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Igor\Dysk Google\!! Programowanie\### Matura, CKE set ###\2018 [teoria, praktyka - ponownie]\5 - excel, zbiornik\"/>
    </mc:Choice>
  </mc:AlternateContent>
  <xr:revisionPtr revIDLastSave="0" documentId="13_ncr:1_{D62EDE9C-1F05-41C8-8E80-A04CAE97DBFD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ane" sheetId="2" r:id="rId1"/>
    <sheet name="1" sheetId="3" r:id="rId2"/>
    <sheet name="2" sheetId="1" r:id="rId3"/>
    <sheet name="3" sheetId="4" r:id="rId4"/>
    <sheet name="4" sheetId="5" r:id="rId5"/>
  </sheets>
  <definedNames>
    <definedName name="_xlnm._FilterDatabase" localSheetId="4" hidden="1">'4'!$G$2:$G$3654</definedName>
    <definedName name="DaneZewnętrzne_1" localSheetId="2" hidden="1">'2'!$A$1:$B$3654</definedName>
    <definedName name="DaneZewnętrzne_1" localSheetId="3" hidden="1">'3'!$A$1:$B$367</definedName>
    <definedName name="DaneZewnętrzne_1" localSheetId="4" hidden="1">'4'!$A$1:$B$3654</definedName>
    <definedName name="DaneZewnętrzne_1" localSheetId="0" hidden="1">dane!$A$1:$B$3654</definedName>
    <definedName name="_xlnm.Extract" localSheetId="4">'4'!$M$2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I407" i="5" s="1"/>
  <c r="I408" i="5" s="1"/>
  <c r="I409" i="5" s="1"/>
  <c r="I410" i="5" s="1"/>
  <c r="I411" i="5" s="1"/>
  <c r="I412" i="5" s="1"/>
  <c r="I413" i="5" s="1"/>
  <c r="I414" i="5" s="1"/>
  <c r="I415" i="5" s="1"/>
  <c r="I416" i="5" s="1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44" i="5" s="1"/>
  <c r="I445" i="5" s="1"/>
  <c r="I446" i="5" s="1"/>
  <c r="I447" i="5" s="1"/>
  <c r="I448" i="5" s="1"/>
  <c r="I449" i="5" s="1"/>
  <c r="I450" i="5" s="1"/>
  <c r="I451" i="5" s="1"/>
  <c r="I452" i="5" s="1"/>
  <c r="I453" i="5" s="1"/>
  <c r="I454" i="5" s="1"/>
  <c r="I455" i="5" s="1"/>
  <c r="I456" i="5" s="1"/>
  <c r="I457" i="5" s="1"/>
  <c r="I458" i="5" s="1"/>
  <c r="I459" i="5" s="1"/>
  <c r="I460" i="5" s="1"/>
  <c r="I461" i="5" s="1"/>
  <c r="I462" i="5" s="1"/>
  <c r="I463" i="5" s="1"/>
  <c r="I464" i="5" s="1"/>
  <c r="I465" i="5" s="1"/>
  <c r="I466" i="5" s="1"/>
  <c r="I467" i="5" s="1"/>
  <c r="I468" i="5" s="1"/>
  <c r="I469" i="5" s="1"/>
  <c r="I470" i="5" s="1"/>
  <c r="I471" i="5" s="1"/>
  <c r="I472" i="5" s="1"/>
  <c r="I473" i="5" s="1"/>
  <c r="I474" i="5" s="1"/>
  <c r="I475" i="5" s="1"/>
  <c r="I476" i="5" s="1"/>
  <c r="I477" i="5" s="1"/>
  <c r="I478" i="5" s="1"/>
  <c r="I479" i="5" s="1"/>
  <c r="I480" i="5" s="1"/>
  <c r="I481" i="5" s="1"/>
  <c r="I482" i="5" s="1"/>
  <c r="I483" i="5" s="1"/>
  <c r="I484" i="5" s="1"/>
  <c r="I485" i="5" s="1"/>
  <c r="I486" i="5" s="1"/>
  <c r="I487" i="5" s="1"/>
  <c r="I488" i="5" s="1"/>
  <c r="I489" i="5" s="1"/>
  <c r="I490" i="5" s="1"/>
  <c r="I491" i="5" s="1"/>
  <c r="I492" i="5" s="1"/>
  <c r="I493" i="5" s="1"/>
  <c r="I494" i="5" s="1"/>
  <c r="I495" i="5" s="1"/>
  <c r="I496" i="5" s="1"/>
  <c r="I497" i="5" s="1"/>
  <c r="I498" i="5" s="1"/>
  <c r="I499" i="5" s="1"/>
  <c r="I500" i="5" s="1"/>
  <c r="I501" i="5" s="1"/>
  <c r="I502" i="5" s="1"/>
  <c r="I503" i="5" s="1"/>
  <c r="I504" i="5" s="1"/>
  <c r="I505" i="5" s="1"/>
  <c r="I506" i="5" s="1"/>
  <c r="I507" i="5" s="1"/>
  <c r="I508" i="5" s="1"/>
  <c r="I509" i="5" s="1"/>
  <c r="I510" i="5" s="1"/>
  <c r="I511" i="5" s="1"/>
  <c r="I512" i="5" s="1"/>
  <c r="I513" i="5" s="1"/>
  <c r="I514" i="5" s="1"/>
  <c r="I515" i="5" s="1"/>
  <c r="I516" i="5" s="1"/>
  <c r="I517" i="5" s="1"/>
  <c r="I518" i="5" s="1"/>
  <c r="I519" i="5" s="1"/>
  <c r="I520" i="5" s="1"/>
  <c r="I521" i="5" s="1"/>
  <c r="I522" i="5" s="1"/>
  <c r="I523" i="5" s="1"/>
  <c r="I524" i="5" s="1"/>
  <c r="I525" i="5" s="1"/>
  <c r="I526" i="5" s="1"/>
  <c r="I527" i="5" s="1"/>
  <c r="I528" i="5" s="1"/>
  <c r="I529" i="5" s="1"/>
  <c r="I530" i="5" s="1"/>
  <c r="I531" i="5" s="1"/>
  <c r="I532" i="5" s="1"/>
  <c r="I533" i="5" s="1"/>
  <c r="I534" i="5" s="1"/>
  <c r="I535" i="5" s="1"/>
  <c r="I536" i="5" s="1"/>
  <c r="I537" i="5" s="1"/>
  <c r="I538" i="5" s="1"/>
  <c r="I539" i="5" s="1"/>
  <c r="I540" i="5" s="1"/>
  <c r="I541" i="5" s="1"/>
  <c r="I542" i="5" s="1"/>
  <c r="I543" i="5" s="1"/>
  <c r="I544" i="5" s="1"/>
  <c r="I545" i="5" s="1"/>
  <c r="I546" i="5" s="1"/>
  <c r="I547" i="5" s="1"/>
  <c r="I548" i="5" s="1"/>
  <c r="I549" i="5" s="1"/>
  <c r="I550" i="5" s="1"/>
  <c r="I551" i="5" s="1"/>
  <c r="I552" i="5" s="1"/>
  <c r="I553" i="5" s="1"/>
  <c r="I554" i="5" s="1"/>
  <c r="I555" i="5" s="1"/>
  <c r="I556" i="5" s="1"/>
  <c r="I557" i="5" s="1"/>
  <c r="I558" i="5" s="1"/>
  <c r="I559" i="5" s="1"/>
  <c r="I560" i="5" s="1"/>
  <c r="I561" i="5" s="1"/>
  <c r="I562" i="5" s="1"/>
  <c r="I563" i="5" s="1"/>
  <c r="I564" i="5" s="1"/>
  <c r="I565" i="5" s="1"/>
  <c r="I566" i="5" s="1"/>
  <c r="I567" i="5" s="1"/>
  <c r="I568" i="5" s="1"/>
  <c r="I569" i="5" s="1"/>
  <c r="I570" i="5" s="1"/>
  <c r="I571" i="5" s="1"/>
  <c r="I572" i="5" s="1"/>
  <c r="I573" i="5" s="1"/>
  <c r="I574" i="5" s="1"/>
  <c r="I575" i="5" s="1"/>
  <c r="I576" i="5" s="1"/>
  <c r="I577" i="5" s="1"/>
  <c r="I578" i="5" s="1"/>
  <c r="I579" i="5" s="1"/>
  <c r="I580" i="5" s="1"/>
  <c r="I581" i="5" s="1"/>
  <c r="I582" i="5" s="1"/>
  <c r="I583" i="5" s="1"/>
  <c r="I584" i="5" s="1"/>
  <c r="I585" i="5" s="1"/>
  <c r="I586" i="5" s="1"/>
  <c r="I587" i="5" s="1"/>
  <c r="I588" i="5" s="1"/>
  <c r="I589" i="5" s="1"/>
  <c r="I590" i="5" s="1"/>
  <c r="I591" i="5" s="1"/>
  <c r="I592" i="5" s="1"/>
  <c r="I593" i="5" s="1"/>
  <c r="I594" i="5" s="1"/>
  <c r="I595" i="5" s="1"/>
  <c r="I596" i="5" s="1"/>
  <c r="I597" i="5" s="1"/>
  <c r="I598" i="5" s="1"/>
  <c r="I599" i="5" s="1"/>
  <c r="I600" i="5" s="1"/>
  <c r="I601" i="5" s="1"/>
  <c r="I602" i="5" s="1"/>
  <c r="I603" i="5" s="1"/>
  <c r="I604" i="5" s="1"/>
  <c r="I605" i="5" s="1"/>
  <c r="I606" i="5" s="1"/>
  <c r="I607" i="5" s="1"/>
  <c r="I608" i="5" s="1"/>
  <c r="I609" i="5" s="1"/>
  <c r="I610" i="5" s="1"/>
  <c r="I611" i="5" s="1"/>
  <c r="I612" i="5" s="1"/>
  <c r="I613" i="5" s="1"/>
  <c r="I614" i="5" s="1"/>
  <c r="I615" i="5" s="1"/>
  <c r="I616" i="5" s="1"/>
  <c r="I617" i="5" s="1"/>
  <c r="I618" i="5" s="1"/>
  <c r="I619" i="5" s="1"/>
  <c r="I620" i="5" s="1"/>
  <c r="I621" i="5" s="1"/>
  <c r="I622" i="5" s="1"/>
  <c r="I623" i="5" s="1"/>
  <c r="I624" i="5" s="1"/>
  <c r="I625" i="5" s="1"/>
  <c r="I626" i="5" s="1"/>
  <c r="I627" i="5" s="1"/>
  <c r="I628" i="5" s="1"/>
  <c r="I629" i="5" s="1"/>
  <c r="I630" i="5" s="1"/>
  <c r="I631" i="5" s="1"/>
  <c r="I632" i="5" s="1"/>
  <c r="I633" i="5" s="1"/>
  <c r="I634" i="5" s="1"/>
  <c r="I635" i="5" s="1"/>
  <c r="I636" i="5" s="1"/>
  <c r="I637" i="5" s="1"/>
  <c r="I638" i="5" s="1"/>
  <c r="I639" i="5" s="1"/>
  <c r="I640" i="5" s="1"/>
  <c r="I641" i="5" s="1"/>
  <c r="I642" i="5" s="1"/>
  <c r="I643" i="5" s="1"/>
  <c r="I644" i="5" s="1"/>
  <c r="I645" i="5" s="1"/>
  <c r="I646" i="5" s="1"/>
  <c r="I647" i="5" s="1"/>
  <c r="I648" i="5" s="1"/>
  <c r="I649" i="5" s="1"/>
  <c r="I650" i="5" s="1"/>
  <c r="I651" i="5" s="1"/>
  <c r="I652" i="5" s="1"/>
  <c r="I653" i="5" s="1"/>
  <c r="I654" i="5" s="1"/>
  <c r="I655" i="5" s="1"/>
  <c r="I656" i="5" s="1"/>
  <c r="I657" i="5" s="1"/>
  <c r="I658" i="5" s="1"/>
  <c r="I659" i="5" s="1"/>
  <c r="I660" i="5" s="1"/>
  <c r="I661" i="5" s="1"/>
  <c r="I662" i="5" s="1"/>
  <c r="I663" i="5" s="1"/>
  <c r="I664" i="5" s="1"/>
  <c r="I665" i="5" s="1"/>
  <c r="I666" i="5" s="1"/>
  <c r="I667" i="5" s="1"/>
  <c r="I668" i="5" s="1"/>
  <c r="I669" i="5" s="1"/>
  <c r="I670" i="5" s="1"/>
  <c r="I671" i="5" s="1"/>
  <c r="I672" i="5" s="1"/>
  <c r="I673" i="5" s="1"/>
  <c r="I674" i="5" s="1"/>
  <c r="I675" i="5" s="1"/>
  <c r="I676" i="5" s="1"/>
  <c r="I677" i="5" s="1"/>
  <c r="I678" i="5" s="1"/>
  <c r="I679" i="5" s="1"/>
  <c r="I680" i="5" s="1"/>
  <c r="I681" i="5" s="1"/>
  <c r="I682" i="5" s="1"/>
  <c r="I683" i="5" s="1"/>
  <c r="I684" i="5" s="1"/>
  <c r="I685" i="5" s="1"/>
  <c r="I686" i="5" s="1"/>
  <c r="I687" i="5" s="1"/>
  <c r="I688" i="5" s="1"/>
  <c r="I689" i="5" s="1"/>
  <c r="I690" i="5" s="1"/>
  <c r="I691" i="5" s="1"/>
  <c r="I692" i="5" s="1"/>
  <c r="I693" i="5" s="1"/>
  <c r="I694" i="5" s="1"/>
  <c r="I695" i="5" s="1"/>
  <c r="I696" i="5" s="1"/>
  <c r="I697" i="5" s="1"/>
  <c r="I698" i="5" s="1"/>
  <c r="I699" i="5" s="1"/>
  <c r="I700" i="5" s="1"/>
  <c r="I701" i="5" s="1"/>
  <c r="I702" i="5" s="1"/>
  <c r="I703" i="5" s="1"/>
  <c r="I704" i="5" s="1"/>
  <c r="I705" i="5" s="1"/>
  <c r="I706" i="5" s="1"/>
  <c r="I707" i="5" s="1"/>
  <c r="I708" i="5" s="1"/>
  <c r="I709" i="5" s="1"/>
  <c r="I710" i="5" s="1"/>
  <c r="I711" i="5" s="1"/>
  <c r="I712" i="5" s="1"/>
  <c r="I713" i="5" s="1"/>
  <c r="I714" i="5" s="1"/>
  <c r="I715" i="5" s="1"/>
  <c r="I716" i="5" s="1"/>
  <c r="I717" i="5" s="1"/>
  <c r="I718" i="5" s="1"/>
  <c r="I719" i="5" s="1"/>
  <c r="I720" i="5" s="1"/>
  <c r="I721" i="5" s="1"/>
  <c r="I722" i="5" s="1"/>
  <c r="I723" i="5" s="1"/>
  <c r="I724" i="5" s="1"/>
  <c r="I725" i="5" s="1"/>
  <c r="I726" i="5" s="1"/>
  <c r="I727" i="5" s="1"/>
  <c r="I728" i="5" s="1"/>
  <c r="I729" i="5" s="1"/>
  <c r="I730" i="5" s="1"/>
  <c r="I731" i="5" s="1"/>
  <c r="I732" i="5" s="1"/>
  <c r="I733" i="5" s="1"/>
  <c r="I734" i="5" s="1"/>
  <c r="I735" i="5" s="1"/>
  <c r="I736" i="5" s="1"/>
  <c r="I737" i="5" s="1"/>
  <c r="I738" i="5" s="1"/>
  <c r="I739" i="5" s="1"/>
  <c r="I740" i="5" s="1"/>
  <c r="I741" i="5" s="1"/>
  <c r="I742" i="5" s="1"/>
  <c r="I743" i="5" s="1"/>
  <c r="I744" i="5" s="1"/>
  <c r="I745" i="5" s="1"/>
  <c r="I746" i="5" s="1"/>
  <c r="I747" i="5" s="1"/>
  <c r="I748" i="5" s="1"/>
  <c r="I749" i="5" s="1"/>
  <c r="I750" i="5" s="1"/>
  <c r="I751" i="5" s="1"/>
  <c r="I752" i="5" s="1"/>
  <c r="I753" i="5" s="1"/>
  <c r="I754" i="5" s="1"/>
  <c r="I755" i="5" s="1"/>
  <c r="I756" i="5" s="1"/>
  <c r="I757" i="5" s="1"/>
  <c r="I758" i="5" s="1"/>
  <c r="I759" i="5" s="1"/>
  <c r="I760" i="5" s="1"/>
  <c r="I761" i="5" s="1"/>
  <c r="I762" i="5" s="1"/>
  <c r="I763" i="5" s="1"/>
  <c r="I764" i="5" s="1"/>
  <c r="I765" i="5" s="1"/>
  <c r="I766" i="5" s="1"/>
  <c r="I767" i="5" s="1"/>
  <c r="I768" i="5" s="1"/>
  <c r="I769" i="5" s="1"/>
  <c r="I770" i="5" s="1"/>
  <c r="I771" i="5" s="1"/>
  <c r="I772" i="5" s="1"/>
  <c r="I773" i="5" s="1"/>
  <c r="I774" i="5" s="1"/>
  <c r="I775" i="5" s="1"/>
  <c r="I776" i="5" s="1"/>
  <c r="I777" i="5" s="1"/>
  <c r="I778" i="5" s="1"/>
  <c r="I779" i="5" s="1"/>
  <c r="I780" i="5" s="1"/>
  <c r="I781" i="5" s="1"/>
  <c r="I782" i="5" s="1"/>
  <c r="I783" i="5" s="1"/>
  <c r="I784" i="5" s="1"/>
  <c r="I785" i="5" s="1"/>
  <c r="I786" i="5" s="1"/>
  <c r="I787" i="5" s="1"/>
  <c r="I788" i="5" s="1"/>
  <c r="I789" i="5" s="1"/>
  <c r="I790" i="5" s="1"/>
  <c r="I791" i="5" s="1"/>
  <c r="I792" i="5" s="1"/>
  <c r="I793" i="5" s="1"/>
  <c r="I794" i="5" s="1"/>
  <c r="I795" i="5" s="1"/>
  <c r="I796" i="5" s="1"/>
  <c r="I797" i="5" s="1"/>
  <c r="I798" i="5" s="1"/>
  <c r="I799" i="5" s="1"/>
  <c r="I800" i="5" s="1"/>
  <c r="I801" i="5" s="1"/>
  <c r="I802" i="5" s="1"/>
  <c r="I803" i="5" s="1"/>
  <c r="I804" i="5" s="1"/>
  <c r="I805" i="5" s="1"/>
  <c r="I806" i="5" s="1"/>
  <c r="I807" i="5" s="1"/>
  <c r="I808" i="5" s="1"/>
  <c r="I809" i="5" s="1"/>
  <c r="I810" i="5" s="1"/>
  <c r="I811" i="5" s="1"/>
  <c r="I812" i="5" s="1"/>
  <c r="I813" i="5" s="1"/>
  <c r="I814" i="5" s="1"/>
  <c r="I815" i="5" s="1"/>
  <c r="I816" i="5" s="1"/>
  <c r="I817" i="5" s="1"/>
  <c r="I818" i="5" s="1"/>
  <c r="I819" i="5" s="1"/>
  <c r="I820" i="5" s="1"/>
  <c r="I821" i="5" s="1"/>
  <c r="I822" i="5" s="1"/>
  <c r="I823" i="5" s="1"/>
  <c r="I824" i="5" s="1"/>
  <c r="I825" i="5" s="1"/>
  <c r="I826" i="5" s="1"/>
  <c r="I827" i="5" s="1"/>
  <c r="I828" i="5" s="1"/>
  <c r="I829" i="5" s="1"/>
  <c r="I830" i="5" s="1"/>
  <c r="I831" i="5" s="1"/>
  <c r="I832" i="5" s="1"/>
  <c r="I833" i="5" s="1"/>
  <c r="I834" i="5" s="1"/>
  <c r="I835" i="5" s="1"/>
  <c r="I836" i="5" s="1"/>
  <c r="I837" i="5" s="1"/>
  <c r="I838" i="5" s="1"/>
  <c r="I839" i="5" s="1"/>
  <c r="I840" i="5" s="1"/>
  <c r="I841" i="5" s="1"/>
  <c r="I842" i="5" s="1"/>
  <c r="I843" i="5" s="1"/>
  <c r="I844" i="5" s="1"/>
  <c r="I845" i="5" s="1"/>
  <c r="I846" i="5" s="1"/>
  <c r="I847" i="5" s="1"/>
  <c r="I848" i="5" s="1"/>
  <c r="I849" i="5" s="1"/>
  <c r="I850" i="5" s="1"/>
  <c r="I851" i="5" s="1"/>
  <c r="I852" i="5" s="1"/>
  <c r="I853" i="5" s="1"/>
  <c r="I854" i="5" s="1"/>
  <c r="I855" i="5" s="1"/>
  <c r="I856" i="5" s="1"/>
  <c r="I857" i="5" s="1"/>
  <c r="I858" i="5" s="1"/>
  <c r="I859" i="5" s="1"/>
  <c r="I860" i="5" s="1"/>
  <c r="I861" i="5" s="1"/>
  <c r="I862" i="5" s="1"/>
  <c r="I863" i="5" s="1"/>
  <c r="I864" i="5" s="1"/>
  <c r="I865" i="5" s="1"/>
  <c r="I866" i="5" s="1"/>
  <c r="I867" i="5" s="1"/>
  <c r="I868" i="5" s="1"/>
  <c r="I869" i="5" s="1"/>
  <c r="I870" i="5" s="1"/>
  <c r="I871" i="5" s="1"/>
  <c r="I872" i="5" s="1"/>
  <c r="I873" i="5" s="1"/>
  <c r="I874" i="5" s="1"/>
  <c r="I875" i="5" s="1"/>
  <c r="I876" i="5" s="1"/>
  <c r="I877" i="5" s="1"/>
  <c r="I878" i="5" s="1"/>
  <c r="I879" i="5" s="1"/>
  <c r="I880" i="5" s="1"/>
  <c r="I881" i="5" s="1"/>
  <c r="I882" i="5" s="1"/>
  <c r="I883" i="5" s="1"/>
  <c r="I884" i="5" s="1"/>
  <c r="I885" i="5" s="1"/>
  <c r="I886" i="5" s="1"/>
  <c r="I887" i="5" s="1"/>
  <c r="I888" i="5" s="1"/>
  <c r="I889" i="5" s="1"/>
  <c r="I890" i="5" s="1"/>
  <c r="I891" i="5" s="1"/>
  <c r="I892" i="5" s="1"/>
  <c r="I893" i="5" s="1"/>
  <c r="I894" i="5" s="1"/>
  <c r="I895" i="5" s="1"/>
  <c r="I896" i="5" s="1"/>
  <c r="I897" i="5" s="1"/>
  <c r="I898" i="5" s="1"/>
  <c r="I899" i="5" s="1"/>
  <c r="I900" i="5" s="1"/>
  <c r="I901" i="5" s="1"/>
  <c r="I902" i="5" s="1"/>
  <c r="I903" i="5" s="1"/>
  <c r="I904" i="5" s="1"/>
  <c r="I905" i="5" s="1"/>
  <c r="I906" i="5" s="1"/>
  <c r="I907" i="5" s="1"/>
  <c r="I908" i="5" s="1"/>
  <c r="I909" i="5" s="1"/>
  <c r="I910" i="5" s="1"/>
  <c r="I911" i="5" s="1"/>
  <c r="I912" i="5" s="1"/>
  <c r="I913" i="5" s="1"/>
  <c r="I914" i="5" s="1"/>
  <c r="I915" i="5" s="1"/>
  <c r="I916" i="5" s="1"/>
  <c r="I917" i="5" s="1"/>
  <c r="I918" i="5" s="1"/>
  <c r="I919" i="5" s="1"/>
  <c r="I920" i="5" s="1"/>
  <c r="I921" i="5" s="1"/>
  <c r="I922" i="5" s="1"/>
  <c r="I923" i="5" s="1"/>
  <c r="I924" i="5" s="1"/>
  <c r="I925" i="5" s="1"/>
  <c r="I926" i="5" s="1"/>
  <c r="I927" i="5" s="1"/>
  <c r="I928" i="5" s="1"/>
  <c r="I929" i="5" s="1"/>
  <c r="I930" i="5" s="1"/>
  <c r="I931" i="5" s="1"/>
  <c r="I932" i="5" s="1"/>
  <c r="I933" i="5" s="1"/>
  <c r="I934" i="5" s="1"/>
  <c r="I935" i="5" s="1"/>
  <c r="I936" i="5" s="1"/>
  <c r="I937" i="5" s="1"/>
  <c r="I938" i="5" s="1"/>
  <c r="I939" i="5" s="1"/>
  <c r="I940" i="5" s="1"/>
  <c r="I941" i="5" s="1"/>
  <c r="I942" i="5" s="1"/>
  <c r="I943" i="5" s="1"/>
  <c r="I944" i="5" s="1"/>
  <c r="I945" i="5" s="1"/>
  <c r="I946" i="5" s="1"/>
  <c r="I947" i="5" s="1"/>
  <c r="I948" i="5" s="1"/>
  <c r="I949" i="5" s="1"/>
  <c r="I950" i="5" s="1"/>
  <c r="I951" i="5" s="1"/>
  <c r="I952" i="5" s="1"/>
  <c r="I953" i="5" s="1"/>
  <c r="I954" i="5" s="1"/>
  <c r="I955" i="5" s="1"/>
  <c r="I956" i="5" s="1"/>
  <c r="I957" i="5" s="1"/>
  <c r="I958" i="5" s="1"/>
  <c r="I959" i="5" s="1"/>
  <c r="I960" i="5" s="1"/>
  <c r="I961" i="5" s="1"/>
  <c r="I962" i="5" s="1"/>
  <c r="I963" i="5" s="1"/>
  <c r="I964" i="5" s="1"/>
  <c r="I965" i="5" s="1"/>
  <c r="I966" i="5" s="1"/>
  <c r="I967" i="5" s="1"/>
  <c r="I968" i="5" s="1"/>
  <c r="I969" i="5" s="1"/>
  <c r="I970" i="5" s="1"/>
  <c r="I971" i="5" s="1"/>
  <c r="I972" i="5" s="1"/>
  <c r="I973" i="5" s="1"/>
  <c r="I974" i="5" s="1"/>
  <c r="I975" i="5" s="1"/>
  <c r="I976" i="5" s="1"/>
  <c r="I977" i="5" s="1"/>
  <c r="I978" i="5" s="1"/>
  <c r="I979" i="5" s="1"/>
  <c r="I980" i="5" s="1"/>
  <c r="I981" i="5" s="1"/>
  <c r="I982" i="5" s="1"/>
  <c r="I983" i="5" s="1"/>
  <c r="I984" i="5" s="1"/>
  <c r="I985" i="5" s="1"/>
  <c r="I986" i="5" s="1"/>
  <c r="I987" i="5" s="1"/>
  <c r="I988" i="5" s="1"/>
  <c r="I989" i="5" s="1"/>
  <c r="I990" i="5" s="1"/>
  <c r="I991" i="5" s="1"/>
  <c r="I992" i="5" s="1"/>
  <c r="I993" i="5" s="1"/>
  <c r="I994" i="5" s="1"/>
  <c r="I995" i="5" s="1"/>
  <c r="I996" i="5" s="1"/>
  <c r="I997" i="5" s="1"/>
  <c r="I998" i="5" s="1"/>
  <c r="I999" i="5" s="1"/>
  <c r="I1000" i="5" s="1"/>
  <c r="I1001" i="5" s="1"/>
  <c r="I1002" i="5" s="1"/>
  <c r="I1003" i="5" s="1"/>
  <c r="I1004" i="5" s="1"/>
  <c r="I1005" i="5" s="1"/>
  <c r="I1006" i="5" s="1"/>
  <c r="I1007" i="5" s="1"/>
  <c r="I1008" i="5" s="1"/>
  <c r="I1009" i="5" s="1"/>
  <c r="I1010" i="5" s="1"/>
  <c r="I1011" i="5" s="1"/>
  <c r="I1012" i="5" s="1"/>
  <c r="I1013" i="5" s="1"/>
  <c r="I1014" i="5" s="1"/>
  <c r="I1015" i="5" s="1"/>
  <c r="I1016" i="5" s="1"/>
  <c r="I1017" i="5" s="1"/>
  <c r="I1018" i="5" s="1"/>
  <c r="I1019" i="5" s="1"/>
  <c r="I1020" i="5" s="1"/>
  <c r="I1021" i="5" s="1"/>
  <c r="I1022" i="5" s="1"/>
  <c r="I1023" i="5" s="1"/>
  <c r="I1024" i="5" s="1"/>
  <c r="I1025" i="5" s="1"/>
  <c r="I1026" i="5" s="1"/>
  <c r="I1027" i="5" s="1"/>
  <c r="I1028" i="5" s="1"/>
  <c r="I1029" i="5" s="1"/>
  <c r="I1030" i="5" s="1"/>
  <c r="I1031" i="5" s="1"/>
  <c r="I1032" i="5" s="1"/>
  <c r="I1033" i="5" s="1"/>
  <c r="I1034" i="5" s="1"/>
  <c r="I1035" i="5" s="1"/>
  <c r="I1036" i="5" s="1"/>
  <c r="I1037" i="5" s="1"/>
  <c r="I1038" i="5" s="1"/>
  <c r="I1039" i="5" s="1"/>
  <c r="I1040" i="5" s="1"/>
  <c r="I1041" i="5" s="1"/>
  <c r="I1042" i="5" s="1"/>
  <c r="I1043" i="5" s="1"/>
  <c r="I1044" i="5" s="1"/>
  <c r="I1045" i="5" s="1"/>
  <c r="I1046" i="5" s="1"/>
  <c r="I1047" i="5" s="1"/>
  <c r="I1048" i="5" s="1"/>
  <c r="I1049" i="5" s="1"/>
  <c r="I1050" i="5" s="1"/>
  <c r="I1051" i="5" s="1"/>
  <c r="I1052" i="5" s="1"/>
  <c r="I1053" i="5" s="1"/>
  <c r="I1054" i="5" s="1"/>
  <c r="I1055" i="5" s="1"/>
  <c r="I1056" i="5" s="1"/>
  <c r="I1057" i="5" s="1"/>
  <c r="I1058" i="5" s="1"/>
  <c r="I1059" i="5" s="1"/>
  <c r="I1060" i="5" s="1"/>
  <c r="I1061" i="5" s="1"/>
  <c r="I1062" i="5" s="1"/>
  <c r="I1063" i="5" s="1"/>
  <c r="I1064" i="5" s="1"/>
  <c r="I1065" i="5" s="1"/>
  <c r="I1066" i="5" s="1"/>
  <c r="I1067" i="5" s="1"/>
  <c r="I1068" i="5" s="1"/>
  <c r="I1069" i="5" s="1"/>
  <c r="I1070" i="5" s="1"/>
  <c r="I1071" i="5" s="1"/>
  <c r="I1072" i="5" s="1"/>
  <c r="I1073" i="5" s="1"/>
  <c r="I1074" i="5" s="1"/>
  <c r="I1075" i="5" s="1"/>
  <c r="I1076" i="5" s="1"/>
  <c r="I1077" i="5" s="1"/>
  <c r="I1078" i="5" s="1"/>
  <c r="I1079" i="5" s="1"/>
  <c r="I1080" i="5" s="1"/>
  <c r="I1081" i="5" s="1"/>
  <c r="I1082" i="5" s="1"/>
  <c r="I1083" i="5" s="1"/>
  <c r="I1084" i="5" s="1"/>
  <c r="I1085" i="5" s="1"/>
  <c r="I1086" i="5" s="1"/>
  <c r="I1087" i="5" s="1"/>
  <c r="I1088" i="5" s="1"/>
  <c r="I1089" i="5" s="1"/>
  <c r="I1090" i="5" s="1"/>
  <c r="I1091" i="5" s="1"/>
  <c r="I1092" i="5" s="1"/>
  <c r="I1093" i="5" s="1"/>
  <c r="I1094" i="5" s="1"/>
  <c r="I1095" i="5" s="1"/>
  <c r="I1096" i="5" s="1"/>
  <c r="I1097" i="5" s="1"/>
  <c r="I1098" i="5" s="1"/>
  <c r="I1099" i="5" s="1"/>
  <c r="I1100" i="5" s="1"/>
  <c r="I1101" i="5" s="1"/>
  <c r="I1102" i="5" s="1"/>
  <c r="I1103" i="5" s="1"/>
  <c r="I1104" i="5" s="1"/>
  <c r="I1105" i="5" s="1"/>
  <c r="I1106" i="5" s="1"/>
  <c r="I1107" i="5" s="1"/>
  <c r="I1108" i="5" s="1"/>
  <c r="I1109" i="5" s="1"/>
  <c r="I1110" i="5" s="1"/>
  <c r="I1111" i="5" s="1"/>
  <c r="I1112" i="5" s="1"/>
  <c r="I1113" i="5" s="1"/>
  <c r="I1114" i="5" s="1"/>
  <c r="I1115" i="5" s="1"/>
  <c r="I1116" i="5" s="1"/>
  <c r="I1117" i="5" s="1"/>
  <c r="I1118" i="5" s="1"/>
  <c r="I1119" i="5" s="1"/>
  <c r="I1120" i="5" s="1"/>
  <c r="I1121" i="5" s="1"/>
  <c r="I1122" i="5" s="1"/>
  <c r="I1123" i="5" s="1"/>
  <c r="I1124" i="5" s="1"/>
  <c r="I1125" i="5" s="1"/>
  <c r="I1126" i="5" s="1"/>
  <c r="I1127" i="5" s="1"/>
  <c r="I1128" i="5" s="1"/>
  <c r="I1129" i="5" s="1"/>
  <c r="I1130" i="5" s="1"/>
  <c r="I1131" i="5" s="1"/>
  <c r="I1132" i="5" s="1"/>
  <c r="I1133" i="5" s="1"/>
  <c r="I1134" i="5" s="1"/>
  <c r="I1135" i="5" s="1"/>
  <c r="I1136" i="5" s="1"/>
  <c r="I1137" i="5" s="1"/>
  <c r="I1138" i="5" s="1"/>
  <c r="I1139" i="5" s="1"/>
  <c r="I1140" i="5" s="1"/>
  <c r="I1141" i="5" s="1"/>
  <c r="I1142" i="5" s="1"/>
  <c r="I1143" i="5" s="1"/>
  <c r="I1144" i="5" s="1"/>
  <c r="I1145" i="5" s="1"/>
  <c r="I1146" i="5" s="1"/>
  <c r="I1147" i="5" s="1"/>
  <c r="I1148" i="5" s="1"/>
  <c r="I1149" i="5" s="1"/>
  <c r="I1150" i="5" s="1"/>
  <c r="I1151" i="5" s="1"/>
  <c r="I1152" i="5" s="1"/>
  <c r="I1153" i="5" s="1"/>
  <c r="I1154" i="5" s="1"/>
  <c r="I1155" i="5" s="1"/>
  <c r="I1156" i="5" s="1"/>
  <c r="I1157" i="5" s="1"/>
  <c r="I1158" i="5" s="1"/>
  <c r="I1159" i="5" s="1"/>
  <c r="I1160" i="5" s="1"/>
  <c r="I1161" i="5" s="1"/>
  <c r="I1162" i="5" s="1"/>
  <c r="I1163" i="5" s="1"/>
  <c r="I1164" i="5" s="1"/>
  <c r="I1165" i="5" s="1"/>
  <c r="I1166" i="5" s="1"/>
  <c r="I1167" i="5" s="1"/>
  <c r="I1168" i="5" s="1"/>
  <c r="I1169" i="5" s="1"/>
  <c r="I1170" i="5" s="1"/>
  <c r="I1171" i="5" s="1"/>
  <c r="I1172" i="5" s="1"/>
  <c r="I1173" i="5" s="1"/>
  <c r="I1174" i="5" s="1"/>
  <c r="I1175" i="5" s="1"/>
  <c r="I1176" i="5" s="1"/>
  <c r="I1177" i="5" s="1"/>
  <c r="I1178" i="5" s="1"/>
  <c r="I1179" i="5" s="1"/>
  <c r="I1180" i="5" s="1"/>
  <c r="I1181" i="5" s="1"/>
  <c r="I1182" i="5" s="1"/>
  <c r="I1183" i="5" s="1"/>
  <c r="I1184" i="5" s="1"/>
  <c r="I1185" i="5" s="1"/>
  <c r="I1186" i="5" s="1"/>
  <c r="I1187" i="5" s="1"/>
  <c r="I1188" i="5" s="1"/>
  <c r="I1189" i="5" s="1"/>
  <c r="I1190" i="5" s="1"/>
  <c r="I1191" i="5" s="1"/>
  <c r="I1192" i="5" s="1"/>
  <c r="I1193" i="5" s="1"/>
  <c r="I1194" i="5" s="1"/>
  <c r="I1195" i="5" s="1"/>
  <c r="I1196" i="5" s="1"/>
  <c r="I1197" i="5" s="1"/>
  <c r="I1198" i="5" s="1"/>
  <c r="I1199" i="5" s="1"/>
  <c r="I1200" i="5" s="1"/>
  <c r="I1201" i="5" s="1"/>
  <c r="I1202" i="5" s="1"/>
  <c r="I1203" i="5" s="1"/>
  <c r="I1204" i="5" s="1"/>
  <c r="I1205" i="5" s="1"/>
  <c r="I1206" i="5" s="1"/>
  <c r="I1207" i="5" s="1"/>
  <c r="I1208" i="5" s="1"/>
  <c r="I1209" i="5" s="1"/>
  <c r="I1210" i="5" s="1"/>
  <c r="I1211" i="5" s="1"/>
  <c r="I1212" i="5" s="1"/>
  <c r="I1213" i="5" s="1"/>
  <c r="I1214" i="5" s="1"/>
  <c r="I1215" i="5" s="1"/>
  <c r="I1216" i="5" s="1"/>
  <c r="I1217" i="5" s="1"/>
  <c r="I1218" i="5" s="1"/>
  <c r="I1219" i="5" s="1"/>
  <c r="I1220" i="5" s="1"/>
  <c r="I1221" i="5" s="1"/>
  <c r="I1222" i="5" s="1"/>
  <c r="I1223" i="5" s="1"/>
  <c r="I1224" i="5" s="1"/>
  <c r="I1225" i="5" s="1"/>
  <c r="I1226" i="5" s="1"/>
  <c r="I1227" i="5" s="1"/>
  <c r="I1228" i="5" s="1"/>
  <c r="I1229" i="5" s="1"/>
  <c r="I1230" i="5" s="1"/>
  <c r="I1231" i="5" s="1"/>
  <c r="I1232" i="5" s="1"/>
  <c r="I1233" i="5" s="1"/>
  <c r="I1234" i="5" s="1"/>
  <c r="I1235" i="5" s="1"/>
  <c r="I1236" i="5" s="1"/>
  <c r="I1237" i="5" s="1"/>
  <c r="I1238" i="5" s="1"/>
  <c r="I1239" i="5" s="1"/>
  <c r="I1240" i="5" s="1"/>
  <c r="I1241" i="5" s="1"/>
  <c r="I1242" i="5" s="1"/>
  <c r="I1243" i="5" s="1"/>
  <c r="I1244" i="5" s="1"/>
  <c r="I1245" i="5" s="1"/>
  <c r="I1246" i="5" s="1"/>
  <c r="I1247" i="5" s="1"/>
  <c r="I1248" i="5" s="1"/>
  <c r="I1249" i="5" s="1"/>
  <c r="I1250" i="5" s="1"/>
  <c r="I1251" i="5" s="1"/>
  <c r="I1252" i="5" s="1"/>
  <c r="I1253" i="5" s="1"/>
  <c r="I1254" i="5" s="1"/>
  <c r="I1255" i="5" s="1"/>
  <c r="I1256" i="5" s="1"/>
  <c r="I1257" i="5" s="1"/>
  <c r="I1258" i="5" s="1"/>
  <c r="I1259" i="5" s="1"/>
  <c r="I1260" i="5" s="1"/>
  <c r="I1261" i="5" s="1"/>
  <c r="I1262" i="5" s="1"/>
  <c r="I1263" i="5" s="1"/>
  <c r="I1264" i="5" s="1"/>
  <c r="I1265" i="5" s="1"/>
  <c r="I1266" i="5" s="1"/>
  <c r="I1267" i="5" s="1"/>
  <c r="I1268" i="5" s="1"/>
  <c r="I1269" i="5" s="1"/>
  <c r="I1270" i="5" s="1"/>
  <c r="I1271" i="5" s="1"/>
  <c r="I1272" i="5" s="1"/>
  <c r="I1273" i="5" s="1"/>
  <c r="I1274" i="5" s="1"/>
  <c r="I1275" i="5" s="1"/>
  <c r="I1276" i="5" s="1"/>
  <c r="I1277" i="5" s="1"/>
  <c r="I1278" i="5" s="1"/>
  <c r="I1279" i="5" s="1"/>
  <c r="I1280" i="5" s="1"/>
  <c r="I1281" i="5" s="1"/>
  <c r="I1282" i="5" s="1"/>
  <c r="I1283" i="5" s="1"/>
  <c r="I1284" i="5" s="1"/>
  <c r="I1285" i="5" s="1"/>
  <c r="I1286" i="5" s="1"/>
  <c r="I1287" i="5" s="1"/>
  <c r="I1288" i="5" s="1"/>
  <c r="I1289" i="5" s="1"/>
  <c r="I1290" i="5" s="1"/>
  <c r="I1291" i="5" s="1"/>
  <c r="I1292" i="5" s="1"/>
  <c r="I1293" i="5" s="1"/>
  <c r="I1294" i="5" s="1"/>
  <c r="I1295" i="5" s="1"/>
  <c r="I1296" i="5" s="1"/>
  <c r="I1297" i="5" s="1"/>
  <c r="I1298" i="5" s="1"/>
  <c r="I1299" i="5" s="1"/>
  <c r="I1300" i="5" s="1"/>
  <c r="I1301" i="5" s="1"/>
  <c r="I1302" i="5" s="1"/>
  <c r="I1303" i="5" s="1"/>
  <c r="I1304" i="5" s="1"/>
  <c r="I1305" i="5" s="1"/>
  <c r="I1306" i="5" s="1"/>
  <c r="I1307" i="5" s="1"/>
  <c r="I1308" i="5" s="1"/>
  <c r="I1309" i="5" s="1"/>
  <c r="I1310" i="5" s="1"/>
  <c r="I1311" i="5" s="1"/>
  <c r="I1312" i="5" s="1"/>
  <c r="I1313" i="5" s="1"/>
  <c r="I1314" i="5" s="1"/>
  <c r="I1315" i="5" s="1"/>
  <c r="I1316" i="5" s="1"/>
  <c r="I1317" i="5" s="1"/>
  <c r="I1318" i="5" s="1"/>
  <c r="I1319" i="5" s="1"/>
  <c r="I1320" i="5" s="1"/>
  <c r="I1321" i="5" s="1"/>
  <c r="I1322" i="5" s="1"/>
  <c r="I1323" i="5" s="1"/>
  <c r="I1324" i="5" s="1"/>
  <c r="I1325" i="5" s="1"/>
  <c r="I1326" i="5" s="1"/>
  <c r="I1327" i="5" s="1"/>
  <c r="I1328" i="5" s="1"/>
  <c r="I1329" i="5" s="1"/>
  <c r="I1330" i="5" s="1"/>
  <c r="I1331" i="5" s="1"/>
  <c r="I1332" i="5" s="1"/>
  <c r="I1333" i="5" s="1"/>
  <c r="I1334" i="5" s="1"/>
  <c r="I1335" i="5" s="1"/>
  <c r="I1336" i="5" s="1"/>
  <c r="I1337" i="5" s="1"/>
  <c r="I1338" i="5" s="1"/>
  <c r="I1339" i="5" s="1"/>
  <c r="I1340" i="5" s="1"/>
  <c r="I1341" i="5" s="1"/>
  <c r="I1342" i="5" s="1"/>
  <c r="I1343" i="5" s="1"/>
  <c r="I1344" i="5" s="1"/>
  <c r="I1345" i="5" s="1"/>
  <c r="I1346" i="5" s="1"/>
  <c r="I1347" i="5" s="1"/>
  <c r="I1348" i="5" s="1"/>
  <c r="I1349" i="5" s="1"/>
  <c r="I1350" i="5" s="1"/>
  <c r="I1351" i="5" s="1"/>
  <c r="I1352" i="5" s="1"/>
  <c r="I1353" i="5" s="1"/>
  <c r="I1354" i="5" s="1"/>
  <c r="I1355" i="5" s="1"/>
  <c r="I1356" i="5" s="1"/>
  <c r="I1357" i="5" s="1"/>
  <c r="I1358" i="5" s="1"/>
  <c r="I1359" i="5" s="1"/>
  <c r="I1360" i="5" s="1"/>
  <c r="I1361" i="5" s="1"/>
  <c r="I1362" i="5" s="1"/>
  <c r="I1363" i="5" s="1"/>
  <c r="I1364" i="5" s="1"/>
  <c r="I1365" i="5" s="1"/>
  <c r="I1366" i="5" s="1"/>
  <c r="I1367" i="5" s="1"/>
  <c r="I1368" i="5" s="1"/>
  <c r="I1369" i="5" s="1"/>
  <c r="I1370" i="5" s="1"/>
  <c r="I1371" i="5" s="1"/>
  <c r="I1372" i="5" s="1"/>
  <c r="I1373" i="5" s="1"/>
  <c r="I1374" i="5" s="1"/>
  <c r="I1375" i="5" s="1"/>
  <c r="I1376" i="5" s="1"/>
  <c r="I1377" i="5" s="1"/>
  <c r="I1378" i="5" s="1"/>
  <c r="I1379" i="5" s="1"/>
  <c r="I1380" i="5" s="1"/>
  <c r="I1381" i="5" s="1"/>
  <c r="I1382" i="5" s="1"/>
  <c r="I1383" i="5" s="1"/>
  <c r="I1384" i="5" s="1"/>
  <c r="I1385" i="5" s="1"/>
  <c r="I1386" i="5" s="1"/>
  <c r="I1387" i="5" s="1"/>
  <c r="I1388" i="5" s="1"/>
  <c r="I1389" i="5" s="1"/>
  <c r="I1390" i="5" s="1"/>
  <c r="I1391" i="5" s="1"/>
  <c r="I1392" i="5" s="1"/>
  <c r="I1393" i="5" s="1"/>
  <c r="I1394" i="5" s="1"/>
  <c r="I1395" i="5" s="1"/>
  <c r="I1396" i="5" s="1"/>
  <c r="I1397" i="5" s="1"/>
  <c r="I1398" i="5" s="1"/>
  <c r="I1399" i="5" s="1"/>
  <c r="I1400" i="5" s="1"/>
  <c r="I1401" i="5" s="1"/>
  <c r="I1402" i="5" s="1"/>
  <c r="I1403" i="5" s="1"/>
  <c r="I1404" i="5" s="1"/>
  <c r="I1405" i="5" s="1"/>
  <c r="I1406" i="5" s="1"/>
  <c r="I1407" i="5" s="1"/>
  <c r="I1408" i="5" s="1"/>
  <c r="I1409" i="5" s="1"/>
  <c r="I1410" i="5" s="1"/>
  <c r="I1411" i="5" s="1"/>
  <c r="I1412" i="5" s="1"/>
  <c r="I1413" i="5" s="1"/>
  <c r="I1414" i="5" s="1"/>
  <c r="I1415" i="5" s="1"/>
  <c r="I1416" i="5" s="1"/>
  <c r="I1417" i="5" s="1"/>
  <c r="I1418" i="5" s="1"/>
  <c r="I1419" i="5" s="1"/>
  <c r="I1420" i="5" s="1"/>
  <c r="I1421" i="5" s="1"/>
  <c r="I1422" i="5" s="1"/>
  <c r="I1423" i="5" s="1"/>
  <c r="I1424" i="5" s="1"/>
  <c r="I1425" i="5" s="1"/>
  <c r="I1426" i="5" s="1"/>
  <c r="I1427" i="5" s="1"/>
  <c r="I1428" i="5" s="1"/>
  <c r="I1429" i="5" s="1"/>
  <c r="I1430" i="5" s="1"/>
  <c r="I1431" i="5" s="1"/>
  <c r="I1432" i="5" s="1"/>
  <c r="I1433" i="5" s="1"/>
  <c r="I1434" i="5" s="1"/>
  <c r="I1435" i="5" s="1"/>
  <c r="I1436" i="5" s="1"/>
  <c r="I1437" i="5" s="1"/>
  <c r="I1438" i="5" s="1"/>
  <c r="I1439" i="5" s="1"/>
  <c r="I1440" i="5" s="1"/>
  <c r="I1441" i="5" s="1"/>
  <c r="I1442" i="5" s="1"/>
  <c r="I1443" i="5" s="1"/>
  <c r="I1444" i="5" s="1"/>
  <c r="I1445" i="5" s="1"/>
  <c r="I1446" i="5" s="1"/>
  <c r="I1447" i="5" s="1"/>
  <c r="I1448" i="5" s="1"/>
  <c r="I1449" i="5" s="1"/>
  <c r="I1450" i="5" s="1"/>
  <c r="I1451" i="5" s="1"/>
  <c r="I1452" i="5" s="1"/>
  <c r="I1453" i="5" s="1"/>
  <c r="I1454" i="5" s="1"/>
  <c r="I1455" i="5" s="1"/>
  <c r="I1456" i="5" s="1"/>
  <c r="I1457" i="5" s="1"/>
  <c r="I1458" i="5" s="1"/>
  <c r="I1459" i="5" s="1"/>
  <c r="I1460" i="5" s="1"/>
  <c r="I1461" i="5" s="1"/>
  <c r="I1462" i="5" s="1"/>
  <c r="I1463" i="5" s="1"/>
  <c r="I1464" i="5" s="1"/>
  <c r="I1465" i="5" s="1"/>
  <c r="I1466" i="5" s="1"/>
  <c r="I1467" i="5" s="1"/>
  <c r="I1468" i="5" s="1"/>
  <c r="I1469" i="5" s="1"/>
  <c r="I1470" i="5" s="1"/>
  <c r="I1471" i="5" s="1"/>
  <c r="I1472" i="5" s="1"/>
  <c r="I1473" i="5" s="1"/>
  <c r="I1474" i="5" s="1"/>
  <c r="I1475" i="5" s="1"/>
  <c r="I1476" i="5" s="1"/>
  <c r="I1477" i="5" s="1"/>
  <c r="I1478" i="5" s="1"/>
  <c r="I1479" i="5" s="1"/>
  <c r="I1480" i="5" s="1"/>
  <c r="I1481" i="5" s="1"/>
  <c r="I1482" i="5" s="1"/>
  <c r="I1483" i="5" s="1"/>
  <c r="I1484" i="5" s="1"/>
  <c r="I1485" i="5" s="1"/>
  <c r="I1486" i="5" s="1"/>
  <c r="I1487" i="5" s="1"/>
  <c r="I1488" i="5" s="1"/>
  <c r="I1489" i="5" s="1"/>
  <c r="I1490" i="5" s="1"/>
  <c r="I1491" i="5" s="1"/>
  <c r="I1492" i="5" s="1"/>
  <c r="I1493" i="5" s="1"/>
  <c r="I1494" i="5" s="1"/>
  <c r="I1495" i="5" s="1"/>
  <c r="I1496" i="5" s="1"/>
  <c r="I1497" i="5" s="1"/>
  <c r="I1498" i="5" s="1"/>
  <c r="I1499" i="5" s="1"/>
  <c r="I1500" i="5" s="1"/>
  <c r="I1501" i="5" s="1"/>
  <c r="I1502" i="5" s="1"/>
  <c r="I1503" i="5" s="1"/>
  <c r="I1504" i="5" s="1"/>
  <c r="I1505" i="5" s="1"/>
  <c r="I1506" i="5" s="1"/>
  <c r="I1507" i="5" s="1"/>
  <c r="I1508" i="5" s="1"/>
  <c r="I1509" i="5" s="1"/>
  <c r="I1510" i="5" s="1"/>
  <c r="I1511" i="5" s="1"/>
  <c r="I1512" i="5" s="1"/>
  <c r="I1513" i="5" s="1"/>
  <c r="I1514" i="5" s="1"/>
  <c r="I1515" i="5" s="1"/>
  <c r="I1516" i="5" s="1"/>
  <c r="I1517" i="5" s="1"/>
  <c r="I1518" i="5" s="1"/>
  <c r="I1519" i="5" s="1"/>
  <c r="I1520" i="5" s="1"/>
  <c r="I1521" i="5" s="1"/>
  <c r="I1522" i="5" s="1"/>
  <c r="I1523" i="5" s="1"/>
  <c r="I1524" i="5" s="1"/>
  <c r="I1525" i="5" s="1"/>
  <c r="I1526" i="5" s="1"/>
  <c r="I1527" i="5" s="1"/>
  <c r="I1528" i="5" s="1"/>
  <c r="I1529" i="5" s="1"/>
  <c r="I1530" i="5" s="1"/>
  <c r="I1531" i="5" s="1"/>
  <c r="I1532" i="5" s="1"/>
  <c r="I1533" i="5" s="1"/>
  <c r="I1534" i="5" s="1"/>
  <c r="I1535" i="5" s="1"/>
  <c r="I1536" i="5" s="1"/>
  <c r="I1537" i="5" s="1"/>
  <c r="I1538" i="5" s="1"/>
  <c r="I1539" i="5" s="1"/>
  <c r="I1540" i="5" s="1"/>
  <c r="I1541" i="5" s="1"/>
  <c r="I1542" i="5" s="1"/>
  <c r="I1543" i="5" s="1"/>
  <c r="I1544" i="5" s="1"/>
  <c r="I1545" i="5" s="1"/>
  <c r="I1546" i="5" s="1"/>
  <c r="I1547" i="5" s="1"/>
  <c r="I1548" i="5" s="1"/>
  <c r="I1549" i="5" s="1"/>
  <c r="I1550" i="5" s="1"/>
  <c r="I1551" i="5" s="1"/>
  <c r="I1552" i="5" s="1"/>
  <c r="I1553" i="5" s="1"/>
  <c r="I1554" i="5" s="1"/>
  <c r="I1555" i="5" s="1"/>
  <c r="I1556" i="5" s="1"/>
  <c r="I1557" i="5" s="1"/>
  <c r="I1558" i="5" s="1"/>
  <c r="I1559" i="5" s="1"/>
  <c r="I1560" i="5" s="1"/>
  <c r="I1561" i="5" s="1"/>
  <c r="I1562" i="5" s="1"/>
  <c r="I1563" i="5" s="1"/>
  <c r="I1564" i="5" s="1"/>
  <c r="I1565" i="5" s="1"/>
  <c r="I1566" i="5" s="1"/>
  <c r="I1567" i="5" s="1"/>
  <c r="I1568" i="5" s="1"/>
  <c r="I1569" i="5" s="1"/>
  <c r="I1570" i="5" s="1"/>
  <c r="I1571" i="5" s="1"/>
  <c r="I1572" i="5" s="1"/>
  <c r="I1573" i="5" s="1"/>
  <c r="I1574" i="5" s="1"/>
  <c r="I1575" i="5" s="1"/>
  <c r="I1576" i="5" s="1"/>
  <c r="I1577" i="5" s="1"/>
  <c r="I1578" i="5" s="1"/>
  <c r="I1579" i="5" s="1"/>
  <c r="I1580" i="5" s="1"/>
  <c r="I1581" i="5" s="1"/>
  <c r="I1582" i="5" s="1"/>
  <c r="I1583" i="5" s="1"/>
  <c r="I1584" i="5" s="1"/>
  <c r="I1585" i="5" s="1"/>
  <c r="I1586" i="5" s="1"/>
  <c r="I1587" i="5" s="1"/>
  <c r="I1588" i="5" s="1"/>
  <c r="I1589" i="5" s="1"/>
  <c r="I1590" i="5" s="1"/>
  <c r="I1591" i="5" s="1"/>
  <c r="I1592" i="5" s="1"/>
  <c r="I1593" i="5" s="1"/>
  <c r="I1594" i="5" s="1"/>
  <c r="I1595" i="5" s="1"/>
  <c r="I1596" i="5" s="1"/>
  <c r="I1597" i="5" s="1"/>
  <c r="I1598" i="5" s="1"/>
  <c r="I1599" i="5" s="1"/>
  <c r="I1600" i="5" s="1"/>
  <c r="I1601" i="5" s="1"/>
  <c r="I1602" i="5" s="1"/>
  <c r="I1603" i="5" s="1"/>
  <c r="I1604" i="5" s="1"/>
  <c r="I1605" i="5" s="1"/>
  <c r="I1606" i="5" s="1"/>
  <c r="I1607" i="5" s="1"/>
  <c r="I1608" i="5" s="1"/>
  <c r="I1609" i="5" s="1"/>
  <c r="I1610" i="5" s="1"/>
  <c r="I1611" i="5" s="1"/>
  <c r="I1612" i="5" s="1"/>
  <c r="I1613" i="5" s="1"/>
  <c r="I1614" i="5" s="1"/>
  <c r="I1615" i="5" s="1"/>
  <c r="I1616" i="5" s="1"/>
  <c r="I1617" i="5" s="1"/>
  <c r="I1618" i="5" s="1"/>
  <c r="I1619" i="5" s="1"/>
  <c r="I1620" i="5" s="1"/>
  <c r="I1621" i="5" s="1"/>
  <c r="I1622" i="5" s="1"/>
  <c r="I1623" i="5" s="1"/>
  <c r="I1624" i="5" s="1"/>
  <c r="I1625" i="5" s="1"/>
  <c r="I1626" i="5" s="1"/>
  <c r="I1627" i="5" s="1"/>
  <c r="I1628" i="5" s="1"/>
  <c r="I1629" i="5" s="1"/>
  <c r="I1630" i="5" s="1"/>
  <c r="I1631" i="5" s="1"/>
  <c r="I1632" i="5" s="1"/>
  <c r="I1633" i="5" s="1"/>
  <c r="I1634" i="5" s="1"/>
  <c r="I1635" i="5" s="1"/>
  <c r="I1636" i="5" s="1"/>
  <c r="I1637" i="5" s="1"/>
  <c r="I1638" i="5" s="1"/>
  <c r="I1639" i="5" s="1"/>
  <c r="I1640" i="5" s="1"/>
  <c r="I1641" i="5" s="1"/>
  <c r="I1642" i="5" s="1"/>
  <c r="I1643" i="5" s="1"/>
  <c r="I1644" i="5" s="1"/>
  <c r="I1645" i="5" s="1"/>
  <c r="I1646" i="5" s="1"/>
  <c r="I1647" i="5" s="1"/>
  <c r="I1648" i="5" s="1"/>
  <c r="I1649" i="5" s="1"/>
  <c r="I1650" i="5" s="1"/>
  <c r="I1651" i="5" s="1"/>
  <c r="I1652" i="5" s="1"/>
  <c r="I1653" i="5" s="1"/>
  <c r="I1654" i="5" s="1"/>
  <c r="I1655" i="5" s="1"/>
  <c r="I1656" i="5" s="1"/>
  <c r="I1657" i="5" s="1"/>
  <c r="I1658" i="5" s="1"/>
  <c r="I1659" i="5" s="1"/>
  <c r="I1660" i="5" s="1"/>
  <c r="I1661" i="5" s="1"/>
  <c r="I1662" i="5" s="1"/>
  <c r="I1663" i="5" s="1"/>
  <c r="I1664" i="5" s="1"/>
  <c r="I1665" i="5" s="1"/>
  <c r="I1666" i="5" s="1"/>
  <c r="I1667" i="5" s="1"/>
  <c r="I1668" i="5" s="1"/>
  <c r="I1669" i="5" s="1"/>
  <c r="I1670" i="5" s="1"/>
  <c r="I1671" i="5" s="1"/>
  <c r="I1672" i="5" s="1"/>
  <c r="I1673" i="5" s="1"/>
  <c r="I1674" i="5" s="1"/>
  <c r="I1675" i="5" s="1"/>
  <c r="I1676" i="5" s="1"/>
  <c r="I1677" i="5" s="1"/>
  <c r="I1678" i="5" s="1"/>
  <c r="I1679" i="5" s="1"/>
  <c r="I1680" i="5" s="1"/>
  <c r="I1681" i="5" s="1"/>
  <c r="I1682" i="5" s="1"/>
  <c r="I1683" i="5" s="1"/>
  <c r="I1684" i="5" s="1"/>
  <c r="I1685" i="5" s="1"/>
  <c r="I1686" i="5" s="1"/>
  <c r="I1687" i="5" s="1"/>
  <c r="I1688" i="5" s="1"/>
  <c r="I1689" i="5" s="1"/>
  <c r="I1690" i="5" s="1"/>
  <c r="I1691" i="5" s="1"/>
  <c r="I1692" i="5" s="1"/>
  <c r="I1693" i="5" s="1"/>
  <c r="I1694" i="5" s="1"/>
  <c r="I1695" i="5" s="1"/>
  <c r="I1696" i="5" s="1"/>
  <c r="I1697" i="5" s="1"/>
  <c r="I1698" i="5" s="1"/>
  <c r="I1699" i="5" s="1"/>
  <c r="I1700" i="5" s="1"/>
  <c r="I1701" i="5" s="1"/>
  <c r="I1702" i="5" s="1"/>
  <c r="I1703" i="5" s="1"/>
  <c r="I1704" i="5" s="1"/>
  <c r="I1705" i="5" s="1"/>
  <c r="I1706" i="5" s="1"/>
  <c r="I1707" i="5" s="1"/>
  <c r="I1708" i="5" s="1"/>
  <c r="I1709" i="5" s="1"/>
  <c r="I1710" i="5" s="1"/>
  <c r="I1711" i="5" s="1"/>
  <c r="I1712" i="5" s="1"/>
  <c r="I1713" i="5" s="1"/>
  <c r="I1714" i="5" s="1"/>
  <c r="I1715" i="5" s="1"/>
  <c r="I1716" i="5" s="1"/>
  <c r="I1717" i="5" s="1"/>
  <c r="I1718" i="5" s="1"/>
  <c r="I1719" i="5" s="1"/>
  <c r="I1720" i="5" s="1"/>
  <c r="I1721" i="5" s="1"/>
  <c r="I1722" i="5" s="1"/>
  <c r="I1723" i="5" s="1"/>
  <c r="I1724" i="5" s="1"/>
  <c r="I1725" i="5" s="1"/>
  <c r="I1726" i="5" s="1"/>
  <c r="I1727" i="5" s="1"/>
  <c r="I1728" i="5" s="1"/>
  <c r="I1729" i="5" s="1"/>
  <c r="I1730" i="5" s="1"/>
  <c r="I1731" i="5" s="1"/>
  <c r="I1732" i="5" s="1"/>
  <c r="I1733" i="5" s="1"/>
  <c r="I1734" i="5" s="1"/>
  <c r="I1735" i="5" s="1"/>
  <c r="I1736" i="5" s="1"/>
  <c r="I1737" i="5" s="1"/>
  <c r="I1738" i="5" s="1"/>
  <c r="I1739" i="5" s="1"/>
  <c r="I1740" i="5" s="1"/>
  <c r="I1741" i="5" s="1"/>
  <c r="I1742" i="5" s="1"/>
  <c r="I1743" i="5" s="1"/>
  <c r="I1744" i="5" s="1"/>
  <c r="I1745" i="5" s="1"/>
  <c r="I1746" i="5" s="1"/>
  <c r="I1747" i="5" s="1"/>
  <c r="I1748" i="5" s="1"/>
  <c r="I1749" i="5" s="1"/>
  <c r="I1750" i="5" s="1"/>
  <c r="I1751" i="5" s="1"/>
  <c r="I1752" i="5" s="1"/>
  <c r="I1753" i="5" s="1"/>
  <c r="I1754" i="5" s="1"/>
  <c r="I1755" i="5" s="1"/>
  <c r="I1756" i="5" s="1"/>
  <c r="I1757" i="5" s="1"/>
  <c r="I1758" i="5" s="1"/>
  <c r="I1759" i="5" s="1"/>
  <c r="I1760" i="5" s="1"/>
  <c r="I1761" i="5" s="1"/>
  <c r="I1762" i="5" s="1"/>
  <c r="I1763" i="5" s="1"/>
  <c r="I1764" i="5" s="1"/>
  <c r="I1765" i="5" s="1"/>
  <c r="I1766" i="5" s="1"/>
  <c r="I1767" i="5" s="1"/>
  <c r="I1768" i="5" s="1"/>
  <c r="I1769" i="5" s="1"/>
  <c r="I1770" i="5" s="1"/>
  <c r="I1771" i="5" s="1"/>
  <c r="I1772" i="5" s="1"/>
  <c r="I1773" i="5" s="1"/>
  <c r="I1774" i="5" s="1"/>
  <c r="I1775" i="5" s="1"/>
  <c r="I1776" i="5" s="1"/>
  <c r="I1777" i="5" s="1"/>
  <c r="I1778" i="5" s="1"/>
  <c r="I1779" i="5" s="1"/>
  <c r="I1780" i="5" s="1"/>
  <c r="I1781" i="5" s="1"/>
  <c r="I1782" i="5" s="1"/>
  <c r="I1783" i="5" s="1"/>
  <c r="I1784" i="5" s="1"/>
  <c r="I1785" i="5" s="1"/>
  <c r="I1786" i="5" s="1"/>
  <c r="I1787" i="5" s="1"/>
  <c r="I1788" i="5" s="1"/>
  <c r="I1789" i="5" s="1"/>
  <c r="I1790" i="5" s="1"/>
  <c r="I1791" i="5" s="1"/>
  <c r="I1792" i="5" s="1"/>
  <c r="I1793" i="5" s="1"/>
  <c r="I1794" i="5" s="1"/>
  <c r="I1795" i="5" s="1"/>
  <c r="I1796" i="5" s="1"/>
  <c r="I1797" i="5" s="1"/>
  <c r="I1798" i="5" s="1"/>
  <c r="I1799" i="5" s="1"/>
  <c r="I1800" i="5" s="1"/>
  <c r="I1801" i="5" s="1"/>
  <c r="I1802" i="5" s="1"/>
  <c r="I1803" i="5" s="1"/>
  <c r="I1804" i="5" s="1"/>
  <c r="I1805" i="5" s="1"/>
  <c r="I1806" i="5" s="1"/>
  <c r="I1807" i="5" s="1"/>
  <c r="I1808" i="5" s="1"/>
  <c r="I1809" i="5" s="1"/>
  <c r="I1810" i="5" s="1"/>
  <c r="I1811" i="5" s="1"/>
  <c r="I1812" i="5" s="1"/>
  <c r="I1813" i="5" s="1"/>
  <c r="I1814" i="5" s="1"/>
  <c r="I1815" i="5" s="1"/>
  <c r="I1816" i="5" s="1"/>
  <c r="I1817" i="5" s="1"/>
  <c r="I1818" i="5" s="1"/>
  <c r="I1819" i="5" s="1"/>
  <c r="I1820" i="5" s="1"/>
  <c r="I1821" i="5" s="1"/>
  <c r="I1822" i="5" s="1"/>
  <c r="I1823" i="5" s="1"/>
  <c r="I1824" i="5" s="1"/>
  <c r="I1825" i="5" s="1"/>
  <c r="I1826" i="5" s="1"/>
  <c r="I1827" i="5" s="1"/>
  <c r="I1828" i="5" s="1"/>
  <c r="I1829" i="5" s="1"/>
  <c r="I1830" i="5" s="1"/>
  <c r="I1831" i="5" s="1"/>
  <c r="I1832" i="5" s="1"/>
  <c r="I1833" i="5" s="1"/>
  <c r="I1834" i="5" s="1"/>
  <c r="I1835" i="5" s="1"/>
  <c r="I1836" i="5" s="1"/>
  <c r="I1837" i="5" s="1"/>
  <c r="I1838" i="5" s="1"/>
  <c r="I1839" i="5" s="1"/>
  <c r="I1840" i="5" s="1"/>
  <c r="I1841" i="5" s="1"/>
  <c r="I1842" i="5" s="1"/>
  <c r="I1843" i="5" s="1"/>
  <c r="I1844" i="5" s="1"/>
  <c r="I1845" i="5" s="1"/>
  <c r="I1846" i="5" s="1"/>
  <c r="I1847" i="5" s="1"/>
  <c r="I1848" i="5" s="1"/>
  <c r="I1849" i="5" s="1"/>
  <c r="I1850" i="5" s="1"/>
  <c r="I1851" i="5" s="1"/>
  <c r="I1852" i="5" s="1"/>
  <c r="I1853" i="5" s="1"/>
  <c r="I1854" i="5" s="1"/>
  <c r="I1855" i="5" s="1"/>
  <c r="I1856" i="5" s="1"/>
  <c r="I1857" i="5" s="1"/>
  <c r="I1858" i="5" s="1"/>
  <c r="I1859" i="5" s="1"/>
  <c r="I1860" i="5" s="1"/>
  <c r="I1861" i="5" s="1"/>
  <c r="I1862" i="5" s="1"/>
  <c r="I1863" i="5" s="1"/>
  <c r="I1864" i="5" s="1"/>
  <c r="I1865" i="5" s="1"/>
  <c r="I1866" i="5" s="1"/>
  <c r="I1867" i="5" s="1"/>
  <c r="I1868" i="5" s="1"/>
  <c r="I1869" i="5" s="1"/>
  <c r="I1870" i="5" s="1"/>
  <c r="I1871" i="5" s="1"/>
  <c r="I1872" i="5" s="1"/>
  <c r="I1873" i="5" s="1"/>
  <c r="I1874" i="5" s="1"/>
  <c r="I1875" i="5" s="1"/>
  <c r="I1876" i="5" s="1"/>
  <c r="I1877" i="5" s="1"/>
  <c r="I1878" i="5" s="1"/>
  <c r="I1879" i="5" s="1"/>
  <c r="I1880" i="5" s="1"/>
  <c r="I1881" i="5" s="1"/>
  <c r="I1882" i="5" s="1"/>
  <c r="I1883" i="5" s="1"/>
  <c r="I1884" i="5" s="1"/>
  <c r="I1885" i="5" s="1"/>
  <c r="I1886" i="5" s="1"/>
  <c r="I1887" i="5" s="1"/>
  <c r="I1888" i="5" s="1"/>
  <c r="I1889" i="5" s="1"/>
  <c r="I1890" i="5" s="1"/>
  <c r="I1891" i="5" s="1"/>
  <c r="I1892" i="5" s="1"/>
  <c r="I1893" i="5" s="1"/>
  <c r="I1894" i="5" s="1"/>
  <c r="I1895" i="5" s="1"/>
  <c r="I1896" i="5" s="1"/>
  <c r="I1897" i="5" s="1"/>
  <c r="I1898" i="5" s="1"/>
  <c r="I1899" i="5" s="1"/>
  <c r="I1900" i="5" s="1"/>
  <c r="I1901" i="5" s="1"/>
  <c r="I1902" i="5" s="1"/>
  <c r="I1903" i="5" s="1"/>
  <c r="I1904" i="5" s="1"/>
  <c r="I1905" i="5" s="1"/>
  <c r="I1906" i="5" s="1"/>
  <c r="I1907" i="5" s="1"/>
  <c r="I1908" i="5" s="1"/>
  <c r="I1909" i="5" s="1"/>
  <c r="I1910" i="5" s="1"/>
  <c r="I1911" i="5" s="1"/>
  <c r="I1912" i="5" s="1"/>
  <c r="I1913" i="5" s="1"/>
  <c r="I1914" i="5" s="1"/>
  <c r="I1915" i="5" s="1"/>
  <c r="I1916" i="5" s="1"/>
  <c r="I1917" i="5" s="1"/>
  <c r="I1918" i="5" s="1"/>
  <c r="I1919" i="5" s="1"/>
  <c r="I1920" i="5" s="1"/>
  <c r="I1921" i="5" s="1"/>
  <c r="I1922" i="5" s="1"/>
  <c r="I1923" i="5" s="1"/>
  <c r="I1924" i="5" s="1"/>
  <c r="I1925" i="5" s="1"/>
  <c r="I1926" i="5" s="1"/>
  <c r="I1927" i="5" s="1"/>
  <c r="I1928" i="5" s="1"/>
  <c r="I1929" i="5" s="1"/>
  <c r="I1930" i="5" s="1"/>
  <c r="I1931" i="5" s="1"/>
  <c r="I1932" i="5" s="1"/>
  <c r="I1933" i="5" s="1"/>
  <c r="I1934" i="5" s="1"/>
  <c r="I1935" i="5" s="1"/>
  <c r="I1936" i="5" s="1"/>
  <c r="I1937" i="5" s="1"/>
  <c r="I1938" i="5" s="1"/>
  <c r="I1939" i="5" s="1"/>
  <c r="I1940" i="5" s="1"/>
  <c r="I1941" i="5" s="1"/>
  <c r="I1942" i="5" s="1"/>
  <c r="I1943" i="5" s="1"/>
  <c r="I1944" i="5" s="1"/>
  <c r="I1945" i="5" s="1"/>
  <c r="I1946" i="5" s="1"/>
  <c r="I1947" i="5" s="1"/>
  <c r="I1948" i="5" s="1"/>
  <c r="I1949" i="5" s="1"/>
  <c r="I1950" i="5" s="1"/>
  <c r="I1951" i="5" s="1"/>
  <c r="I1952" i="5" s="1"/>
  <c r="I1953" i="5" s="1"/>
  <c r="I1954" i="5" s="1"/>
  <c r="I1955" i="5" s="1"/>
  <c r="I1956" i="5" s="1"/>
  <c r="I1957" i="5" s="1"/>
  <c r="I1958" i="5" s="1"/>
  <c r="I1959" i="5" s="1"/>
  <c r="I1960" i="5" s="1"/>
  <c r="I1961" i="5" s="1"/>
  <c r="I1962" i="5" s="1"/>
  <c r="I1963" i="5" s="1"/>
  <c r="I1964" i="5" s="1"/>
  <c r="I1965" i="5" s="1"/>
  <c r="I1966" i="5" s="1"/>
  <c r="I1967" i="5" s="1"/>
  <c r="I1968" i="5" s="1"/>
  <c r="I1969" i="5" s="1"/>
  <c r="I1970" i="5" s="1"/>
  <c r="I1971" i="5" s="1"/>
  <c r="I1972" i="5" s="1"/>
  <c r="I1973" i="5" s="1"/>
  <c r="I1974" i="5" s="1"/>
  <c r="I1975" i="5" s="1"/>
  <c r="I1976" i="5" s="1"/>
  <c r="I1977" i="5" s="1"/>
  <c r="I1978" i="5" s="1"/>
  <c r="I1979" i="5" s="1"/>
  <c r="I1980" i="5" s="1"/>
  <c r="I1981" i="5" s="1"/>
  <c r="I1982" i="5" s="1"/>
  <c r="I1983" i="5" s="1"/>
  <c r="I1984" i="5" s="1"/>
  <c r="I1985" i="5" s="1"/>
  <c r="I1986" i="5" s="1"/>
  <c r="I1987" i="5" s="1"/>
  <c r="I1988" i="5" s="1"/>
  <c r="I1989" i="5" s="1"/>
  <c r="I1990" i="5" s="1"/>
  <c r="I1991" i="5" s="1"/>
  <c r="I1992" i="5" s="1"/>
  <c r="I1993" i="5" s="1"/>
  <c r="I1994" i="5" s="1"/>
  <c r="I1995" i="5" s="1"/>
  <c r="I1996" i="5" s="1"/>
  <c r="I1997" i="5" s="1"/>
  <c r="I1998" i="5" s="1"/>
  <c r="I1999" i="5" s="1"/>
  <c r="I2000" i="5" s="1"/>
  <c r="I2001" i="5" s="1"/>
  <c r="I2002" i="5" s="1"/>
  <c r="I2003" i="5" s="1"/>
  <c r="I2004" i="5" s="1"/>
  <c r="I2005" i="5" s="1"/>
  <c r="I2006" i="5" s="1"/>
  <c r="I2007" i="5" s="1"/>
  <c r="I2008" i="5" s="1"/>
  <c r="I2009" i="5" s="1"/>
  <c r="I2010" i="5" s="1"/>
  <c r="I2011" i="5" s="1"/>
  <c r="I2012" i="5" s="1"/>
  <c r="I2013" i="5" s="1"/>
  <c r="I2014" i="5" s="1"/>
  <c r="I2015" i="5" s="1"/>
  <c r="I2016" i="5" s="1"/>
  <c r="I2017" i="5" s="1"/>
  <c r="I2018" i="5" s="1"/>
  <c r="I2019" i="5" s="1"/>
  <c r="I2020" i="5" s="1"/>
  <c r="I2021" i="5" s="1"/>
  <c r="I2022" i="5" s="1"/>
  <c r="I2023" i="5" s="1"/>
  <c r="I2024" i="5" s="1"/>
  <c r="I2025" i="5" s="1"/>
  <c r="I2026" i="5" s="1"/>
  <c r="I2027" i="5" s="1"/>
  <c r="I2028" i="5" s="1"/>
  <c r="I2029" i="5" s="1"/>
  <c r="I2030" i="5" s="1"/>
  <c r="I2031" i="5" s="1"/>
  <c r="I2032" i="5" s="1"/>
  <c r="I2033" i="5" s="1"/>
  <c r="I2034" i="5" s="1"/>
  <c r="I2035" i="5" s="1"/>
  <c r="I2036" i="5" s="1"/>
  <c r="I2037" i="5" s="1"/>
  <c r="I2038" i="5" s="1"/>
  <c r="I2039" i="5" s="1"/>
  <c r="I2040" i="5" s="1"/>
  <c r="I2041" i="5" s="1"/>
  <c r="I2042" i="5" s="1"/>
  <c r="I2043" i="5" s="1"/>
  <c r="I2044" i="5" s="1"/>
  <c r="I2045" i="5" s="1"/>
  <c r="I2046" i="5" s="1"/>
  <c r="I2047" i="5" s="1"/>
  <c r="I2048" i="5" s="1"/>
  <c r="I2049" i="5" s="1"/>
  <c r="I2050" i="5" s="1"/>
  <c r="I2051" i="5" s="1"/>
  <c r="I2052" i="5" s="1"/>
  <c r="I2053" i="5" s="1"/>
  <c r="I2054" i="5" s="1"/>
  <c r="I2055" i="5" s="1"/>
  <c r="I2056" i="5" s="1"/>
  <c r="I2057" i="5" s="1"/>
  <c r="I2058" i="5" s="1"/>
  <c r="I2059" i="5" s="1"/>
  <c r="I2060" i="5" s="1"/>
  <c r="I2061" i="5" s="1"/>
  <c r="I2062" i="5" s="1"/>
  <c r="I2063" i="5" s="1"/>
  <c r="I2064" i="5" s="1"/>
  <c r="I2065" i="5" s="1"/>
  <c r="I2066" i="5" s="1"/>
  <c r="I2067" i="5" s="1"/>
  <c r="I2068" i="5" s="1"/>
  <c r="I2069" i="5" s="1"/>
  <c r="I2070" i="5" s="1"/>
  <c r="I2071" i="5" s="1"/>
  <c r="I2072" i="5" s="1"/>
  <c r="I2073" i="5" s="1"/>
  <c r="I2074" i="5" s="1"/>
  <c r="I2075" i="5" s="1"/>
  <c r="I2076" i="5" s="1"/>
  <c r="I2077" i="5" s="1"/>
  <c r="I2078" i="5" s="1"/>
  <c r="I2079" i="5" s="1"/>
  <c r="I2080" i="5" s="1"/>
  <c r="I2081" i="5" s="1"/>
  <c r="I2082" i="5" s="1"/>
  <c r="I2083" i="5" s="1"/>
  <c r="I2084" i="5" s="1"/>
  <c r="I2085" i="5" s="1"/>
  <c r="I2086" i="5" s="1"/>
  <c r="I2087" i="5" s="1"/>
  <c r="I2088" i="5" s="1"/>
  <c r="I2089" i="5" s="1"/>
  <c r="I2090" i="5" s="1"/>
  <c r="I2091" i="5" s="1"/>
  <c r="I2092" i="5" s="1"/>
  <c r="I2093" i="5" s="1"/>
  <c r="I2094" i="5" s="1"/>
  <c r="I2095" i="5" s="1"/>
  <c r="I2096" i="5" s="1"/>
  <c r="I2097" i="5" s="1"/>
  <c r="I2098" i="5" s="1"/>
  <c r="I2099" i="5" s="1"/>
  <c r="I2100" i="5" s="1"/>
  <c r="I2101" i="5" s="1"/>
  <c r="I2102" i="5" s="1"/>
  <c r="I2103" i="5" s="1"/>
  <c r="I2104" i="5" s="1"/>
  <c r="I2105" i="5" s="1"/>
  <c r="I2106" i="5" s="1"/>
  <c r="I2107" i="5" s="1"/>
  <c r="I2108" i="5" s="1"/>
  <c r="I2109" i="5" s="1"/>
  <c r="I2110" i="5" s="1"/>
  <c r="I2111" i="5" s="1"/>
  <c r="I2112" i="5" s="1"/>
  <c r="I2113" i="5" s="1"/>
  <c r="I2114" i="5" s="1"/>
  <c r="I2115" i="5" s="1"/>
  <c r="I2116" i="5" s="1"/>
  <c r="I2117" i="5" s="1"/>
  <c r="I2118" i="5" s="1"/>
  <c r="I2119" i="5" s="1"/>
  <c r="I2120" i="5" s="1"/>
  <c r="I2121" i="5" s="1"/>
  <c r="I2122" i="5" s="1"/>
  <c r="I2123" i="5" s="1"/>
  <c r="I2124" i="5" s="1"/>
  <c r="I2125" i="5" s="1"/>
  <c r="I2126" i="5" s="1"/>
  <c r="I2127" i="5" s="1"/>
  <c r="I2128" i="5" s="1"/>
  <c r="I2129" i="5" s="1"/>
  <c r="I2130" i="5" s="1"/>
  <c r="I2131" i="5" s="1"/>
  <c r="I2132" i="5" s="1"/>
  <c r="I2133" i="5" s="1"/>
  <c r="I2134" i="5" s="1"/>
  <c r="I2135" i="5" s="1"/>
  <c r="I2136" i="5" s="1"/>
  <c r="I2137" i="5" s="1"/>
  <c r="I2138" i="5" s="1"/>
  <c r="I2139" i="5" s="1"/>
  <c r="I2140" i="5" s="1"/>
  <c r="I2141" i="5" s="1"/>
  <c r="I2142" i="5" s="1"/>
  <c r="I2143" i="5" s="1"/>
  <c r="I2144" i="5" s="1"/>
  <c r="I2145" i="5" s="1"/>
  <c r="I2146" i="5" s="1"/>
  <c r="I2147" i="5" s="1"/>
  <c r="I2148" i="5" s="1"/>
  <c r="I2149" i="5" s="1"/>
  <c r="I2150" i="5" s="1"/>
  <c r="I2151" i="5" s="1"/>
  <c r="I2152" i="5" s="1"/>
  <c r="I2153" i="5" s="1"/>
  <c r="I2154" i="5" s="1"/>
  <c r="I2155" i="5" s="1"/>
  <c r="I2156" i="5" s="1"/>
  <c r="I2157" i="5" s="1"/>
  <c r="I2158" i="5" s="1"/>
  <c r="I2159" i="5" s="1"/>
  <c r="I2160" i="5" s="1"/>
  <c r="I2161" i="5" s="1"/>
  <c r="I2162" i="5" s="1"/>
  <c r="I2163" i="5" s="1"/>
  <c r="I2164" i="5" s="1"/>
  <c r="I2165" i="5" s="1"/>
  <c r="I2166" i="5" s="1"/>
  <c r="I2167" i="5" s="1"/>
  <c r="I2168" i="5" s="1"/>
  <c r="I2169" i="5" s="1"/>
  <c r="I2170" i="5" s="1"/>
  <c r="I2171" i="5" s="1"/>
  <c r="I2172" i="5" s="1"/>
  <c r="I2173" i="5" s="1"/>
  <c r="I2174" i="5" s="1"/>
  <c r="I2175" i="5" s="1"/>
  <c r="I2176" i="5" s="1"/>
  <c r="I2177" i="5" s="1"/>
  <c r="I2178" i="5" s="1"/>
  <c r="I2179" i="5" s="1"/>
  <c r="I2180" i="5" s="1"/>
  <c r="I2181" i="5" s="1"/>
  <c r="I2182" i="5" s="1"/>
  <c r="I2183" i="5" s="1"/>
  <c r="I2184" i="5" s="1"/>
  <c r="I2185" i="5" s="1"/>
  <c r="I2186" i="5" s="1"/>
  <c r="I2187" i="5" s="1"/>
  <c r="I2188" i="5" s="1"/>
  <c r="I2189" i="5" s="1"/>
  <c r="I2190" i="5" s="1"/>
  <c r="I2191" i="5" s="1"/>
  <c r="I2192" i="5" s="1"/>
  <c r="I2193" i="5" s="1"/>
  <c r="I2194" i="5" s="1"/>
  <c r="I2195" i="5" s="1"/>
  <c r="I2196" i="5" s="1"/>
  <c r="I2197" i="5" s="1"/>
  <c r="I2198" i="5" s="1"/>
  <c r="I2199" i="5" s="1"/>
  <c r="I2200" i="5" s="1"/>
  <c r="I2201" i="5" s="1"/>
  <c r="I2202" i="5" s="1"/>
  <c r="I2203" i="5" s="1"/>
  <c r="I2204" i="5" s="1"/>
  <c r="I2205" i="5" s="1"/>
  <c r="I2206" i="5" s="1"/>
  <c r="I2207" i="5" s="1"/>
  <c r="I2208" i="5" s="1"/>
  <c r="I2209" i="5" s="1"/>
  <c r="I2210" i="5" s="1"/>
  <c r="I2211" i="5" s="1"/>
  <c r="I2212" i="5" s="1"/>
  <c r="I2213" i="5" s="1"/>
  <c r="I2214" i="5" s="1"/>
  <c r="I2215" i="5" s="1"/>
  <c r="I2216" i="5" s="1"/>
  <c r="I2217" i="5" s="1"/>
  <c r="I2218" i="5" s="1"/>
  <c r="I2219" i="5" s="1"/>
  <c r="I2220" i="5" s="1"/>
  <c r="I2221" i="5" s="1"/>
  <c r="I2222" i="5" s="1"/>
  <c r="I2223" i="5" s="1"/>
  <c r="I2224" i="5" s="1"/>
  <c r="I2225" i="5" s="1"/>
  <c r="I2226" i="5" s="1"/>
  <c r="I2227" i="5" s="1"/>
  <c r="I2228" i="5" s="1"/>
  <c r="I2229" i="5" s="1"/>
  <c r="I2230" i="5" s="1"/>
  <c r="I2231" i="5" s="1"/>
  <c r="I2232" i="5" s="1"/>
  <c r="I2233" i="5" s="1"/>
  <c r="I2234" i="5" s="1"/>
  <c r="I2235" i="5" s="1"/>
  <c r="I2236" i="5" s="1"/>
  <c r="I2237" i="5" s="1"/>
  <c r="I2238" i="5" s="1"/>
  <c r="I2239" i="5" s="1"/>
  <c r="I2240" i="5" s="1"/>
  <c r="I2241" i="5" s="1"/>
  <c r="I2242" i="5" s="1"/>
  <c r="I2243" i="5" s="1"/>
  <c r="I2244" i="5" s="1"/>
  <c r="I2245" i="5" s="1"/>
  <c r="I2246" i="5" s="1"/>
  <c r="I2247" i="5" s="1"/>
  <c r="I2248" i="5" s="1"/>
  <c r="I2249" i="5" s="1"/>
  <c r="I2250" i="5" s="1"/>
  <c r="I2251" i="5" s="1"/>
  <c r="I2252" i="5" s="1"/>
  <c r="I2253" i="5" s="1"/>
  <c r="I2254" i="5" s="1"/>
  <c r="I2255" i="5" s="1"/>
  <c r="I2256" i="5" s="1"/>
  <c r="I2257" i="5" s="1"/>
  <c r="I2258" i="5" s="1"/>
  <c r="I2259" i="5" s="1"/>
  <c r="I2260" i="5" s="1"/>
  <c r="I2261" i="5" s="1"/>
  <c r="I2262" i="5" s="1"/>
  <c r="I2263" i="5" s="1"/>
  <c r="I2264" i="5" s="1"/>
  <c r="I2265" i="5" s="1"/>
  <c r="I2266" i="5" s="1"/>
  <c r="I2267" i="5" s="1"/>
  <c r="I2268" i="5" s="1"/>
  <c r="I2269" i="5" s="1"/>
  <c r="I2270" i="5" s="1"/>
  <c r="I2271" i="5" s="1"/>
  <c r="I2272" i="5" s="1"/>
  <c r="I2273" i="5" s="1"/>
  <c r="I2274" i="5" s="1"/>
  <c r="I2275" i="5" s="1"/>
  <c r="I2276" i="5" s="1"/>
  <c r="I2277" i="5" s="1"/>
  <c r="I2278" i="5" s="1"/>
  <c r="I2279" i="5" s="1"/>
  <c r="I2280" i="5" s="1"/>
  <c r="I2281" i="5" s="1"/>
  <c r="I2282" i="5" s="1"/>
  <c r="I2283" i="5" s="1"/>
  <c r="I2284" i="5" s="1"/>
  <c r="I2285" i="5" s="1"/>
  <c r="I2286" i="5" s="1"/>
  <c r="I2287" i="5" s="1"/>
  <c r="I2288" i="5" s="1"/>
  <c r="I2289" i="5" s="1"/>
  <c r="I2290" i="5" s="1"/>
  <c r="I2291" i="5" s="1"/>
  <c r="I2292" i="5" s="1"/>
  <c r="I2293" i="5" s="1"/>
  <c r="I2294" i="5" s="1"/>
  <c r="I2295" i="5" s="1"/>
  <c r="I2296" i="5" s="1"/>
  <c r="I2297" i="5" s="1"/>
  <c r="I2298" i="5" s="1"/>
  <c r="I2299" i="5" s="1"/>
  <c r="I2300" i="5" s="1"/>
  <c r="I2301" i="5" s="1"/>
  <c r="I2302" i="5" s="1"/>
  <c r="I2303" i="5" s="1"/>
  <c r="I2304" i="5" s="1"/>
  <c r="I2305" i="5" s="1"/>
  <c r="I2306" i="5" s="1"/>
  <c r="I2307" i="5" s="1"/>
  <c r="I2308" i="5" s="1"/>
  <c r="I2309" i="5" s="1"/>
  <c r="I2310" i="5" s="1"/>
  <c r="I2311" i="5" s="1"/>
  <c r="I2312" i="5" s="1"/>
  <c r="I2313" i="5" s="1"/>
  <c r="I2314" i="5" s="1"/>
  <c r="I2315" i="5" s="1"/>
  <c r="I2316" i="5" s="1"/>
  <c r="I2317" i="5" s="1"/>
  <c r="I2318" i="5" s="1"/>
  <c r="I2319" i="5" s="1"/>
  <c r="I2320" i="5" s="1"/>
  <c r="I2321" i="5" s="1"/>
  <c r="I2322" i="5" s="1"/>
  <c r="I2323" i="5" s="1"/>
  <c r="I2324" i="5" s="1"/>
  <c r="I2325" i="5" s="1"/>
  <c r="I2326" i="5" s="1"/>
  <c r="I2327" i="5" s="1"/>
  <c r="I2328" i="5" s="1"/>
  <c r="I2329" i="5" s="1"/>
  <c r="I2330" i="5" s="1"/>
  <c r="I2331" i="5" s="1"/>
  <c r="I2332" i="5" s="1"/>
  <c r="I2333" i="5" s="1"/>
  <c r="I2334" i="5" s="1"/>
  <c r="I2335" i="5" s="1"/>
  <c r="I2336" i="5" s="1"/>
  <c r="I2337" i="5" s="1"/>
  <c r="I2338" i="5" s="1"/>
  <c r="I2339" i="5" s="1"/>
  <c r="I2340" i="5" s="1"/>
  <c r="I2341" i="5" s="1"/>
  <c r="I2342" i="5" s="1"/>
  <c r="I2343" i="5" s="1"/>
  <c r="I2344" i="5" s="1"/>
  <c r="I2345" i="5" s="1"/>
  <c r="I2346" i="5" s="1"/>
  <c r="I2347" i="5" s="1"/>
  <c r="I2348" i="5" s="1"/>
  <c r="I2349" i="5" s="1"/>
  <c r="I2350" i="5" s="1"/>
  <c r="I2351" i="5" s="1"/>
  <c r="I2352" i="5" s="1"/>
  <c r="I2353" i="5" s="1"/>
  <c r="I2354" i="5" s="1"/>
  <c r="I2355" i="5" s="1"/>
  <c r="I2356" i="5" s="1"/>
  <c r="I2357" i="5" s="1"/>
  <c r="I2358" i="5" s="1"/>
  <c r="I2359" i="5" s="1"/>
  <c r="I2360" i="5" s="1"/>
  <c r="I2361" i="5" s="1"/>
  <c r="I2362" i="5" s="1"/>
  <c r="I2363" i="5" s="1"/>
  <c r="I2364" i="5" s="1"/>
  <c r="I2365" i="5" s="1"/>
  <c r="I2366" i="5" s="1"/>
  <c r="I2367" i="5" s="1"/>
  <c r="I2368" i="5" s="1"/>
  <c r="I2369" i="5" s="1"/>
  <c r="I2370" i="5" s="1"/>
  <c r="I2371" i="5" s="1"/>
  <c r="I2372" i="5" s="1"/>
  <c r="I2373" i="5" s="1"/>
  <c r="I2374" i="5" s="1"/>
  <c r="I2375" i="5" s="1"/>
  <c r="I2376" i="5" s="1"/>
  <c r="I2377" i="5" s="1"/>
  <c r="I2378" i="5" s="1"/>
  <c r="I2379" i="5" s="1"/>
  <c r="I2380" i="5" s="1"/>
  <c r="I2381" i="5" s="1"/>
  <c r="I2382" i="5" s="1"/>
  <c r="I2383" i="5" s="1"/>
  <c r="I2384" i="5" s="1"/>
  <c r="I2385" i="5" s="1"/>
  <c r="I2386" i="5" s="1"/>
  <c r="I2387" i="5" s="1"/>
  <c r="I2388" i="5" s="1"/>
  <c r="I2389" i="5" s="1"/>
  <c r="I2390" i="5" s="1"/>
  <c r="I2391" i="5" s="1"/>
  <c r="I2392" i="5" s="1"/>
  <c r="I2393" i="5" s="1"/>
  <c r="I2394" i="5" s="1"/>
  <c r="I2395" i="5" s="1"/>
  <c r="I2396" i="5" s="1"/>
  <c r="I2397" i="5" s="1"/>
  <c r="I2398" i="5" s="1"/>
  <c r="I2399" i="5" s="1"/>
  <c r="I2400" i="5" s="1"/>
  <c r="I2401" i="5" s="1"/>
  <c r="I2402" i="5" s="1"/>
  <c r="I2403" i="5" s="1"/>
  <c r="I2404" i="5" s="1"/>
  <c r="I2405" i="5" s="1"/>
  <c r="I2406" i="5" s="1"/>
  <c r="I2407" i="5" s="1"/>
  <c r="I2408" i="5" s="1"/>
  <c r="I2409" i="5" s="1"/>
  <c r="I2410" i="5" s="1"/>
  <c r="I2411" i="5" s="1"/>
  <c r="I2412" i="5" s="1"/>
  <c r="I2413" i="5" s="1"/>
  <c r="I2414" i="5" s="1"/>
  <c r="I2415" i="5" s="1"/>
  <c r="I2416" i="5" s="1"/>
  <c r="I2417" i="5" s="1"/>
  <c r="I2418" i="5" s="1"/>
  <c r="I2419" i="5" s="1"/>
  <c r="I2420" i="5" s="1"/>
  <c r="I2421" i="5" s="1"/>
  <c r="I2422" i="5" s="1"/>
  <c r="I2423" i="5" s="1"/>
  <c r="I2424" i="5" s="1"/>
  <c r="I2425" i="5" s="1"/>
  <c r="I2426" i="5" s="1"/>
  <c r="I2427" i="5" s="1"/>
  <c r="I2428" i="5" s="1"/>
  <c r="I2429" i="5" s="1"/>
  <c r="I2430" i="5" s="1"/>
  <c r="I2431" i="5" s="1"/>
  <c r="I2432" i="5" s="1"/>
  <c r="I2433" i="5" s="1"/>
  <c r="I2434" i="5" s="1"/>
  <c r="I2435" i="5" s="1"/>
  <c r="I2436" i="5" s="1"/>
  <c r="I2437" i="5" s="1"/>
  <c r="I2438" i="5" s="1"/>
  <c r="I2439" i="5" s="1"/>
  <c r="I2440" i="5" s="1"/>
  <c r="I2441" i="5" s="1"/>
  <c r="I2442" i="5" s="1"/>
  <c r="I2443" i="5" s="1"/>
  <c r="I2444" i="5" s="1"/>
  <c r="I2445" i="5" s="1"/>
  <c r="I2446" i="5" s="1"/>
  <c r="I2447" i="5" s="1"/>
  <c r="I2448" i="5" s="1"/>
  <c r="I2449" i="5" s="1"/>
  <c r="I2450" i="5" s="1"/>
  <c r="I2451" i="5" s="1"/>
  <c r="I2452" i="5" s="1"/>
  <c r="I2453" i="5" s="1"/>
  <c r="I2454" i="5" s="1"/>
  <c r="I2455" i="5" s="1"/>
  <c r="I2456" i="5" s="1"/>
  <c r="I2457" i="5" s="1"/>
  <c r="I2458" i="5" s="1"/>
  <c r="I2459" i="5" s="1"/>
  <c r="I2460" i="5" s="1"/>
  <c r="I2461" i="5" s="1"/>
  <c r="I2462" i="5" s="1"/>
  <c r="I2463" i="5" s="1"/>
  <c r="I2464" i="5" s="1"/>
  <c r="I2465" i="5" s="1"/>
  <c r="I2466" i="5" s="1"/>
  <c r="I2467" i="5" s="1"/>
  <c r="I2468" i="5" s="1"/>
  <c r="I2469" i="5" s="1"/>
  <c r="I2470" i="5" s="1"/>
  <c r="I2471" i="5" s="1"/>
  <c r="I2472" i="5" s="1"/>
  <c r="I2473" i="5" s="1"/>
  <c r="I2474" i="5" s="1"/>
  <c r="I2475" i="5" s="1"/>
  <c r="I2476" i="5" s="1"/>
  <c r="I2477" i="5" s="1"/>
  <c r="I2478" i="5" s="1"/>
  <c r="I2479" i="5" s="1"/>
  <c r="I2480" i="5" s="1"/>
  <c r="I2481" i="5" s="1"/>
  <c r="I2482" i="5" s="1"/>
  <c r="I2483" i="5" s="1"/>
  <c r="I2484" i="5" s="1"/>
  <c r="I2485" i="5" s="1"/>
  <c r="I2486" i="5" s="1"/>
  <c r="I2487" i="5" s="1"/>
  <c r="I2488" i="5" s="1"/>
  <c r="I2489" i="5" s="1"/>
  <c r="I2490" i="5" s="1"/>
  <c r="I2491" i="5" s="1"/>
  <c r="I2492" i="5" s="1"/>
  <c r="I2493" i="5" s="1"/>
  <c r="I2494" i="5" s="1"/>
  <c r="I2495" i="5" s="1"/>
  <c r="I2496" i="5" s="1"/>
  <c r="I2497" i="5" s="1"/>
  <c r="I2498" i="5" s="1"/>
  <c r="I2499" i="5" s="1"/>
  <c r="I2500" i="5" s="1"/>
  <c r="I2501" i="5" s="1"/>
  <c r="I2502" i="5" s="1"/>
  <c r="I2503" i="5" s="1"/>
  <c r="I2504" i="5" s="1"/>
  <c r="I2505" i="5" s="1"/>
  <c r="I2506" i="5" s="1"/>
  <c r="I2507" i="5" s="1"/>
  <c r="I2508" i="5" s="1"/>
  <c r="I2509" i="5" s="1"/>
  <c r="I2510" i="5" s="1"/>
  <c r="I2511" i="5" s="1"/>
  <c r="I2512" i="5" s="1"/>
  <c r="I2513" i="5" s="1"/>
  <c r="I2514" i="5" s="1"/>
  <c r="I2515" i="5" s="1"/>
  <c r="I2516" i="5" s="1"/>
  <c r="I2517" i="5" s="1"/>
  <c r="I2518" i="5" s="1"/>
  <c r="I2519" i="5" s="1"/>
  <c r="I2520" i="5" s="1"/>
  <c r="I2521" i="5" s="1"/>
  <c r="I2522" i="5" s="1"/>
  <c r="I2523" i="5" s="1"/>
  <c r="I2524" i="5" s="1"/>
  <c r="I2525" i="5" s="1"/>
  <c r="I2526" i="5" s="1"/>
  <c r="I2527" i="5" s="1"/>
  <c r="I2528" i="5" s="1"/>
  <c r="I2529" i="5" s="1"/>
  <c r="I2530" i="5" s="1"/>
  <c r="I2531" i="5" s="1"/>
  <c r="I2532" i="5" s="1"/>
  <c r="I2533" i="5" s="1"/>
  <c r="I2534" i="5" s="1"/>
  <c r="I2535" i="5" s="1"/>
  <c r="I2536" i="5" s="1"/>
  <c r="I2537" i="5" s="1"/>
  <c r="I2538" i="5" s="1"/>
  <c r="I2539" i="5" s="1"/>
  <c r="I2540" i="5" s="1"/>
  <c r="I2541" i="5" s="1"/>
  <c r="I2542" i="5" s="1"/>
  <c r="I2543" i="5" s="1"/>
  <c r="I2544" i="5" s="1"/>
  <c r="I2545" i="5" s="1"/>
  <c r="I2546" i="5" s="1"/>
  <c r="I2547" i="5" s="1"/>
  <c r="I2548" i="5" s="1"/>
  <c r="I2549" i="5" s="1"/>
  <c r="I2550" i="5" s="1"/>
  <c r="I2551" i="5" s="1"/>
  <c r="I2552" i="5" s="1"/>
  <c r="I2553" i="5" s="1"/>
  <c r="I2554" i="5" s="1"/>
  <c r="I2555" i="5" s="1"/>
  <c r="I2556" i="5" s="1"/>
  <c r="I2557" i="5" s="1"/>
  <c r="I2558" i="5" s="1"/>
  <c r="I2559" i="5" s="1"/>
  <c r="I2560" i="5" s="1"/>
  <c r="I2561" i="5" s="1"/>
  <c r="I2562" i="5" s="1"/>
  <c r="I2563" i="5" s="1"/>
  <c r="I2564" i="5" s="1"/>
  <c r="I2565" i="5" s="1"/>
  <c r="I2566" i="5" s="1"/>
  <c r="I2567" i="5" s="1"/>
  <c r="I2568" i="5" s="1"/>
  <c r="I2569" i="5" s="1"/>
  <c r="I2570" i="5" s="1"/>
  <c r="I2571" i="5" s="1"/>
  <c r="I2572" i="5" s="1"/>
  <c r="I2573" i="5" s="1"/>
  <c r="I2574" i="5" s="1"/>
  <c r="I2575" i="5" s="1"/>
  <c r="I2576" i="5" s="1"/>
  <c r="I2577" i="5" s="1"/>
  <c r="I2578" i="5" s="1"/>
  <c r="I2579" i="5" s="1"/>
  <c r="I2580" i="5" s="1"/>
  <c r="I2581" i="5" s="1"/>
  <c r="I2582" i="5" s="1"/>
  <c r="I2583" i="5" s="1"/>
  <c r="I2584" i="5" s="1"/>
  <c r="I2585" i="5" s="1"/>
  <c r="I2586" i="5" s="1"/>
  <c r="I2587" i="5" s="1"/>
  <c r="I2588" i="5" s="1"/>
  <c r="I2589" i="5" s="1"/>
  <c r="I2590" i="5" s="1"/>
  <c r="I2591" i="5" s="1"/>
  <c r="I2592" i="5" s="1"/>
  <c r="I2593" i="5" s="1"/>
  <c r="I2594" i="5" s="1"/>
  <c r="I2595" i="5" s="1"/>
  <c r="I2596" i="5" s="1"/>
  <c r="I2597" i="5" s="1"/>
  <c r="I2598" i="5" s="1"/>
  <c r="I2599" i="5" s="1"/>
  <c r="I2600" i="5" s="1"/>
  <c r="I2601" i="5" s="1"/>
  <c r="I2602" i="5" s="1"/>
  <c r="I2603" i="5" s="1"/>
  <c r="I2604" i="5" s="1"/>
  <c r="I2605" i="5" s="1"/>
  <c r="I2606" i="5" s="1"/>
  <c r="I2607" i="5" s="1"/>
  <c r="I2608" i="5" s="1"/>
  <c r="I2609" i="5" s="1"/>
  <c r="I2610" i="5" s="1"/>
  <c r="I2611" i="5" s="1"/>
  <c r="I2612" i="5" s="1"/>
  <c r="I2613" i="5" s="1"/>
  <c r="I2614" i="5" s="1"/>
  <c r="I2615" i="5" s="1"/>
  <c r="I2616" i="5" s="1"/>
  <c r="I2617" i="5" s="1"/>
  <c r="I2618" i="5" s="1"/>
  <c r="I2619" i="5" s="1"/>
  <c r="I2620" i="5" s="1"/>
  <c r="I2621" i="5" s="1"/>
  <c r="I2622" i="5" s="1"/>
  <c r="I2623" i="5" s="1"/>
  <c r="I2624" i="5" s="1"/>
  <c r="I2625" i="5" s="1"/>
  <c r="I2626" i="5" s="1"/>
  <c r="I2627" i="5" s="1"/>
  <c r="I2628" i="5" s="1"/>
  <c r="I2629" i="5" s="1"/>
  <c r="I2630" i="5" s="1"/>
  <c r="I2631" i="5" s="1"/>
  <c r="I2632" i="5" s="1"/>
  <c r="I2633" i="5" s="1"/>
  <c r="I2634" i="5" s="1"/>
  <c r="I2635" i="5" s="1"/>
  <c r="I2636" i="5" s="1"/>
  <c r="I2637" i="5" s="1"/>
  <c r="I2638" i="5" s="1"/>
  <c r="I2639" i="5" s="1"/>
  <c r="I2640" i="5" s="1"/>
  <c r="I2641" i="5" s="1"/>
  <c r="I2642" i="5" s="1"/>
  <c r="I2643" i="5" s="1"/>
  <c r="I2644" i="5" s="1"/>
  <c r="I2645" i="5" s="1"/>
  <c r="I2646" i="5" s="1"/>
  <c r="I2647" i="5" s="1"/>
  <c r="I2648" i="5" s="1"/>
  <c r="I2649" i="5" s="1"/>
  <c r="I2650" i="5" s="1"/>
  <c r="I2651" i="5" s="1"/>
  <c r="I2652" i="5" s="1"/>
  <c r="I2653" i="5" s="1"/>
  <c r="I2654" i="5" s="1"/>
  <c r="I2655" i="5" s="1"/>
  <c r="I2656" i="5" s="1"/>
  <c r="I2657" i="5" s="1"/>
  <c r="I2658" i="5" s="1"/>
  <c r="I2659" i="5" s="1"/>
  <c r="I2660" i="5" s="1"/>
  <c r="I2661" i="5" s="1"/>
  <c r="I2662" i="5" s="1"/>
  <c r="I2663" i="5" s="1"/>
  <c r="I2664" i="5" s="1"/>
  <c r="I2665" i="5" s="1"/>
  <c r="I2666" i="5" s="1"/>
  <c r="I2667" i="5" s="1"/>
  <c r="I2668" i="5" s="1"/>
  <c r="I2669" i="5" s="1"/>
  <c r="I2670" i="5" s="1"/>
  <c r="I2671" i="5" s="1"/>
  <c r="I2672" i="5" s="1"/>
  <c r="I2673" i="5" s="1"/>
  <c r="I2674" i="5" s="1"/>
  <c r="I2675" i="5" s="1"/>
  <c r="I2676" i="5" s="1"/>
  <c r="I2677" i="5" s="1"/>
  <c r="I2678" i="5" s="1"/>
  <c r="I2679" i="5" s="1"/>
  <c r="I2680" i="5" s="1"/>
  <c r="I2681" i="5" s="1"/>
  <c r="I2682" i="5" s="1"/>
  <c r="I2683" i="5" s="1"/>
  <c r="I2684" i="5" s="1"/>
  <c r="I2685" i="5" s="1"/>
  <c r="I2686" i="5" s="1"/>
  <c r="I2687" i="5" s="1"/>
  <c r="I2688" i="5" s="1"/>
  <c r="I2689" i="5" s="1"/>
  <c r="I2690" i="5" s="1"/>
  <c r="I2691" i="5" s="1"/>
  <c r="I2692" i="5" s="1"/>
  <c r="I2693" i="5" s="1"/>
  <c r="I2694" i="5" s="1"/>
  <c r="I2695" i="5" s="1"/>
  <c r="I2696" i="5" s="1"/>
  <c r="I2697" i="5" s="1"/>
  <c r="I2698" i="5" s="1"/>
  <c r="I2699" i="5" s="1"/>
  <c r="I2700" i="5" s="1"/>
  <c r="I2701" i="5" s="1"/>
  <c r="I2702" i="5" s="1"/>
  <c r="I2703" i="5" s="1"/>
  <c r="I2704" i="5" s="1"/>
  <c r="I2705" i="5" s="1"/>
  <c r="I2706" i="5" s="1"/>
  <c r="I2707" i="5" s="1"/>
  <c r="I2708" i="5" s="1"/>
  <c r="I2709" i="5" s="1"/>
  <c r="I2710" i="5" s="1"/>
  <c r="I2711" i="5" s="1"/>
  <c r="I2712" i="5" s="1"/>
  <c r="I2713" i="5" s="1"/>
  <c r="I2714" i="5" s="1"/>
  <c r="I2715" i="5" s="1"/>
  <c r="I2716" i="5" s="1"/>
  <c r="I2717" i="5" s="1"/>
  <c r="I2718" i="5" s="1"/>
  <c r="I2719" i="5" s="1"/>
  <c r="I2720" i="5" s="1"/>
  <c r="I2721" i="5" s="1"/>
  <c r="I2722" i="5" s="1"/>
  <c r="I2723" i="5" s="1"/>
  <c r="I2724" i="5" s="1"/>
  <c r="I2725" i="5" s="1"/>
  <c r="I2726" i="5" s="1"/>
  <c r="I2727" i="5" s="1"/>
  <c r="I2728" i="5" s="1"/>
  <c r="I2729" i="5" s="1"/>
  <c r="I2730" i="5" s="1"/>
  <c r="I2731" i="5" s="1"/>
  <c r="I2732" i="5" s="1"/>
  <c r="I2733" i="5" s="1"/>
  <c r="I2734" i="5" s="1"/>
  <c r="I2735" i="5" s="1"/>
  <c r="I2736" i="5" s="1"/>
  <c r="I2737" i="5" s="1"/>
  <c r="I2738" i="5" s="1"/>
  <c r="I2739" i="5" s="1"/>
  <c r="I2740" i="5" s="1"/>
  <c r="I2741" i="5" s="1"/>
  <c r="I2742" i="5" s="1"/>
  <c r="I2743" i="5" s="1"/>
  <c r="I2744" i="5" s="1"/>
  <c r="I2745" i="5" s="1"/>
  <c r="I2746" i="5" s="1"/>
  <c r="I2747" i="5" s="1"/>
  <c r="I2748" i="5" s="1"/>
  <c r="I2749" i="5" s="1"/>
  <c r="I2750" i="5" s="1"/>
  <c r="I2751" i="5" s="1"/>
  <c r="I2752" i="5" s="1"/>
  <c r="I2753" i="5" s="1"/>
  <c r="I2754" i="5" s="1"/>
  <c r="I2755" i="5" s="1"/>
  <c r="I2756" i="5" s="1"/>
  <c r="I2757" i="5" s="1"/>
  <c r="I2758" i="5" s="1"/>
  <c r="I2759" i="5" s="1"/>
  <c r="I2760" i="5" s="1"/>
  <c r="I2761" i="5" s="1"/>
  <c r="I2762" i="5" s="1"/>
  <c r="I2763" i="5" s="1"/>
  <c r="I2764" i="5" s="1"/>
  <c r="I2765" i="5" s="1"/>
  <c r="I2766" i="5" s="1"/>
  <c r="I2767" i="5" s="1"/>
  <c r="I2768" i="5" s="1"/>
  <c r="I2769" i="5" s="1"/>
  <c r="I2770" i="5" s="1"/>
  <c r="I2771" i="5" s="1"/>
  <c r="I2772" i="5" s="1"/>
  <c r="I2773" i="5" s="1"/>
  <c r="I2774" i="5" s="1"/>
  <c r="I2775" i="5" s="1"/>
  <c r="I2776" i="5" s="1"/>
  <c r="I2777" i="5" s="1"/>
  <c r="I2778" i="5" s="1"/>
  <c r="I2779" i="5" s="1"/>
  <c r="I2780" i="5" s="1"/>
  <c r="I2781" i="5" s="1"/>
  <c r="I2782" i="5" s="1"/>
  <c r="I2783" i="5" s="1"/>
  <c r="I2784" i="5" s="1"/>
  <c r="I2785" i="5" s="1"/>
  <c r="I2786" i="5" s="1"/>
  <c r="I2787" i="5" s="1"/>
  <c r="I2788" i="5" s="1"/>
  <c r="I2789" i="5" s="1"/>
  <c r="I2790" i="5" s="1"/>
  <c r="I2791" i="5" s="1"/>
  <c r="I2792" i="5" s="1"/>
  <c r="I2793" i="5" s="1"/>
  <c r="I2794" i="5" s="1"/>
  <c r="I2795" i="5" s="1"/>
  <c r="I2796" i="5" s="1"/>
  <c r="I2797" i="5" s="1"/>
  <c r="I2798" i="5" s="1"/>
  <c r="I2799" i="5" s="1"/>
  <c r="I2800" i="5" s="1"/>
  <c r="I2801" i="5" s="1"/>
  <c r="I2802" i="5" s="1"/>
  <c r="I2803" i="5" s="1"/>
  <c r="I2804" i="5" s="1"/>
  <c r="I2805" i="5" s="1"/>
  <c r="I2806" i="5" s="1"/>
  <c r="I2807" i="5" s="1"/>
  <c r="I2808" i="5" s="1"/>
  <c r="I2809" i="5" s="1"/>
  <c r="I2810" i="5" s="1"/>
  <c r="I2811" i="5" s="1"/>
  <c r="I2812" i="5" s="1"/>
  <c r="I2813" i="5" s="1"/>
  <c r="I2814" i="5" s="1"/>
  <c r="I2815" i="5" s="1"/>
  <c r="I2816" i="5" s="1"/>
  <c r="I2817" i="5" s="1"/>
  <c r="I2818" i="5" s="1"/>
  <c r="I2819" i="5" s="1"/>
  <c r="I2820" i="5" s="1"/>
  <c r="I2821" i="5" s="1"/>
  <c r="I2822" i="5" s="1"/>
  <c r="I2823" i="5" s="1"/>
  <c r="I2824" i="5" s="1"/>
  <c r="I2825" i="5" s="1"/>
  <c r="I2826" i="5" s="1"/>
  <c r="I2827" i="5" s="1"/>
  <c r="I2828" i="5" s="1"/>
  <c r="I2829" i="5" s="1"/>
  <c r="I2830" i="5" s="1"/>
  <c r="I2831" i="5" s="1"/>
  <c r="I2832" i="5" s="1"/>
  <c r="I2833" i="5" s="1"/>
  <c r="I2834" i="5" s="1"/>
  <c r="I2835" i="5" s="1"/>
  <c r="I2836" i="5" s="1"/>
  <c r="I2837" i="5" s="1"/>
  <c r="I2838" i="5" s="1"/>
  <c r="I2839" i="5" s="1"/>
  <c r="I2840" i="5" s="1"/>
  <c r="I2841" i="5" s="1"/>
  <c r="I2842" i="5" s="1"/>
  <c r="I2843" i="5" s="1"/>
  <c r="I2844" i="5" s="1"/>
  <c r="I2845" i="5" s="1"/>
  <c r="I2846" i="5" s="1"/>
  <c r="I2847" i="5" s="1"/>
  <c r="I2848" i="5" s="1"/>
  <c r="I2849" i="5" s="1"/>
  <c r="I2850" i="5" s="1"/>
  <c r="I2851" i="5" s="1"/>
  <c r="I2852" i="5" s="1"/>
  <c r="I2853" i="5" s="1"/>
  <c r="I2854" i="5" s="1"/>
  <c r="I2855" i="5" s="1"/>
  <c r="I2856" i="5" s="1"/>
  <c r="I2857" i="5" s="1"/>
  <c r="I2858" i="5" s="1"/>
  <c r="I2859" i="5" s="1"/>
  <c r="I2860" i="5" s="1"/>
  <c r="I2861" i="5" s="1"/>
  <c r="I2862" i="5" s="1"/>
  <c r="I2863" i="5" s="1"/>
  <c r="I2864" i="5" s="1"/>
  <c r="I2865" i="5" s="1"/>
  <c r="I2866" i="5" s="1"/>
  <c r="I2867" i="5" s="1"/>
  <c r="I2868" i="5" s="1"/>
  <c r="I2869" i="5" s="1"/>
  <c r="I2870" i="5" s="1"/>
  <c r="I2871" i="5" s="1"/>
  <c r="I2872" i="5" s="1"/>
  <c r="I2873" i="5" s="1"/>
  <c r="I2874" i="5" s="1"/>
  <c r="I2875" i="5" s="1"/>
  <c r="I2876" i="5" s="1"/>
  <c r="I2877" i="5" s="1"/>
  <c r="I2878" i="5" s="1"/>
  <c r="I2879" i="5" s="1"/>
  <c r="I2880" i="5" s="1"/>
  <c r="I2881" i="5" s="1"/>
  <c r="I2882" i="5" s="1"/>
  <c r="I2883" i="5" s="1"/>
  <c r="I2884" i="5" s="1"/>
  <c r="I2885" i="5" s="1"/>
  <c r="I2886" i="5" s="1"/>
  <c r="I2887" i="5" s="1"/>
  <c r="I2888" i="5" s="1"/>
  <c r="I2889" i="5" s="1"/>
  <c r="I2890" i="5" s="1"/>
  <c r="I2891" i="5" s="1"/>
  <c r="I2892" i="5" s="1"/>
  <c r="I2893" i="5" s="1"/>
  <c r="I2894" i="5" s="1"/>
  <c r="I2895" i="5" s="1"/>
  <c r="I2896" i="5" s="1"/>
  <c r="I2897" i="5" s="1"/>
  <c r="I2898" i="5" s="1"/>
  <c r="I2899" i="5" s="1"/>
  <c r="I2900" i="5" s="1"/>
  <c r="I2901" i="5" s="1"/>
  <c r="I2902" i="5" s="1"/>
  <c r="I2903" i="5" s="1"/>
  <c r="I2904" i="5" s="1"/>
  <c r="I2905" i="5" s="1"/>
  <c r="I2906" i="5" s="1"/>
  <c r="I2907" i="5" s="1"/>
  <c r="I2908" i="5" s="1"/>
  <c r="I2909" i="5" s="1"/>
  <c r="I2910" i="5" s="1"/>
  <c r="I2911" i="5" s="1"/>
  <c r="I2912" i="5" s="1"/>
  <c r="I2913" i="5" s="1"/>
  <c r="I2914" i="5" s="1"/>
  <c r="I2915" i="5" s="1"/>
  <c r="I2916" i="5" s="1"/>
  <c r="I2917" i="5" s="1"/>
  <c r="I2918" i="5" s="1"/>
  <c r="I2919" i="5" s="1"/>
  <c r="I2920" i="5" s="1"/>
  <c r="I2921" i="5" s="1"/>
  <c r="I2922" i="5" s="1"/>
  <c r="I2923" i="5" s="1"/>
  <c r="I2924" i="5" s="1"/>
  <c r="I2925" i="5" s="1"/>
  <c r="I2926" i="5" s="1"/>
  <c r="I2927" i="5" s="1"/>
  <c r="I2928" i="5" s="1"/>
  <c r="I2929" i="5" s="1"/>
  <c r="I2930" i="5" s="1"/>
  <c r="I2931" i="5" s="1"/>
  <c r="I2932" i="5" s="1"/>
  <c r="I2933" i="5" s="1"/>
  <c r="I2934" i="5" s="1"/>
  <c r="I2935" i="5" s="1"/>
  <c r="I2936" i="5" s="1"/>
  <c r="I2937" i="5" s="1"/>
  <c r="I2938" i="5" s="1"/>
  <c r="I2939" i="5" s="1"/>
  <c r="I2940" i="5" s="1"/>
  <c r="I2941" i="5" s="1"/>
  <c r="I2942" i="5" s="1"/>
  <c r="I2943" i="5" s="1"/>
  <c r="I2944" i="5" s="1"/>
  <c r="I2945" i="5" s="1"/>
  <c r="I2946" i="5" s="1"/>
  <c r="I2947" i="5" s="1"/>
  <c r="I2948" i="5" s="1"/>
  <c r="I2949" i="5" s="1"/>
  <c r="I2950" i="5" s="1"/>
  <c r="I2951" i="5" s="1"/>
  <c r="I2952" i="5" s="1"/>
  <c r="I2953" i="5" s="1"/>
  <c r="I2954" i="5" s="1"/>
  <c r="I2955" i="5" s="1"/>
  <c r="I2956" i="5" s="1"/>
  <c r="I2957" i="5" s="1"/>
  <c r="I2958" i="5" s="1"/>
  <c r="I2959" i="5" s="1"/>
  <c r="I2960" i="5" s="1"/>
  <c r="I2961" i="5" s="1"/>
  <c r="I2962" i="5" s="1"/>
  <c r="I2963" i="5" s="1"/>
  <c r="I2964" i="5" s="1"/>
  <c r="I2965" i="5" s="1"/>
  <c r="I2966" i="5" s="1"/>
  <c r="I2967" i="5" s="1"/>
  <c r="I2968" i="5" s="1"/>
  <c r="I2969" i="5" s="1"/>
  <c r="I2970" i="5" s="1"/>
  <c r="I2971" i="5" s="1"/>
  <c r="I2972" i="5" s="1"/>
  <c r="I2973" i="5" s="1"/>
  <c r="I2974" i="5" s="1"/>
  <c r="I2975" i="5" s="1"/>
  <c r="I2976" i="5" s="1"/>
  <c r="I2977" i="5" s="1"/>
  <c r="I2978" i="5" s="1"/>
  <c r="I2979" i="5" s="1"/>
  <c r="I2980" i="5" s="1"/>
  <c r="I2981" i="5" s="1"/>
  <c r="I2982" i="5" s="1"/>
  <c r="I2983" i="5" s="1"/>
  <c r="I2984" i="5" s="1"/>
  <c r="I2985" i="5" s="1"/>
  <c r="I2986" i="5" s="1"/>
  <c r="I2987" i="5" s="1"/>
  <c r="I2988" i="5" s="1"/>
  <c r="I2989" i="5" s="1"/>
  <c r="I2990" i="5" s="1"/>
  <c r="I2991" i="5" s="1"/>
  <c r="I2992" i="5" s="1"/>
  <c r="I2993" i="5" s="1"/>
  <c r="I2994" i="5" s="1"/>
  <c r="I2995" i="5" s="1"/>
  <c r="I2996" i="5" s="1"/>
  <c r="I2997" i="5" s="1"/>
  <c r="I2998" i="5" s="1"/>
  <c r="I2999" i="5" s="1"/>
  <c r="I3000" i="5" s="1"/>
  <c r="I3001" i="5" s="1"/>
  <c r="I3002" i="5" s="1"/>
  <c r="I3003" i="5" s="1"/>
  <c r="I3004" i="5" s="1"/>
  <c r="I3005" i="5" s="1"/>
  <c r="I3006" i="5" s="1"/>
  <c r="I3007" i="5" s="1"/>
  <c r="I3008" i="5" s="1"/>
  <c r="I3009" i="5" s="1"/>
  <c r="I3010" i="5" s="1"/>
  <c r="I3011" i="5" s="1"/>
  <c r="I3012" i="5" s="1"/>
  <c r="I3013" i="5" s="1"/>
  <c r="I3014" i="5" s="1"/>
  <c r="I3015" i="5" s="1"/>
  <c r="I3016" i="5" s="1"/>
  <c r="I3017" i="5" s="1"/>
  <c r="I3018" i="5" s="1"/>
  <c r="I3019" i="5" s="1"/>
  <c r="I3020" i="5" s="1"/>
  <c r="I3021" i="5" s="1"/>
  <c r="I3022" i="5" s="1"/>
  <c r="I3023" i="5" s="1"/>
  <c r="I3024" i="5" s="1"/>
  <c r="I3025" i="5" s="1"/>
  <c r="I3026" i="5" s="1"/>
  <c r="I3027" i="5" s="1"/>
  <c r="I3028" i="5" s="1"/>
  <c r="I3029" i="5" s="1"/>
  <c r="I3030" i="5" s="1"/>
  <c r="I3031" i="5" s="1"/>
  <c r="I3032" i="5" s="1"/>
  <c r="I3033" i="5" s="1"/>
  <c r="I3034" i="5" s="1"/>
  <c r="I3035" i="5" s="1"/>
  <c r="I3036" i="5" s="1"/>
  <c r="I3037" i="5" s="1"/>
  <c r="I3038" i="5" s="1"/>
  <c r="I3039" i="5" s="1"/>
  <c r="I3040" i="5" s="1"/>
  <c r="I3041" i="5" s="1"/>
  <c r="I3042" i="5" s="1"/>
  <c r="I3043" i="5" s="1"/>
  <c r="I3044" i="5" s="1"/>
  <c r="I3045" i="5" s="1"/>
  <c r="I3046" i="5" s="1"/>
  <c r="I3047" i="5" s="1"/>
  <c r="I3048" i="5" s="1"/>
  <c r="I3049" i="5" s="1"/>
  <c r="I3050" i="5" s="1"/>
  <c r="I3051" i="5" s="1"/>
  <c r="I3052" i="5" s="1"/>
  <c r="I3053" i="5" s="1"/>
  <c r="I3054" i="5" s="1"/>
  <c r="I3055" i="5" s="1"/>
  <c r="I3056" i="5" s="1"/>
  <c r="I3057" i="5" s="1"/>
  <c r="I3058" i="5" s="1"/>
  <c r="I3059" i="5" s="1"/>
  <c r="I3060" i="5" s="1"/>
  <c r="I3061" i="5" s="1"/>
  <c r="I3062" i="5" s="1"/>
  <c r="I3063" i="5" s="1"/>
  <c r="I3064" i="5" s="1"/>
  <c r="I3065" i="5" s="1"/>
  <c r="I3066" i="5" s="1"/>
  <c r="I3067" i="5" s="1"/>
  <c r="I3068" i="5" s="1"/>
  <c r="I3069" i="5" s="1"/>
  <c r="I3070" i="5" s="1"/>
  <c r="I3071" i="5" s="1"/>
  <c r="I3072" i="5" s="1"/>
  <c r="I3073" i="5" s="1"/>
  <c r="I3074" i="5" s="1"/>
  <c r="I3075" i="5" s="1"/>
  <c r="I3076" i="5" s="1"/>
  <c r="I3077" i="5" s="1"/>
  <c r="I3078" i="5" s="1"/>
  <c r="I3079" i="5" s="1"/>
  <c r="I3080" i="5" s="1"/>
  <c r="I3081" i="5" s="1"/>
  <c r="I3082" i="5" s="1"/>
  <c r="I3083" i="5" s="1"/>
  <c r="I3084" i="5" s="1"/>
  <c r="I3085" i="5" s="1"/>
  <c r="I3086" i="5" s="1"/>
  <c r="I3087" i="5" s="1"/>
  <c r="I3088" i="5" s="1"/>
  <c r="I3089" i="5" s="1"/>
  <c r="I3090" i="5" s="1"/>
  <c r="I3091" i="5" s="1"/>
  <c r="I3092" i="5" s="1"/>
  <c r="I3093" i="5" s="1"/>
  <c r="I3094" i="5" s="1"/>
  <c r="I3095" i="5" s="1"/>
  <c r="I3096" i="5" s="1"/>
  <c r="I3097" i="5" s="1"/>
  <c r="I3098" i="5" s="1"/>
  <c r="I3099" i="5" s="1"/>
  <c r="I3100" i="5" s="1"/>
  <c r="I3101" i="5" s="1"/>
  <c r="I3102" i="5" s="1"/>
  <c r="I3103" i="5" s="1"/>
  <c r="I3104" i="5" s="1"/>
  <c r="I3105" i="5" s="1"/>
  <c r="I3106" i="5" s="1"/>
  <c r="I3107" i="5" s="1"/>
  <c r="I3108" i="5" s="1"/>
  <c r="I3109" i="5" s="1"/>
  <c r="I3110" i="5" s="1"/>
  <c r="I3111" i="5" s="1"/>
  <c r="I3112" i="5" s="1"/>
  <c r="I3113" i="5" s="1"/>
  <c r="I3114" i="5" s="1"/>
  <c r="I3115" i="5" s="1"/>
  <c r="I3116" i="5" s="1"/>
  <c r="I3117" i="5" s="1"/>
  <c r="I3118" i="5" s="1"/>
  <c r="I3119" i="5" s="1"/>
  <c r="I3120" i="5" s="1"/>
  <c r="I3121" i="5" s="1"/>
  <c r="I3122" i="5" s="1"/>
  <c r="I3123" i="5" s="1"/>
  <c r="I3124" i="5" s="1"/>
  <c r="I3125" i="5" s="1"/>
  <c r="I3126" i="5" s="1"/>
  <c r="I3127" i="5" s="1"/>
  <c r="I3128" i="5" s="1"/>
  <c r="I3129" i="5" s="1"/>
  <c r="I3130" i="5" s="1"/>
  <c r="I3131" i="5" s="1"/>
  <c r="I3132" i="5" s="1"/>
  <c r="I3133" i="5" s="1"/>
  <c r="I3134" i="5" s="1"/>
  <c r="I3135" i="5" s="1"/>
  <c r="I3136" i="5" s="1"/>
  <c r="I3137" i="5" s="1"/>
  <c r="I3138" i="5" s="1"/>
  <c r="I3139" i="5" s="1"/>
  <c r="I3140" i="5" s="1"/>
  <c r="I3141" i="5" s="1"/>
  <c r="I3142" i="5" s="1"/>
  <c r="I3143" i="5" s="1"/>
  <c r="I3144" i="5" s="1"/>
  <c r="I3145" i="5" s="1"/>
  <c r="I3146" i="5" s="1"/>
  <c r="I3147" i="5" s="1"/>
  <c r="I3148" i="5" s="1"/>
  <c r="I3149" i="5" s="1"/>
  <c r="I3150" i="5" s="1"/>
  <c r="I3151" i="5" s="1"/>
  <c r="I3152" i="5" s="1"/>
  <c r="I3153" i="5" s="1"/>
  <c r="I3154" i="5" s="1"/>
  <c r="I3155" i="5" s="1"/>
  <c r="I3156" i="5" s="1"/>
  <c r="I3157" i="5" s="1"/>
  <c r="I3158" i="5" s="1"/>
  <c r="I3159" i="5" s="1"/>
  <c r="I3160" i="5" s="1"/>
  <c r="I3161" i="5" s="1"/>
  <c r="I3162" i="5" s="1"/>
  <c r="I3163" i="5" s="1"/>
  <c r="I3164" i="5" s="1"/>
  <c r="I3165" i="5" s="1"/>
  <c r="I3166" i="5" s="1"/>
  <c r="I3167" i="5" s="1"/>
  <c r="I3168" i="5" s="1"/>
  <c r="I3169" i="5" s="1"/>
  <c r="I3170" i="5" s="1"/>
  <c r="I3171" i="5" s="1"/>
  <c r="I3172" i="5" s="1"/>
  <c r="I3173" i="5" s="1"/>
  <c r="I3174" i="5" s="1"/>
  <c r="I3175" i="5" s="1"/>
  <c r="I3176" i="5" s="1"/>
  <c r="I3177" i="5" s="1"/>
  <c r="I3178" i="5" s="1"/>
  <c r="I3179" i="5" s="1"/>
  <c r="I3180" i="5" s="1"/>
  <c r="I3181" i="5" s="1"/>
  <c r="I3182" i="5" s="1"/>
  <c r="I3183" i="5" s="1"/>
  <c r="I3184" i="5" s="1"/>
  <c r="I3185" i="5" s="1"/>
  <c r="I3186" i="5" s="1"/>
  <c r="I3187" i="5" s="1"/>
  <c r="I3188" i="5" s="1"/>
  <c r="I3189" i="5" s="1"/>
  <c r="I3190" i="5" s="1"/>
  <c r="I3191" i="5" s="1"/>
  <c r="I3192" i="5" s="1"/>
  <c r="I3193" i="5" s="1"/>
  <c r="I3194" i="5" s="1"/>
  <c r="I3195" i="5" s="1"/>
  <c r="I3196" i="5" s="1"/>
  <c r="I3197" i="5" s="1"/>
  <c r="I3198" i="5" s="1"/>
  <c r="I3199" i="5" s="1"/>
  <c r="I3200" i="5" s="1"/>
  <c r="I3201" i="5" s="1"/>
  <c r="I3202" i="5" s="1"/>
  <c r="I3203" i="5" s="1"/>
  <c r="I3204" i="5" s="1"/>
  <c r="I3205" i="5" s="1"/>
  <c r="I3206" i="5" s="1"/>
  <c r="I3207" i="5" s="1"/>
  <c r="I3208" i="5" s="1"/>
  <c r="I3209" i="5" s="1"/>
  <c r="I3210" i="5" s="1"/>
  <c r="I3211" i="5" s="1"/>
  <c r="I3212" i="5" s="1"/>
  <c r="I3213" i="5" s="1"/>
  <c r="I3214" i="5" s="1"/>
  <c r="I3215" i="5" s="1"/>
  <c r="I3216" i="5" s="1"/>
  <c r="I3217" i="5" s="1"/>
  <c r="I3218" i="5" s="1"/>
  <c r="I3219" i="5" s="1"/>
  <c r="I3220" i="5" s="1"/>
  <c r="I3221" i="5" s="1"/>
  <c r="I3222" i="5" s="1"/>
  <c r="I3223" i="5" s="1"/>
  <c r="I3224" i="5" s="1"/>
  <c r="I3225" i="5" s="1"/>
  <c r="I3226" i="5" s="1"/>
  <c r="I3227" i="5" s="1"/>
  <c r="I3228" i="5" s="1"/>
  <c r="I3229" i="5" s="1"/>
  <c r="I3230" i="5" s="1"/>
  <c r="I3231" i="5" s="1"/>
  <c r="I3232" i="5" s="1"/>
  <c r="I3233" i="5" s="1"/>
  <c r="I3234" i="5" s="1"/>
  <c r="I3235" i="5" s="1"/>
  <c r="I3236" i="5" s="1"/>
  <c r="I3237" i="5" s="1"/>
  <c r="I3238" i="5" s="1"/>
  <c r="I3239" i="5" s="1"/>
  <c r="I3240" i="5" s="1"/>
  <c r="I3241" i="5" s="1"/>
  <c r="I3242" i="5" s="1"/>
  <c r="I3243" i="5" s="1"/>
  <c r="I3244" i="5" s="1"/>
  <c r="I3245" i="5" s="1"/>
  <c r="I3246" i="5" s="1"/>
  <c r="I3247" i="5" s="1"/>
  <c r="I3248" i="5" s="1"/>
  <c r="I3249" i="5" s="1"/>
  <c r="I3250" i="5" s="1"/>
  <c r="I3251" i="5" s="1"/>
  <c r="I3252" i="5" s="1"/>
  <c r="I3253" i="5" s="1"/>
  <c r="I3254" i="5" s="1"/>
  <c r="I3255" i="5" s="1"/>
  <c r="I3256" i="5" s="1"/>
  <c r="I3257" i="5" s="1"/>
  <c r="I3258" i="5" s="1"/>
  <c r="I3259" i="5" s="1"/>
  <c r="I3260" i="5" s="1"/>
  <c r="I3261" i="5" s="1"/>
  <c r="I3262" i="5" s="1"/>
  <c r="I3263" i="5" s="1"/>
  <c r="I3264" i="5" s="1"/>
  <c r="I3265" i="5" s="1"/>
  <c r="I3266" i="5" s="1"/>
  <c r="I3267" i="5" s="1"/>
  <c r="I3268" i="5" s="1"/>
  <c r="I3269" i="5" s="1"/>
  <c r="I3270" i="5" s="1"/>
  <c r="I3271" i="5" s="1"/>
  <c r="I3272" i="5" s="1"/>
  <c r="I3273" i="5" s="1"/>
  <c r="I3274" i="5" s="1"/>
  <c r="I3275" i="5" s="1"/>
  <c r="I3276" i="5" s="1"/>
  <c r="I3277" i="5" s="1"/>
  <c r="I3278" i="5" s="1"/>
  <c r="I3279" i="5" s="1"/>
  <c r="I3280" i="5" s="1"/>
  <c r="I3281" i="5" s="1"/>
  <c r="I3282" i="5" s="1"/>
  <c r="I3283" i="5" s="1"/>
  <c r="I3284" i="5" s="1"/>
  <c r="I3285" i="5" s="1"/>
  <c r="I3286" i="5" s="1"/>
  <c r="I3287" i="5" s="1"/>
  <c r="I3288" i="5" s="1"/>
  <c r="I3289" i="5" s="1"/>
  <c r="I3290" i="5" s="1"/>
  <c r="I3291" i="5" s="1"/>
  <c r="I3292" i="5" s="1"/>
  <c r="I3293" i="5" s="1"/>
  <c r="I3294" i="5" s="1"/>
  <c r="I3295" i="5" s="1"/>
  <c r="I3296" i="5" s="1"/>
  <c r="I3297" i="5" s="1"/>
  <c r="I3298" i="5" s="1"/>
  <c r="I3299" i="5" s="1"/>
  <c r="I3300" i="5" s="1"/>
  <c r="I3301" i="5" s="1"/>
  <c r="I3302" i="5" s="1"/>
  <c r="I3303" i="5" s="1"/>
  <c r="I3304" i="5" s="1"/>
  <c r="I3305" i="5" s="1"/>
  <c r="I3306" i="5" s="1"/>
  <c r="I3307" i="5" s="1"/>
  <c r="I3308" i="5" s="1"/>
  <c r="I3309" i="5" s="1"/>
  <c r="I3310" i="5" s="1"/>
  <c r="I3311" i="5" s="1"/>
  <c r="I3312" i="5" s="1"/>
  <c r="I3313" i="5" s="1"/>
  <c r="I3314" i="5" s="1"/>
  <c r="I3315" i="5" s="1"/>
  <c r="I3316" i="5" s="1"/>
  <c r="I3317" i="5" s="1"/>
  <c r="I3318" i="5" s="1"/>
  <c r="I3319" i="5" s="1"/>
  <c r="I3320" i="5" s="1"/>
  <c r="I3321" i="5" s="1"/>
  <c r="I3322" i="5" s="1"/>
  <c r="I3323" i="5" s="1"/>
  <c r="I3324" i="5" s="1"/>
  <c r="I3325" i="5" s="1"/>
  <c r="I3326" i="5" s="1"/>
  <c r="I3327" i="5" s="1"/>
  <c r="I3328" i="5" s="1"/>
  <c r="I3329" i="5" s="1"/>
  <c r="I3330" i="5" s="1"/>
  <c r="I3331" i="5" s="1"/>
  <c r="I3332" i="5" s="1"/>
  <c r="I3333" i="5" s="1"/>
  <c r="I3334" i="5" s="1"/>
  <c r="I3335" i="5" s="1"/>
  <c r="I3336" i="5" s="1"/>
  <c r="I3337" i="5" s="1"/>
  <c r="I3338" i="5" s="1"/>
  <c r="I3339" i="5" s="1"/>
  <c r="I3340" i="5" s="1"/>
  <c r="I3341" i="5" s="1"/>
  <c r="I3342" i="5" s="1"/>
  <c r="I3343" i="5" s="1"/>
  <c r="I3344" i="5" s="1"/>
  <c r="I3345" i="5" s="1"/>
  <c r="I3346" i="5" s="1"/>
  <c r="I3347" i="5" s="1"/>
  <c r="I3348" i="5" s="1"/>
  <c r="I3349" i="5" s="1"/>
  <c r="I3350" i="5" s="1"/>
  <c r="I3351" i="5" s="1"/>
  <c r="I3352" i="5" s="1"/>
  <c r="I3353" i="5" s="1"/>
  <c r="I3354" i="5" s="1"/>
  <c r="I3355" i="5" s="1"/>
  <c r="I3356" i="5" s="1"/>
  <c r="I3357" i="5" s="1"/>
  <c r="I3358" i="5" s="1"/>
  <c r="I3359" i="5" s="1"/>
  <c r="I3360" i="5" s="1"/>
  <c r="I3361" i="5" s="1"/>
  <c r="I3362" i="5" s="1"/>
  <c r="I3363" i="5" s="1"/>
  <c r="I3364" i="5" s="1"/>
  <c r="I3365" i="5" s="1"/>
  <c r="I3366" i="5" s="1"/>
  <c r="I3367" i="5" s="1"/>
  <c r="I3368" i="5" s="1"/>
  <c r="I3369" i="5" s="1"/>
  <c r="I3370" i="5" s="1"/>
  <c r="I3371" i="5" s="1"/>
  <c r="I3372" i="5" s="1"/>
  <c r="I3373" i="5" s="1"/>
  <c r="I3374" i="5" s="1"/>
  <c r="I3375" i="5" s="1"/>
  <c r="I3376" i="5" s="1"/>
  <c r="I3377" i="5" s="1"/>
  <c r="I3378" i="5" s="1"/>
  <c r="I3379" i="5" s="1"/>
  <c r="I3380" i="5" s="1"/>
  <c r="I3381" i="5" s="1"/>
  <c r="I3382" i="5" s="1"/>
  <c r="I3383" i="5" s="1"/>
  <c r="I3384" i="5" s="1"/>
  <c r="I3385" i="5" s="1"/>
  <c r="I3386" i="5" s="1"/>
  <c r="I3387" i="5" s="1"/>
  <c r="I3388" i="5" s="1"/>
  <c r="I3389" i="5" s="1"/>
  <c r="I3390" i="5" s="1"/>
  <c r="I3391" i="5" s="1"/>
  <c r="I3392" i="5" s="1"/>
  <c r="I3393" i="5" s="1"/>
  <c r="I3394" i="5" s="1"/>
  <c r="I3395" i="5" s="1"/>
  <c r="I3396" i="5" s="1"/>
  <c r="I3397" i="5" s="1"/>
  <c r="I3398" i="5" s="1"/>
  <c r="I3399" i="5" s="1"/>
  <c r="I3400" i="5" s="1"/>
  <c r="I3401" i="5" s="1"/>
  <c r="I3402" i="5" s="1"/>
  <c r="I3403" i="5" s="1"/>
  <c r="I3404" i="5" s="1"/>
  <c r="I3405" i="5" s="1"/>
  <c r="I3406" i="5" s="1"/>
  <c r="I3407" i="5" s="1"/>
  <c r="I3408" i="5" s="1"/>
  <c r="I3409" i="5" s="1"/>
  <c r="I3410" i="5" s="1"/>
  <c r="I3411" i="5" s="1"/>
  <c r="I3412" i="5" s="1"/>
  <c r="I3413" i="5" s="1"/>
  <c r="I3414" i="5" s="1"/>
  <c r="I3415" i="5" s="1"/>
  <c r="I3416" i="5" s="1"/>
  <c r="I3417" i="5" s="1"/>
  <c r="I3418" i="5" s="1"/>
  <c r="I3419" i="5" s="1"/>
  <c r="I3420" i="5" s="1"/>
  <c r="I3421" i="5" s="1"/>
  <c r="I3422" i="5" s="1"/>
  <c r="I3423" i="5" s="1"/>
  <c r="I3424" i="5" s="1"/>
  <c r="I3425" i="5" s="1"/>
  <c r="I3426" i="5" s="1"/>
  <c r="I3427" i="5" s="1"/>
  <c r="I3428" i="5" s="1"/>
  <c r="I3429" i="5" s="1"/>
  <c r="I3430" i="5" s="1"/>
  <c r="I3431" i="5" s="1"/>
  <c r="I3432" i="5" s="1"/>
  <c r="I3433" i="5" s="1"/>
  <c r="I3434" i="5" s="1"/>
  <c r="I3435" i="5" s="1"/>
  <c r="I3436" i="5" s="1"/>
  <c r="I3437" i="5" s="1"/>
  <c r="I3438" i="5" s="1"/>
  <c r="I3439" i="5" s="1"/>
  <c r="I3440" i="5" s="1"/>
  <c r="I3441" i="5" s="1"/>
  <c r="I3442" i="5" s="1"/>
  <c r="I3443" i="5" s="1"/>
  <c r="I3444" i="5" s="1"/>
  <c r="I3445" i="5" s="1"/>
  <c r="I3446" i="5" s="1"/>
  <c r="I3447" i="5" s="1"/>
  <c r="I3448" i="5" s="1"/>
  <c r="I3449" i="5" s="1"/>
  <c r="I3450" i="5" s="1"/>
  <c r="I3451" i="5" s="1"/>
  <c r="I3452" i="5" s="1"/>
  <c r="I3453" i="5" s="1"/>
  <c r="I3454" i="5" s="1"/>
  <c r="I3455" i="5" s="1"/>
  <c r="I3456" i="5" s="1"/>
  <c r="I3457" i="5" s="1"/>
  <c r="I3458" i="5" s="1"/>
  <c r="I3459" i="5" s="1"/>
  <c r="I3460" i="5" s="1"/>
  <c r="I3461" i="5" s="1"/>
  <c r="I3462" i="5" s="1"/>
  <c r="I3463" i="5" s="1"/>
  <c r="I3464" i="5" s="1"/>
  <c r="I3465" i="5" s="1"/>
  <c r="I3466" i="5" s="1"/>
  <c r="I3467" i="5" s="1"/>
  <c r="I3468" i="5" s="1"/>
  <c r="I3469" i="5" s="1"/>
  <c r="I3470" i="5" s="1"/>
  <c r="I3471" i="5" s="1"/>
  <c r="I3472" i="5" s="1"/>
  <c r="I3473" i="5" s="1"/>
  <c r="I3474" i="5" s="1"/>
  <c r="I3475" i="5" s="1"/>
  <c r="I3476" i="5" s="1"/>
  <c r="I3477" i="5" s="1"/>
  <c r="I3478" i="5" s="1"/>
  <c r="I3479" i="5" s="1"/>
  <c r="I3480" i="5" s="1"/>
  <c r="I3481" i="5" s="1"/>
  <c r="I3482" i="5" s="1"/>
  <c r="I3483" i="5" s="1"/>
  <c r="I3484" i="5" s="1"/>
  <c r="I3485" i="5" s="1"/>
  <c r="I3486" i="5" s="1"/>
  <c r="I3487" i="5" s="1"/>
  <c r="I3488" i="5" s="1"/>
  <c r="I3489" i="5" s="1"/>
  <c r="I3490" i="5" s="1"/>
  <c r="I3491" i="5" s="1"/>
  <c r="I3492" i="5" s="1"/>
  <c r="I3493" i="5" s="1"/>
  <c r="I3494" i="5" s="1"/>
  <c r="I3495" i="5" s="1"/>
  <c r="I3496" i="5" s="1"/>
  <c r="I3497" i="5" s="1"/>
  <c r="I3498" i="5" s="1"/>
  <c r="I3499" i="5" s="1"/>
  <c r="I3500" i="5" s="1"/>
  <c r="I3501" i="5" s="1"/>
  <c r="I3502" i="5" s="1"/>
  <c r="I3503" i="5" s="1"/>
  <c r="I3504" i="5" s="1"/>
  <c r="I3505" i="5" s="1"/>
  <c r="I3506" i="5" s="1"/>
  <c r="I3507" i="5" s="1"/>
  <c r="I3508" i="5" s="1"/>
  <c r="I3509" i="5" s="1"/>
  <c r="I3510" i="5" s="1"/>
  <c r="I3511" i="5" s="1"/>
  <c r="I3512" i="5" s="1"/>
  <c r="I3513" i="5" s="1"/>
  <c r="I3514" i="5" s="1"/>
  <c r="I3515" i="5" s="1"/>
  <c r="I3516" i="5" s="1"/>
  <c r="I3517" i="5" s="1"/>
  <c r="I3518" i="5" s="1"/>
  <c r="I3519" i="5" s="1"/>
  <c r="I3520" i="5" s="1"/>
  <c r="I3521" i="5" s="1"/>
  <c r="I3522" i="5" s="1"/>
  <c r="I3523" i="5" s="1"/>
  <c r="I3524" i="5" s="1"/>
  <c r="I3525" i="5" s="1"/>
  <c r="I3526" i="5" s="1"/>
  <c r="I3527" i="5" s="1"/>
  <c r="I3528" i="5" s="1"/>
  <c r="I3529" i="5" s="1"/>
  <c r="I3530" i="5" s="1"/>
  <c r="I3531" i="5" s="1"/>
  <c r="I3532" i="5" s="1"/>
  <c r="I3533" i="5" s="1"/>
  <c r="I3534" i="5" s="1"/>
  <c r="I3535" i="5" s="1"/>
  <c r="I3536" i="5" s="1"/>
  <c r="I3537" i="5" s="1"/>
  <c r="I3538" i="5" s="1"/>
  <c r="I3539" i="5" s="1"/>
  <c r="I3540" i="5" s="1"/>
  <c r="I3541" i="5" s="1"/>
  <c r="I3542" i="5" s="1"/>
  <c r="I3543" i="5" s="1"/>
  <c r="I3544" i="5" s="1"/>
  <c r="I3545" i="5" s="1"/>
  <c r="I3546" i="5" s="1"/>
  <c r="I3547" i="5" s="1"/>
  <c r="I3548" i="5" s="1"/>
  <c r="I3549" i="5" s="1"/>
  <c r="I3550" i="5" s="1"/>
  <c r="I3551" i="5" s="1"/>
  <c r="I3552" i="5" s="1"/>
  <c r="I3553" i="5" s="1"/>
  <c r="I3554" i="5" s="1"/>
  <c r="I3555" i="5" s="1"/>
  <c r="I3556" i="5" s="1"/>
  <c r="I3557" i="5" s="1"/>
  <c r="I3558" i="5" s="1"/>
  <c r="I3559" i="5" s="1"/>
  <c r="I3560" i="5" s="1"/>
  <c r="I3561" i="5" s="1"/>
  <c r="I3562" i="5" s="1"/>
  <c r="I3563" i="5" s="1"/>
  <c r="I3564" i="5" s="1"/>
  <c r="I3565" i="5" s="1"/>
  <c r="I3566" i="5" s="1"/>
  <c r="I3567" i="5" s="1"/>
  <c r="I3568" i="5" s="1"/>
  <c r="I3569" i="5" s="1"/>
  <c r="I3570" i="5" s="1"/>
  <c r="I3571" i="5" s="1"/>
  <c r="I3572" i="5" s="1"/>
  <c r="I3573" i="5" s="1"/>
  <c r="I3574" i="5" s="1"/>
  <c r="I3575" i="5" s="1"/>
  <c r="I3576" i="5" s="1"/>
  <c r="I3577" i="5" s="1"/>
  <c r="I3578" i="5" s="1"/>
  <c r="I3579" i="5" s="1"/>
  <c r="I3580" i="5" s="1"/>
  <c r="I3581" i="5" s="1"/>
  <c r="I3582" i="5" s="1"/>
  <c r="I3583" i="5" s="1"/>
  <c r="I3584" i="5" s="1"/>
  <c r="I3585" i="5" s="1"/>
  <c r="I3586" i="5" s="1"/>
  <c r="I3587" i="5" s="1"/>
  <c r="I3588" i="5" s="1"/>
  <c r="I3589" i="5" s="1"/>
  <c r="I3590" i="5" s="1"/>
  <c r="I3591" i="5" s="1"/>
  <c r="I3592" i="5" s="1"/>
  <c r="I3593" i="5" s="1"/>
  <c r="I3594" i="5" s="1"/>
  <c r="I3595" i="5" s="1"/>
  <c r="I3596" i="5" s="1"/>
  <c r="I3597" i="5" s="1"/>
  <c r="I3598" i="5" s="1"/>
  <c r="I3599" i="5" s="1"/>
  <c r="I3600" i="5" s="1"/>
  <c r="I3601" i="5" s="1"/>
  <c r="I3602" i="5" s="1"/>
  <c r="I3603" i="5" s="1"/>
  <c r="I3604" i="5" s="1"/>
  <c r="I3605" i="5" s="1"/>
  <c r="I3606" i="5" s="1"/>
  <c r="I3607" i="5" s="1"/>
  <c r="I3608" i="5" s="1"/>
  <c r="I3609" i="5" s="1"/>
  <c r="I3610" i="5" s="1"/>
  <c r="I3611" i="5" s="1"/>
  <c r="I3612" i="5" s="1"/>
  <c r="I3613" i="5" s="1"/>
  <c r="I3614" i="5" s="1"/>
  <c r="I3615" i="5" s="1"/>
  <c r="I3616" i="5" s="1"/>
  <c r="I3617" i="5" s="1"/>
  <c r="I3618" i="5" s="1"/>
  <c r="I3619" i="5" s="1"/>
  <c r="I3620" i="5" s="1"/>
  <c r="I3621" i="5" s="1"/>
  <c r="I3622" i="5" s="1"/>
  <c r="I3623" i="5" s="1"/>
  <c r="I3624" i="5" s="1"/>
  <c r="I3625" i="5" s="1"/>
  <c r="I3626" i="5" s="1"/>
  <c r="I3627" i="5" s="1"/>
  <c r="I3628" i="5" s="1"/>
  <c r="I3629" i="5" s="1"/>
  <c r="I3630" i="5" s="1"/>
  <c r="I3631" i="5" s="1"/>
  <c r="I3632" i="5" s="1"/>
  <c r="I3633" i="5" s="1"/>
  <c r="I3634" i="5" s="1"/>
  <c r="I3635" i="5" s="1"/>
  <c r="I3636" i="5" s="1"/>
  <c r="I3637" i="5" s="1"/>
  <c r="I3638" i="5" s="1"/>
  <c r="I3639" i="5" s="1"/>
  <c r="I3640" i="5" s="1"/>
  <c r="I3641" i="5" s="1"/>
  <c r="I3642" i="5" s="1"/>
  <c r="I3643" i="5" s="1"/>
  <c r="I3644" i="5" s="1"/>
  <c r="I3645" i="5" s="1"/>
  <c r="I3646" i="5" s="1"/>
  <c r="I3647" i="5" s="1"/>
  <c r="I3648" i="5" s="1"/>
  <c r="I3649" i="5" s="1"/>
  <c r="I3650" i="5" s="1"/>
  <c r="I3651" i="5" s="1"/>
  <c r="I3652" i="5" s="1"/>
  <c r="I3653" i="5" s="1"/>
  <c r="I3654" i="5" s="1"/>
  <c r="I3" i="5"/>
  <c r="D4" i="5"/>
  <c r="D3" i="5"/>
  <c r="H2" i="5"/>
  <c r="F2" i="5"/>
  <c r="G2" i="5" s="1"/>
  <c r="E2" i="5"/>
  <c r="C3654" i="5"/>
  <c r="C3653" i="5"/>
  <c r="C3652" i="5"/>
  <c r="C3651" i="5"/>
  <c r="C3650" i="5"/>
  <c r="C3649" i="5"/>
  <c r="C3648" i="5"/>
  <c r="C3647" i="5"/>
  <c r="C3646" i="5"/>
  <c r="C3645" i="5"/>
  <c r="C3644" i="5"/>
  <c r="C3643" i="5"/>
  <c r="C3642" i="5"/>
  <c r="C3641" i="5"/>
  <c r="C3640" i="5"/>
  <c r="C3639" i="5"/>
  <c r="C3638" i="5"/>
  <c r="C3637" i="5"/>
  <c r="C3636" i="5"/>
  <c r="C3635" i="5"/>
  <c r="C3634" i="5"/>
  <c r="C3633" i="5"/>
  <c r="C3632" i="5"/>
  <c r="C3631" i="5"/>
  <c r="C3630" i="5"/>
  <c r="C3629" i="5"/>
  <c r="C3628" i="5"/>
  <c r="C3627" i="5"/>
  <c r="C3626" i="5"/>
  <c r="C3625" i="5"/>
  <c r="C3624" i="5"/>
  <c r="C3623" i="5"/>
  <c r="C3622" i="5"/>
  <c r="C3621" i="5"/>
  <c r="C3620" i="5"/>
  <c r="C3619" i="5"/>
  <c r="C3618" i="5"/>
  <c r="C3617" i="5"/>
  <c r="C3616" i="5"/>
  <c r="C3615" i="5"/>
  <c r="C3614" i="5"/>
  <c r="C3613" i="5"/>
  <c r="C3612" i="5"/>
  <c r="C3611" i="5"/>
  <c r="C3610" i="5"/>
  <c r="C3609" i="5"/>
  <c r="C3608" i="5"/>
  <c r="C3607" i="5"/>
  <c r="C3606" i="5"/>
  <c r="C3605" i="5"/>
  <c r="C3604" i="5"/>
  <c r="C3603" i="5"/>
  <c r="C3602" i="5"/>
  <c r="C3601" i="5"/>
  <c r="C3600" i="5"/>
  <c r="C3599" i="5"/>
  <c r="C3598" i="5"/>
  <c r="C3597" i="5"/>
  <c r="C3596" i="5"/>
  <c r="C3595" i="5"/>
  <c r="C3594" i="5"/>
  <c r="C3593" i="5"/>
  <c r="C3592" i="5"/>
  <c r="C3591" i="5"/>
  <c r="C3590" i="5"/>
  <c r="C3589" i="5"/>
  <c r="C3588" i="5"/>
  <c r="C3587" i="5"/>
  <c r="C3586" i="5"/>
  <c r="C3585" i="5"/>
  <c r="C3584" i="5"/>
  <c r="C3583" i="5"/>
  <c r="C3582" i="5"/>
  <c r="C3581" i="5"/>
  <c r="C3580" i="5"/>
  <c r="C3579" i="5"/>
  <c r="C3578" i="5"/>
  <c r="C3577" i="5"/>
  <c r="C3576" i="5"/>
  <c r="C3575" i="5"/>
  <c r="C3574" i="5"/>
  <c r="C3573" i="5"/>
  <c r="C3572" i="5"/>
  <c r="C3571" i="5"/>
  <c r="C3570" i="5"/>
  <c r="C3569" i="5"/>
  <c r="C3568" i="5"/>
  <c r="C3567" i="5"/>
  <c r="C3566" i="5"/>
  <c r="C3565" i="5"/>
  <c r="C3564" i="5"/>
  <c r="C3563" i="5"/>
  <c r="C3562" i="5"/>
  <c r="C3561" i="5"/>
  <c r="C3560" i="5"/>
  <c r="C3559" i="5"/>
  <c r="C3558" i="5"/>
  <c r="C3557" i="5"/>
  <c r="C3556" i="5"/>
  <c r="C3555" i="5"/>
  <c r="C3554" i="5"/>
  <c r="C3553" i="5"/>
  <c r="C3552" i="5"/>
  <c r="C3551" i="5"/>
  <c r="C3550" i="5"/>
  <c r="C3549" i="5"/>
  <c r="C3548" i="5"/>
  <c r="C3547" i="5"/>
  <c r="C3546" i="5"/>
  <c r="C3545" i="5"/>
  <c r="C3544" i="5"/>
  <c r="C3543" i="5"/>
  <c r="C3542" i="5"/>
  <c r="C3541" i="5"/>
  <c r="C3540" i="5"/>
  <c r="C3539" i="5"/>
  <c r="C3538" i="5"/>
  <c r="C3537" i="5"/>
  <c r="C3536" i="5"/>
  <c r="C3535" i="5"/>
  <c r="C3534" i="5"/>
  <c r="C3533" i="5"/>
  <c r="C3532" i="5"/>
  <c r="C3531" i="5"/>
  <c r="C3530" i="5"/>
  <c r="C3529" i="5"/>
  <c r="C3528" i="5"/>
  <c r="C3527" i="5"/>
  <c r="C3526" i="5"/>
  <c r="C3525" i="5"/>
  <c r="C3524" i="5"/>
  <c r="C3523" i="5"/>
  <c r="C3522" i="5"/>
  <c r="C3521" i="5"/>
  <c r="C3520" i="5"/>
  <c r="C3519" i="5"/>
  <c r="C3518" i="5"/>
  <c r="C3517" i="5"/>
  <c r="C3516" i="5"/>
  <c r="C3515" i="5"/>
  <c r="C3514" i="5"/>
  <c r="C3513" i="5"/>
  <c r="C3512" i="5"/>
  <c r="C3511" i="5"/>
  <c r="C3510" i="5"/>
  <c r="C3509" i="5"/>
  <c r="C3508" i="5"/>
  <c r="C3507" i="5"/>
  <c r="C3506" i="5"/>
  <c r="C3505" i="5"/>
  <c r="C3504" i="5"/>
  <c r="C3503" i="5"/>
  <c r="C3502" i="5"/>
  <c r="C3501" i="5"/>
  <c r="C3500" i="5"/>
  <c r="C3499" i="5"/>
  <c r="C3498" i="5"/>
  <c r="C3497" i="5"/>
  <c r="C3496" i="5"/>
  <c r="C3495" i="5"/>
  <c r="C3494" i="5"/>
  <c r="C3493" i="5"/>
  <c r="C3492" i="5"/>
  <c r="C3491" i="5"/>
  <c r="C3490" i="5"/>
  <c r="C3489" i="5"/>
  <c r="C3488" i="5"/>
  <c r="C3487" i="5"/>
  <c r="C3486" i="5"/>
  <c r="C3485" i="5"/>
  <c r="C3484" i="5"/>
  <c r="C3483" i="5"/>
  <c r="C3482" i="5"/>
  <c r="C3481" i="5"/>
  <c r="C3480" i="5"/>
  <c r="C3479" i="5"/>
  <c r="C3478" i="5"/>
  <c r="C3477" i="5"/>
  <c r="C3476" i="5"/>
  <c r="C3475" i="5"/>
  <c r="C3474" i="5"/>
  <c r="C3473" i="5"/>
  <c r="C3472" i="5"/>
  <c r="C3471" i="5"/>
  <c r="C3470" i="5"/>
  <c r="C3469" i="5"/>
  <c r="C3468" i="5"/>
  <c r="C3467" i="5"/>
  <c r="C3466" i="5"/>
  <c r="C3465" i="5"/>
  <c r="C3464" i="5"/>
  <c r="C3463" i="5"/>
  <c r="C3462" i="5"/>
  <c r="C3461" i="5"/>
  <c r="C3460" i="5"/>
  <c r="C3459" i="5"/>
  <c r="C3458" i="5"/>
  <c r="C3457" i="5"/>
  <c r="C3456" i="5"/>
  <c r="C3455" i="5"/>
  <c r="C3454" i="5"/>
  <c r="C3453" i="5"/>
  <c r="C3452" i="5"/>
  <c r="C3451" i="5"/>
  <c r="C3450" i="5"/>
  <c r="C3449" i="5"/>
  <c r="C3448" i="5"/>
  <c r="C3447" i="5"/>
  <c r="C3446" i="5"/>
  <c r="C3445" i="5"/>
  <c r="C3444" i="5"/>
  <c r="C3443" i="5"/>
  <c r="C3442" i="5"/>
  <c r="C3441" i="5"/>
  <c r="C3440" i="5"/>
  <c r="C3439" i="5"/>
  <c r="C3438" i="5"/>
  <c r="C3437" i="5"/>
  <c r="C3436" i="5"/>
  <c r="C3435" i="5"/>
  <c r="C3434" i="5"/>
  <c r="C3433" i="5"/>
  <c r="C3432" i="5"/>
  <c r="C3431" i="5"/>
  <c r="C3430" i="5"/>
  <c r="C3429" i="5"/>
  <c r="C3428" i="5"/>
  <c r="C3427" i="5"/>
  <c r="C3426" i="5"/>
  <c r="C3425" i="5"/>
  <c r="C3424" i="5"/>
  <c r="C3423" i="5"/>
  <c r="C3422" i="5"/>
  <c r="C3421" i="5"/>
  <c r="C3420" i="5"/>
  <c r="C3419" i="5"/>
  <c r="C3418" i="5"/>
  <c r="C3417" i="5"/>
  <c r="C3416" i="5"/>
  <c r="C3415" i="5"/>
  <c r="C3414" i="5"/>
  <c r="C3413" i="5"/>
  <c r="C3412" i="5"/>
  <c r="C3411" i="5"/>
  <c r="C3410" i="5"/>
  <c r="C3409" i="5"/>
  <c r="C3408" i="5"/>
  <c r="C3407" i="5"/>
  <c r="C3406" i="5"/>
  <c r="C3405" i="5"/>
  <c r="C3404" i="5"/>
  <c r="C3403" i="5"/>
  <c r="C3402" i="5"/>
  <c r="C3401" i="5"/>
  <c r="C3400" i="5"/>
  <c r="C3399" i="5"/>
  <c r="C3398" i="5"/>
  <c r="C3397" i="5"/>
  <c r="C3396" i="5"/>
  <c r="C3395" i="5"/>
  <c r="C3394" i="5"/>
  <c r="C3393" i="5"/>
  <c r="C3392" i="5"/>
  <c r="C3391" i="5"/>
  <c r="C3390" i="5"/>
  <c r="C3389" i="5"/>
  <c r="C3388" i="5"/>
  <c r="C3387" i="5"/>
  <c r="C3386" i="5"/>
  <c r="C3385" i="5"/>
  <c r="C3384" i="5"/>
  <c r="C3383" i="5"/>
  <c r="C3382" i="5"/>
  <c r="C3381" i="5"/>
  <c r="C3380" i="5"/>
  <c r="C3379" i="5"/>
  <c r="C3378" i="5"/>
  <c r="C3377" i="5"/>
  <c r="C3376" i="5"/>
  <c r="C3375" i="5"/>
  <c r="C3374" i="5"/>
  <c r="C3373" i="5"/>
  <c r="C3372" i="5"/>
  <c r="C3371" i="5"/>
  <c r="C3370" i="5"/>
  <c r="C3369" i="5"/>
  <c r="C3368" i="5"/>
  <c r="C3367" i="5"/>
  <c r="C3366" i="5"/>
  <c r="C3365" i="5"/>
  <c r="C3364" i="5"/>
  <c r="C3363" i="5"/>
  <c r="C3362" i="5"/>
  <c r="C3361" i="5"/>
  <c r="C3360" i="5"/>
  <c r="C3359" i="5"/>
  <c r="C3358" i="5"/>
  <c r="C3357" i="5"/>
  <c r="C3356" i="5"/>
  <c r="C3355" i="5"/>
  <c r="C3354" i="5"/>
  <c r="C3353" i="5"/>
  <c r="C3352" i="5"/>
  <c r="C3351" i="5"/>
  <c r="C3350" i="5"/>
  <c r="C3349" i="5"/>
  <c r="C3348" i="5"/>
  <c r="C3347" i="5"/>
  <c r="C3346" i="5"/>
  <c r="C3345" i="5"/>
  <c r="C3344" i="5"/>
  <c r="C3343" i="5"/>
  <c r="C3342" i="5"/>
  <c r="C3341" i="5"/>
  <c r="C3340" i="5"/>
  <c r="C3339" i="5"/>
  <c r="C3338" i="5"/>
  <c r="C3337" i="5"/>
  <c r="C3336" i="5"/>
  <c r="C3335" i="5"/>
  <c r="C3334" i="5"/>
  <c r="C3333" i="5"/>
  <c r="C3332" i="5"/>
  <c r="C3331" i="5"/>
  <c r="C3330" i="5"/>
  <c r="C3329" i="5"/>
  <c r="C3328" i="5"/>
  <c r="C3327" i="5"/>
  <c r="C3326" i="5"/>
  <c r="C3325" i="5"/>
  <c r="C3324" i="5"/>
  <c r="C3323" i="5"/>
  <c r="C3322" i="5"/>
  <c r="C3321" i="5"/>
  <c r="C3320" i="5"/>
  <c r="C3319" i="5"/>
  <c r="C3318" i="5"/>
  <c r="C3317" i="5"/>
  <c r="C3316" i="5"/>
  <c r="C3315" i="5"/>
  <c r="C3314" i="5"/>
  <c r="C3313" i="5"/>
  <c r="C3312" i="5"/>
  <c r="C3311" i="5"/>
  <c r="C3310" i="5"/>
  <c r="C3309" i="5"/>
  <c r="C3308" i="5"/>
  <c r="C3307" i="5"/>
  <c r="C3306" i="5"/>
  <c r="C3305" i="5"/>
  <c r="C3304" i="5"/>
  <c r="C3303" i="5"/>
  <c r="C3302" i="5"/>
  <c r="C3301" i="5"/>
  <c r="C3300" i="5"/>
  <c r="C3299" i="5"/>
  <c r="C3298" i="5"/>
  <c r="C3297" i="5"/>
  <c r="C3296" i="5"/>
  <c r="C3295" i="5"/>
  <c r="C3294" i="5"/>
  <c r="C3293" i="5"/>
  <c r="C3292" i="5"/>
  <c r="C3291" i="5"/>
  <c r="C3290" i="5"/>
  <c r="C3289" i="5"/>
  <c r="C3288" i="5"/>
  <c r="C3287" i="5"/>
  <c r="C3286" i="5"/>
  <c r="C3285" i="5"/>
  <c r="C3284" i="5"/>
  <c r="C3283" i="5"/>
  <c r="C3282" i="5"/>
  <c r="C3281" i="5"/>
  <c r="C3280" i="5"/>
  <c r="C3279" i="5"/>
  <c r="C3278" i="5"/>
  <c r="C3277" i="5"/>
  <c r="C3276" i="5"/>
  <c r="C3275" i="5"/>
  <c r="C3274" i="5"/>
  <c r="C3273" i="5"/>
  <c r="C3272" i="5"/>
  <c r="C3271" i="5"/>
  <c r="C3270" i="5"/>
  <c r="C3269" i="5"/>
  <c r="C3268" i="5"/>
  <c r="C3267" i="5"/>
  <c r="C3266" i="5"/>
  <c r="C3265" i="5"/>
  <c r="C3264" i="5"/>
  <c r="C3263" i="5"/>
  <c r="C3262" i="5"/>
  <c r="C3261" i="5"/>
  <c r="C3260" i="5"/>
  <c r="C3259" i="5"/>
  <c r="C3258" i="5"/>
  <c r="C3257" i="5"/>
  <c r="C3256" i="5"/>
  <c r="C3255" i="5"/>
  <c r="C3254" i="5"/>
  <c r="C3253" i="5"/>
  <c r="C3252" i="5"/>
  <c r="C3251" i="5"/>
  <c r="C3250" i="5"/>
  <c r="C3249" i="5"/>
  <c r="C3248" i="5"/>
  <c r="C3247" i="5"/>
  <c r="C3246" i="5"/>
  <c r="C3245" i="5"/>
  <c r="C3244" i="5"/>
  <c r="C3243" i="5"/>
  <c r="C3242" i="5"/>
  <c r="C3241" i="5"/>
  <c r="C3240" i="5"/>
  <c r="C3239" i="5"/>
  <c r="C3238" i="5"/>
  <c r="C3237" i="5"/>
  <c r="C3236" i="5"/>
  <c r="C3235" i="5"/>
  <c r="C3234" i="5"/>
  <c r="C3233" i="5"/>
  <c r="C3232" i="5"/>
  <c r="C3231" i="5"/>
  <c r="C3230" i="5"/>
  <c r="C3229" i="5"/>
  <c r="C3228" i="5"/>
  <c r="C3227" i="5"/>
  <c r="C3226" i="5"/>
  <c r="C3225" i="5"/>
  <c r="C3224" i="5"/>
  <c r="C3223" i="5"/>
  <c r="C3222" i="5"/>
  <c r="C3221" i="5"/>
  <c r="C3220" i="5"/>
  <c r="C3219" i="5"/>
  <c r="C3218" i="5"/>
  <c r="C3217" i="5"/>
  <c r="C3216" i="5"/>
  <c r="C3215" i="5"/>
  <c r="C3214" i="5"/>
  <c r="C3213" i="5"/>
  <c r="C3212" i="5"/>
  <c r="C3211" i="5"/>
  <c r="C3210" i="5"/>
  <c r="C3209" i="5"/>
  <c r="C3208" i="5"/>
  <c r="C3207" i="5"/>
  <c r="C3206" i="5"/>
  <c r="C3205" i="5"/>
  <c r="C3204" i="5"/>
  <c r="C3203" i="5"/>
  <c r="C3202" i="5"/>
  <c r="C3201" i="5"/>
  <c r="C3200" i="5"/>
  <c r="C3199" i="5"/>
  <c r="C3198" i="5"/>
  <c r="C3197" i="5"/>
  <c r="C3196" i="5"/>
  <c r="C3195" i="5"/>
  <c r="C3194" i="5"/>
  <c r="C3193" i="5"/>
  <c r="C3192" i="5"/>
  <c r="C3191" i="5"/>
  <c r="C3190" i="5"/>
  <c r="C3189" i="5"/>
  <c r="C3188" i="5"/>
  <c r="C3187" i="5"/>
  <c r="C3186" i="5"/>
  <c r="C3185" i="5"/>
  <c r="C3184" i="5"/>
  <c r="C3183" i="5"/>
  <c r="C3182" i="5"/>
  <c r="C3181" i="5"/>
  <c r="C3180" i="5"/>
  <c r="C3179" i="5"/>
  <c r="C3178" i="5"/>
  <c r="C3177" i="5"/>
  <c r="C3176" i="5"/>
  <c r="C3175" i="5"/>
  <c r="C3174" i="5"/>
  <c r="C3173" i="5"/>
  <c r="C3172" i="5"/>
  <c r="C3171" i="5"/>
  <c r="C3170" i="5"/>
  <c r="C3169" i="5"/>
  <c r="C3168" i="5"/>
  <c r="C3167" i="5"/>
  <c r="C3166" i="5"/>
  <c r="C3165" i="5"/>
  <c r="C3164" i="5"/>
  <c r="C3163" i="5"/>
  <c r="C3162" i="5"/>
  <c r="C3161" i="5"/>
  <c r="C3160" i="5"/>
  <c r="C3159" i="5"/>
  <c r="C3158" i="5"/>
  <c r="C3157" i="5"/>
  <c r="C3156" i="5"/>
  <c r="C3155" i="5"/>
  <c r="C3154" i="5"/>
  <c r="C3153" i="5"/>
  <c r="C3152" i="5"/>
  <c r="C3151" i="5"/>
  <c r="C3150" i="5"/>
  <c r="C3149" i="5"/>
  <c r="C3148" i="5"/>
  <c r="C3147" i="5"/>
  <c r="C3146" i="5"/>
  <c r="C3145" i="5"/>
  <c r="C3144" i="5"/>
  <c r="C3143" i="5"/>
  <c r="C3142" i="5"/>
  <c r="C3141" i="5"/>
  <c r="C3140" i="5"/>
  <c r="C3139" i="5"/>
  <c r="C3138" i="5"/>
  <c r="C3137" i="5"/>
  <c r="C3136" i="5"/>
  <c r="C3135" i="5"/>
  <c r="C3134" i="5"/>
  <c r="C3133" i="5"/>
  <c r="C3132" i="5"/>
  <c r="C3131" i="5"/>
  <c r="C3130" i="5"/>
  <c r="C3129" i="5"/>
  <c r="C3128" i="5"/>
  <c r="C3127" i="5"/>
  <c r="C3126" i="5"/>
  <c r="C3125" i="5"/>
  <c r="C3124" i="5"/>
  <c r="C3123" i="5"/>
  <c r="C3122" i="5"/>
  <c r="C3121" i="5"/>
  <c r="C3120" i="5"/>
  <c r="C3119" i="5"/>
  <c r="C3118" i="5"/>
  <c r="C3117" i="5"/>
  <c r="C3116" i="5"/>
  <c r="C3115" i="5"/>
  <c r="C3114" i="5"/>
  <c r="C3113" i="5"/>
  <c r="C3112" i="5"/>
  <c r="C3111" i="5"/>
  <c r="C3110" i="5"/>
  <c r="C3109" i="5"/>
  <c r="C3108" i="5"/>
  <c r="C3107" i="5"/>
  <c r="C3106" i="5"/>
  <c r="C3105" i="5"/>
  <c r="C3104" i="5"/>
  <c r="C3103" i="5"/>
  <c r="C3102" i="5"/>
  <c r="C3101" i="5"/>
  <c r="C3100" i="5"/>
  <c r="C3099" i="5"/>
  <c r="C3098" i="5"/>
  <c r="C3097" i="5"/>
  <c r="C3096" i="5"/>
  <c r="C3095" i="5"/>
  <c r="C3094" i="5"/>
  <c r="C3093" i="5"/>
  <c r="C3092" i="5"/>
  <c r="C3091" i="5"/>
  <c r="C3090" i="5"/>
  <c r="C3089" i="5"/>
  <c r="C3088" i="5"/>
  <c r="C3087" i="5"/>
  <c r="C3086" i="5"/>
  <c r="C3085" i="5"/>
  <c r="C3084" i="5"/>
  <c r="C3083" i="5"/>
  <c r="C3082" i="5"/>
  <c r="C3081" i="5"/>
  <c r="C3080" i="5"/>
  <c r="C3079" i="5"/>
  <c r="C3078" i="5"/>
  <c r="C3077" i="5"/>
  <c r="C3076" i="5"/>
  <c r="C3075" i="5"/>
  <c r="C3074" i="5"/>
  <c r="C3073" i="5"/>
  <c r="C3072" i="5"/>
  <c r="C3071" i="5"/>
  <c r="C3070" i="5"/>
  <c r="C3069" i="5"/>
  <c r="C3068" i="5"/>
  <c r="C3067" i="5"/>
  <c r="C3066" i="5"/>
  <c r="C3065" i="5"/>
  <c r="C3064" i="5"/>
  <c r="C3063" i="5"/>
  <c r="C3062" i="5"/>
  <c r="C3061" i="5"/>
  <c r="C3060" i="5"/>
  <c r="C3059" i="5"/>
  <c r="C3058" i="5"/>
  <c r="C3057" i="5"/>
  <c r="C3056" i="5"/>
  <c r="C3055" i="5"/>
  <c r="C3054" i="5"/>
  <c r="C3053" i="5"/>
  <c r="C3052" i="5"/>
  <c r="C3051" i="5"/>
  <c r="C3050" i="5"/>
  <c r="C3049" i="5"/>
  <c r="C3048" i="5"/>
  <c r="C3047" i="5"/>
  <c r="C3046" i="5"/>
  <c r="C3045" i="5"/>
  <c r="C3044" i="5"/>
  <c r="C3043" i="5"/>
  <c r="C3042" i="5"/>
  <c r="C3041" i="5"/>
  <c r="C3040" i="5"/>
  <c r="C3039" i="5"/>
  <c r="C3038" i="5"/>
  <c r="C3037" i="5"/>
  <c r="C3036" i="5"/>
  <c r="C3035" i="5"/>
  <c r="C3034" i="5"/>
  <c r="C3033" i="5"/>
  <c r="C3032" i="5"/>
  <c r="C3031" i="5"/>
  <c r="C3030" i="5"/>
  <c r="C3029" i="5"/>
  <c r="C3028" i="5"/>
  <c r="C3027" i="5"/>
  <c r="C3026" i="5"/>
  <c r="C3025" i="5"/>
  <c r="C3024" i="5"/>
  <c r="C3023" i="5"/>
  <c r="C3022" i="5"/>
  <c r="C3021" i="5"/>
  <c r="C3020" i="5"/>
  <c r="C3019" i="5"/>
  <c r="C3018" i="5"/>
  <c r="C3017" i="5"/>
  <c r="C3016" i="5"/>
  <c r="C3015" i="5"/>
  <c r="C3014" i="5"/>
  <c r="C3013" i="5"/>
  <c r="C3012" i="5"/>
  <c r="C3011" i="5"/>
  <c r="C3010" i="5"/>
  <c r="C3009" i="5"/>
  <c r="C3008" i="5"/>
  <c r="C3007" i="5"/>
  <c r="C3006" i="5"/>
  <c r="C3005" i="5"/>
  <c r="C3004" i="5"/>
  <c r="C3003" i="5"/>
  <c r="C3002" i="5"/>
  <c r="C3001" i="5"/>
  <c r="C3000" i="5"/>
  <c r="C2999" i="5"/>
  <c r="C2998" i="5"/>
  <c r="C2997" i="5"/>
  <c r="C2996" i="5"/>
  <c r="C2995" i="5"/>
  <c r="C2994" i="5"/>
  <c r="C2993" i="5"/>
  <c r="C2992" i="5"/>
  <c r="C2991" i="5"/>
  <c r="C2990" i="5"/>
  <c r="C2989" i="5"/>
  <c r="C2988" i="5"/>
  <c r="C2987" i="5"/>
  <c r="C2986" i="5"/>
  <c r="C2985" i="5"/>
  <c r="C2984" i="5"/>
  <c r="C2983" i="5"/>
  <c r="C2982" i="5"/>
  <c r="C2981" i="5"/>
  <c r="C2980" i="5"/>
  <c r="C2979" i="5"/>
  <c r="C2978" i="5"/>
  <c r="C2977" i="5"/>
  <c r="C2976" i="5"/>
  <c r="C2975" i="5"/>
  <c r="C2974" i="5"/>
  <c r="C2973" i="5"/>
  <c r="C2972" i="5"/>
  <c r="C2971" i="5"/>
  <c r="C2970" i="5"/>
  <c r="C2969" i="5"/>
  <c r="C2968" i="5"/>
  <c r="C2967" i="5"/>
  <c r="C2966" i="5"/>
  <c r="C2965" i="5"/>
  <c r="C2964" i="5"/>
  <c r="C2963" i="5"/>
  <c r="C2962" i="5"/>
  <c r="C2961" i="5"/>
  <c r="C2960" i="5"/>
  <c r="C2959" i="5"/>
  <c r="C2958" i="5"/>
  <c r="C2957" i="5"/>
  <c r="C2956" i="5"/>
  <c r="C2955" i="5"/>
  <c r="C2954" i="5"/>
  <c r="C2953" i="5"/>
  <c r="C2952" i="5"/>
  <c r="C2951" i="5"/>
  <c r="C2950" i="5"/>
  <c r="C2949" i="5"/>
  <c r="C2948" i="5"/>
  <c r="C2947" i="5"/>
  <c r="C2946" i="5"/>
  <c r="C2945" i="5"/>
  <c r="C2944" i="5"/>
  <c r="C2943" i="5"/>
  <c r="C2942" i="5"/>
  <c r="C2941" i="5"/>
  <c r="C2940" i="5"/>
  <c r="C2939" i="5"/>
  <c r="C2938" i="5"/>
  <c r="C2937" i="5"/>
  <c r="C2936" i="5"/>
  <c r="C2935" i="5"/>
  <c r="C2934" i="5"/>
  <c r="C2933" i="5"/>
  <c r="C2932" i="5"/>
  <c r="C2931" i="5"/>
  <c r="C2930" i="5"/>
  <c r="C2929" i="5"/>
  <c r="C2928" i="5"/>
  <c r="C2927" i="5"/>
  <c r="C2926" i="5"/>
  <c r="C2925" i="5"/>
  <c r="C2924" i="5"/>
  <c r="C2923" i="5"/>
  <c r="C2922" i="5"/>
  <c r="C2921" i="5"/>
  <c r="C2920" i="5"/>
  <c r="C2919" i="5"/>
  <c r="C2918" i="5"/>
  <c r="C2917" i="5"/>
  <c r="C2916" i="5"/>
  <c r="C2915" i="5"/>
  <c r="C2914" i="5"/>
  <c r="C2913" i="5"/>
  <c r="C2912" i="5"/>
  <c r="C2911" i="5"/>
  <c r="C2910" i="5"/>
  <c r="C2909" i="5"/>
  <c r="C2908" i="5"/>
  <c r="C2907" i="5"/>
  <c r="C2906" i="5"/>
  <c r="C2905" i="5"/>
  <c r="C2904" i="5"/>
  <c r="C2903" i="5"/>
  <c r="C2902" i="5"/>
  <c r="C2901" i="5"/>
  <c r="C2900" i="5"/>
  <c r="C2899" i="5"/>
  <c r="C2898" i="5"/>
  <c r="C2897" i="5"/>
  <c r="C2896" i="5"/>
  <c r="C2895" i="5"/>
  <c r="C2894" i="5"/>
  <c r="C2893" i="5"/>
  <c r="C2892" i="5"/>
  <c r="C2891" i="5"/>
  <c r="C2890" i="5"/>
  <c r="C2889" i="5"/>
  <c r="C2888" i="5"/>
  <c r="C2887" i="5"/>
  <c r="C2886" i="5"/>
  <c r="C2885" i="5"/>
  <c r="C2884" i="5"/>
  <c r="C2883" i="5"/>
  <c r="C2882" i="5"/>
  <c r="C2881" i="5"/>
  <c r="C2880" i="5"/>
  <c r="C2879" i="5"/>
  <c r="C2878" i="5"/>
  <c r="C2877" i="5"/>
  <c r="C2876" i="5"/>
  <c r="C2875" i="5"/>
  <c r="C2874" i="5"/>
  <c r="C2873" i="5"/>
  <c r="C2872" i="5"/>
  <c r="C2871" i="5"/>
  <c r="C2870" i="5"/>
  <c r="C2869" i="5"/>
  <c r="C2868" i="5"/>
  <c r="C2867" i="5"/>
  <c r="C2866" i="5"/>
  <c r="C2865" i="5"/>
  <c r="C2864" i="5"/>
  <c r="C2863" i="5"/>
  <c r="C2862" i="5"/>
  <c r="C2861" i="5"/>
  <c r="C2860" i="5"/>
  <c r="C2859" i="5"/>
  <c r="C2858" i="5"/>
  <c r="C2857" i="5"/>
  <c r="C2856" i="5"/>
  <c r="C2855" i="5"/>
  <c r="C2854" i="5"/>
  <c r="C2853" i="5"/>
  <c r="C2852" i="5"/>
  <c r="C2851" i="5"/>
  <c r="C2850" i="5"/>
  <c r="C2849" i="5"/>
  <c r="C2848" i="5"/>
  <c r="C2847" i="5"/>
  <c r="C2846" i="5"/>
  <c r="C2845" i="5"/>
  <c r="C2844" i="5"/>
  <c r="C2843" i="5"/>
  <c r="C2842" i="5"/>
  <c r="C2841" i="5"/>
  <c r="C2840" i="5"/>
  <c r="C2839" i="5"/>
  <c r="C2838" i="5"/>
  <c r="C2837" i="5"/>
  <c r="C2836" i="5"/>
  <c r="C2835" i="5"/>
  <c r="C2834" i="5"/>
  <c r="C2833" i="5"/>
  <c r="C2832" i="5"/>
  <c r="C2831" i="5"/>
  <c r="C2830" i="5"/>
  <c r="C2829" i="5"/>
  <c r="C2828" i="5"/>
  <c r="C2827" i="5"/>
  <c r="C2826" i="5"/>
  <c r="C2825" i="5"/>
  <c r="C2824" i="5"/>
  <c r="C2823" i="5"/>
  <c r="C2822" i="5"/>
  <c r="C2821" i="5"/>
  <c r="C2820" i="5"/>
  <c r="C2819" i="5"/>
  <c r="C2818" i="5"/>
  <c r="C2817" i="5"/>
  <c r="C2816" i="5"/>
  <c r="C2815" i="5"/>
  <c r="C2814" i="5"/>
  <c r="C2813" i="5"/>
  <c r="C2812" i="5"/>
  <c r="C2811" i="5"/>
  <c r="C2810" i="5"/>
  <c r="C2809" i="5"/>
  <c r="C2808" i="5"/>
  <c r="C2807" i="5"/>
  <c r="C2806" i="5"/>
  <c r="C2805" i="5"/>
  <c r="C2804" i="5"/>
  <c r="C2803" i="5"/>
  <c r="C2802" i="5"/>
  <c r="C2801" i="5"/>
  <c r="C2800" i="5"/>
  <c r="C2799" i="5"/>
  <c r="C2798" i="5"/>
  <c r="C2797" i="5"/>
  <c r="C2796" i="5"/>
  <c r="C2795" i="5"/>
  <c r="C2794" i="5"/>
  <c r="C2793" i="5"/>
  <c r="C2792" i="5"/>
  <c r="C2791" i="5"/>
  <c r="C2790" i="5"/>
  <c r="C2789" i="5"/>
  <c r="C2788" i="5"/>
  <c r="C2787" i="5"/>
  <c r="C2786" i="5"/>
  <c r="C2785" i="5"/>
  <c r="C2784" i="5"/>
  <c r="C2783" i="5"/>
  <c r="C2782" i="5"/>
  <c r="C2781" i="5"/>
  <c r="C2780" i="5"/>
  <c r="C2779" i="5"/>
  <c r="C2778" i="5"/>
  <c r="C2777" i="5"/>
  <c r="C2776" i="5"/>
  <c r="C2775" i="5"/>
  <c r="C2774" i="5"/>
  <c r="C2773" i="5"/>
  <c r="C2772" i="5"/>
  <c r="C2771" i="5"/>
  <c r="C2770" i="5"/>
  <c r="C2769" i="5"/>
  <c r="C2768" i="5"/>
  <c r="C2767" i="5"/>
  <c r="C2766" i="5"/>
  <c r="C2765" i="5"/>
  <c r="C2764" i="5"/>
  <c r="C2763" i="5"/>
  <c r="C2762" i="5"/>
  <c r="C2761" i="5"/>
  <c r="C2760" i="5"/>
  <c r="C2759" i="5"/>
  <c r="C2758" i="5"/>
  <c r="C2757" i="5"/>
  <c r="C2756" i="5"/>
  <c r="C2755" i="5"/>
  <c r="C2754" i="5"/>
  <c r="C2753" i="5"/>
  <c r="C2752" i="5"/>
  <c r="C2751" i="5"/>
  <c r="C2750" i="5"/>
  <c r="C2749" i="5"/>
  <c r="C2748" i="5"/>
  <c r="C2747" i="5"/>
  <c r="C2746" i="5"/>
  <c r="C2745" i="5"/>
  <c r="C2744" i="5"/>
  <c r="C2743" i="5"/>
  <c r="C2742" i="5"/>
  <c r="C2741" i="5"/>
  <c r="C2740" i="5"/>
  <c r="C2739" i="5"/>
  <c r="C2738" i="5"/>
  <c r="C2737" i="5"/>
  <c r="C2736" i="5"/>
  <c r="C2735" i="5"/>
  <c r="C2734" i="5"/>
  <c r="C2733" i="5"/>
  <c r="C2732" i="5"/>
  <c r="C2731" i="5"/>
  <c r="C2730" i="5"/>
  <c r="C2729" i="5"/>
  <c r="C2728" i="5"/>
  <c r="C2727" i="5"/>
  <c r="C2726" i="5"/>
  <c r="C2725" i="5"/>
  <c r="C2724" i="5"/>
  <c r="C2723" i="5"/>
  <c r="C2722" i="5"/>
  <c r="C2721" i="5"/>
  <c r="C2720" i="5"/>
  <c r="C2719" i="5"/>
  <c r="C2718" i="5"/>
  <c r="C2717" i="5"/>
  <c r="C2716" i="5"/>
  <c r="C2715" i="5"/>
  <c r="C2714" i="5"/>
  <c r="C2713" i="5"/>
  <c r="C2712" i="5"/>
  <c r="C2711" i="5"/>
  <c r="C2710" i="5"/>
  <c r="C2709" i="5"/>
  <c r="C2708" i="5"/>
  <c r="C2707" i="5"/>
  <c r="C2706" i="5"/>
  <c r="C2705" i="5"/>
  <c r="C2704" i="5"/>
  <c r="C2703" i="5"/>
  <c r="C2702" i="5"/>
  <c r="C2701" i="5"/>
  <c r="C2700" i="5"/>
  <c r="C2699" i="5"/>
  <c r="C2698" i="5"/>
  <c r="C2697" i="5"/>
  <c r="C2696" i="5"/>
  <c r="C2695" i="5"/>
  <c r="C2694" i="5"/>
  <c r="C2693" i="5"/>
  <c r="C2692" i="5"/>
  <c r="C2691" i="5"/>
  <c r="C2690" i="5"/>
  <c r="C2689" i="5"/>
  <c r="C2688" i="5"/>
  <c r="C2687" i="5"/>
  <c r="C2686" i="5"/>
  <c r="C2685" i="5"/>
  <c r="C2684" i="5"/>
  <c r="C2683" i="5"/>
  <c r="C2682" i="5"/>
  <c r="C2681" i="5"/>
  <c r="C2680" i="5"/>
  <c r="C2679" i="5"/>
  <c r="C2678" i="5"/>
  <c r="C2677" i="5"/>
  <c r="C2676" i="5"/>
  <c r="C2675" i="5"/>
  <c r="C2674" i="5"/>
  <c r="C2673" i="5"/>
  <c r="C2672" i="5"/>
  <c r="C2671" i="5"/>
  <c r="C2670" i="5"/>
  <c r="C2669" i="5"/>
  <c r="C2668" i="5"/>
  <c r="C2667" i="5"/>
  <c r="C2666" i="5"/>
  <c r="C2665" i="5"/>
  <c r="C2664" i="5"/>
  <c r="C2663" i="5"/>
  <c r="C2662" i="5"/>
  <c r="C2661" i="5"/>
  <c r="C2660" i="5"/>
  <c r="C2659" i="5"/>
  <c r="C2658" i="5"/>
  <c r="C2657" i="5"/>
  <c r="C2656" i="5"/>
  <c r="C2655" i="5"/>
  <c r="C2654" i="5"/>
  <c r="C2653" i="5"/>
  <c r="C2652" i="5"/>
  <c r="C2651" i="5"/>
  <c r="C2650" i="5"/>
  <c r="C2649" i="5"/>
  <c r="C2648" i="5"/>
  <c r="C2647" i="5"/>
  <c r="C2646" i="5"/>
  <c r="C2645" i="5"/>
  <c r="C2644" i="5"/>
  <c r="C2643" i="5"/>
  <c r="C2642" i="5"/>
  <c r="C2641" i="5"/>
  <c r="C2640" i="5"/>
  <c r="C2639" i="5"/>
  <c r="C2638" i="5"/>
  <c r="C2637" i="5"/>
  <c r="C2636" i="5"/>
  <c r="C2635" i="5"/>
  <c r="C2634" i="5"/>
  <c r="C2633" i="5"/>
  <c r="C2632" i="5"/>
  <c r="C2631" i="5"/>
  <c r="C2630" i="5"/>
  <c r="C2629" i="5"/>
  <c r="C2628" i="5"/>
  <c r="C2627" i="5"/>
  <c r="C2626" i="5"/>
  <c r="C2625" i="5"/>
  <c r="C2624" i="5"/>
  <c r="C2623" i="5"/>
  <c r="C2622" i="5"/>
  <c r="C2621" i="5"/>
  <c r="C2620" i="5"/>
  <c r="C2619" i="5"/>
  <c r="C2618" i="5"/>
  <c r="C2617" i="5"/>
  <c r="C2616" i="5"/>
  <c r="C2615" i="5"/>
  <c r="C2614" i="5"/>
  <c r="C2613" i="5"/>
  <c r="C2612" i="5"/>
  <c r="C2611" i="5"/>
  <c r="C2610" i="5"/>
  <c r="C2609" i="5"/>
  <c r="C2608" i="5"/>
  <c r="C2607" i="5"/>
  <c r="C2606" i="5"/>
  <c r="C2605" i="5"/>
  <c r="C2604" i="5"/>
  <c r="C2603" i="5"/>
  <c r="C2602" i="5"/>
  <c r="C2601" i="5"/>
  <c r="C2600" i="5"/>
  <c r="C2599" i="5"/>
  <c r="C2598" i="5"/>
  <c r="C2597" i="5"/>
  <c r="C2596" i="5"/>
  <c r="C2595" i="5"/>
  <c r="C2594" i="5"/>
  <c r="C2593" i="5"/>
  <c r="C2592" i="5"/>
  <c r="C2591" i="5"/>
  <c r="C2590" i="5"/>
  <c r="C2589" i="5"/>
  <c r="C2588" i="5"/>
  <c r="C2587" i="5"/>
  <c r="C2586" i="5"/>
  <c r="C2585" i="5"/>
  <c r="C2584" i="5"/>
  <c r="C2583" i="5"/>
  <c r="C2582" i="5"/>
  <c r="C2581" i="5"/>
  <c r="C2580" i="5"/>
  <c r="C2579" i="5"/>
  <c r="C2578" i="5"/>
  <c r="C2577" i="5"/>
  <c r="C2576" i="5"/>
  <c r="C2575" i="5"/>
  <c r="C2574" i="5"/>
  <c r="C2573" i="5"/>
  <c r="C2572" i="5"/>
  <c r="C2571" i="5"/>
  <c r="C2570" i="5"/>
  <c r="C2569" i="5"/>
  <c r="C2568" i="5"/>
  <c r="C2567" i="5"/>
  <c r="C2566" i="5"/>
  <c r="C2565" i="5"/>
  <c r="C2564" i="5"/>
  <c r="C2563" i="5"/>
  <c r="C2562" i="5"/>
  <c r="C2561" i="5"/>
  <c r="C2560" i="5"/>
  <c r="C2559" i="5"/>
  <c r="C2558" i="5"/>
  <c r="C2557" i="5"/>
  <c r="C2556" i="5"/>
  <c r="C2555" i="5"/>
  <c r="C2554" i="5"/>
  <c r="C2553" i="5"/>
  <c r="C2552" i="5"/>
  <c r="C2551" i="5"/>
  <c r="C2550" i="5"/>
  <c r="C2549" i="5"/>
  <c r="C2548" i="5"/>
  <c r="C2547" i="5"/>
  <c r="C2546" i="5"/>
  <c r="C2545" i="5"/>
  <c r="C2544" i="5"/>
  <c r="C2543" i="5"/>
  <c r="C2542" i="5"/>
  <c r="C2541" i="5"/>
  <c r="C2540" i="5"/>
  <c r="C2539" i="5"/>
  <c r="C2538" i="5"/>
  <c r="C2537" i="5"/>
  <c r="C2536" i="5"/>
  <c r="C2535" i="5"/>
  <c r="C2534" i="5"/>
  <c r="C2533" i="5"/>
  <c r="C2532" i="5"/>
  <c r="C2531" i="5"/>
  <c r="C2530" i="5"/>
  <c r="C2529" i="5"/>
  <c r="C2528" i="5"/>
  <c r="C2527" i="5"/>
  <c r="C2526" i="5"/>
  <c r="C2525" i="5"/>
  <c r="C2524" i="5"/>
  <c r="C2523" i="5"/>
  <c r="C2522" i="5"/>
  <c r="C2521" i="5"/>
  <c r="C2520" i="5"/>
  <c r="C2519" i="5"/>
  <c r="C2518" i="5"/>
  <c r="C2517" i="5"/>
  <c r="C2516" i="5"/>
  <c r="C2515" i="5"/>
  <c r="C2514" i="5"/>
  <c r="C2513" i="5"/>
  <c r="C2512" i="5"/>
  <c r="C2511" i="5"/>
  <c r="C2510" i="5"/>
  <c r="C2509" i="5"/>
  <c r="C2508" i="5"/>
  <c r="C2507" i="5"/>
  <c r="C2506" i="5"/>
  <c r="C2505" i="5"/>
  <c r="C2504" i="5"/>
  <c r="C2503" i="5"/>
  <c r="C2502" i="5"/>
  <c r="C2501" i="5"/>
  <c r="C2500" i="5"/>
  <c r="C2499" i="5"/>
  <c r="C2498" i="5"/>
  <c r="C2497" i="5"/>
  <c r="C2496" i="5"/>
  <c r="C2495" i="5"/>
  <c r="C2494" i="5"/>
  <c r="C2493" i="5"/>
  <c r="C2492" i="5"/>
  <c r="C2491" i="5"/>
  <c r="C2490" i="5"/>
  <c r="C2489" i="5"/>
  <c r="C2488" i="5"/>
  <c r="C2487" i="5"/>
  <c r="C2486" i="5"/>
  <c r="C2485" i="5"/>
  <c r="C2484" i="5"/>
  <c r="C2483" i="5"/>
  <c r="C2482" i="5"/>
  <c r="C2481" i="5"/>
  <c r="C2480" i="5"/>
  <c r="C2479" i="5"/>
  <c r="C2478" i="5"/>
  <c r="C2477" i="5"/>
  <c r="C2476" i="5"/>
  <c r="C2475" i="5"/>
  <c r="C2474" i="5"/>
  <c r="C2473" i="5"/>
  <c r="C2472" i="5"/>
  <c r="C2471" i="5"/>
  <c r="C2470" i="5"/>
  <c r="C2469" i="5"/>
  <c r="C2468" i="5"/>
  <c r="C2467" i="5"/>
  <c r="C2466" i="5"/>
  <c r="C2465" i="5"/>
  <c r="C2464" i="5"/>
  <c r="C2463" i="5"/>
  <c r="C2462" i="5"/>
  <c r="C2461" i="5"/>
  <c r="C2460" i="5"/>
  <c r="C2459" i="5"/>
  <c r="C2458" i="5"/>
  <c r="C2457" i="5"/>
  <c r="C2456" i="5"/>
  <c r="C2455" i="5"/>
  <c r="C2454" i="5"/>
  <c r="C2453" i="5"/>
  <c r="C2452" i="5"/>
  <c r="C2451" i="5"/>
  <c r="C2450" i="5"/>
  <c r="C2449" i="5"/>
  <c r="C2448" i="5"/>
  <c r="C2447" i="5"/>
  <c r="C2446" i="5"/>
  <c r="C2445" i="5"/>
  <c r="C2444" i="5"/>
  <c r="C2443" i="5"/>
  <c r="C2442" i="5"/>
  <c r="C2441" i="5"/>
  <c r="C2440" i="5"/>
  <c r="C2439" i="5"/>
  <c r="C2438" i="5"/>
  <c r="C2437" i="5"/>
  <c r="C2436" i="5"/>
  <c r="C2435" i="5"/>
  <c r="C2434" i="5"/>
  <c r="C2433" i="5"/>
  <c r="C2432" i="5"/>
  <c r="C2431" i="5"/>
  <c r="C2430" i="5"/>
  <c r="C2429" i="5"/>
  <c r="C2428" i="5"/>
  <c r="C2427" i="5"/>
  <c r="C2426" i="5"/>
  <c r="C2425" i="5"/>
  <c r="C2424" i="5"/>
  <c r="C2423" i="5"/>
  <c r="C2422" i="5"/>
  <c r="C2421" i="5"/>
  <c r="C2420" i="5"/>
  <c r="C2419" i="5"/>
  <c r="C2418" i="5"/>
  <c r="C2417" i="5"/>
  <c r="C2416" i="5"/>
  <c r="C2415" i="5"/>
  <c r="C2414" i="5"/>
  <c r="C2413" i="5"/>
  <c r="C2412" i="5"/>
  <c r="C2411" i="5"/>
  <c r="C2410" i="5"/>
  <c r="C2409" i="5"/>
  <c r="C2408" i="5"/>
  <c r="C2407" i="5"/>
  <c r="C2406" i="5"/>
  <c r="C2405" i="5"/>
  <c r="C2404" i="5"/>
  <c r="C2403" i="5"/>
  <c r="C2402" i="5"/>
  <c r="C2401" i="5"/>
  <c r="C2400" i="5"/>
  <c r="C2399" i="5"/>
  <c r="C2398" i="5"/>
  <c r="C2397" i="5"/>
  <c r="C2396" i="5"/>
  <c r="C2395" i="5"/>
  <c r="C2394" i="5"/>
  <c r="C2393" i="5"/>
  <c r="C2392" i="5"/>
  <c r="C2391" i="5"/>
  <c r="C2390" i="5"/>
  <c r="C2389" i="5"/>
  <c r="C2388" i="5"/>
  <c r="C2387" i="5"/>
  <c r="C2386" i="5"/>
  <c r="C2385" i="5"/>
  <c r="C2384" i="5"/>
  <c r="C2383" i="5"/>
  <c r="C2382" i="5"/>
  <c r="C2381" i="5"/>
  <c r="C2380" i="5"/>
  <c r="C2379" i="5"/>
  <c r="C2378" i="5"/>
  <c r="C2377" i="5"/>
  <c r="C2376" i="5"/>
  <c r="C2375" i="5"/>
  <c r="C2374" i="5"/>
  <c r="C2373" i="5"/>
  <c r="C2372" i="5"/>
  <c r="C2371" i="5"/>
  <c r="C2370" i="5"/>
  <c r="C2369" i="5"/>
  <c r="C2368" i="5"/>
  <c r="C2367" i="5"/>
  <c r="C2366" i="5"/>
  <c r="C2365" i="5"/>
  <c r="C2364" i="5"/>
  <c r="C2363" i="5"/>
  <c r="C2362" i="5"/>
  <c r="C2361" i="5"/>
  <c r="C2360" i="5"/>
  <c r="C2359" i="5"/>
  <c r="C2358" i="5"/>
  <c r="C2357" i="5"/>
  <c r="C2356" i="5"/>
  <c r="C2355" i="5"/>
  <c r="C2354" i="5"/>
  <c r="C2353" i="5"/>
  <c r="C2352" i="5"/>
  <c r="C2351" i="5"/>
  <c r="C2350" i="5"/>
  <c r="C2349" i="5"/>
  <c r="C2348" i="5"/>
  <c r="C2347" i="5"/>
  <c r="C2346" i="5"/>
  <c r="C2345" i="5"/>
  <c r="C2344" i="5"/>
  <c r="C2343" i="5"/>
  <c r="C2342" i="5"/>
  <c r="C2341" i="5"/>
  <c r="C2340" i="5"/>
  <c r="C2339" i="5"/>
  <c r="C2338" i="5"/>
  <c r="C2337" i="5"/>
  <c r="C2336" i="5"/>
  <c r="C2335" i="5"/>
  <c r="C2334" i="5"/>
  <c r="C2333" i="5"/>
  <c r="C2332" i="5"/>
  <c r="C2331" i="5"/>
  <c r="C2330" i="5"/>
  <c r="C2329" i="5"/>
  <c r="C2328" i="5"/>
  <c r="C2327" i="5"/>
  <c r="C2326" i="5"/>
  <c r="C2325" i="5"/>
  <c r="C2324" i="5"/>
  <c r="C2323" i="5"/>
  <c r="C2322" i="5"/>
  <c r="C2321" i="5"/>
  <c r="C2320" i="5"/>
  <c r="C2319" i="5"/>
  <c r="C2318" i="5"/>
  <c r="C2317" i="5"/>
  <c r="C2316" i="5"/>
  <c r="C2315" i="5"/>
  <c r="C2314" i="5"/>
  <c r="C2313" i="5"/>
  <c r="C2312" i="5"/>
  <c r="C2311" i="5"/>
  <c r="C2310" i="5"/>
  <c r="C2309" i="5"/>
  <c r="C2308" i="5"/>
  <c r="C2307" i="5"/>
  <c r="C2306" i="5"/>
  <c r="C2305" i="5"/>
  <c r="C2304" i="5"/>
  <c r="C2303" i="5"/>
  <c r="C2302" i="5"/>
  <c r="C2301" i="5"/>
  <c r="C2300" i="5"/>
  <c r="C2299" i="5"/>
  <c r="C2298" i="5"/>
  <c r="C2297" i="5"/>
  <c r="C2296" i="5"/>
  <c r="C2295" i="5"/>
  <c r="C2294" i="5"/>
  <c r="C2293" i="5"/>
  <c r="C2292" i="5"/>
  <c r="C2291" i="5"/>
  <c r="C2290" i="5"/>
  <c r="C2289" i="5"/>
  <c r="C2288" i="5"/>
  <c r="C2287" i="5"/>
  <c r="C2286" i="5"/>
  <c r="C2285" i="5"/>
  <c r="C2284" i="5"/>
  <c r="C2283" i="5"/>
  <c r="C2282" i="5"/>
  <c r="C2281" i="5"/>
  <c r="C2280" i="5"/>
  <c r="C2279" i="5"/>
  <c r="C2278" i="5"/>
  <c r="C2277" i="5"/>
  <c r="C2276" i="5"/>
  <c r="C2275" i="5"/>
  <c r="C2274" i="5"/>
  <c r="C2273" i="5"/>
  <c r="C2272" i="5"/>
  <c r="C2271" i="5"/>
  <c r="C2270" i="5"/>
  <c r="C2269" i="5"/>
  <c r="C2268" i="5"/>
  <c r="C2267" i="5"/>
  <c r="C2266" i="5"/>
  <c r="C2265" i="5"/>
  <c r="C2264" i="5"/>
  <c r="C2263" i="5"/>
  <c r="C2262" i="5"/>
  <c r="C2261" i="5"/>
  <c r="C2260" i="5"/>
  <c r="C2259" i="5"/>
  <c r="C2258" i="5"/>
  <c r="C2257" i="5"/>
  <c r="C2256" i="5"/>
  <c r="C2255" i="5"/>
  <c r="C2254" i="5"/>
  <c r="C2253" i="5"/>
  <c r="C2252" i="5"/>
  <c r="C2251" i="5"/>
  <c r="C2250" i="5"/>
  <c r="C2249" i="5"/>
  <c r="C2248" i="5"/>
  <c r="C2247" i="5"/>
  <c r="C2246" i="5"/>
  <c r="C2245" i="5"/>
  <c r="C2244" i="5"/>
  <c r="C2243" i="5"/>
  <c r="C2242" i="5"/>
  <c r="C2241" i="5"/>
  <c r="C2240" i="5"/>
  <c r="C2239" i="5"/>
  <c r="C2238" i="5"/>
  <c r="C2237" i="5"/>
  <c r="C2236" i="5"/>
  <c r="C2235" i="5"/>
  <c r="C2234" i="5"/>
  <c r="C2233" i="5"/>
  <c r="C2232" i="5"/>
  <c r="C2231" i="5"/>
  <c r="C2230" i="5"/>
  <c r="C2229" i="5"/>
  <c r="C2228" i="5"/>
  <c r="C2227" i="5"/>
  <c r="C2226" i="5"/>
  <c r="C2225" i="5"/>
  <c r="C2224" i="5"/>
  <c r="C2223" i="5"/>
  <c r="C2222" i="5"/>
  <c r="C2221" i="5"/>
  <c r="C2220" i="5"/>
  <c r="C2219" i="5"/>
  <c r="C2218" i="5"/>
  <c r="C2217" i="5"/>
  <c r="C2216" i="5"/>
  <c r="C2215" i="5"/>
  <c r="C2214" i="5"/>
  <c r="C2213" i="5"/>
  <c r="C2212" i="5"/>
  <c r="C2211" i="5"/>
  <c r="C2210" i="5"/>
  <c r="C2209" i="5"/>
  <c r="C2208" i="5"/>
  <c r="C2207" i="5"/>
  <c r="C2206" i="5"/>
  <c r="C2205" i="5"/>
  <c r="C2204" i="5"/>
  <c r="C2203" i="5"/>
  <c r="C2202" i="5"/>
  <c r="C2201" i="5"/>
  <c r="C2200" i="5"/>
  <c r="C2199" i="5"/>
  <c r="C2198" i="5"/>
  <c r="C2197" i="5"/>
  <c r="C2196" i="5"/>
  <c r="C2195" i="5"/>
  <c r="C2194" i="5"/>
  <c r="C2193" i="5"/>
  <c r="C2192" i="5"/>
  <c r="C2191" i="5"/>
  <c r="C2190" i="5"/>
  <c r="C2189" i="5"/>
  <c r="C2188" i="5"/>
  <c r="C2187" i="5"/>
  <c r="C2186" i="5"/>
  <c r="C2185" i="5"/>
  <c r="C2184" i="5"/>
  <c r="C2183" i="5"/>
  <c r="C2182" i="5"/>
  <c r="C2181" i="5"/>
  <c r="C2180" i="5"/>
  <c r="C2179" i="5"/>
  <c r="C2178" i="5"/>
  <c r="C2177" i="5"/>
  <c r="C2176" i="5"/>
  <c r="C2175" i="5"/>
  <c r="C2174" i="5"/>
  <c r="C2173" i="5"/>
  <c r="C2172" i="5"/>
  <c r="C2171" i="5"/>
  <c r="C2170" i="5"/>
  <c r="C2169" i="5"/>
  <c r="C2168" i="5"/>
  <c r="C2167" i="5"/>
  <c r="C2166" i="5"/>
  <c r="C2165" i="5"/>
  <c r="C2164" i="5"/>
  <c r="C2163" i="5"/>
  <c r="C2162" i="5"/>
  <c r="C2161" i="5"/>
  <c r="C2160" i="5"/>
  <c r="C2159" i="5"/>
  <c r="C2158" i="5"/>
  <c r="C2157" i="5"/>
  <c r="C2156" i="5"/>
  <c r="C2155" i="5"/>
  <c r="C2154" i="5"/>
  <c r="C2153" i="5"/>
  <c r="C2152" i="5"/>
  <c r="C2151" i="5"/>
  <c r="C2150" i="5"/>
  <c r="C2149" i="5"/>
  <c r="C2148" i="5"/>
  <c r="C2147" i="5"/>
  <c r="C2146" i="5"/>
  <c r="C2145" i="5"/>
  <c r="C2144" i="5"/>
  <c r="C2143" i="5"/>
  <c r="C2142" i="5"/>
  <c r="C2141" i="5"/>
  <c r="C2140" i="5"/>
  <c r="C2139" i="5"/>
  <c r="C2138" i="5"/>
  <c r="C2137" i="5"/>
  <c r="C2136" i="5"/>
  <c r="C2135" i="5"/>
  <c r="C2134" i="5"/>
  <c r="C2133" i="5"/>
  <c r="C2132" i="5"/>
  <c r="C2131" i="5"/>
  <c r="C2130" i="5"/>
  <c r="C2129" i="5"/>
  <c r="C2128" i="5"/>
  <c r="C2127" i="5"/>
  <c r="C2126" i="5"/>
  <c r="C2125" i="5"/>
  <c r="C2124" i="5"/>
  <c r="C2123" i="5"/>
  <c r="C2122" i="5"/>
  <c r="C2121" i="5"/>
  <c r="C2120" i="5"/>
  <c r="C2119" i="5"/>
  <c r="C2118" i="5"/>
  <c r="C2117" i="5"/>
  <c r="C2116" i="5"/>
  <c r="C2115" i="5"/>
  <c r="C2114" i="5"/>
  <c r="C2113" i="5"/>
  <c r="C2112" i="5"/>
  <c r="C2111" i="5"/>
  <c r="C2110" i="5"/>
  <c r="C2109" i="5"/>
  <c r="C2108" i="5"/>
  <c r="C2107" i="5"/>
  <c r="C2106" i="5"/>
  <c r="C2105" i="5"/>
  <c r="C2104" i="5"/>
  <c r="C2103" i="5"/>
  <c r="C2102" i="5"/>
  <c r="C2101" i="5"/>
  <c r="C2100" i="5"/>
  <c r="C2099" i="5"/>
  <c r="C2098" i="5"/>
  <c r="C2097" i="5"/>
  <c r="C2096" i="5"/>
  <c r="C2095" i="5"/>
  <c r="C2094" i="5"/>
  <c r="C2093" i="5"/>
  <c r="C2092" i="5"/>
  <c r="C2091" i="5"/>
  <c r="C2090" i="5"/>
  <c r="C2089" i="5"/>
  <c r="C2088" i="5"/>
  <c r="C2087" i="5"/>
  <c r="C2086" i="5"/>
  <c r="C2085" i="5"/>
  <c r="C2084" i="5"/>
  <c r="C2083" i="5"/>
  <c r="C2082" i="5"/>
  <c r="C2081" i="5"/>
  <c r="C2080" i="5"/>
  <c r="C2079" i="5"/>
  <c r="C2078" i="5"/>
  <c r="C2077" i="5"/>
  <c r="C2076" i="5"/>
  <c r="C2075" i="5"/>
  <c r="C2074" i="5"/>
  <c r="C2073" i="5"/>
  <c r="C2072" i="5"/>
  <c r="C2071" i="5"/>
  <c r="C2070" i="5"/>
  <c r="C2069" i="5"/>
  <c r="C2068" i="5"/>
  <c r="C2067" i="5"/>
  <c r="C2066" i="5"/>
  <c r="C2065" i="5"/>
  <c r="C2064" i="5"/>
  <c r="C2063" i="5"/>
  <c r="C2062" i="5"/>
  <c r="C2061" i="5"/>
  <c r="C2060" i="5"/>
  <c r="C2059" i="5"/>
  <c r="C2058" i="5"/>
  <c r="C2057" i="5"/>
  <c r="C2056" i="5"/>
  <c r="C2055" i="5"/>
  <c r="C2054" i="5"/>
  <c r="C2053" i="5"/>
  <c r="C2052" i="5"/>
  <c r="C2051" i="5"/>
  <c r="C2050" i="5"/>
  <c r="C2049" i="5"/>
  <c r="C2048" i="5"/>
  <c r="C2047" i="5"/>
  <c r="C2046" i="5"/>
  <c r="C2045" i="5"/>
  <c r="C2044" i="5"/>
  <c r="C2043" i="5"/>
  <c r="C2042" i="5"/>
  <c r="C2041" i="5"/>
  <c r="C2040" i="5"/>
  <c r="C2039" i="5"/>
  <c r="C2038" i="5"/>
  <c r="C2037" i="5"/>
  <c r="C2036" i="5"/>
  <c r="C2035" i="5"/>
  <c r="C2034" i="5"/>
  <c r="C2033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2014" i="5"/>
  <c r="C2013" i="5"/>
  <c r="C2012" i="5"/>
  <c r="C2011" i="5"/>
  <c r="C2010" i="5"/>
  <c r="C2009" i="5"/>
  <c r="C2008" i="5"/>
  <c r="C2007" i="5"/>
  <c r="C2006" i="5"/>
  <c r="C2005" i="5"/>
  <c r="C2004" i="5"/>
  <c r="C2003" i="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56" i="5"/>
  <c r="C1955" i="5"/>
  <c r="C1954" i="5"/>
  <c r="C1953" i="5"/>
  <c r="C1952" i="5"/>
  <c r="C1951" i="5"/>
  <c r="C1950" i="5"/>
  <c r="C1949" i="5"/>
  <c r="C1948" i="5"/>
  <c r="C1947" i="5"/>
  <c r="C1946" i="5"/>
  <c r="C1945" i="5"/>
  <c r="C1944" i="5"/>
  <c r="C1943" i="5"/>
  <c r="C1942" i="5"/>
  <c r="C1941" i="5"/>
  <c r="C1940" i="5"/>
  <c r="C1939" i="5"/>
  <c r="C1938" i="5"/>
  <c r="C1937" i="5"/>
  <c r="C1936" i="5"/>
  <c r="C1935" i="5"/>
  <c r="C1934" i="5"/>
  <c r="C1933" i="5"/>
  <c r="C1932" i="5"/>
  <c r="C1931" i="5"/>
  <c r="C1930" i="5"/>
  <c r="C1929" i="5"/>
  <c r="C1928" i="5"/>
  <c r="C1927" i="5"/>
  <c r="C1926" i="5"/>
  <c r="C1925" i="5"/>
  <c r="C1924" i="5"/>
  <c r="C1923" i="5"/>
  <c r="C1922" i="5"/>
  <c r="C1921" i="5"/>
  <c r="C1920" i="5"/>
  <c r="C1919" i="5"/>
  <c r="C1918" i="5"/>
  <c r="C1917" i="5"/>
  <c r="C1916" i="5"/>
  <c r="C1915" i="5"/>
  <c r="C1914" i="5"/>
  <c r="C1913" i="5"/>
  <c r="C1912" i="5"/>
  <c r="C1911" i="5"/>
  <c r="C1910" i="5"/>
  <c r="C1909" i="5"/>
  <c r="C1908" i="5"/>
  <c r="C1907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H13" i="4"/>
  <c r="H3" i="4"/>
  <c r="H4" i="4"/>
  <c r="H5" i="4"/>
  <c r="H6" i="4"/>
  <c r="H7" i="4"/>
  <c r="H8" i="4"/>
  <c r="H9" i="4"/>
  <c r="H10" i="4"/>
  <c r="H11" i="4"/>
  <c r="H12" i="4"/>
  <c r="H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E169" i="1"/>
  <c r="E325" i="1"/>
  <c r="E351" i="1"/>
  <c r="E352" i="1"/>
  <c r="E387" i="1"/>
  <c r="E390" i="1"/>
  <c r="E395" i="1"/>
  <c r="E401" i="1"/>
  <c r="E508" i="1"/>
  <c r="E542" i="1"/>
  <c r="E577" i="1"/>
  <c r="E792" i="1"/>
  <c r="E806" i="1"/>
  <c r="E811" i="1"/>
  <c r="E884" i="1"/>
  <c r="E928" i="1"/>
  <c r="E966" i="1"/>
  <c r="E1021" i="1"/>
  <c r="E1053" i="1"/>
  <c r="E1117" i="1"/>
  <c r="E1149" i="1"/>
  <c r="E1151" i="1"/>
  <c r="E1152" i="1"/>
  <c r="E1153" i="1"/>
  <c r="E1190" i="1"/>
  <c r="E1249" i="1"/>
  <c r="E1250" i="1"/>
  <c r="E1267" i="1"/>
  <c r="E1269" i="1"/>
  <c r="E1270" i="1"/>
  <c r="E1304" i="1"/>
  <c r="E1345" i="1"/>
  <c r="E1364" i="1"/>
  <c r="E1367" i="1"/>
  <c r="E1432" i="1"/>
  <c r="E1465" i="1"/>
  <c r="E1477" i="1"/>
  <c r="E1482" i="1"/>
  <c r="E1506" i="1"/>
  <c r="E1597" i="1"/>
  <c r="E1598" i="1"/>
  <c r="E1621" i="1"/>
  <c r="E1633" i="1"/>
  <c r="E1634" i="1"/>
  <c r="E1635" i="1"/>
  <c r="E1694" i="1"/>
  <c r="E1696" i="1"/>
  <c r="E1715" i="1"/>
  <c r="E1727" i="1"/>
  <c r="E1744" i="1"/>
  <c r="E1789" i="1"/>
  <c r="E1808" i="1"/>
  <c r="E1814" i="1"/>
  <c r="E1816" i="1"/>
  <c r="E1850" i="1"/>
  <c r="E1854" i="1"/>
  <c r="E1868" i="1"/>
  <c r="E1869" i="1"/>
  <c r="E1874" i="1"/>
  <c r="E1954" i="1"/>
  <c r="E1955" i="1"/>
  <c r="E1957" i="1"/>
  <c r="E1969" i="1"/>
  <c r="E2005" i="1"/>
  <c r="E2010" i="1"/>
  <c r="E2025" i="1"/>
  <c r="E2026" i="1"/>
  <c r="E2062" i="1"/>
  <c r="E2063" i="1"/>
  <c r="E2084" i="1"/>
  <c r="E2085" i="1"/>
  <c r="E2086" i="1"/>
  <c r="E2163" i="1"/>
  <c r="E2202" i="1"/>
  <c r="E2206" i="1"/>
  <c r="E2216" i="1"/>
  <c r="E2218" i="1"/>
  <c r="E2222" i="1"/>
  <c r="E2223" i="1"/>
  <c r="E2252" i="1"/>
  <c r="E2258" i="1"/>
  <c r="E2259" i="1"/>
  <c r="E2320" i="1"/>
  <c r="E2324" i="1"/>
  <c r="E2325" i="1"/>
  <c r="E2336" i="1"/>
  <c r="E2337" i="1"/>
  <c r="E2361" i="1"/>
  <c r="E2372" i="1"/>
  <c r="E2425" i="1"/>
  <c r="E2432" i="1"/>
  <c r="E2449" i="1"/>
  <c r="E2461" i="1"/>
  <c r="E2468" i="1"/>
  <c r="E2470" i="1"/>
  <c r="E2497" i="1"/>
  <c r="E2504" i="1"/>
  <c r="E2516" i="1"/>
  <c r="E2519" i="1"/>
  <c r="E2543" i="1"/>
  <c r="E2552" i="1"/>
  <c r="E2555" i="1"/>
  <c r="E2557" i="1"/>
  <c r="E2558" i="1"/>
  <c r="E2569" i="1"/>
  <c r="E2581" i="1"/>
  <c r="E2582" i="1"/>
  <c r="E2583" i="1"/>
  <c r="E2584" i="1"/>
  <c r="E2605" i="1"/>
  <c r="E2606" i="1"/>
  <c r="E2613" i="1"/>
  <c r="E2615" i="1"/>
  <c r="E2616" i="1"/>
  <c r="E2629" i="1"/>
  <c r="E2694" i="1"/>
  <c r="E2695" i="1"/>
  <c r="E2718" i="1"/>
  <c r="E2719" i="1"/>
  <c r="E2720" i="1"/>
  <c r="E2721" i="1"/>
  <c r="E2722" i="1" s="1"/>
  <c r="E2733" i="1"/>
  <c r="E2746" i="1"/>
  <c r="E2747" i="1"/>
  <c r="E2773" i="1"/>
  <c r="E2785" i="1"/>
  <c r="E2786" i="1"/>
  <c r="E2826" i="1"/>
  <c r="E2830" i="1"/>
  <c r="E2831" i="1" s="1"/>
  <c r="E2840" i="1"/>
  <c r="E2845" i="1"/>
  <c r="E2846" i="1"/>
  <c r="E2907" i="1"/>
  <c r="E2910" i="1"/>
  <c r="E2911" i="1"/>
  <c r="E2924" i="1"/>
  <c r="E2929" i="1"/>
  <c r="E2941" i="1"/>
  <c r="E2948" i="1"/>
  <c r="E2949" i="1"/>
  <c r="E2950" i="1" s="1"/>
  <c r="E2955" i="1"/>
  <c r="E2958" i="1"/>
  <c r="E2983" i="1"/>
  <c r="E2984" i="1"/>
  <c r="E3001" i="1"/>
  <c r="E3060" i="1"/>
  <c r="E3062" i="1"/>
  <c r="E3063" i="1"/>
  <c r="E3085" i="1"/>
  <c r="E3088" i="1"/>
  <c r="E3092" i="1"/>
  <c r="E3111" i="1"/>
  <c r="E3112" i="1"/>
  <c r="E3114" i="1"/>
  <c r="E3135" i="1"/>
  <c r="E3138" i="1"/>
  <c r="E3156" i="1"/>
  <c r="E3158" i="1"/>
  <c r="E3159" i="1"/>
  <c r="E3160" i="1"/>
  <c r="E3205" i="1"/>
  <c r="E3206" i="1"/>
  <c r="E3207" i="1"/>
  <c r="E3261" i="1"/>
  <c r="E3262" i="1" s="1"/>
  <c r="E3263" i="1" s="1"/>
  <c r="E3272" i="1"/>
  <c r="E3273" i="1"/>
  <c r="E3274" i="1"/>
  <c r="E3275" i="1"/>
  <c r="E3289" i="1"/>
  <c r="E3313" i="1"/>
  <c r="E3320" i="1"/>
  <c r="E3321" i="1"/>
  <c r="E3322" i="1"/>
  <c r="E3336" i="1"/>
  <c r="E3337" i="1"/>
  <c r="E3342" i="1"/>
  <c r="E3361" i="1"/>
  <c r="E3366" i="1"/>
  <c r="E3368" i="1"/>
  <c r="E3369" i="1"/>
  <c r="E3409" i="1"/>
  <c r="E3410" i="1"/>
  <c r="E3411" i="1"/>
  <c r="E3416" i="1"/>
  <c r="E3433" i="1"/>
  <c r="E3440" i="1"/>
  <c r="E3445" i="1"/>
  <c r="E3446" i="1"/>
  <c r="E3476" i="1"/>
  <c r="E3477" i="1"/>
  <c r="E3478" i="1"/>
  <c r="E3479" i="1"/>
  <c r="E3481" i="1"/>
  <c r="E3493" i="1"/>
  <c r="E3500" i="1"/>
  <c r="E3502" i="1"/>
  <c r="E3503" i="1"/>
  <c r="E3504" i="1"/>
  <c r="E3517" i="1"/>
  <c r="E3522" i="1"/>
  <c r="E3524" i="1"/>
  <c r="E3525" i="1"/>
  <c r="E3541" i="1"/>
  <c r="E3546" i="1"/>
  <c r="E3549" i="1"/>
  <c r="E3550" i="1"/>
  <c r="E3551" i="1"/>
  <c r="E3565" i="1"/>
  <c r="E3572" i="1"/>
  <c r="E3573" i="1"/>
  <c r="E3574" i="1"/>
  <c r="E3577" i="1"/>
  <c r="E3601" i="1"/>
  <c r="E3620" i="1"/>
  <c r="E3621" i="1"/>
  <c r="E3622" i="1"/>
  <c r="E3623" i="1"/>
  <c r="E3625" i="1"/>
  <c r="E3637" i="1"/>
  <c r="E3644" i="1"/>
  <c r="E3646" i="1"/>
  <c r="E3647" i="1"/>
  <c r="E3648" i="1"/>
  <c r="D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D213" i="1"/>
  <c r="D214" i="1"/>
  <c r="D215" i="1"/>
  <c r="D216" i="1"/>
  <c r="D217" i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D266" i="1"/>
  <c r="D267" i="1"/>
  <c r="D268" i="1"/>
  <c r="D269" i="1"/>
  <c r="D270" i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D352" i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D388" i="1"/>
  <c r="E388" i="1" s="1"/>
  <c r="D389" i="1"/>
  <c r="E389" i="1" s="1"/>
  <c r="D390" i="1"/>
  <c r="D391" i="1"/>
  <c r="E391" i="1" s="1"/>
  <c r="D392" i="1"/>
  <c r="E392" i="1" s="1"/>
  <c r="D393" i="1"/>
  <c r="E393" i="1" s="1"/>
  <c r="D394" i="1"/>
  <c r="E394" i="1" s="1"/>
  <c r="D395" i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D529" i="1"/>
  <c r="D530" i="1"/>
  <c r="D531" i="1"/>
  <c r="D532" i="1"/>
  <c r="D533" i="1"/>
  <c r="D534" i="1"/>
  <c r="D535" i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E613" i="1" s="1"/>
  <c r="E614" i="1" s="1"/>
  <c r="E615" i="1" s="1"/>
  <c r="E616" i="1" s="1"/>
  <c r="D613" i="1"/>
  <c r="D614" i="1"/>
  <c r="D615" i="1"/>
  <c r="D616" i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D807" i="1"/>
  <c r="E807" i="1" s="1"/>
  <c r="D808" i="1"/>
  <c r="E808" i="1" s="1"/>
  <c r="D809" i="1"/>
  <c r="E809" i="1" s="1"/>
  <c r="D810" i="1"/>
  <c r="E810" i="1" s="1"/>
  <c r="D811" i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D914" i="1"/>
  <c r="D915" i="1"/>
  <c r="D916" i="1"/>
  <c r="D917" i="1"/>
  <c r="D918" i="1"/>
  <c r="D919" i="1"/>
  <c r="D920" i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D982" i="1"/>
  <c r="D983" i="1"/>
  <c r="D984" i="1"/>
  <c r="D985" i="1"/>
  <c r="D986" i="1"/>
  <c r="D987" i="1"/>
  <c r="D988" i="1"/>
  <c r="D989" i="1"/>
  <c r="D990" i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D1150" i="1"/>
  <c r="E1150" i="1" s="1"/>
  <c r="D1151" i="1"/>
  <c r="D1152" i="1"/>
  <c r="D1153" i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D1191" i="1"/>
  <c r="E1191" i="1" s="1"/>
  <c r="D1192" i="1"/>
  <c r="E1192" i="1" s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D1250" i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D1258" i="1"/>
  <c r="D1259" i="1"/>
  <c r="D1260" i="1"/>
  <c r="D1261" i="1"/>
  <c r="D1262" i="1"/>
  <c r="D1263" i="1"/>
  <c r="D1264" i="1"/>
  <c r="D1265" i="1"/>
  <c r="D1266" i="1"/>
  <c r="E1266" i="1" s="1"/>
  <c r="D1267" i="1"/>
  <c r="D1268" i="1"/>
  <c r="E1268" i="1" s="1"/>
  <c r="D1269" i="1"/>
  <c r="D1270" i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D1279" i="1"/>
  <c r="D1280" i="1"/>
  <c r="D1281" i="1"/>
  <c r="D1282" i="1"/>
  <c r="D1283" i="1"/>
  <c r="D1284" i="1"/>
  <c r="D1285" i="1"/>
  <c r="D1286" i="1"/>
  <c r="D1287" i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D1365" i="1"/>
  <c r="E1365" i="1" s="1"/>
  <c r="D1366" i="1"/>
  <c r="E1366" i="1" s="1"/>
  <c r="D1367" i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D1387" i="1"/>
  <c r="D1388" i="1"/>
  <c r="E1388" i="1" s="1"/>
  <c r="D1389" i="1"/>
  <c r="D1390" i="1"/>
  <c r="D1391" i="1"/>
  <c r="D1392" i="1"/>
  <c r="D1393" i="1"/>
  <c r="D1394" i="1"/>
  <c r="D1395" i="1"/>
  <c r="D1396" i="1"/>
  <c r="D1397" i="1"/>
  <c r="E1397" i="1" s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D1433" i="1"/>
  <c r="E1433" i="1" s="1"/>
  <c r="D1434" i="1"/>
  <c r="D1435" i="1"/>
  <c r="E1435" i="1" s="1"/>
  <c r="D1436" i="1"/>
  <c r="E1436" i="1" s="1"/>
  <c r="D1437" i="1"/>
  <c r="E1437" i="1" s="1"/>
  <c r="D1438" i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D1478" i="1"/>
  <c r="E1478" i="1" s="1"/>
  <c r="D1479" i="1"/>
  <c r="E1479" i="1" s="1"/>
  <c r="D1480" i="1"/>
  <c r="E1480" i="1" s="1"/>
  <c r="D1481" i="1"/>
  <c r="E1481" i="1" s="1"/>
  <c r="D1482" i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E1579" i="1" s="1"/>
  <c r="D1580" i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D1598" i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D1634" i="1"/>
  <c r="D1635" i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D1667" i="1"/>
  <c r="D1668" i="1"/>
  <c r="D1669" i="1"/>
  <c r="D1670" i="1"/>
  <c r="D1671" i="1"/>
  <c r="D1672" i="1"/>
  <c r="D1673" i="1"/>
  <c r="D1674" i="1"/>
  <c r="D1675" i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D1695" i="1"/>
  <c r="E1695" i="1" s="1"/>
  <c r="D1696" i="1"/>
  <c r="D1697" i="1"/>
  <c r="E1697" i="1" s="1"/>
  <c r="D1698" i="1"/>
  <c r="E1698" i="1" s="1"/>
  <c r="D1699" i="1"/>
  <c r="E1699" i="1" s="1"/>
  <c r="D1700" i="1"/>
  <c r="E1700" i="1" s="1"/>
  <c r="D1701" i="1"/>
  <c r="D1702" i="1"/>
  <c r="D1703" i="1"/>
  <c r="D1704" i="1"/>
  <c r="D1705" i="1"/>
  <c r="D1706" i="1"/>
  <c r="D1707" i="1"/>
  <c r="D1708" i="1"/>
  <c r="D1709" i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D1745" i="1"/>
  <c r="E1745" i="1" s="1"/>
  <c r="E1746" i="1" s="1"/>
  <c r="E1747" i="1" s="1"/>
  <c r="D1746" i="1"/>
  <c r="D1747" i="1"/>
  <c r="D1748" i="1"/>
  <c r="E1748" i="1" s="1"/>
  <c r="D1749" i="1"/>
  <c r="D1750" i="1"/>
  <c r="D1751" i="1"/>
  <c r="D1752" i="1"/>
  <c r="E1752" i="1" s="1"/>
  <c r="E1753" i="1" s="1"/>
  <c r="E1754" i="1" s="1"/>
  <c r="D1753" i="1"/>
  <c r="D1754" i="1"/>
  <c r="D1755" i="1"/>
  <c r="D1756" i="1"/>
  <c r="D1757" i="1"/>
  <c r="D1758" i="1"/>
  <c r="D1759" i="1"/>
  <c r="E1759" i="1" s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E1780" i="1" s="1"/>
  <c r="D1781" i="1"/>
  <c r="D1782" i="1"/>
  <c r="D1783" i="1"/>
  <c r="E1783" i="1" s="1"/>
  <c r="D1784" i="1"/>
  <c r="D1785" i="1"/>
  <c r="D1786" i="1"/>
  <c r="E1786" i="1" s="1"/>
  <c r="D1787" i="1"/>
  <c r="D1788" i="1"/>
  <c r="D1789" i="1"/>
  <c r="D1790" i="1"/>
  <c r="E1790" i="1" s="1"/>
  <c r="D1791" i="1"/>
  <c r="E1791" i="1" s="1"/>
  <c r="E1792" i="1" s="1"/>
  <c r="D1792" i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D1815" i="1"/>
  <c r="E1815" i="1" s="1"/>
  <c r="D1816" i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D1851" i="1"/>
  <c r="E1851" i="1" s="1"/>
  <c r="D1852" i="1"/>
  <c r="E1852" i="1" s="1"/>
  <c r="D1853" i="1"/>
  <c r="E1853" i="1" s="1"/>
  <c r="D1854" i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D1869" i="1"/>
  <c r="D1870" i="1"/>
  <c r="E1870" i="1" s="1"/>
  <c r="D1871" i="1"/>
  <c r="E1871" i="1" s="1"/>
  <c r="D1872" i="1"/>
  <c r="E1872" i="1" s="1"/>
  <c r="D1873" i="1"/>
  <c r="E1873" i="1" s="1"/>
  <c r="D1874" i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D1955" i="1"/>
  <c r="D1956" i="1"/>
  <c r="E1956" i="1" s="1"/>
  <c r="D1957" i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D1985" i="1"/>
  <c r="D1986" i="1"/>
  <c r="D1987" i="1"/>
  <c r="D1988" i="1"/>
  <c r="D1989" i="1"/>
  <c r="D1990" i="1"/>
  <c r="D1991" i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D2006" i="1"/>
  <c r="E2006" i="1" s="1"/>
  <c r="D2007" i="1"/>
  <c r="E2007" i="1" s="1"/>
  <c r="D2008" i="1"/>
  <c r="E2008" i="1" s="1"/>
  <c r="D2009" i="1"/>
  <c r="E2009" i="1" s="1"/>
  <c r="D2010" i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D2063" i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D2085" i="1"/>
  <c r="D2086" i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D2109" i="1"/>
  <c r="E2109" i="1" s="1"/>
  <c r="D2110" i="1"/>
  <c r="D2111" i="1"/>
  <c r="D2112" i="1"/>
  <c r="E2112" i="1" s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D2203" i="1"/>
  <c r="E2203" i="1" s="1"/>
  <c r="D2204" i="1"/>
  <c r="E2204" i="1" s="1"/>
  <c r="D2205" i="1"/>
  <c r="E2205" i="1" s="1"/>
  <c r="D2206" i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D2217" i="1"/>
  <c r="E2217" i="1" s="1"/>
  <c r="D2218" i="1"/>
  <c r="D2219" i="1"/>
  <c r="E2219" i="1" s="1"/>
  <c r="D2220" i="1"/>
  <c r="E2220" i="1" s="1"/>
  <c r="D2221" i="1"/>
  <c r="E2221" i="1" s="1"/>
  <c r="D2222" i="1"/>
  <c r="D2223" i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D2259" i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D2321" i="1"/>
  <c r="E2321" i="1" s="1"/>
  <c r="D2322" i="1"/>
  <c r="E2322" i="1" s="1"/>
  <c r="D2323" i="1"/>
  <c r="E2323" i="1" s="1"/>
  <c r="D2324" i="1"/>
  <c r="D2325" i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D2337" i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D2411" i="1"/>
  <c r="D2412" i="1"/>
  <c r="D2413" i="1"/>
  <c r="D2414" i="1"/>
  <c r="D2415" i="1"/>
  <c r="D2416" i="1"/>
  <c r="D2417" i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D2469" i="1"/>
  <c r="E2469" i="1" s="1"/>
  <c r="D2470" i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D2517" i="1"/>
  <c r="E2517" i="1" s="1"/>
  <c r="D2518" i="1"/>
  <c r="E2518" i="1" s="1"/>
  <c r="D2519" i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D2553" i="1"/>
  <c r="E2553" i="1" s="1"/>
  <c r="D2554" i="1"/>
  <c r="E2554" i="1" s="1"/>
  <c r="D2555" i="1"/>
  <c r="D2556" i="1"/>
  <c r="E2556" i="1" s="1"/>
  <c r="D2557" i="1"/>
  <c r="D2558" i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D2570" i="1"/>
  <c r="E2570" i="1" s="1"/>
  <c r="D2571" i="1"/>
  <c r="E2571" i="1" s="1"/>
  <c r="D2572" i="1"/>
  <c r="E2572" i="1" s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D2582" i="1"/>
  <c r="D2583" i="1"/>
  <c r="D2584" i="1"/>
  <c r="D2585" i="1"/>
  <c r="E2585" i="1" s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 s="1"/>
  <c r="D2602" i="1"/>
  <c r="E2602" i="1" s="1"/>
  <c r="D2603" i="1"/>
  <c r="E2603" i="1" s="1"/>
  <c r="D2604" i="1"/>
  <c r="E2604" i="1" s="1"/>
  <c r="D2605" i="1"/>
  <c r="D2606" i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D2614" i="1"/>
  <c r="E2614" i="1" s="1"/>
  <c r="D2615" i="1"/>
  <c r="D2616" i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D2630" i="1"/>
  <c r="E2630" i="1" s="1"/>
  <c r="D2631" i="1"/>
  <c r="D2632" i="1"/>
  <c r="E2632" i="1" s="1"/>
  <c r="D2633" i="1"/>
  <c r="E2633" i="1" s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E2689" i="1" s="1"/>
  <c r="D2690" i="1"/>
  <c r="D2691" i="1"/>
  <c r="D2692" i="1"/>
  <c r="E2692" i="1" s="1"/>
  <c r="D2693" i="1"/>
  <c r="E2693" i="1" s="1"/>
  <c r="D2694" i="1"/>
  <c r="D2695" i="1"/>
  <c r="D2696" i="1"/>
  <c r="E2696" i="1" s="1"/>
  <c r="D2697" i="1"/>
  <c r="E2697" i="1" s="1"/>
  <c r="D2698" i="1"/>
  <c r="E2698" i="1" s="1"/>
  <c r="D2699" i="1"/>
  <c r="D2700" i="1"/>
  <c r="E2700" i="1" s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E2712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2718" i="1"/>
  <c r="D2719" i="1"/>
  <c r="D2720" i="1"/>
  <c r="D2721" i="1"/>
  <c r="D2722" i="1"/>
  <c r="D2723" i="1"/>
  <c r="E2723" i="1" s="1"/>
  <c r="D2724" i="1"/>
  <c r="D2725" i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E2731" i="1" s="1"/>
  <c r="D2732" i="1"/>
  <c r="D2733" i="1"/>
  <c r="D2734" i="1"/>
  <c r="E2734" i="1" s="1"/>
  <c r="D2735" i="1"/>
  <c r="E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E2745" i="1" s="1"/>
  <c r="D2746" i="1"/>
  <c r="D2747" i="1"/>
  <c r="D2748" i="1"/>
  <c r="D2749" i="1"/>
  <c r="D2750" i="1"/>
  <c r="E2750" i="1" s="1"/>
  <c r="D2751" i="1"/>
  <c r="E2751" i="1" s="1"/>
  <c r="D2752" i="1"/>
  <c r="E2752" i="1" s="1"/>
  <c r="D2753" i="1"/>
  <c r="E2753" i="1" s="1"/>
  <c r="D2754" i="1"/>
  <c r="D2755" i="1"/>
  <c r="E2755" i="1" s="1"/>
  <c r="D2756" i="1"/>
  <c r="E2756" i="1" s="1"/>
  <c r="D2757" i="1"/>
  <c r="D2758" i="1"/>
  <c r="E2758" i="1" s="1"/>
  <c r="D2759" i="1"/>
  <c r="E2759" i="1" s="1"/>
  <c r="D2760" i="1"/>
  <c r="E2760" i="1" s="1"/>
  <c r="E2761" i="1" s="1"/>
  <c r="D2761" i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E2767" i="1" s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E2780" i="1" s="1"/>
  <c r="D2781" i="1"/>
  <c r="E2781" i="1" s="1"/>
  <c r="D2782" i="1"/>
  <c r="E2782" i="1" s="1"/>
  <c r="D2783" i="1"/>
  <c r="E2783" i="1" s="1"/>
  <c r="D2784" i="1"/>
  <c r="E2784" i="1" s="1"/>
  <c r="D2785" i="1"/>
  <c r="D2786" i="1"/>
  <c r="D2787" i="1"/>
  <c r="E2787" i="1" s="1"/>
  <c r="D2788" i="1"/>
  <c r="E2788" i="1" s="1"/>
  <c r="D2789" i="1"/>
  <c r="E2789" i="1" s="1"/>
  <c r="D2790" i="1"/>
  <c r="E2790" i="1" s="1"/>
  <c r="D2791" i="1"/>
  <c r="E2791" i="1" s="1"/>
  <c r="D2792" i="1"/>
  <c r="E2792" i="1" s="1"/>
  <c r="D2793" i="1"/>
  <c r="D2794" i="1"/>
  <c r="E2794" i="1" s="1"/>
  <c r="D2795" i="1"/>
  <c r="E2795" i="1" s="1"/>
  <c r="D2796" i="1"/>
  <c r="E2796" i="1" s="1"/>
  <c r="E2797" i="1" s="1"/>
  <c r="D2797" i="1"/>
  <c r="D2798" i="1"/>
  <c r="E2798" i="1" s="1"/>
  <c r="D2799" i="1"/>
  <c r="E2799" i="1" s="1"/>
  <c r="D2800" i="1"/>
  <c r="E2800" i="1" s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E2827" i="1" s="1"/>
  <c r="D2828" i="1"/>
  <c r="D2829" i="1"/>
  <c r="E2829" i="1" s="1"/>
  <c r="D2830" i="1"/>
  <c r="D2831" i="1"/>
  <c r="D2832" i="1"/>
  <c r="D2833" i="1"/>
  <c r="D2834" i="1"/>
  <c r="E2834" i="1" s="1"/>
  <c r="D2835" i="1"/>
  <c r="E2835" i="1" s="1"/>
  <c r="D2836" i="1"/>
  <c r="E2836" i="1" s="1"/>
  <c r="D2837" i="1"/>
  <c r="E2837" i="1" s="1"/>
  <c r="E2838" i="1" s="1"/>
  <c r="D2838" i="1"/>
  <c r="D2839" i="1"/>
  <c r="D2840" i="1"/>
  <c r="D2841" i="1"/>
  <c r="E2841" i="1" s="1"/>
  <c r="E2842" i="1" s="1"/>
  <c r="E2843" i="1" s="1"/>
  <c r="E2844" i="1" s="1"/>
  <c r="D2842" i="1"/>
  <c r="D2843" i="1"/>
  <c r="D2844" i="1"/>
  <c r="D2845" i="1"/>
  <c r="D2846" i="1"/>
  <c r="D2847" i="1"/>
  <c r="E2847" i="1" s="1"/>
  <c r="D2848" i="1"/>
  <c r="E2848" i="1" s="1"/>
  <c r="D2849" i="1"/>
  <c r="D2850" i="1"/>
  <c r="D2851" i="1"/>
  <c r="E2851" i="1" s="1"/>
  <c r="D2852" i="1"/>
  <c r="E2852" i="1" s="1"/>
  <c r="D2853" i="1"/>
  <c r="D2854" i="1"/>
  <c r="D2855" i="1"/>
  <c r="D2856" i="1"/>
  <c r="D2857" i="1"/>
  <c r="E2857" i="1" s="1"/>
  <c r="D2858" i="1"/>
  <c r="E2858" i="1" s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E2877" i="1" s="1"/>
  <c r="D2878" i="1"/>
  <c r="D2879" i="1"/>
  <c r="D2880" i="1"/>
  <c r="D2881" i="1"/>
  <c r="D2882" i="1"/>
  <c r="D2883" i="1"/>
  <c r="D2884" i="1"/>
  <c r="D2885" i="1"/>
  <c r="E2885" i="1" s="1"/>
  <c r="D2886" i="1"/>
  <c r="E2886" i="1" s="1"/>
  <c r="D2887" i="1"/>
  <c r="E2887" i="1" s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E2905" i="1" s="1"/>
  <c r="D2906" i="1"/>
  <c r="E2906" i="1" s="1"/>
  <c r="D2907" i="1"/>
  <c r="D2908" i="1"/>
  <c r="E2908" i="1" s="1"/>
  <c r="D2909" i="1"/>
  <c r="E2909" i="1" s="1"/>
  <c r="D2910" i="1"/>
  <c r="D2911" i="1"/>
  <c r="D2912" i="1"/>
  <c r="E2912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2919" i="1"/>
  <c r="E2919" i="1" s="1"/>
  <c r="D2920" i="1"/>
  <c r="E2920" i="1" s="1"/>
  <c r="D2921" i="1"/>
  <c r="E2921" i="1" s="1"/>
  <c r="E2922" i="1" s="1"/>
  <c r="D2922" i="1"/>
  <c r="D2923" i="1"/>
  <c r="E2923" i="1" s="1"/>
  <c r="D2924" i="1"/>
  <c r="D2925" i="1"/>
  <c r="E2925" i="1" s="1"/>
  <c r="D2926" i="1"/>
  <c r="E2926" i="1" s="1"/>
  <c r="D2927" i="1"/>
  <c r="E2927" i="1" s="1"/>
  <c r="D2928" i="1"/>
  <c r="D2929" i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2938" i="1"/>
  <c r="E2938" i="1" s="1"/>
  <c r="D2939" i="1"/>
  <c r="E2939" i="1" s="1"/>
  <c r="D2940" i="1"/>
  <c r="E2940" i="1" s="1"/>
  <c r="D2941" i="1"/>
  <c r="D2942" i="1"/>
  <c r="E2942" i="1" s="1"/>
  <c r="D2943" i="1"/>
  <c r="E2943" i="1" s="1"/>
  <c r="E2944" i="1" s="1"/>
  <c r="D2944" i="1"/>
  <c r="D2945" i="1"/>
  <c r="E2945" i="1" s="1"/>
  <c r="D2946" i="1"/>
  <c r="E2946" i="1" s="1"/>
  <c r="D2947" i="1"/>
  <c r="E2947" i="1" s="1"/>
  <c r="D2948" i="1"/>
  <c r="D2949" i="1"/>
  <c r="D2950" i="1"/>
  <c r="D2951" i="1"/>
  <c r="E2951" i="1" s="1"/>
  <c r="D2952" i="1"/>
  <c r="E2952" i="1" s="1"/>
  <c r="D2953" i="1"/>
  <c r="E2953" i="1" s="1"/>
  <c r="D2954" i="1"/>
  <c r="E2954" i="1" s="1"/>
  <c r="D2955" i="1"/>
  <c r="D2956" i="1"/>
  <c r="E2956" i="1" s="1"/>
  <c r="D2957" i="1"/>
  <c r="E2957" i="1" s="1"/>
  <c r="D2958" i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D2965" i="1"/>
  <c r="D2966" i="1"/>
  <c r="E2966" i="1" s="1"/>
  <c r="D2967" i="1"/>
  <c r="E2967" i="1" s="1"/>
  <c r="D2968" i="1"/>
  <c r="E2968" i="1" s="1"/>
  <c r="D2969" i="1"/>
  <c r="E2969" i="1" s="1"/>
  <c r="D2970" i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D2984" i="1"/>
  <c r="D2985" i="1"/>
  <c r="E2985" i="1" s="1"/>
  <c r="D2986" i="1"/>
  <c r="E2986" i="1" s="1"/>
  <c r="D2987" i="1"/>
  <c r="E2987" i="1" s="1"/>
  <c r="D2988" i="1"/>
  <c r="E2988" i="1" s="1"/>
  <c r="D2989" i="1"/>
  <c r="D2990" i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D2997" i="1"/>
  <c r="D2998" i="1"/>
  <c r="E2998" i="1" s="1"/>
  <c r="D2999" i="1"/>
  <c r="E2999" i="1" s="1"/>
  <c r="D3000" i="1"/>
  <c r="E3000" i="1" s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E3052" i="1" s="1"/>
  <c r="D3053" i="1"/>
  <c r="E3053" i="1" s="1"/>
  <c r="D3054" i="1"/>
  <c r="E3054" i="1" s="1"/>
  <c r="D3055" i="1"/>
  <c r="E3055" i="1" s="1"/>
  <c r="D3056" i="1"/>
  <c r="E3056" i="1" s="1"/>
  <c r="D3057" i="1"/>
  <c r="E3057" i="1" s="1"/>
  <c r="D3058" i="1"/>
  <c r="E3058" i="1" s="1"/>
  <c r="D3059" i="1"/>
  <c r="E3059" i="1" s="1"/>
  <c r="D3060" i="1"/>
  <c r="D3061" i="1"/>
  <c r="E3061" i="1" s="1"/>
  <c r="D3062" i="1"/>
  <c r="D3063" i="1"/>
  <c r="D3064" i="1"/>
  <c r="E3064" i="1" s="1"/>
  <c r="D3065" i="1"/>
  <c r="E3065" i="1" s="1"/>
  <c r="D3066" i="1"/>
  <c r="E3066" i="1" s="1"/>
  <c r="D3067" i="1"/>
  <c r="E3067" i="1" s="1"/>
  <c r="D3068" i="1"/>
  <c r="E3068" i="1" s="1"/>
  <c r="D3069" i="1"/>
  <c r="E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D3077" i="1"/>
  <c r="E3077" i="1" s="1"/>
  <c r="D3078" i="1"/>
  <c r="E3078" i="1" s="1"/>
  <c r="D3079" i="1"/>
  <c r="E3079" i="1" s="1"/>
  <c r="D3080" i="1"/>
  <c r="E3080" i="1" s="1"/>
  <c r="D3081" i="1"/>
  <c r="E3081" i="1" s="1"/>
  <c r="D3082" i="1"/>
  <c r="E3082" i="1" s="1"/>
  <c r="D3083" i="1"/>
  <c r="E3083" i="1" s="1"/>
  <c r="D3084" i="1"/>
  <c r="E3084" i="1" s="1"/>
  <c r="D3085" i="1"/>
  <c r="D3086" i="1"/>
  <c r="E3086" i="1" s="1"/>
  <c r="D3087" i="1"/>
  <c r="E3087" i="1" s="1"/>
  <c r="D3088" i="1"/>
  <c r="D3089" i="1"/>
  <c r="E3089" i="1" s="1"/>
  <c r="D3090" i="1"/>
  <c r="E3090" i="1" s="1"/>
  <c r="D3091" i="1"/>
  <c r="E3091" i="1" s="1"/>
  <c r="D3092" i="1"/>
  <c r="D3093" i="1"/>
  <c r="E3093" i="1" s="1"/>
  <c r="D3094" i="1"/>
  <c r="E3094" i="1" s="1"/>
  <c r="D3095" i="1"/>
  <c r="E3095" i="1" s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E3109" i="1" s="1"/>
  <c r="D3110" i="1"/>
  <c r="E3110" i="1" s="1"/>
  <c r="D3111" i="1"/>
  <c r="D3112" i="1"/>
  <c r="D3113" i="1"/>
  <c r="E3113" i="1" s="1"/>
  <c r="D3114" i="1"/>
  <c r="D3115" i="1"/>
  <c r="E3115" i="1" s="1"/>
  <c r="D3116" i="1"/>
  <c r="E3116" i="1" s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D3136" i="1"/>
  <c r="E3136" i="1" s="1"/>
  <c r="D3137" i="1"/>
  <c r="E3137" i="1" s="1"/>
  <c r="D3138" i="1"/>
  <c r="D3139" i="1"/>
  <c r="E3139" i="1" s="1"/>
  <c r="D3140" i="1"/>
  <c r="E3140" i="1" s="1"/>
  <c r="D3141" i="1"/>
  <c r="E3141" i="1" s="1"/>
  <c r="D3142" i="1"/>
  <c r="E3142" i="1" s="1"/>
  <c r="D3143" i="1"/>
  <c r="E3143" i="1" s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E3150" i="1" s="1"/>
  <c r="D3151" i="1"/>
  <c r="E3151" i="1" s="1"/>
  <c r="D3152" i="1"/>
  <c r="E3152" i="1" s="1"/>
  <c r="D3153" i="1"/>
  <c r="E3153" i="1" s="1"/>
  <c r="D3154" i="1"/>
  <c r="E3154" i="1" s="1"/>
  <c r="D3155" i="1"/>
  <c r="E3155" i="1" s="1"/>
  <c r="D3156" i="1"/>
  <c r="D3157" i="1"/>
  <c r="E3157" i="1" s="1"/>
  <c r="D3158" i="1"/>
  <c r="D3159" i="1"/>
  <c r="D3160" i="1"/>
  <c r="D3161" i="1"/>
  <c r="E3161" i="1" s="1"/>
  <c r="D3162" i="1"/>
  <c r="E3162" i="1" s="1"/>
  <c r="D3163" i="1"/>
  <c r="E3163" i="1" s="1"/>
  <c r="D3164" i="1"/>
  <c r="E3164" i="1" s="1"/>
  <c r="D3165" i="1"/>
  <c r="E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E3174" i="1" s="1"/>
  <c r="D3175" i="1"/>
  <c r="E3175" i="1" s="1"/>
  <c r="D3176" i="1"/>
  <c r="E3176" i="1" s="1"/>
  <c r="D3177" i="1"/>
  <c r="E3177" i="1" s="1"/>
  <c r="D3178" i="1"/>
  <c r="E3178" i="1" s="1"/>
  <c r="D3179" i="1"/>
  <c r="E3179" i="1" s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E3204" i="1" s="1"/>
  <c r="D3205" i="1"/>
  <c r="D3206" i="1"/>
  <c r="D3207" i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D3215" i="1"/>
  <c r="D3216" i="1"/>
  <c r="E3216" i="1" s="1"/>
  <c r="E3217" i="1" s="1"/>
  <c r="E3218" i="1" s="1"/>
  <c r="E3219" i="1" s="1"/>
  <c r="E3220" i="1" s="1"/>
  <c r="D3217" i="1"/>
  <c r="D3218" i="1"/>
  <c r="D3219" i="1"/>
  <c r="D3220" i="1"/>
  <c r="D3221" i="1"/>
  <c r="D3222" i="1"/>
  <c r="D3223" i="1"/>
  <c r="D3224" i="1"/>
  <c r="D3225" i="1"/>
  <c r="D3226" i="1"/>
  <c r="E3226" i="1" s="1"/>
  <c r="D3227" i="1"/>
  <c r="E3227" i="1" s="1"/>
  <c r="D3228" i="1"/>
  <c r="E3228" i="1" s="1"/>
  <c r="E3229" i="1" s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E3257" i="1" s="1"/>
  <c r="E3258" i="1" s="1"/>
  <c r="D3258" i="1"/>
  <c r="D3259" i="1"/>
  <c r="E3259" i="1" s="1"/>
  <c r="D3260" i="1"/>
  <c r="E3260" i="1" s="1"/>
  <c r="D3261" i="1"/>
  <c r="D3262" i="1"/>
  <c r="D3263" i="1"/>
  <c r="D3264" i="1"/>
  <c r="E3264" i="1" s="1"/>
  <c r="D3265" i="1"/>
  <c r="D3266" i="1"/>
  <c r="E3266" i="1" s="1"/>
  <c r="D3267" i="1"/>
  <c r="E3267" i="1" s="1"/>
  <c r="D3268" i="1"/>
  <c r="D3269" i="1"/>
  <c r="D3270" i="1"/>
  <c r="E3270" i="1" s="1"/>
  <c r="D3271" i="1"/>
  <c r="E3271" i="1" s="1"/>
  <c r="D3272" i="1"/>
  <c r="D3273" i="1"/>
  <c r="D3274" i="1"/>
  <c r="D3275" i="1"/>
  <c r="D3276" i="1"/>
  <c r="E3276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E3285" i="1" s="1"/>
  <c r="D3286" i="1"/>
  <c r="E3286" i="1" s="1"/>
  <c r="D3287" i="1"/>
  <c r="E3287" i="1" s="1"/>
  <c r="D3288" i="1"/>
  <c r="E3288" i="1" s="1"/>
  <c r="D3289" i="1"/>
  <c r="D3290" i="1"/>
  <c r="E3290" i="1" s="1"/>
  <c r="D3291" i="1"/>
  <c r="E3291" i="1" s="1"/>
  <c r="D3292" i="1"/>
  <c r="E3292" i="1" s="1"/>
  <c r="D3293" i="1"/>
  <c r="E3293" i="1" s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E3299" i="1" s="1"/>
  <c r="D3300" i="1"/>
  <c r="E3300" i="1" s="1"/>
  <c r="D3301" i="1"/>
  <c r="E3301" i="1" s="1"/>
  <c r="D3302" i="1"/>
  <c r="E3302" i="1" s="1"/>
  <c r="D3303" i="1"/>
  <c r="E3303" i="1" s="1"/>
  <c r="D3304" i="1"/>
  <c r="E3304" i="1" s="1"/>
  <c r="D3305" i="1"/>
  <c r="E3305" i="1" s="1"/>
  <c r="D3306" i="1"/>
  <c r="E3306" i="1" s="1"/>
  <c r="D3307" i="1"/>
  <c r="E3307" i="1" s="1"/>
  <c r="D3308" i="1"/>
  <c r="E3308" i="1" s="1"/>
  <c r="D3309" i="1"/>
  <c r="E3309" i="1" s="1"/>
  <c r="D3310" i="1"/>
  <c r="E3310" i="1" s="1"/>
  <c r="D3311" i="1"/>
  <c r="E3311" i="1" s="1"/>
  <c r="D3312" i="1"/>
  <c r="E3312" i="1" s="1"/>
  <c r="D3313" i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D3321" i="1"/>
  <c r="D3322" i="1"/>
  <c r="D3323" i="1"/>
  <c r="E3323" i="1" s="1"/>
  <c r="D3324" i="1"/>
  <c r="E3324" i="1" s="1"/>
  <c r="D3325" i="1"/>
  <c r="E3325" i="1" s="1"/>
  <c r="D3326" i="1"/>
  <c r="E3326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E3333" i="1" s="1"/>
  <c r="D3334" i="1"/>
  <c r="E3334" i="1" s="1"/>
  <c r="D3335" i="1"/>
  <c r="E3335" i="1" s="1"/>
  <c r="D3336" i="1"/>
  <c r="D3337" i="1"/>
  <c r="D3338" i="1"/>
  <c r="E3338" i="1" s="1"/>
  <c r="D3339" i="1"/>
  <c r="E3339" i="1" s="1"/>
  <c r="D3340" i="1"/>
  <c r="E3340" i="1" s="1"/>
  <c r="D3341" i="1"/>
  <c r="E3341" i="1" s="1"/>
  <c r="D3342" i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2" i="1"/>
  <c r="E3352" i="1" s="1"/>
  <c r="D3353" i="1"/>
  <c r="E3353" i="1" s="1"/>
  <c r="D3354" i="1"/>
  <c r="E3354" i="1" s="1"/>
  <c r="D3355" i="1"/>
  <c r="E3355" i="1" s="1"/>
  <c r="D3356" i="1"/>
  <c r="E3356" i="1" s="1"/>
  <c r="D3357" i="1"/>
  <c r="E3357" i="1" s="1"/>
  <c r="D3358" i="1"/>
  <c r="E3358" i="1" s="1"/>
  <c r="D3359" i="1"/>
  <c r="E3359" i="1" s="1"/>
  <c r="D3360" i="1"/>
  <c r="E3360" i="1" s="1"/>
  <c r="D3361" i="1"/>
  <c r="D3362" i="1"/>
  <c r="E3362" i="1" s="1"/>
  <c r="D3363" i="1"/>
  <c r="E3363" i="1" s="1"/>
  <c r="D3364" i="1"/>
  <c r="E3364" i="1" s="1"/>
  <c r="D3365" i="1"/>
  <c r="E3365" i="1" s="1"/>
  <c r="D3366" i="1"/>
  <c r="D3367" i="1"/>
  <c r="E3367" i="1" s="1"/>
  <c r="D3368" i="1"/>
  <c r="D3369" i="1"/>
  <c r="D3370" i="1"/>
  <c r="E3370" i="1" s="1"/>
  <c r="D3371" i="1"/>
  <c r="E3371" i="1" s="1"/>
  <c r="D3372" i="1"/>
  <c r="E3372" i="1" s="1"/>
  <c r="E3373" i="1" s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E3402" i="1" s="1"/>
  <c r="D3403" i="1"/>
  <c r="E3403" i="1" s="1"/>
  <c r="D3404" i="1"/>
  <c r="E3404" i="1" s="1"/>
  <c r="D3405" i="1"/>
  <c r="E3405" i="1" s="1"/>
  <c r="D3406" i="1"/>
  <c r="E3406" i="1" s="1"/>
  <c r="D3407" i="1"/>
  <c r="E3407" i="1" s="1"/>
  <c r="D3408" i="1"/>
  <c r="E3408" i="1" s="1"/>
  <c r="D3409" i="1"/>
  <c r="D3410" i="1"/>
  <c r="D3411" i="1"/>
  <c r="D3412" i="1"/>
  <c r="E3412" i="1" s="1"/>
  <c r="D3413" i="1"/>
  <c r="E3413" i="1" s="1"/>
  <c r="D3414" i="1"/>
  <c r="E3414" i="1" s="1"/>
  <c r="D3415" i="1"/>
  <c r="E3415" i="1" s="1"/>
  <c r="D3416" i="1"/>
  <c r="D3417" i="1"/>
  <c r="E3417" i="1" s="1"/>
  <c r="D3418" i="1"/>
  <c r="E3418" i="1" s="1"/>
  <c r="D3419" i="1"/>
  <c r="E3419" i="1" s="1"/>
  <c r="D3420" i="1"/>
  <c r="E3420" i="1" s="1"/>
  <c r="D3421" i="1"/>
  <c r="E3421" i="1" s="1"/>
  <c r="D3422" i="1"/>
  <c r="E3422" i="1" s="1"/>
  <c r="D3423" i="1"/>
  <c r="E3423" i="1" s="1"/>
  <c r="D3424" i="1"/>
  <c r="E3424" i="1" s="1"/>
  <c r="D3425" i="1"/>
  <c r="E3425" i="1" s="1"/>
  <c r="D3426" i="1"/>
  <c r="E3426" i="1" s="1"/>
  <c r="D3427" i="1"/>
  <c r="E3427" i="1" s="1"/>
  <c r="D3428" i="1"/>
  <c r="E3428" i="1" s="1"/>
  <c r="D3429" i="1"/>
  <c r="E3429" i="1" s="1"/>
  <c r="D3430" i="1"/>
  <c r="E3430" i="1" s="1"/>
  <c r="D3431" i="1"/>
  <c r="E3431" i="1" s="1"/>
  <c r="D3432" i="1"/>
  <c r="E3432" i="1" s="1"/>
  <c r="D3433" i="1"/>
  <c r="D3434" i="1"/>
  <c r="E3434" i="1" s="1"/>
  <c r="D3435" i="1"/>
  <c r="E3435" i="1" s="1"/>
  <c r="D3436" i="1"/>
  <c r="E3436" i="1" s="1"/>
  <c r="D3437" i="1"/>
  <c r="E3437" i="1" s="1"/>
  <c r="D3438" i="1"/>
  <c r="E3438" i="1" s="1"/>
  <c r="D3439" i="1"/>
  <c r="E3439" i="1" s="1"/>
  <c r="D3440" i="1"/>
  <c r="D3441" i="1"/>
  <c r="E3441" i="1" s="1"/>
  <c r="D3442" i="1"/>
  <c r="E3442" i="1" s="1"/>
  <c r="D3443" i="1"/>
  <c r="E3443" i="1" s="1"/>
  <c r="D3444" i="1"/>
  <c r="E3444" i="1" s="1"/>
  <c r="D3445" i="1"/>
  <c r="D3446" i="1"/>
  <c r="D3447" i="1"/>
  <c r="E3447" i="1" s="1"/>
  <c r="D3448" i="1"/>
  <c r="E3448" i="1" s="1"/>
  <c r="D3449" i="1"/>
  <c r="E3449" i="1" s="1"/>
  <c r="D3450" i="1"/>
  <c r="E3450" i="1" s="1"/>
  <c r="D3451" i="1"/>
  <c r="E3451" i="1" s="1"/>
  <c r="D3452" i="1"/>
  <c r="E3452" i="1" s="1"/>
  <c r="D3453" i="1"/>
  <c r="E3453" i="1" s="1"/>
  <c r="D3454" i="1"/>
  <c r="E3454" i="1" s="1"/>
  <c r="D3455" i="1"/>
  <c r="E3455" i="1" s="1"/>
  <c r="D3456" i="1"/>
  <c r="E3456" i="1" s="1"/>
  <c r="E3457" i="1" s="1"/>
  <c r="E3458" i="1" s="1"/>
  <c r="E3459" i="1" s="1"/>
  <c r="E3460" i="1" s="1"/>
  <c r="D3457" i="1"/>
  <c r="D3458" i="1"/>
  <c r="D3459" i="1"/>
  <c r="D3460" i="1"/>
  <c r="D3461" i="1"/>
  <c r="D3462" i="1"/>
  <c r="D3463" i="1"/>
  <c r="D3464" i="1"/>
  <c r="D3465" i="1"/>
  <c r="D3466" i="1"/>
  <c r="D3467" i="1"/>
  <c r="E3467" i="1" s="1"/>
  <c r="D3468" i="1"/>
  <c r="E3468" i="1" s="1"/>
  <c r="D3469" i="1"/>
  <c r="E3469" i="1" s="1"/>
  <c r="D3470" i="1"/>
  <c r="E3470" i="1" s="1"/>
  <c r="D3471" i="1"/>
  <c r="E3471" i="1" s="1"/>
  <c r="D3472" i="1"/>
  <c r="E3472" i="1" s="1"/>
  <c r="D3473" i="1"/>
  <c r="E3473" i="1" s="1"/>
  <c r="D3474" i="1"/>
  <c r="E3474" i="1" s="1"/>
  <c r="D3475" i="1"/>
  <c r="E3475" i="1" s="1"/>
  <c r="D3476" i="1"/>
  <c r="D3477" i="1"/>
  <c r="D3478" i="1"/>
  <c r="D3479" i="1"/>
  <c r="D3480" i="1"/>
  <c r="E3480" i="1" s="1"/>
  <c r="D3481" i="1"/>
  <c r="D3482" i="1"/>
  <c r="E3482" i="1" s="1"/>
  <c r="D3483" i="1"/>
  <c r="E3483" i="1" s="1"/>
  <c r="D3484" i="1"/>
  <c r="E3484" i="1" s="1"/>
  <c r="D3485" i="1"/>
  <c r="E3485" i="1" s="1"/>
  <c r="D3486" i="1"/>
  <c r="E3486" i="1" s="1"/>
  <c r="D3487" i="1"/>
  <c r="E3487" i="1" s="1"/>
  <c r="D3488" i="1"/>
  <c r="E3488" i="1" s="1"/>
  <c r="D3489" i="1"/>
  <c r="E3489" i="1" s="1"/>
  <c r="D3490" i="1"/>
  <c r="E3490" i="1" s="1"/>
  <c r="D3491" i="1"/>
  <c r="E3491" i="1" s="1"/>
  <c r="D3492" i="1"/>
  <c r="E3492" i="1" s="1"/>
  <c r="D3493" i="1"/>
  <c r="D3494" i="1"/>
  <c r="E3494" i="1" s="1"/>
  <c r="D3495" i="1"/>
  <c r="E3495" i="1" s="1"/>
  <c r="D3496" i="1"/>
  <c r="E3496" i="1" s="1"/>
  <c r="D3497" i="1"/>
  <c r="E3497" i="1" s="1"/>
  <c r="D3498" i="1"/>
  <c r="E3498" i="1" s="1"/>
  <c r="D3499" i="1"/>
  <c r="E3499" i="1" s="1"/>
  <c r="D3500" i="1"/>
  <c r="D3501" i="1"/>
  <c r="E3501" i="1" s="1"/>
  <c r="D3502" i="1"/>
  <c r="D3503" i="1"/>
  <c r="D3504" i="1"/>
  <c r="D3505" i="1"/>
  <c r="E3505" i="1" s="1"/>
  <c r="D3506" i="1"/>
  <c r="E3506" i="1" s="1"/>
  <c r="D3507" i="1"/>
  <c r="E3507" i="1" s="1"/>
  <c r="D3508" i="1"/>
  <c r="E3508" i="1" s="1"/>
  <c r="D3509" i="1"/>
  <c r="E3509" i="1" s="1"/>
  <c r="D3510" i="1"/>
  <c r="E3510" i="1" s="1"/>
  <c r="D3511" i="1"/>
  <c r="E3511" i="1" s="1"/>
  <c r="D3512" i="1"/>
  <c r="E3512" i="1" s="1"/>
  <c r="D3513" i="1"/>
  <c r="E3513" i="1" s="1"/>
  <c r="D3514" i="1"/>
  <c r="E3514" i="1" s="1"/>
  <c r="D3515" i="1"/>
  <c r="E3515" i="1" s="1"/>
  <c r="D3516" i="1"/>
  <c r="E3516" i="1" s="1"/>
  <c r="D3517" i="1"/>
  <c r="D3518" i="1"/>
  <c r="E3518" i="1" s="1"/>
  <c r="D3519" i="1"/>
  <c r="E3519" i="1" s="1"/>
  <c r="D3520" i="1"/>
  <c r="E3520" i="1" s="1"/>
  <c r="D3521" i="1"/>
  <c r="E3521" i="1" s="1"/>
  <c r="D3522" i="1"/>
  <c r="D3523" i="1"/>
  <c r="E3523" i="1" s="1"/>
  <c r="D3524" i="1"/>
  <c r="D3525" i="1"/>
  <c r="D3526" i="1"/>
  <c r="E3526" i="1" s="1"/>
  <c r="D3527" i="1"/>
  <c r="E3527" i="1" s="1"/>
  <c r="D3528" i="1"/>
  <c r="E3528" i="1" s="1"/>
  <c r="D3529" i="1"/>
  <c r="E3529" i="1" s="1"/>
  <c r="D3530" i="1"/>
  <c r="E3530" i="1" s="1"/>
  <c r="D3531" i="1"/>
  <c r="E3531" i="1" s="1"/>
  <c r="D3532" i="1"/>
  <c r="E3532" i="1" s="1"/>
  <c r="D3533" i="1"/>
  <c r="E3533" i="1" s="1"/>
  <c r="D3534" i="1"/>
  <c r="E3534" i="1" s="1"/>
  <c r="D3535" i="1"/>
  <c r="E3535" i="1" s="1"/>
  <c r="D3536" i="1"/>
  <c r="E3536" i="1" s="1"/>
  <c r="D3537" i="1"/>
  <c r="E3537" i="1" s="1"/>
  <c r="D3538" i="1"/>
  <c r="E3538" i="1" s="1"/>
  <c r="D3539" i="1"/>
  <c r="E3539" i="1" s="1"/>
  <c r="D3540" i="1"/>
  <c r="E3540" i="1" s="1"/>
  <c r="D3541" i="1"/>
  <c r="D3542" i="1"/>
  <c r="E3542" i="1" s="1"/>
  <c r="D3543" i="1"/>
  <c r="E3543" i="1" s="1"/>
  <c r="D3544" i="1"/>
  <c r="E3544" i="1" s="1"/>
  <c r="D3545" i="1"/>
  <c r="E3545" i="1" s="1"/>
  <c r="D3546" i="1"/>
  <c r="D3547" i="1"/>
  <c r="E3547" i="1" s="1"/>
  <c r="D3548" i="1"/>
  <c r="E3548" i="1" s="1"/>
  <c r="D3549" i="1"/>
  <c r="D3550" i="1"/>
  <c r="D3551" i="1"/>
  <c r="D3552" i="1"/>
  <c r="E3552" i="1" s="1"/>
  <c r="D3553" i="1"/>
  <c r="E3553" i="1" s="1"/>
  <c r="D3554" i="1"/>
  <c r="E3554" i="1" s="1"/>
  <c r="D3555" i="1"/>
  <c r="E3555" i="1" s="1"/>
  <c r="D3556" i="1"/>
  <c r="E3556" i="1" s="1"/>
  <c r="D3557" i="1"/>
  <c r="E3557" i="1" s="1"/>
  <c r="D3558" i="1"/>
  <c r="E3558" i="1" s="1"/>
  <c r="D3559" i="1"/>
  <c r="E3559" i="1" s="1"/>
  <c r="D3560" i="1"/>
  <c r="E3560" i="1" s="1"/>
  <c r="D3561" i="1"/>
  <c r="E3561" i="1" s="1"/>
  <c r="D3562" i="1"/>
  <c r="E3562" i="1" s="1"/>
  <c r="D3563" i="1"/>
  <c r="E3563" i="1" s="1"/>
  <c r="D3564" i="1"/>
  <c r="E3564" i="1" s="1"/>
  <c r="D3565" i="1"/>
  <c r="D3566" i="1"/>
  <c r="E3566" i="1" s="1"/>
  <c r="D3567" i="1"/>
  <c r="E3567" i="1" s="1"/>
  <c r="D3568" i="1"/>
  <c r="E3568" i="1" s="1"/>
  <c r="D3569" i="1"/>
  <c r="E3569" i="1" s="1"/>
  <c r="D3570" i="1"/>
  <c r="E3570" i="1" s="1"/>
  <c r="D3571" i="1"/>
  <c r="E3571" i="1" s="1"/>
  <c r="D3572" i="1"/>
  <c r="D3573" i="1"/>
  <c r="D3574" i="1"/>
  <c r="D3575" i="1"/>
  <c r="E3575" i="1" s="1"/>
  <c r="D3576" i="1"/>
  <c r="E3576" i="1" s="1"/>
  <c r="D3577" i="1"/>
  <c r="D3578" i="1"/>
  <c r="E3578" i="1" s="1"/>
  <c r="D3579" i="1"/>
  <c r="E3579" i="1" s="1"/>
  <c r="D3580" i="1"/>
  <c r="E3580" i="1" s="1"/>
  <c r="D3581" i="1"/>
  <c r="E3581" i="1" s="1"/>
  <c r="D3582" i="1"/>
  <c r="E3582" i="1" s="1"/>
  <c r="D3583" i="1"/>
  <c r="E3583" i="1" s="1"/>
  <c r="D3584" i="1"/>
  <c r="E3584" i="1" s="1"/>
  <c r="D3585" i="1"/>
  <c r="E3585" i="1" s="1"/>
  <c r="D3586" i="1"/>
  <c r="E3586" i="1" s="1"/>
  <c r="D3587" i="1"/>
  <c r="E3587" i="1" s="1"/>
  <c r="D3588" i="1"/>
  <c r="E3588" i="1" s="1"/>
  <c r="D3589" i="1"/>
  <c r="E3589" i="1" s="1"/>
  <c r="D3590" i="1"/>
  <c r="E3590" i="1" s="1"/>
  <c r="D3591" i="1"/>
  <c r="E3591" i="1" s="1"/>
  <c r="D3592" i="1"/>
  <c r="E3592" i="1" s="1"/>
  <c r="D3593" i="1"/>
  <c r="E3593" i="1" s="1"/>
  <c r="D3594" i="1"/>
  <c r="E3594" i="1" s="1"/>
  <c r="D3595" i="1"/>
  <c r="E3595" i="1" s="1"/>
  <c r="D3596" i="1"/>
  <c r="E3596" i="1" s="1"/>
  <c r="D3597" i="1"/>
  <c r="E3597" i="1" s="1"/>
  <c r="D3598" i="1"/>
  <c r="E3598" i="1" s="1"/>
  <c r="D3599" i="1"/>
  <c r="E3599" i="1" s="1"/>
  <c r="D3600" i="1"/>
  <c r="E3600" i="1" s="1"/>
  <c r="D3601" i="1"/>
  <c r="D3602" i="1"/>
  <c r="E3602" i="1" s="1"/>
  <c r="D3603" i="1"/>
  <c r="E3603" i="1" s="1"/>
  <c r="D3604" i="1"/>
  <c r="E3604" i="1" s="1"/>
  <c r="D3605" i="1"/>
  <c r="E3605" i="1" s="1"/>
  <c r="D3606" i="1"/>
  <c r="E3606" i="1" s="1"/>
  <c r="D3607" i="1"/>
  <c r="E3607" i="1" s="1"/>
  <c r="D3608" i="1"/>
  <c r="E3608" i="1" s="1"/>
  <c r="D3609" i="1"/>
  <c r="E3609" i="1" s="1"/>
  <c r="D3610" i="1"/>
  <c r="E3610" i="1" s="1"/>
  <c r="D3611" i="1"/>
  <c r="E3611" i="1" s="1"/>
  <c r="D3612" i="1"/>
  <c r="E3612" i="1" s="1"/>
  <c r="D3613" i="1"/>
  <c r="E3613" i="1" s="1"/>
  <c r="D3614" i="1"/>
  <c r="E3614" i="1" s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D3621" i="1"/>
  <c r="D3622" i="1"/>
  <c r="D3623" i="1"/>
  <c r="D3624" i="1"/>
  <c r="E3624" i="1" s="1"/>
  <c r="D3625" i="1"/>
  <c r="D3626" i="1"/>
  <c r="E3626" i="1" s="1"/>
  <c r="D3627" i="1"/>
  <c r="E3627" i="1" s="1"/>
  <c r="D3628" i="1"/>
  <c r="E3628" i="1" s="1"/>
  <c r="D3629" i="1"/>
  <c r="E3629" i="1" s="1"/>
  <c r="D3630" i="1"/>
  <c r="E3630" i="1" s="1"/>
  <c r="D3631" i="1"/>
  <c r="E3631" i="1" s="1"/>
  <c r="D3632" i="1"/>
  <c r="E3632" i="1" s="1"/>
  <c r="D3633" i="1"/>
  <c r="E3633" i="1" s="1"/>
  <c r="D3634" i="1"/>
  <c r="E3634" i="1" s="1"/>
  <c r="D3635" i="1"/>
  <c r="E3635" i="1" s="1"/>
  <c r="D3636" i="1"/>
  <c r="E3636" i="1" s="1"/>
  <c r="D3637" i="1"/>
  <c r="D3638" i="1"/>
  <c r="E3638" i="1" s="1"/>
  <c r="D3639" i="1"/>
  <c r="E3639" i="1" s="1"/>
  <c r="D3640" i="1"/>
  <c r="E3640" i="1" s="1"/>
  <c r="D3641" i="1"/>
  <c r="E3641" i="1" s="1"/>
  <c r="D3642" i="1"/>
  <c r="E3642" i="1" s="1"/>
  <c r="D3643" i="1"/>
  <c r="E3643" i="1" s="1"/>
  <c r="D3644" i="1"/>
  <c r="D3645" i="1"/>
  <c r="E3645" i="1" s="1"/>
  <c r="D3646" i="1"/>
  <c r="D3647" i="1"/>
  <c r="D3648" i="1"/>
  <c r="D3649" i="1"/>
  <c r="E3649" i="1" s="1"/>
  <c r="D3650" i="1"/>
  <c r="E3650" i="1" s="1"/>
  <c r="D3651" i="1"/>
  <c r="E3651" i="1" s="1"/>
  <c r="D3652" i="1"/>
  <c r="E3652" i="1" s="1"/>
  <c r="D3653" i="1"/>
  <c r="E3653" i="1" s="1"/>
  <c r="D3654" i="1"/>
  <c r="E3654" i="1" s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4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F3" i="5" l="1"/>
  <c r="G3" i="5" s="1"/>
  <c r="H3" i="5"/>
  <c r="E3" i="5"/>
  <c r="E2976" i="1"/>
  <c r="E2410" i="1"/>
  <c r="E2411" i="1"/>
  <c r="E1546" i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438" i="1"/>
  <c r="E2878" i="1"/>
  <c r="E2879" i="1" s="1"/>
  <c r="E2880" i="1" s="1"/>
  <c r="E2881" i="1" s="1"/>
  <c r="E2882" i="1" s="1"/>
  <c r="E2883" i="1" s="1"/>
  <c r="E2884" i="1" s="1"/>
  <c r="E2110" i="1"/>
  <c r="E2111" i="1" s="1"/>
  <c r="E1894" i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2832" i="1"/>
  <c r="E2833" i="1" s="1"/>
  <c r="E3096" i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2964" i="1"/>
  <c r="E2965" i="1" s="1"/>
  <c r="E2853" i="1"/>
  <c r="E2854" i="1" s="1"/>
  <c r="E2855" i="1" s="1"/>
  <c r="E2856" i="1" s="1"/>
  <c r="E2793" i="1"/>
  <c r="E1701" i="1"/>
  <c r="E1702" i="1" s="1"/>
  <c r="E1703" i="1" s="1"/>
  <c r="E1704" i="1" s="1"/>
  <c r="E1705" i="1" s="1"/>
  <c r="E1706" i="1" s="1"/>
  <c r="E1707" i="1" s="1"/>
  <c r="E1708" i="1" s="1"/>
  <c r="E1709" i="1" s="1"/>
  <c r="E981" i="1"/>
  <c r="E982" i="1" s="1"/>
  <c r="E2412" i="1"/>
  <c r="E2699" i="1"/>
  <c r="E2757" i="1"/>
  <c r="E2108" i="1"/>
  <c r="E3461" i="1"/>
  <c r="E3462" i="1" s="1"/>
  <c r="E3463" i="1" s="1"/>
  <c r="E3464" i="1" s="1"/>
  <c r="E3465" i="1" s="1"/>
  <c r="E3466" i="1" s="1"/>
  <c r="E3221" i="1"/>
  <c r="E3222" i="1" s="1"/>
  <c r="E3223" i="1" s="1"/>
  <c r="E3224" i="1" s="1"/>
  <c r="E3225" i="1" s="1"/>
  <c r="E3180" i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2724" i="1"/>
  <c r="E2725" i="1" s="1"/>
  <c r="E3214" i="1"/>
  <c r="E2996" i="1"/>
  <c r="E2997" i="1" s="1"/>
  <c r="E2828" i="1"/>
  <c r="E2732" i="1"/>
  <c r="E2801" i="1"/>
  <c r="E2802" i="1" s="1"/>
  <c r="E2631" i="1"/>
  <c r="E2849" i="1"/>
  <c r="E2850" i="1" s="1"/>
  <c r="E2754" i="1"/>
  <c r="E2634" i="1"/>
  <c r="E2635" i="1" s="1"/>
  <c r="E2273" i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1781" i="1"/>
  <c r="E1782" i="1" s="1"/>
  <c r="E1434" i="1"/>
  <c r="E1398" i="1"/>
  <c r="E1399" i="1" s="1"/>
  <c r="E1386" i="1"/>
  <c r="E1387" i="1" s="1"/>
  <c r="E1278" i="1"/>
  <c r="E1279" i="1" s="1"/>
  <c r="E1193" i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2859" i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1984" i="1"/>
  <c r="E1985" i="1" s="1"/>
  <c r="E1986" i="1" s="1"/>
  <c r="E1987" i="1" s="1"/>
  <c r="E987" i="1"/>
  <c r="E988" i="1" s="1"/>
  <c r="E989" i="1" s="1"/>
  <c r="E990" i="1" s="1"/>
  <c r="E448" i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100" i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3215" i="1"/>
  <c r="E3191" i="1"/>
  <c r="E2888" i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1400" i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3268" i="1"/>
  <c r="E3269" i="1" s="1"/>
  <c r="E3230" i="1"/>
  <c r="E2636" i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839" i="1"/>
  <c r="E3231" i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374" i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002" i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265" i="1"/>
  <c r="E2989" i="1"/>
  <c r="E2990" i="1" s="1"/>
  <c r="E2690" i="1"/>
  <c r="E2691" i="1" s="1"/>
  <c r="E2113" i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748" i="1"/>
  <c r="E2749" i="1" s="1"/>
  <c r="E1280" i="1"/>
  <c r="E1281" i="1" s="1"/>
  <c r="E1282" i="1" s="1"/>
  <c r="E1283" i="1" s="1"/>
  <c r="E1284" i="1" s="1"/>
  <c r="E1285" i="1" s="1"/>
  <c r="E1286" i="1" s="1"/>
  <c r="E1287" i="1" s="1"/>
  <c r="E2803" i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970" i="1"/>
  <c r="E3076" i="1"/>
  <c r="E2928" i="1"/>
  <c r="E2016" i="1"/>
  <c r="E2017" i="1" s="1"/>
  <c r="E2018" i="1" s="1"/>
  <c r="E2019" i="1" s="1"/>
  <c r="E2020" i="1" s="1"/>
  <c r="E2021" i="1" s="1"/>
  <c r="E2022" i="1" s="1"/>
  <c r="E2023" i="1" s="1"/>
  <c r="E2024" i="1" s="1"/>
  <c r="E1755" i="1"/>
  <c r="E1756" i="1" s="1"/>
  <c r="E1757" i="1" s="1"/>
  <c r="E1758" i="1" s="1"/>
  <c r="E2413" i="1"/>
  <c r="E2414" i="1" s="1"/>
  <c r="E2415" i="1" s="1"/>
  <c r="E2416" i="1" s="1"/>
  <c r="E2417" i="1" s="1"/>
  <c r="E913" i="1"/>
  <c r="E914" i="1" s="1"/>
  <c r="E915" i="1" s="1"/>
  <c r="E916" i="1" s="1"/>
  <c r="E917" i="1" s="1"/>
  <c r="E918" i="1" s="1"/>
  <c r="E919" i="1" s="1"/>
  <c r="E920" i="1" s="1"/>
  <c r="E265" i="1"/>
  <c r="E266" i="1" s="1"/>
  <c r="E267" i="1" s="1"/>
  <c r="E268" i="1" s="1"/>
  <c r="E269" i="1" s="1"/>
  <c r="E270" i="1" s="1"/>
  <c r="E528" i="1"/>
  <c r="E529" i="1" s="1"/>
  <c r="E530" i="1" s="1"/>
  <c r="E531" i="1" s="1"/>
  <c r="E532" i="1" s="1"/>
  <c r="E533" i="1" s="1"/>
  <c r="E534" i="1" s="1"/>
  <c r="E535" i="1" s="1"/>
  <c r="E1906" i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787" i="1"/>
  <c r="E1788" i="1" s="1"/>
  <c r="E1666" i="1"/>
  <c r="E1667" i="1" s="1"/>
  <c r="E1668" i="1" s="1"/>
  <c r="E1669" i="1" s="1"/>
  <c r="E1670" i="1" s="1"/>
  <c r="E1671" i="1" s="1"/>
  <c r="E1672" i="1" s="1"/>
  <c r="E1673" i="1" s="1"/>
  <c r="E1674" i="1" s="1"/>
  <c r="E1675" i="1" s="1"/>
  <c r="E1749" i="1"/>
  <c r="E1750" i="1" s="1"/>
  <c r="E1751" i="1" s="1"/>
  <c r="E1389" i="1"/>
  <c r="E1390" i="1" s="1"/>
  <c r="E1391" i="1" s="1"/>
  <c r="E1392" i="1" s="1"/>
  <c r="E1393" i="1" s="1"/>
  <c r="E1394" i="1" s="1"/>
  <c r="E1395" i="1" s="1"/>
  <c r="E1396" i="1" s="1"/>
  <c r="E1257" i="1"/>
  <c r="E1258" i="1" s="1"/>
  <c r="E1259" i="1" s="1"/>
  <c r="E1260" i="1" s="1"/>
  <c r="E1261" i="1" s="1"/>
  <c r="E1262" i="1" s="1"/>
  <c r="E1263" i="1" s="1"/>
  <c r="E1264" i="1" s="1"/>
  <c r="E1265" i="1" s="1"/>
  <c r="E825" i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1988" i="1"/>
  <c r="E1989" i="1" s="1"/>
  <c r="E1990" i="1" s="1"/>
  <c r="E1991" i="1" s="1"/>
  <c r="E1784" i="1"/>
  <c r="E1785" i="1" s="1"/>
  <c r="E1760" i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580" i="1"/>
  <c r="E983" i="1"/>
  <c r="E984" i="1" s="1"/>
  <c r="E985" i="1" s="1"/>
  <c r="E986" i="1" s="1"/>
  <c r="E212" i="1"/>
  <c r="E213" i="1" s="1"/>
  <c r="E214" i="1" s="1"/>
  <c r="E215" i="1" s="1"/>
  <c r="E216" i="1" s="1"/>
  <c r="E217" i="1" s="1"/>
  <c r="N2" i="5" l="1"/>
  <c r="F4" i="5"/>
  <c r="G4" i="5" s="1"/>
  <c r="H4" i="5"/>
  <c r="E4" i="5"/>
  <c r="H2" i="1"/>
  <c r="H5" i="5" l="1"/>
  <c r="D5" i="5"/>
  <c r="E5" i="5" s="1"/>
  <c r="F5" i="5" l="1"/>
  <c r="G5" i="5" s="1"/>
  <c r="D6" i="5"/>
  <c r="F6" i="5"/>
  <c r="G6" i="5" s="1"/>
  <c r="H6" i="5"/>
  <c r="E6" i="5"/>
  <c r="D7" i="5" l="1"/>
  <c r="F7" i="5"/>
  <c r="G7" i="5" s="1"/>
  <c r="H7" i="5"/>
  <c r="E7" i="5"/>
  <c r="D8" i="5" l="1"/>
  <c r="F8" i="5"/>
  <c r="G8" i="5" s="1"/>
  <c r="H8" i="5"/>
  <c r="E8" i="5"/>
  <c r="D9" i="5" l="1"/>
  <c r="E9" i="5" l="1"/>
  <c r="D10" i="5" s="1"/>
  <c r="H9" i="5"/>
  <c r="F9" i="5"/>
  <c r="G9" i="5" s="1"/>
  <c r="H10" i="5" l="1"/>
  <c r="E10" i="5"/>
  <c r="D11" i="5" s="1"/>
  <c r="F10" i="5"/>
  <c r="G10" i="5" s="1"/>
  <c r="F11" i="5" l="1"/>
  <c r="G11" i="5" s="1"/>
  <c r="H11" i="5"/>
  <c r="E11" i="5"/>
  <c r="D12" i="5" s="1"/>
  <c r="H12" i="5" l="1"/>
  <c r="F12" i="5"/>
  <c r="G12" i="5" s="1"/>
  <c r="E12" i="5"/>
  <c r="D13" i="5" s="1"/>
  <c r="H13" i="5" l="1"/>
  <c r="E13" i="5"/>
  <c r="D14" i="5" s="1"/>
  <c r="F13" i="5"/>
  <c r="G13" i="5" s="1"/>
  <c r="F14" i="5" l="1"/>
  <c r="G14" i="5" s="1"/>
  <c r="H14" i="5"/>
  <c r="E14" i="5"/>
  <c r="D15" i="5" s="1"/>
  <c r="F15" i="5" l="1"/>
  <c r="G15" i="5" s="1"/>
  <c r="E15" i="5"/>
  <c r="D16" i="5" s="1"/>
  <c r="H15" i="5"/>
  <c r="H16" i="5" l="1"/>
  <c r="E16" i="5"/>
  <c r="D17" i="5" s="1"/>
  <c r="F16" i="5"/>
  <c r="G16" i="5" s="1"/>
  <c r="F17" i="5" l="1"/>
  <c r="G17" i="5" s="1"/>
  <c r="H17" i="5"/>
  <c r="E17" i="5"/>
  <c r="D18" i="5" s="1"/>
  <c r="F18" i="5" l="1"/>
  <c r="G18" i="5" s="1"/>
  <c r="E18" i="5"/>
  <c r="D19" i="5" s="1"/>
  <c r="H18" i="5"/>
  <c r="F19" i="5" l="1"/>
  <c r="G19" i="5" s="1"/>
  <c r="H19" i="5"/>
  <c r="E19" i="5"/>
  <c r="D20" i="5" s="1"/>
  <c r="E20" i="5" l="1"/>
  <c r="D21" i="5" s="1"/>
  <c r="F20" i="5"/>
  <c r="G20" i="5" s="1"/>
  <c r="H20" i="5"/>
  <c r="F21" i="5" l="1"/>
  <c r="G21" i="5" s="1"/>
  <c r="E21" i="5"/>
  <c r="D22" i="5" s="1"/>
  <c r="H21" i="5"/>
  <c r="F22" i="5" l="1"/>
  <c r="G22" i="5" s="1"/>
  <c r="E22" i="5"/>
  <c r="D23" i="5" s="1"/>
  <c r="H22" i="5"/>
  <c r="F23" i="5" l="1"/>
  <c r="G23" i="5" s="1"/>
  <c r="E23" i="5"/>
  <c r="D24" i="5" s="1"/>
  <c r="H23" i="5"/>
  <c r="F24" i="5" l="1"/>
  <c r="G24" i="5" s="1"/>
  <c r="H24" i="5"/>
  <c r="E24" i="5"/>
  <c r="D25" i="5" s="1"/>
  <c r="F25" i="5" l="1"/>
  <c r="G25" i="5" s="1"/>
  <c r="H25" i="5"/>
  <c r="E25" i="5"/>
  <c r="D26" i="5" s="1"/>
  <c r="F26" i="5" l="1"/>
  <c r="G26" i="5" s="1"/>
  <c r="H26" i="5"/>
  <c r="E26" i="5"/>
  <c r="D27" i="5" s="1"/>
  <c r="F27" i="5" l="1"/>
  <c r="G27" i="5" s="1"/>
  <c r="H27" i="5"/>
  <c r="E27" i="5"/>
  <c r="D28" i="5" s="1"/>
  <c r="F28" i="5" l="1"/>
  <c r="G28" i="5" s="1"/>
  <c r="H28" i="5"/>
  <c r="E28" i="5"/>
  <c r="D29" i="5" s="1"/>
  <c r="F29" i="5" l="1"/>
  <c r="G29" i="5" s="1"/>
  <c r="E29" i="5"/>
  <c r="D30" i="5" s="1"/>
  <c r="H29" i="5"/>
  <c r="F30" i="5" l="1"/>
  <c r="G30" i="5" s="1"/>
  <c r="H30" i="5"/>
  <c r="E30" i="5"/>
  <c r="D31" i="5" s="1"/>
  <c r="F31" i="5" l="1"/>
  <c r="G31" i="5" s="1"/>
  <c r="E31" i="5"/>
  <c r="D32" i="5" s="1"/>
  <c r="H31" i="5"/>
  <c r="F32" i="5" l="1"/>
  <c r="G32" i="5" s="1"/>
  <c r="E32" i="5"/>
  <c r="D33" i="5" s="1"/>
  <c r="H32" i="5"/>
  <c r="F33" i="5" l="1"/>
  <c r="G33" i="5" s="1"/>
  <c r="E33" i="5"/>
  <c r="D34" i="5" s="1"/>
  <c r="H33" i="5"/>
  <c r="F34" i="5" l="1"/>
  <c r="G34" i="5" s="1"/>
  <c r="H34" i="5"/>
  <c r="E34" i="5"/>
  <c r="D35" i="5" s="1"/>
  <c r="F35" i="5" l="1"/>
  <c r="G35" i="5" s="1"/>
  <c r="E35" i="5"/>
  <c r="D36" i="5" s="1"/>
  <c r="H35" i="5"/>
  <c r="H36" i="5" l="1"/>
  <c r="F36" i="5"/>
  <c r="G36" i="5" s="1"/>
  <c r="E36" i="5"/>
  <c r="D37" i="5" s="1"/>
  <c r="F37" i="5" l="1"/>
  <c r="G37" i="5" s="1"/>
  <c r="H37" i="5"/>
  <c r="E37" i="5"/>
  <c r="D38" i="5" s="1"/>
  <c r="F38" i="5" l="1"/>
  <c r="G38" i="5" s="1"/>
  <c r="H38" i="5"/>
  <c r="E38" i="5"/>
  <c r="D39" i="5" s="1"/>
  <c r="F39" i="5" l="1"/>
  <c r="G39" i="5" s="1"/>
  <c r="E39" i="5"/>
  <c r="D40" i="5" s="1"/>
  <c r="H39" i="5"/>
  <c r="D41" i="5" l="1"/>
  <c r="E40" i="5"/>
  <c r="F40" i="5"/>
  <c r="G40" i="5" s="1"/>
  <c r="H40" i="5"/>
  <c r="F41" i="5"/>
  <c r="G41" i="5" s="1"/>
  <c r="H41" i="5"/>
  <c r="E41" i="5"/>
  <c r="D42" i="5" l="1"/>
  <c r="F42" i="5"/>
  <c r="G42" i="5" s="1"/>
  <c r="H42" i="5"/>
  <c r="E42" i="5"/>
  <c r="D43" i="5" l="1"/>
  <c r="F43" i="5"/>
  <c r="G43" i="5" s="1"/>
  <c r="H43" i="5"/>
  <c r="E43" i="5"/>
  <c r="D44" i="5" l="1"/>
  <c r="E44" i="5" l="1"/>
  <c r="D45" i="5" s="1"/>
  <c r="H44" i="5"/>
  <c r="F44" i="5"/>
  <c r="G44" i="5" s="1"/>
  <c r="F45" i="5" l="1"/>
  <c r="G45" i="5" s="1"/>
  <c r="H45" i="5"/>
  <c r="E45" i="5"/>
  <c r="D46" i="5" s="1"/>
  <c r="F46" i="5" l="1"/>
  <c r="G46" i="5" s="1"/>
  <c r="E46" i="5"/>
  <c r="D47" i="5" s="1"/>
  <c r="H46" i="5"/>
  <c r="F47" i="5" l="1"/>
  <c r="G47" i="5" s="1"/>
  <c r="H47" i="5"/>
  <c r="E47" i="5"/>
  <c r="D48" i="5" s="1"/>
  <c r="F48" i="5" l="1"/>
  <c r="G48" i="5" s="1"/>
  <c r="H48" i="5"/>
  <c r="E48" i="5"/>
  <c r="D49" i="5" s="1"/>
  <c r="F49" i="5" l="1"/>
  <c r="G49" i="5" s="1"/>
  <c r="E49" i="5"/>
  <c r="D50" i="5" s="1"/>
  <c r="H49" i="5"/>
  <c r="E50" i="5" l="1"/>
  <c r="D51" i="5" s="1"/>
  <c r="F50" i="5"/>
  <c r="G50" i="5" s="1"/>
  <c r="H50" i="5"/>
  <c r="F51" i="5" l="1"/>
  <c r="G51" i="5" s="1"/>
  <c r="E51" i="5"/>
  <c r="D52" i="5" s="1"/>
  <c r="H51" i="5"/>
  <c r="F52" i="5" l="1"/>
  <c r="G52" i="5" s="1"/>
  <c r="H52" i="5"/>
  <c r="E52" i="5"/>
  <c r="D53" i="5" s="1"/>
  <c r="F53" i="5" l="1"/>
  <c r="G53" i="5" s="1"/>
  <c r="E53" i="5"/>
  <c r="D54" i="5" s="1"/>
  <c r="H53" i="5"/>
  <c r="F54" i="5" l="1"/>
  <c r="G54" i="5" s="1"/>
  <c r="E54" i="5"/>
  <c r="D55" i="5" s="1"/>
  <c r="H54" i="5"/>
  <c r="E55" i="5" l="1"/>
  <c r="D56" i="5" s="1"/>
  <c r="F55" i="5"/>
  <c r="G55" i="5" s="1"/>
  <c r="H55" i="5"/>
  <c r="F56" i="5" l="1"/>
  <c r="G56" i="5" s="1"/>
  <c r="E56" i="5"/>
  <c r="D57" i="5" s="1"/>
  <c r="H56" i="5"/>
  <c r="F57" i="5" l="1"/>
  <c r="G57" i="5" s="1"/>
  <c r="E57" i="5"/>
  <c r="D58" i="5" s="1"/>
  <c r="H57" i="5"/>
  <c r="E58" i="5" l="1"/>
  <c r="D59" i="5" s="1"/>
  <c r="F58" i="5"/>
  <c r="G58" i="5" s="1"/>
  <c r="H58" i="5"/>
  <c r="F59" i="5" l="1"/>
  <c r="G59" i="5" s="1"/>
  <c r="E59" i="5"/>
  <c r="D60" i="5" s="1"/>
  <c r="H59" i="5"/>
  <c r="H60" i="5" l="1"/>
  <c r="E60" i="5"/>
  <c r="D61" i="5" s="1"/>
  <c r="F60" i="5"/>
  <c r="G60" i="5" s="1"/>
  <c r="F61" i="5" l="1"/>
  <c r="G61" i="5" s="1"/>
  <c r="E61" i="5"/>
  <c r="D62" i="5" s="1"/>
  <c r="H61" i="5"/>
  <c r="F62" i="5" l="1"/>
  <c r="G62" i="5" s="1"/>
  <c r="E62" i="5"/>
  <c r="D63" i="5" s="1"/>
  <c r="H62" i="5"/>
  <c r="F63" i="5" l="1"/>
  <c r="G63" i="5" s="1"/>
  <c r="E63" i="5"/>
  <c r="D64" i="5" s="1"/>
  <c r="H63" i="5"/>
  <c r="F64" i="5" l="1"/>
  <c r="G64" i="5" s="1"/>
  <c r="H64" i="5"/>
  <c r="E64" i="5"/>
  <c r="D65" i="5" s="1"/>
  <c r="F65" i="5" l="1"/>
  <c r="G65" i="5" s="1"/>
  <c r="H65" i="5"/>
  <c r="E65" i="5"/>
  <c r="D66" i="5" s="1"/>
  <c r="H66" i="5" l="1"/>
  <c r="E66" i="5"/>
  <c r="D67" i="5" s="1"/>
  <c r="F66" i="5"/>
  <c r="G66" i="5" s="1"/>
  <c r="H67" i="5" l="1"/>
  <c r="E67" i="5"/>
  <c r="D68" i="5" s="1"/>
  <c r="F67" i="5"/>
  <c r="G67" i="5" s="1"/>
  <c r="F68" i="5" l="1"/>
  <c r="G68" i="5" s="1"/>
  <c r="H68" i="5"/>
  <c r="E68" i="5"/>
  <c r="D69" i="5" s="1"/>
  <c r="F69" i="5" l="1"/>
  <c r="G69" i="5" s="1"/>
  <c r="E69" i="5"/>
  <c r="D70" i="5" s="1"/>
  <c r="H69" i="5"/>
  <c r="F70" i="5" l="1"/>
  <c r="G70" i="5" s="1"/>
  <c r="E70" i="5"/>
  <c r="D71" i="5" s="1"/>
  <c r="H70" i="5"/>
  <c r="E71" i="5" l="1"/>
  <c r="D72" i="5" s="1"/>
  <c r="H71" i="5"/>
  <c r="F71" i="5"/>
  <c r="G71" i="5" s="1"/>
  <c r="F72" i="5" l="1"/>
  <c r="G72" i="5" s="1"/>
  <c r="H72" i="5"/>
  <c r="E72" i="5"/>
  <c r="D73" i="5" s="1"/>
  <c r="F73" i="5" l="1"/>
  <c r="G73" i="5" s="1"/>
  <c r="H73" i="5"/>
  <c r="E73" i="5"/>
  <c r="D74" i="5" s="1"/>
  <c r="E74" i="5" l="1"/>
  <c r="D75" i="5" s="1"/>
  <c r="F74" i="5"/>
  <c r="G74" i="5" s="1"/>
  <c r="H74" i="5"/>
  <c r="F75" i="5" l="1"/>
  <c r="G75" i="5" s="1"/>
  <c r="H75" i="5"/>
  <c r="E75" i="5"/>
  <c r="D76" i="5" s="1"/>
  <c r="F76" i="5" l="1"/>
  <c r="G76" i="5" s="1"/>
  <c r="H76" i="5"/>
  <c r="E76" i="5"/>
  <c r="D77" i="5" s="1"/>
  <c r="F77" i="5" l="1"/>
  <c r="G77" i="5" s="1"/>
  <c r="H77" i="5"/>
  <c r="E77" i="5"/>
  <c r="D78" i="5" s="1"/>
  <c r="F78" i="5" l="1"/>
  <c r="G78" i="5" s="1"/>
  <c r="E78" i="5"/>
  <c r="D79" i="5" s="1"/>
  <c r="H78" i="5"/>
  <c r="H79" i="5" l="1"/>
  <c r="F79" i="5"/>
  <c r="G79" i="5" s="1"/>
  <c r="E79" i="5"/>
  <c r="D80" i="5" s="1"/>
  <c r="H80" i="5" l="1"/>
  <c r="E80" i="5"/>
  <c r="D81" i="5" s="1"/>
  <c r="F80" i="5"/>
  <c r="G80" i="5" s="1"/>
  <c r="F81" i="5" l="1"/>
  <c r="G81" i="5" s="1"/>
  <c r="E81" i="5"/>
  <c r="D82" i="5" s="1"/>
  <c r="H81" i="5"/>
  <c r="F82" i="5" l="1"/>
  <c r="G82" i="5" s="1"/>
  <c r="E82" i="5"/>
  <c r="D83" i="5" s="1"/>
  <c r="H82" i="5"/>
  <c r="F83" i="5" l="1"/>
  <c r="G83" i="5" s="1"/>
  <c r="H83" i="5"/>
  <c r="E83" i="5"/>
  <c r="D84" i="5" s="1"/>
  <c r="E84" i="5" l="1"/>
  <c r="D85" i="5" s="1"/>
  <c r="F84" i="5"/>
  <c r="G84" i="5" s="1"/>
  <c r="H84" i="5"/>
  <c r="F85" i="5" l="1"/>
  <c r="G85" i="5" s="1"/>
  <c r="E85" i="5"/>
  <c r="D86" i="5" s="1"/>
  <c r="H85" i="5"/>
  <c r="F86" i="5" l="1"/>
  <c r="G86" i="5" s="1"/>
  <c r="E86" i="5"/>
  <c r="D87" i="5" s="1"/>
  <c r="H86" i="5"/>
  <c r="H87" i="5" l="1"/>
  <c r="F87" i="5"/>
  <c r="G87" i="5" s="1"/>
  <c r="E87" i="5"/>
  <c r="D88" i="5" s="1"/>
  <c r="F88" i="5" l="1"/>
  <c r="G88" i="5" s="1"/>
  <c r="E88" i="5"/>
  <c r="D89" i="5" s="1"/>
  <c r="H88" i="5"/>
  <c r="F89" i="5" l="1"/>
  <c r="G89" i="5" s="1"/>
  <c r="E89" i="5"/>
  <c r="D90" i="5" s="1"/>
  <c r="H89" i="5"/>
  <c r="F90" i="5" l="1"/>
  <c r="G90" i="5" s="1"/>
  <c r="E90" i="5"/>
  <c r="D91" i="5" s="1"/>
  <c r="H90" i="5"/>
  <c r="H91" i="5" l="1"/>
  <c r="F91" i="5"/>
  <c r="G91" i="5" s="1"/>
  <c r="E91" i="5"/>
  <c r="D92" i="5" s="1"/>
  <c r="E92" i="5" l="1"/>
  <c r="D93" i="5" s="1"/>
  <c r="F92" i="5"/>
  <c r="G92" i="5" s="1"/>
  <c r="H92" i="5"/>
  <c r="F93" i="5" l="1"/>
  <c r="G93" i="5" s="1"/>
  <c r="E93" i="5"/>
  <c r="D94" i="5" s="1"/>
  <c r="H93" i="5"/>
  <c r="F94" i="5" l="1"/>
  <c r="G94" i="5" s="1"/>
  <c r="E94" i="5"/>
  <c r="D95" i="5" s="1"/>
  <c r="H94" i="5"/>
  <c r="H95" i="5" l="1"/>
  <c r="F95" i="5"/>
  <c r="G95" i="5" s="1"/>
  <c r="E95" i="5"/>
  <c r="D96" i="5" s="1"/>
  <c r="F96" i="5" l="1"/>
  <c r="G96" i="5" s="1"/>
  <c r="E96" i="5"/>
  <c r="D97" i="5" s="1"/>
  <c r="H96" i="5"/>
  <c r="H97" i="5" l="1"/>
  <c r="F97" i="5"/>
  <c r="G97" i="5" s="1"/>
  <c r="E97" i="5"/>
  <c r="D98" i="5" s="1"/>
  <c r="H98" i="5" l="1"/>
  <c r="F98" i="5"/>
  <c r="G98" i="5" s="1"/>
  <c r="E98" i="5"/>
  <c r="D99" i="5" s="1"/>
  <c r="F99" i="5" l="1"/>
  <c r="G99" i="5" s="1"/>
  <c r="H99" i="5"/>
  <c r="E99" i="5"/>
  <c r="D100" i="5" s="1"/>
  <c r="H100" i="5" l="1"/>
  <c r="F100" i="5"/>
  <c r="G100" i="5" s="1"/>
  <c r="E100" i="5"/>
  <c r="D101" i="5" s="1"/>
  <c r="F101" i="5" l="1"/>
  <c r="G101" i="5" s="1"/>
  <c r="H101" i="5"/>
  <c r="E101" i="5"/>
  <c r="D102" i="5" s="1"/>
  <c r="E102" i="5" l="1"/>
  <c r="D103" i="5" s="1"/>
  <c r="H102" i="5"/>
  <c r="F102" i="5"/>
  <c r="G102" i="5" s="1"/>
  <c r="F103" i="5" l="1"/>
  <c r="G103" i="5" s="1"/>
  <c r="H103" i="5"/>
  <c r="E103" i="5"/>
  <c r="D104" i="5" s="1"/>
  <c r="H104" i="5" l="1"/>
  <c r="E104" i="5"/>
  <c r="D105" i="5" s="1"/>
  <c r="F104" i="5"/>
  <c r="G104" i="5" s="1"/>
  <c r="H105" i="5" l="1"/>
  <c r="F105" i="5"/>
  <c r="G105" i="5" s="1"/>
  <c r="E105" i="5"/>
  <c r="D106" i="5" s="1"/>
  <c r="F106" i="5" l="1"/>
  <c r="G106" i="5" s="1"/>
  <c r="H106" i="5"/>
  <c r="E106" i="5"/>
  <c r="D107" i="5" s="1"/>
  <c r="F107" i="5" l="1"/>
  <c r="G107" i="5" s="1"/>
  <c r="E107" i="5"/>
  <c r="D108" i="5" s="1"/>
  <c r="H107" i="5"/>
  <c r="F108" i="5" l="1"/>
  <c r="G108" i="5" s="1"/>
  <c r="E108" i="5"/>
  <c r="D109" i="5" s="1"/>
  <c r="H108" i="5"/>
  <c r="F109" i="5" l="1"/>
  <c r="G109" i="5" s="1"/>
  <c r="H109" i="5"/>
  <c r="E109" i="5"/>
  <c r="D110" i="5" s="1"/>
  <c r="F110" i="5" l="1"/>
  <c r="G110" i="5" s="1"/>
  <c r="E110" i="5"/>
  <c r="D111" i="5" s="1"/>
  <c r="H110" i="5"/>
  <c r="F111" i="5" l="1"/>
  <c r="G111" i="5" s="1"/>
  <c r="E111" i="5"/>
  <c r="D112" i="5" s="1"/>
  <c r="H111" i="5"/>
  <c r="F112" i="5" l="1"/>
  <c r="G112" i="5" s="1"/>
  <c r="H112" i="5"/>
  <c r="E112" i="5"/>
  <c r="D113" i="5" s="1"/>
  <c r="F113" i="5" l="1"/>
  <c r="G113" i="5" s="1"/>
  <c r="H113" i="5"/>
  <c r="E113" i="5"/>
  <c r="D114" i="5" s="1"/>
  <c r="D115" i="5" l="1"/>
  <c r="E114" i="5"/>
  <c r="F114" i="5"/>
  <c r="G114" i="5" s="1"/>
  <c r="H114" i="5"/>
  <c r="F115" i="5"/>
  <c r="G115" i="5" s="1"/>
  <c r="H115" i="5"/>
  <c r="E115" i="5"/>
  <c r="D116" i="5" l="1"/>
  <c r="F116" i="5"/>
  <c r="G116" i="5" s="1"/>
  <c r="H116" i="5"/>
  <c r="E116" i="5"/>
  <c r="D117" i="5" l="1"/>
  <c r="F117" i="5"/>
  <c r="G117" i="5" s="1"/>
  <c r="H117" i="5"/>
  <c r="E117" i="5"/>
  <c r="D118" i="5" l="1"/>
  <c r="F118" i="5"/>
  <c r="G118" i="5" s="1"/>
  <c r="H118" i="5"/>
  <c r="E118" i="5"/>
  <c r="D119" i="5" l="1"/>
  <c r="F119" i="5"/>
  <c r="G119" i="5" s="1"/>
  <c r="H119" i="5"/>
  <c r="E119" i="5"/>
  <c r="D120" i="5" l="1"/>
  <c r="F120" i="5"/>
  <c r="G120" i="5" s="1"/>
  <c r="H120" i="5"/>
  <c r="E120" i="5"/>
  <c r="D121" i="5" l="1"/>
  <c r="F121" i="5" s="1"/>
  <c r="G121" i="5" s="1"/>
  <c r="H121" i="5"/>
  <c r="E121" i="5" l="1"/>
  <c r="D122" i="5" s="1"/>
  <c r="F122" i="5" l="1"/>
  <c r="G122" i="5" s="1"/>
  <c r="H122" i="5"/>
  <c r="E122" i="5"/>
  <c r="D123" i="5" s="1"/>
  <c r="D124" i="5" l="1"/>
  <c r="E123" i="5"/>
  <c r="H123" i="5"/>
  <c r="F123" i="5"/>
  <c r="G123" i="5" s="1"/>
  <c r="F124" i="5"/>
  <c r="G124" i="5" s="1"/>
  <c r="H124" i="5"/>
  <c r="E124" i="5"/>
  <c r="D125" i="5" l="1"/>
  <c r="H125" i="5" s="1"/>
  <c r="F125" i="5"/>
  <c r="G125" i="5" s="1"/>
  <c r="E125" i="5"/>
  <c r="D126" i="5" l="1"/>
  <c r="H126" i="5" s="1"/>
  <c r="F126" i="5"/>
  <c r="G126" i="5" s="1"/>
  <c r="E126" i="5"/>
  <c r="D127" i="5" l="1"/>
  <c r="H127" i="5" s="1"/>
  <c r="F127" i="5"/>
  <c r="G127" i="5" s="1"/>
  <c r="E127" i="5"/>
  <c r="D128" i="5" l="1"/>
  <c r="H128" i="5" s="1"/>
  <c r="F128" i="5"/>
  <c r="G128" i="5" s="1"/>
  <c r="E128" i="5" l="1"/>
  <c r="D129" i="5" s="1"/>
  <c r="F129" i="5" l="1"/>
  <c r="G129" i="5" s="1"/>
  <c r="E129" i="5"/>
  <c r="D130" i="5" s="1"/>
  <c r="H129" i="5"/>
  <c r="D131" i="5" l="1"/>
  <c r="F131" i="5" s="1"/>
  <c r="G131" i="5" s="1"/>
  <c r="E130" i="5"/>
  <c r="H130" i="5"/>
  <c r="F130" i="5"/>
  <c r="G130" i="5" s="1"/>
  <c r="H131" i="5"/>
  <c r="E131" i="5"/>
  <c r="D132" i="5" l="1"/>
  <c r="F132" i="5"/>
  <c r="G132" i="5" s="1"/>
  <c r="H132" i="5"/>
  <c r="E132" i="5"/>
  <c r="D133" i="5" l="1"/>
  <c r="F133" i="5" s="1"/>
  <c r="G133" i="5" s="1"/>
  <c r="H133" i="5"/>
  <c r="E133" i="5" l="1"/>
  <c r="D134" i="5" s="1"/>
  <c r="F134" i="5" l="1"/>
  <c r="G134" i="5" s="1"/>
  <c r="H134" i="5"/>
  <c r="E134" i="5"/>
  <c r="D135" i="5" s="1"/>
  <c r="F135" i="5" l="1"/>
  <c r="G135" i="5" s="1"/>
  <c r="E135" i="5"/>
  <c r="D136" i="5" s="1"/>
  <c r="H135" i="5"/>
  <c r="F136" i="5" l="1"/>
  <c r="G136" i="5" s="1"/>
  <c r="E136" i="5"/>
  <c r="D137" i="5" s="1"/>
  <c r="H136" i="5"/>
  <c r="F137" i="5" l="1"/>
  <c r="G137" i="5" s="1"/>
  <c r="E137" i="5"/>
  <c r="D138" i="5" s="1"/>
  <c r="H137" i="5"/>
  <c r="F138" i="5" l="1"/>
  <c r="G138" i="5" s="1"/>
  <c r="H138" i="5"/>
  <c r="E138" i="5"/>
  <c r="D139" i="5" s="1"/>
  <c r="F139" i="5" l="1"/>
  <c r="G139" i="5" s="1"/>
  <c r="E139" i="5"/>
  <c r="D140" i="5" s="1"/>
  <c r="H139" i="5"/>
  <c r="F140" i="5" l="1"/>
  <c r="G140" i="5" s="1"/>
  <c r="H140" i="5"/>
  <c r="E140" i="5"/>
  <c r="D141" i="5" s="1"/>
  <c r="F141" i="5" l="1"/>
  <c r="G141" i="5" s="1"/>
  <c r="E141" i="5"/>
  <c r="D142" i="5" s="1"/>
  <c r="H141" i="5"/>
  <c r="H142" i="5" l="1"/>
  <c r="F142" i="5"/>
  <c r="G142" i="5" s="1"/>
  <c r="E142" i="5"/>
  <c r="D143" i="5" s="1"/>
  <c r="D144" i="5" l="1"/>
  <c r="E144" i="5" s="1"/>
  <c r="F143" i="5"/>
  <c r="G143" i="5" s="1"/>
  <c r="E143" i="5"/>
  <c r="H143" i="5"/>
  <c r="F144" i="5" l="1"/>
  <c r="G144" i="5" s="1"/>
  <c r="H144" i="5"/>
  <c r="D145" i="5"/>
  <c r="F145" i="5"/>
  <c r="G145" i="5" s="1"/>
  <c r="H145" i="5"/>
  <c r="E145" i="5"/>
  <c r="D146" i="5" l="1"/>
  <c r="F146" i="5" s="1"/>
  <c r="G146" i="5" s="1"/>
  <c r="H146" i="5"/>
  <c r="E146" i="5" l="1"/>
  <c r="D147" i="5"/>
  <c r="F147" i="5"/>
  <c r="G147" i="5" s="1"/>
  <c r="H147" i="5"/>
  <c r="E147" i="5"/>
  <c r="D148" i="5" l="1"/>
  <c r="F148" i="5"/>
  <c r="G148" i="5" s="1"/>
  <c r="H148" i="5"/>
  <c r="E148" i="5"/>
  <c r="D149" i="5" l="1"/>
  <c r="F149" i="5" s="1"/>
  <c r="G149" i="5" s="1"/>
  <c r="H149" i="5"/>
  <c r="E149" i="5" l="1"/>
  <c r="D150" i="5" s="1"/>
  <c r="F150" i="5" l="1"/>
  <c r="G150" i="5" s="1"/>
  <c r="H150" i="5"/>
  <c r="E150" i="5"/>
  <c r="D151" i="5" s="1"/>
  <c r="E151" i="5" l="1"/>
  <c r="D152" i="5" s="1"/>
  <c r="F151" i="5"/>
  <c r="G151" i="5" s="1"/>
  <c r="H151" i="5"/>
  <c r="F152" i="5" l="1"/>
  <c r="G152" i="5" s="1"/>
  <c r="E152" i="5"/>
  <c r="D153" i="5" s="1"/>
  <c r="H152" i="5"/>
  <c r="E153" i="5" l="1"/>
  <c r="D154" i="5" s="1"/>
  <c r="F153" i="5"/>
  <c r="G153" i="5" s="1"/>
  <c r="H153" i="5"/>
  <c r="F154" i="5" l="1"/>
  <c r="G154" i="5" s="1"/>
  <c r="E154" i="5"/>
  <c r="D155" i="5" s="1"/>
  <c r="H154" i="5"/>
  <c r="F155" i="5" l="1"/>
  <c r="G155" i="5" s="1"/>
  <c r="H155" i="5"/>
  <c r="E155" i="5"/>
  <c r="D156" i="5" s="1"/>
  <c r="F156" i="5" l="1"/>
  <c r="G156" i="5" s="1"/>
  <c r="H156" i="5"/>
  <c r="E156" i="5"/>
  <c r="D157" i="5" s="1"/>
  <c r="F157" i="5" l="1"/>
  <c r="G157" i="5" s="1"/>
  <c r="H157" i="5"/>
  <c r="E157" i="5"/>
  <c r="D158" i="5" s="1"/>
  <c r="F158" i="5" l="1"/>
  <c r="G158" i="5" s="1"/>
  <c r="E158" i="5"/>
  <c r="D159" i="5" s="1"/>
  <c r="H158" i="5"/>
  <c r="F159" i="5" l="1"/>
  <c r="G159" i="5" s="1"/>
  <c r="H159" i="5"/>
  <c r="E159" i="5"/>
  <c r="D160" i="5" s="1"/>
  <c r="E160" i="5" l="1"/>
  <c r="D161" i="5" s="1"/>
  <c r="H160" i="5"/>
  <c r="F160" i="5"/>
  <c r="G160" i="5" s="1"/>
  <c r="F161" i="5" l="1"/>
  <c r="G161" i="5" s="1"/>
  <c r="E161" i="5"/>
  <c r="D162" i="5" s="1"/>
  <c r="H161" i="5"/>
  <c r="F162" i="5" l="1"/>
  <c r="G162" i="5" s="1"/>
  <c r="H162" i="5"/>
  <c r="E162" i="5"/>
  <c r="D163" i="5" s="1"/>
  <c r="E163" i="5" l="1"/>
  <c r="D164" i="5" s="1"/>
  <c r="H163" i="5"/>
  <c r="F163" i="5"/>
  <c r="G163" i="5" s="1"/>
  <c r="F164" i="5" l="1"/>
  <c r="G164" i="5" s="1"/>
  <c r="E164" i="5"/>
  <c r="D165" i="5" s="1"/>
  <c r="H164" i="5"/>
  <c r="F165" i="5" l="1"/>
  <c r="G165" i="5" s="1"/>
  <c r="E165" i="5"/>
  <c r="D166" i="5" s="1"/>
  <c r="H165" i="5"/>
  <c r="F166" i="5" l="1"/>
  <c r="G166" i="5" s="1"/>
  <c r="E166" i="5"/>
  <c r="D167" i="5" s="1"/>
  <c r="H166" i="5"/>
  <c r="F167" i="5" l="1"/>
  <c r="G167" i="5" s="1"/>
  <c r="E167" i="5"/>
  <c r="D168" i="5" s="1"/>
  <c r="H167" i="5"/>
  <c r="H168" i="5" l="1"/>
  <c r="F168" i="5"/>
  <c r="G168" i="5" s="1"/>
  <c r="E168" i="5"/>
  <c r="D169" i="5" s="1"/>
  <c r="H169" i="5" l="1"/>
  <c r="F169" i="5"/>
  <c r="G169" i="5" s="1"/>
  <c r="E169" i="5"/>
  <c r="D170" i="5" s="1"/>
  <c r="F170" i="5" l="1"/>
  <c r="G170" i="5" s="1"/>
  <c r="H170" i="5"/>
  <c r="E170" i="5"/>
  <c r="D171" i="5" s="1"/>
  <c r="F171" i="5" l="1"/>
  <c r="G171" i="5" s="1"/>
  <c r="H171" i="5"/>
  <c r="E171" i="5"/>
  <c r="D172" i="5" s="1"/>
  <c r="F172" i="5" l="1"/>
  <c r="G172" i="5" s="1"/>
  <c r="E172" i="5"/>
  <c r="D173" i="5" s="1"/>
  <c r="H172" i="5"/>
  <c r="F173" i="5" l="1"/>
  <c r="G173" i="5" s="1"/>
  <c r="E173" i="5"/>
  <c r="D174" i="5" s="1"/>
  <c r="H173" i="5"/>
  <c r="F174" i="5" l="1"/>
  <c r="G174" i="5" s="1"/>
  <c r="E174" i="5"/>
  <c r="D175" i="5" s="1"/>
  <c r="H174" i="5"/>
  <c r="F175" i="5" l="1"/>
  <c r="G175" i="5" s="1"/>
  <c r="E175" i="5"/>
  <c r="D176" i="5" s="1"/>
  <c r="H175" i="5"/>
  <c r="F176" i="5" l="1"/>
  <c r="G176" i="5" s="1"/>
  <c r="E176" i="5"/>
  <c r="D177" i="5" s="1"/>
  <c r="H176" i="5"/>
  <c r="F177" i="5" l="1"/>
  <c r="G177" i="5" s="1"/>
  <c r="E177" i="5"/>
  <c r="D178" i="5" s="1"/>
  <c r="H177" i="5"/>
  <c r="F178" i="5" l="1"/>
  <c r="G178" i="5" s="1"/>
  <c r="H178" i="5"/>
  <c r="E178" i="5"/>
  <c r="D179" i="5" s="1"/>
  <c r="F179" i="5" l="1"/>
  <c r="G179" i="5" s="1"/>
  <c r="H179" i="5"/>
  <c r="E179" i="5"/>
  <c r="D180" i="5" s="1"/>
  <c r="F180" i="5" l="1"/>
  <c r="G180" i="5" s="1"/>
  <c r="E180" i="5"/>
  <c r="D181" i="5" s="1"/>
  <c r="H180" i="5"/>
  <c r="E181" i="5" l="1"/>
  <c r="D182" i="5" s="1"/>
  <c r="H181" i="5"/>
  <c r="F181" i="5"/>
  <c r="G181" i="5" s="1"/>
  <c r="F182" i="5" l="1"/>
  <c r="G182" i="5" s="1"/>
  <c r="E182" i="5"/>
  <c r="D183" i="5" s="1"/>
  <c r="H182" i="5"/>
  <c r="F183" i="5" l="1"/>
  <c r="G183" i="5" s="1"/>
  <c r="H183" i="5"/>
  <c r="E183" i="5"/>
  <c r="D184" i="5" s="1"/>
  <c r="F184" i="5" l="1"/>
  <c r="G184" i="5" s="1"/>
  <c r="E184" i="5"/>
  <c r="D185" i="5" s="1"/>
  <c r="H184" i="5"/>
  <c r="F185" i="5" l="1"/>
  <c r="G185" i="5" s="1"/>
  <c r="E185" i="5"/>
  <c r="D186" i="5" s="1"/>
  <c r="H185" i="5"/>
  <c r="E186" i="5" l="1"/>
  <c r="D187" i="5" s="1"/>
  <c r="F186" i="5"/>
  <c r="G186" i="5" s="1"/>
  <c r="H186" i="5"/>
  <c r="E187" i="5" l="1"/>
  <c r="D188" i="5" s="1"/>
  <c r="F187" i="5"/>
  <c r="G187" i="5" s="1"/>
  <c r="H187" i="5"/>
  <c r="E188" i="5" l="1"/>
  <c r="D189" i="5" s="1"/>
  <c r="F188" i="5"/>
  <c r="G188" i="5" s="1"/>
  <c r="H188" i="5"/>
  <c r="F189" i="5" l="1"/>
  <c r="G189" i="5" s="1"/>
  <c r="H189" i="5"/>
  <c r="E189" i="5"/>
  <c r="D190" i="5" s="1"/>
  <c r="F190" i="5" l="1"/>
  <c r="G190" i="5" s="1"/>
  <c r="H190" i="5"/>
  <c r="E190" i="5"/>
  <c r="D191" i="5" s="1"/>
  <c r="F191" i="5" l="1"/>
  <c r="G191" i="5" s="1"/>
  <c r="H191" i="5"/>
  <c r="E191" i="5"/>
  <c r="D192" i="5" s="1"/>
  <c r="F192" i="5" l="1"/>
  <c r="G192" i="5" s="1"/>
  <c r="E192" i="5"/>
  <c r="D193" i="5" s="1"/>
  <c r="H192" i="5"/>
  <c r="E193" i="5" l="1"/>
  <c r="D194" i="5" s="1"/>
  <c r="F193" i="5"/>
  <c r="G193" i="5" s="1"/>
  <c r="H193" i="5"/>
  <c r="E194" i="5" l="1"/>
  <c r="D195" i="5" s="1"/>
  <c r="F194" i="5"/>
  <c r="G194" i="5" s="1"/>
  <c r="H194" i="5"/>
  <c r="D196" i="5" l="1"/>
  <c r="F196" i="5" s="1"/>
  <c r="G196" i="5" s="1"/>
  <c r="H195" i="5"/>
  <c r="E195" i="5"/>
  <c r="F195" i="5"/>
  <c r="G195" i="5" s="1"/>
  <c r="E196" i="5"/>
  <c r="H196" i="5" l="1"/>
  <c r="D197" i="5"/>
  <c r="F197" i="5"/>
  <c r="G197" i="5" s="1"/>
  <c r="H197" i="5"/>
  <c r="E197" i="5"/>
  <c r="D198" i="5" l="1"/>
  <c r="D199" i="5" l="1"/>
  <c r="E198" i="5"/>
  <c r="H198" i="5"/>
  <c r="F198" i="5"/>
  <c r="G198" i="5" s="1"/>
  <c r="F199" i="5"/>
  <c r="G199" i="5" s="1"/>
  <c r="H199" i="5"/>
  <c r="E199" i="5"/>
  <c r="D200" i="5" l="1"/>
  <c r="D201" i="5" l="1"/>
  <c r="F201" i="5" s="1"/>
  <c r="G201" i="5" s="1"/>
  <c r="E200" i="5"/>
  <c r="H200" i="5"/>
  <c r="F200" i="5"/>
  <c r="G200" i="5" s="1"/>
  <c r="E201" i="5" l="1"/>
  <c r="D202" i="5" s="1"/>
  <c r="H201" i="5"/>
  <c r="D203" i="5" l="1"/>
  <c r="E203" i="5" s="1"/>
  <c r="F202" i="5"/>
  <c r="G202" i="5" s="1"/>
  <c r="H202" i="5"/>
  <c r="E202" i="5"/>
  <c r="H203" i="5"/>
  <c r="F203" i="5" l="1"/>
  <c r="G203" i="5" s="1"/>
  <c r="D204" i="5"/>
  <c r="F204" i="5"/>
  <c r="G204" i="5" s="1"/>
  <c r="H204" i="5"/>
  <c r="E204" i="5"/>
  <c r="D205" i="5" l="1"/>
  <c r="F205" i="5" s="1"/>
  <c r="G205" i="5" s="1"/>
  <c r="E205" i="5" l="1"/>
  <c r="D206" i="5" s="1"/>
  <c r="H205" i="5"/>
  <c r="D207" i="5" l="1"/>
  <c r="F207" i="5" s="1"/>
  <c r="G207" i="5" s="1"/>
  <c r="F206" i="5"/>
  <c r="G206" i="5" s="1"/>
  <c r="E206" i="5"/>
  <c r="H206" i="5"/>
  <c r="H207" i="5" l="1"/>
  <c r="E207" i="5"/>
  <c r="D208" i="5"/>
  <c r="F208" i="5"/>
  <c r="G208" i="5" s="1"/>
  <c r="H208" i="5"/>
  <c r="E208" i="5"/>
  <c r="D209" i="5" l="1"/>
  <c r="E209" i="5" l="1"/>
  <c r="D210" i="5" s="1"/>
  <c r="H209" i="5"/>
  <c r="F209" i="5"/>
  <c r="G209" i="5" s="1"/>
  <c r="F210" i="5" l="1"/>
  <c r="G210" i="5" s="1"/>
  <c r="H210" i="5"/>
  <c r="E210" i="5"/>
  <c r="D211" i="5" s="1"/>
  <c r="E211" i="5" l="1"/>
  <c r="D212" i="5" s="1"/>
  <c r="F211" i="5"/>
  <c r="G211" i="5" s="1"/>
  <c r="H211" i="5"/>
  <c r="F212" i="5" l="1"/>
  <c r="G212" i="5" s="1"/>
  <c r="H212" i="5"/>
  <c r="E212" i="5"/>
  <c r="D213" i="5" s="1"/>
  <c r="F213" i="5" l="1"/>
  <c r="G213" i="5" s="1"/>
  <c r="H213" i="5"/>
  <c r="E213" i="5"/>
  <c r="D214" i="5" s="1"/>
  <c r="D215" i="5" l="1"/>
  <c r="E215" i="5" s="1"/>
  <c r="E214" i="5"/>
  <c r="H214" i="5"/>
  <c r="F214" i="5"/>
  <c r="G214" i="5" s="1"/>
  <c r="H215" i="5" l="1"/>
  <c r="F215" i="5"/>
  <c r="G215" i="5" s="1"/>
  <c r="D216" i="5"/>
  <c r="F216" i="5"/>
  <c r="G216" i="5" s="1"/>
  <c r="H216" i="5"/>
  <c r="E216" i="5"/>
  <c r="D217" i="5" l="1"/>
  <c r="E217" i="5" l="1"/>
  <c r="D218" i="5" s="1"/>
  <c r="H217" i="5"/>
  <c r="F217" i="5"/>
  <c r="G217" i="5" s="1"/>
  <c r="F218" i="5" l="1"/>
  <c r="G218" i="5" s="1"/>
  <c r="H218" i="5"/>
  <c r="E218" i="5"/>
  <c r="D219" i="5" s="1"/>
  <c r="F219" i="5" l="1"/>
  <c r="G219" i="5" s="1"/>
  <c r="E219" i="5"/>
  <c r="D220" i="5" s="1"/>
  <c r="H219" i="5"/>
  <c r="D221" i="5" l="1"/>
  <c r="E221" i="5" s="1"/>
  <c r="H220" i="5"/>
  <c r="E220" i="5"/>
  <c r="F220" i="5"/>
  <c r="G220" i="5" s="1"/>
  <c r="F221" i="5"/>
  <c r="G221" i="5" s="1"/>
  <c r="H221" i="5" l="1"/>
  <c r="D222" i="5"/>
  <c r="F222" i="5"/>
  <c r="G222" i="5" s="1"/>
  <c r="H222" i="5"/>
  <c r="E222" i="5"/>
  <c r="D223" i="5" l="1"/>
  <c r="F223" i="5" s="1"/>
  <c r="G223" i="5" s="1"/>
  <c r="E223" i="5" l="1"/>
  <c r="H223" i="5"/>
  <c r="D224" i="5"/>
  <c r="F224" i="5"/>
  <c r="G224" i="5" s="1"/>
  <c r="H224" i="5"/>
  <c r="E224" i="5"/>
  <c r="D225" i="5" l="1"/>
  <c r="F225" i="5"/>
  <c r="G225" i="5" s="1"/>
  <c r="H225" i="5"/>
  <c r="E225" i="5"/>
  <c r="D226" i="5" l="1"/>
  <c r="F226" i="5"/>
  <c r="G226" i="5" s="1"/>
  <c r="H226" i="5"/>
  <c r="E226" i="5"/>
  <c r="D227" i="5" l="1"/>
  <c r="F227" i="5"/>
  <c r="G227" i="5" s="1"/>
  <c r="H227" i="5"/>
  <c r="E227" i="5"/>
  <c r="D228" i="5" l="1"/>
  <c r="F228" i="5"/>
  <c r="G228" i="5" s="1"/>
  <c r="H228" i="5"/>
  <c r="E228" i="5"/>
  <c r="D229" i="5" l="1"/>
  <c r="F229" i="5"/>
  <c r="G229" i="5" s="1"/>
  <c r="H229" i="5"/>
  <c r="E229" i="5"/>
  <c r="D230" i="5" l="1"/>
  <c r="F230" i="5"/>
  <c r="G230" i="5" s="1"/>
  <c r="H230" i="5"/>
  <c r="E230" i="5"/>
  <c r="D231" i="5" l="1"/>
  <c r="F231" i="5"/>
  <c r="G231" i="5" s="1"/>
  <c r="H231" i="5"/>
  <c r="E231" i="5"/>
  <c r="D232" i="5" l="1"/>
  <c r="E232" i="5" l="1"/>
  <c r="D233" i="5" s="1"/>
  <c r="H232" i="5"/>
  <c r="F232" i="5"/>
  <c r="G232" i="5" s="1"/>
  <c r="E233" i="5" l="1"/>
  <c r="D234" i="5" s="1"/>
  <c r="F233" i="5"/>
  <c r="G233" i="5" s="1"/>
  <c r="H233" i="5"/>
  <c r="F234" i="5" l="1"/>
  <c r="G234" i="5" s="1"/>
  <c r="H234" i="5"/>
  <c r="E234" i="5"/>
  <c r="D235" i="5" s="1"/>
  <c r="H235" i="5" l="1"/>
  <c r="F235" i="5"/>
  <c r="G235" i="5" s="1"/>
  <c r="E235" i="5"/>
  <c r="D236" i="5" s="1"/>
  <c r="F236" i="5" l="1"/>
  <c r="G236" i="5" s="1"/>
  <c r="E236" i="5"/>
  <c r="D237" i="5" s="1"/>
  <c r="H236" i="5"/>
  <c r="F237" i="5" l="1"/>
  <c r="G237" i="5" s="1"/>
  <c r="E237" i="5"/>
  <c r="D238" i="5" s="1"/>
  <c r="H237" i="5"/>
  <c r="F238" i="5" l="1"/>
  <c r="G238" i="5" s="1"/>
  <c r="H238" i="5"/>
  <c r="E238" i="5"/>
  <c r="D239" i="5" s="1"/>
  <c r="F239" i="5" l="1"/>
  <c r="G239" i="5" s="1"/>
  <c r="E239" i="5"/>
  <c r="D240" i="5" s="1"/>
  <c r="H239" i="5"/>
  <c r="H240" i="5" l="1"/>
  <c r="E240" i="5"/>
  <c r="D241" i="5" s="1"/>
  <c r="F240" i="5"/>
  <c r="G240" i="5" s="1"/>
  <c r="F241" i="5" l="1"/>
  <c r="G241" i="5" s="1"/>
  <c r="E241" i="5"/>
  <c r="D242" i="5" s="1"/>
  <c r="H241" i="5"/>
  <c r="H242" i="5" l="1"/>
  <c r="E242" i="5"/>
  <c r="D243" i="5" s="1"/>
  <c r="F242" i="5"/>
  <c r="G242" i="5" s="1"/>
  <c r="F243" i="5" l="1"/>
  <c r="G243" i="5" s="1"/>
  <c r="E243" i="5"/>
  <c r="D244" i="5" s="1"/>
  <c r="H243" i="5"/>
  <c r="H244" i="5" l="1"/>
  <c r="E244" i="5"/>
  <c r="D245" i="5" s="1"/>
  <c r="F244" i="5"/>
  <c r="G244" i="5" s="1"/>
  <c r="F245" i="5" l="1"/>
  <c r="G245" i="5" s="1"/>
  <c r="E245" i="5"/>
  <c r="D246" i="5" s="1"/>
  <c r="H245" i="5"/>
  <c r="H246" i="5" l="1"/>
  <c r="E246" i="5"/>
  <c r="D247" i="5" s="1"/>
  <c r="F246" i="5"/>
  <c r="G246" i="5" s="1"/>
  <c r="F247" i="5" l="1"/>
  <c r="G247" i="5" s="1"/>
  <c r="E247" i="5"/>
  <c r="D248" i="5" s="1"/>
  <c r="H247" i="5"/>
  <c r="E248" i="5" l="1"/>
  <c r="D249" i="5" s="1"/>
  <c r="H248" i="5"/>
  <c r="F248" i="5"/>
  <c r="G248" i="5" s="1"/>
  <c r="E249" i="5" l="1"/>
  <c r="D250" i="5" s="1"/>
  <c r="H249" i="5"/>
  <c r="F249" i="5"/>
  <c r="G249" i="5" s="1"/>
  <c r="E250" i="5" l="1"/>
  <c r="D251" i="5" s="1"/>
  <c r="H250" i="5"/>
  <c r="F250" i="5"/>
  <c r="G250" i="5" s="1"/>
  <c r="H251" i="5" l="1"/>
  <c r="E251" i="5"/>
  <c r="D252" i="5" s="1"/>
  <c r="F251" i="5"/>
  <c r="G251" i="5" s="1"/>
  <c r="F252" i="5" l="1"/>
  <c r="G252" i="5" s="1"/>
  <c r="E252" i="5"/>
  <c r="D253" i="5" s="1"/>
  <c r="H252" i="5"/>
  <c r="H253" i="5" l="1"/>
  <c r="F253" i="5"/>
  <c r="G253" i="5" s="1"/>
  <c r="E253" i="5"/>
  <c r="D254" i="5" s="1"/>
  <c r="F254" i="5" l="1"/>
  <c r="G254" i="5" s="1"/>
  <c r="E254" i="5"/>
  <c r="D255" i="5" s="1"/>
  <c r="H254" i="5"/>
  <c r="H255" i="5" l="1"/>
  <c r="E255" i="5"/>
  <c r="D256" i="5" s="1"/>
  <c r="F255" i="5"/>
  <c r="G255" i="5" s="1"/>
  <c r="F256" i="5" l="1"/>
  <c r="G256" i="5" s="1"/>
  <c r="E256" i="5"/>
  <c r="D257" i="5" s="1"/>
  <c r="H256" i="5"/>
  <c r="H257" i="5" l="1"/>
  <c r="E257" i="5"/>
  <c r="D258" i="5" s="1"/>
  <c r="F257" i="5"/>
  <c r="G257" i="5" s="1"/>
  <c r="F258" i="5" l="1"/>
  <c r="G258" i="5" s="1"/>
  <c r="E258" i="5"/>
  <c r="D259" i="5" s="1"/>
  <c r="H258" i="5"/>
  <c r="H259" i="5" l="1"/>
  <c r="E259" i="5"/>
  <c r="D260" i="5" s="1"/>
  <c r="F259" i="5"/>
  <c r="G259" i="5" s="1"/>
  <c r="F260" i="5" l="1"/>
  <c r="G260" i="5" s="1"/>
  <c r="E260" i="5"/>
  <c r="D261" i="5" s="1"/>
  <c r="H260" i="5"/>
  <c r="E261" i="5" l="1"/>
  <c r="D262" i="5" s="1"/>
  <c r="H261" i="5"/>
  <c r="F261" i="5"/>
  <c r="G261" i="5" s="1"/>
  <c r="E262" i="5" l="1"/>
  <c r="D263" i="5" s="1"/>
  <c r="H262" i="5"/>
  <c r="F262" i="5"/>
  <c r="G262" i="5" s="1"/>
  <c r="H263" i="5" l="1"/>
  <c r="E263" i="5"/>
  <c r="D264" i="5" s="1"/>
  <c r="F263" i="5"/>
  <c r="G263" i="5" s="1"/>
  <c r="F264" i="5" l="1"/>
  <c r="G264" i="5" s="1"/>
  <c r="E264" i="5"/>
  <c r="D265" i="5" s="1"/>
  <c r="H264" i="5"/>
  <c r="E265" i="5" l="1"/>
  <c r="D266" i="5" s="1"/>
  <c r="H265" i="5"/>
  <c r="F265" i="5"/>
  <c r="G265" i="5" s="1"/>
  <c r="E266" i="5" l="1"/>
  <c r="D267" i="5" s="1"/>
  <c r="H266" i="5"/>
  <c r="F266" i="5"/>
  <c r="G266" i="5" s="1"/>
  <c r="E267" i="5" l="1"/>
  <c r="D268" i="5" s="1"/>
  <c r="H267" i="5"/>
  <c r="F267" i="5"/>
  <c r="G267" i="5" s="1"/>
  <c r="F268" i="5" l="1"/>
  <c r="G268" i="5" s="1"/>
  <c r="H268" i="5"/>
  <c r="E268" i="5"/>
  <c r="D269" i="5" s="1"/>
  <c r="H269" i="5" l="1"/>
  <c r="F269" i="5"/>
  <c r="G269" i="5" s="1"/>
  <c r="E269" i="5"/>
  <c r="D270" i="5" s="1"/>
  <c r="F270" i="5" l="1"/>
  <c r="G270" i="5" s="1"/>
  <c r="H270" i="5"/>
  <c r="E270" i="5"/>
  <c r="D271" i="5" s="1"/>
  <c r="F271" i="5" l="1"/>
  <c r="G271" i="5" s="1"/>
  <c r="H271" i="5"/>
  <c r="E271" i="5"/>
  <c r="D272" i="5" s="1"/>
  <c r="F272" i="5" l="1"/>
  <c r="G272" i="5" s="1"/>
  <c r="H272" i="5"/>
  <c r="E272" i="5"/>
  <c r="D273" i="5" s="1"/>
  <c r="E273" i="5" l="1"/>
  <c r="D274" i="5" s="1"/>
  <c r="H273" i="5"/>
  <c r="F273" i="5"/>
  <c r="G273" i="5" s="1"/>
  <c r="H274" i="5" l="1"/>
  <c r="E274" i="5"/>
  <c r="D275" i="5" s="1"/>
  <c r="F274" i="5"/>
  <c r="G274" i="5" s="1"/>
  <c r="H275" i="5" l="1"/>
  <c r="F275" i="5"/>
  <c r="G275" i="5" s="1"/>
  <c r="E275" i="5"/>
  <c r="D276" i="5" s="1"/>
  <c r="E276" i="5" l="1"/>
  <c r="D277" i="5" s="1"/>
  <c r="F276" i="5"/>
  <c r="G276" i="5" s="1"/>
  <c r="H276" i="5"/>
  <c r="F277" i="5" l="1"/>
  <c r="G277" i="5" s="1"/>
  <c r="H277" i="5"/>
  <c r="E277" i="5"/>
  <c r="D278" i="5" s="1"/>
  <c r="F278" i="5" l="1"/>
  <c r="G278" i="5" s="1"/>
  <c r="H278" i="5"/>
  <c r="E278" i="5"/>
  <c r="D279" i="5" s="1"/>
  <c r="H279" i="5" l="1"/>
  <c r="F279" i="5"/>
  <c r="G279" i="5" s="1"/>
  <c r="E279" i="5"/>
  <c r="D280" i="5" s="1"/>
  <c r="F280" i="5" l="1"/>
  <c r="G280" i="5" s="1"/>
  <c r="E280" i="5"/>
  <c r="D281" i="5" s="1"/>
  <c r="H280" i="5"/>
  <c r="H281" i="5" l="1"/>
  <c r="E281" i="5"/>
  <c r="D282" i="5" s="1"/>
  <c r="F281" i="5"/>
  <c r="G281" i="5" s="1"/>
  <c r="H282" i="5" l="1"/>
  <c r="E282" i="5"/>
  <c r="D283" i="5" s="1"/>
  <c r="F282" i="5"/>
  <c r="G282" i="5" s="1"/>
  <c r="F283" i="5" l="1"/>
  <c r="G283" i="5" s="1"/>
  <c r="E283" i="5"/>
  <c r="D284" i="5" s="1"/>
  <c r="H283" i="5"/>
  <c r="H284" i="5" l="1"/>
  <c r="E284" i="5"/>
  <c r="D285" i="5" s="1"/>
  <c r="F284" i="5"/>
  <c r="G284" i="5" s="1"/>
  <c r="H285" i="5" l="1"/>
  <c r="E285" i="5"/>
  <c r="D286" i="5" s="1"/>
  <c r="F285" i="5"/>
  <c r="G285" i="5" s="1"/>
  <c r="F286" i="5" l="1"/>
  <c r="G286" i="5" s="1"/>
  <c r="E286" i="5"/>
  <c r="D287" i="5" s="1"/>
  <c r="H286" i="5"/>
  <c r="F287" i="5" l="1"/>
  <c r="G287" i="5" s="1"/>
  <c r="H287" i="5"/>
  <c r="E287" i="5"/>
  <c r="D288" i="5" s="1"/>
  <c r="H288" i="5" l="1"/>
  <c r="E288" i="5"/>
  <c r="D289" i="5" s="1"/>
  <c r="F288" i="5"/>
  <c r="G288" i="5" s="1"/>
  <c r="F289" i="5" l="1"/>
  <c r="G289" i="5" s="1"/>
  <c r="E289" i="5"/>
  <c r="D290" i="5" s="1"/>
  <c r="H289" i="5"/>
  <c r="H290" i="5" l="1"/>
  <c r="E290" i="5"/>
  <c r="D291" i="5" s="1"/>
  <c r="F290" i="5"/>
  <c r="G290" i="5" s="1"/>
  <c r="F291" i="5" l="1"/>
  <c r="G291" i="5" s="1"/>
  <c r="E291" i="5"/>
  <c r="D292" i="5" s="1"/>
  <c r="H291" i="5"/>
  <c r="E292" i="5" l="1"/>
  <c r="D293" i="5" s="1"/>
  <c r="H292" i="5"/>
  <c r="F292" i="5"/>
  <c r="G292" i="5" s="1"/>
  <c r="E293" i="5" l="1"/>
  <c r="D294" i="5" s="1"/>
  <c r="H293" i="5"/>
  <c r="F293" i="5"/>
  <c r="G293" i="5" s="1"/>
  <c r="H294" i="5" l="1"/>
  <c r="E294" i="5"/>
  <c r="D295" i="5" s="1"/>
  <c r="F294" i="5"/>
  <c r="G294" i="5" s="1"/>
  <c r="F295" i="5" l="1"/>
  <c r="G295" i="5" s="1"/>
  <c r="E295" i="5"/>
  <c r="D296" i="5" s="1"/>
  <c r="H295" i="5"/>
  <c r="F296" i="5" l="1"/>
  <c r="G296" i="5" s="1"/>
  <c r="E296" i="5"/>
  <c r="D297" i="5" s="1"/>
  <c r="H296" i="5"/>
  <c r="D298" i="5" l="1"/>
  <c r="F298" i="5" s="1"/>
  <c r="G298" i="5" s="1"/>
  <c r="H297" i="5"/>
  <c r="E297" i="5"/>
  <c r="F297" i="5"/>
  <c r="G297" i="5" s="1"/>
  <c r="E298" i="5" l="1"/>
  <c r="D299" i="5" s="1"/>
  <c r="H298" i="5"/>
  <c r="F299" i="5" l="1"/>
  <c r="G299" i="5" s="1"/>
  <c r="E299" i="5"/>
  <c r="D300" i="5" s="1"/>
  <c r="H299" i="5"/>
  <c r="E300" i="5" l="1"/>
  <c r="D301" i="5" s="1"/>
  <c r="H300" i="5"/>
  <c r="F300" i="5"/>
  <c r="G300" i="5" s="1"/>
  <c r="H301" i="5" l="1"/>
  <c r="E301" i="5"/>
  <c r="D302" i="5" s="1"/>
  <c r="F301" i="5"/>
  <c r="G301" i="5" s="1"/>
  <c r="F302" i="5" l="1"/>
  <c r="G302" i="5" s="1"/>
  <c r="E302" i="5"/>
  <c r="D303" i="5" s="1"/>
  <c r="H302" i="5"/>
  <c r="E303" i="5" l="1"/>
  <c r="D304" i="5" s="1"/>
  <c r="H303" i="5"/>
  <c r="F303" i="5"/>
  <c r="G303" i="5" s="1"/>
  <c r="E304" i="5" l="1"/>
  <c r="D305" i="5" s="1"/>
  <c r="H304" i="5"/>
  <c r="F304" i="5"/>
  <c r="G304" i="5" s="1"/>
  <c r="H305" i="5" l="1"/>
  <c r="E305" i="5"/>
  <c r="D306" i="5" s="1"/>
  <c r="F305" i="5"/>
  <c r="G305" i="5" s="1"/>
  <c r="F306" i="5" l="1"/>
  <c r="G306" i="5" s="1"/>
  <c r="E306" i="5"/>
  <c r="D307" i="5" s="1"/>
  <c r="H306" i="5"/>
  <c r="E307" i="5" l="1"/>
  <c r="D308" i="5" s="1"/>
  <c r="H307" i="5"/>
  <c r="F307" i="5"/>
  <c r="G307" i="5" s="1"/>
  <c r="E308" i="5" l="1"/>
  <c r="D309" i="5" s="1"/>
  <c r="H308" i="5"/>
  <c r="F308" i="5"/>
  <c r="G308" i="5" s="1"/>
  <c r="E309" i="5" l="1"/>
  <c r="D310" i="5" s="1"/>
  <c r="H309" i="5"/>
  <c r="F309" i="5"/>
  <c r="G309" i="5" s="1"/>
  <c r="F310" i="5" l="1"/>
  <c r="G310" i="5" s="1"/>
  <c r="H310" i="5"/>
  <c r="E310" i="5"/>
  <c r="D311" i="5" s="1"/>
  <c r="F311" i="5" l="1"/>
  <c r="G311" i="5" s="1"/>
  <c r="E311" i="5"/>
  <c r="D312" i="5" s="1"/>
  <c r="H311" i="5"/>
  <c r="H312" i="5" l="1"/>
  <c r="E312" i="5"/>
  <c r="D313" i="5" s="1"/>
  <c r="F312" i="5"/>
  <c r="G312" i="5" s="1"/>
  <c r="F313" i="5" l="1"/>
  <c r="G313" i="5" s="1"/>
  <c r="E313" i="5"/>
  <c r="D314" i="5" s="1"/>
  <c r="H313" i="5"/>
  <c r="H314" i="5" l="1"/>
  <c r="E314" i="5"/>
  <c r="D315" i="5" s="1"/>
  <c r="F314" i="5"/>
  <c r="G314" i="5" s="1"/>
  <c r="F315" i="5" l="1"/>
  <c r="G315" i="5" s="1"/>
  <c r="E315" i="5"/>
  <c r="D316" i="5" s="1"/>
  <c r="H315" i="5"/>
  <c r="H316" i="5" l="1"/>
  <c r="E316" i="5"/>
  <c r="F316" i="5"/>
  <c r="G316" i="5" s="1"/>
  <c r="D317" i="5" l="1"/>
  <c r="F317" i="5" l="1"/>
  <c r="G317" i="5" s="1"/>
  <c r="H317" i="5"/>
  <c r="E317" i="5"/>
  <c r="D318" i="5" s="1"/>
  <c r="F318" i="5" l="1"/>
  <c r="G318" i="5" s="1"/>
  <c r="E318" i="5"/>
  <c r="D319" i="5" s="1"/>
  <c r="H318" i="5"/>
  <c r="H319" i="5" l="1"/>
  <c r="E319" i="5"/>
  <c r="D320" i="5" s="1"/>
  <c r="F319" i="5"/>
  <c r="G319" i="5" s="1"/>
  <c r="H320" i="5" l="1"/>
  <c r="E320" i="5"/>
  <c r="D321" i="5" s="1"/>
  <c r="F320" i="5"/>
  <c r="G320" i="5" s="1"/>
  <c r="E321" i="5" l="1"/>
  <c r="D322" i="5" s="1"/>
  <c r="H321" i="5"/>
  <c r="F321" i="5"/>
  <c r="G321" i="5" s="1"/>
  <c r="F322" i="5" l="1"/>
  <c r="G322" i="5" s="1"/>
  <c r="E322" i="5"/>
  <c r="D323" i="5" s="1"/>
  <c r="H322" i="5"/>
  <c r="H323" i="5" l="1"/>
  <c r="F323" i="5"/>
  <c r="G323" i="5" s="1"/>
  <c r="E323" i="5"/>
  <c r="D324" i="5" s="1"/>
  <c r="H324" i="5" l="1"/>
  <c r="E324" i="5"/>
  <c r="D325" i="5" s="1"/>
  <c r="F324" i="5"/>
  <c r="G324" i="5" s="1"/>
  <c r="E325" i="5" l="1"/>
  <c r="D326" i="5" s="1"/>
  <c r="H325" i="5"/>
  <c r="F325" i="5"/>
  <c r="G325" i="5" s="1"/>
  <c r="E326" i="5" l="1"/>
  <c r="D327" i="5" s="1"/>
  <c r="H326" i="5"/>
  <c r="F326" i="5"/>
  <c r="G326" i="5" s="1"/>
  <c r="F327" i="5" l="1"/>
  <c r="G327" i="5" s="1"/>
  <c r="H327" i="5"/>
  <c r="E327" i="5"/>
  <c r="D328" i="5" s="1"/>
  <c r="F328" i="5" l="1"/>
  <c r="G328" i="5" s="1"/>
  <c r="E328" i="5"/>
  <c r="D329" i="5" s="1"/>
  <c r="H328" i="5"/>
  <c r="H329" i="5" l="1"/>
  <c r="E329" i="5"/>
  <c r="D330" i="5" s="1"/>
  <c r="F329" i="5"/>
  <c r="G329" i="5" s="1"/>
  <c r="H330" i="5" l="1"/>
  <c r="E330" i="5"/>
  <c r="D331" i="5" s="1"/>
  <c r="F330" i="5"/>
  <c r="G330" i="5" s="1"/>
  <c r="D332" i="5" l="1"/>
  <c r="H331" i="5"/>
  <c r="E331" i="5"/>
  <c r="F331" i="5"/>
  <c r="G331" i="5" s="1"/>
  <c r="F332" i="5" l="1"/>
  <c r="G332" i="5" s="1"/>
  <c r="H332" i="5"/>
  <c r="E332" i="5"/>
  <c r="D333" i="5" s="1"/>
  <c r="F333" i="5" l="1"/>
  <c r="G333" i="5" s="1"/>
  <c r="E333" i="5"/>
  <c r="D334" i="5" s="1"/>
  <c r="H333" i="5"/>
  <c r="H334" i="5" l="1"/>
  <c r="F334" i="5"/>
  <c r="G334" i="5" s="1"/>
  <c r="E334" i="5"/>
  <c r="D335" i="5" s="1"/>
  <c r="F335" i="5" l="1"/>
  <c r="G335" i="5" s="1"/>
  <c r="H335" i="5"/>
  <c r="E335" i="5"/>
  <c r="D336" i="5" s="1"/>
  <c r="H336" i="5" l="1"/>
  <c r="E336" i="5"/>
  <c r="D337" i="5" s="1"/>
  <c r="F336" i="5"/>
  <c r="G336" i="5" s="1"/>
  <c r="F337" i="5" l="1"/>
  <c r="G337" i="5" s="1"/>
  <c r="H337" i="5"/>
  <c r="E337" i="5"/>
  <c r="D338" i="5" s="1"/>
  <c r="E338" i="5" l="1"/>
  <c r="D339" i="5" s="1"/>
  <c r="H338" i="5"/>
  <c r="F338" i="5"/>
  <c r="G338" i="5" s="1"/>
  <c r="F339" i="5" l="1"/>
  <c r="G339" i="5" s="1"/>
  <c r="E339" i="5"/>
  <c r="D340" i="5" s="1"/>
  <c r="H339" i="5"/>
  <c r="E340" i="5" l="1"/>
  <c r="D341" i="5" s="1"/>
  <c r="H340" i="5"/>
  <c r="F340" i="5"/>
  <c r="G340" i="5" s="1"/>
  <c r="F341" i="5" l="1"/>
  <c r="G341" i="5" s="1"/>
  <c r="H341" i="5"/>
  <c r="E341" i="5"/>
  <c r="D342" i="5" s="1"/>
  <c r="H342" i="5" l="1"/>
  <c r="F342" i="5"/>
  <c r="G342" i="5" s="1"/>
  <c r="E342" i="5"/>
  <c r="D343" i="5" s="1"/>
  <c r="F343" i="5" l="1"/>
  <c r="G343" i="5" s="1"/>
  <c r="E343" i="5"/>
  <c r="D344" i="5" s="1"/>
  <c r="H343" i="5"/>
  <c r="E344" i="5" l="1"/>
  <c r="D345" i="5" s="1"/>
  <c r="F344" i="5"/>
  <c r="G344" i="5" s="1"/>
  <c r="H344" i="5"/>
  <c r="H345" i="5" l="1"/>
  <c r="E345" i="5"/>
  <c r="D346" i="5" s="1"/>
  <c r="F345" i="5"/>
  <c r="G345" i="5" s="1"/>
  <c r="H346" i="5" l="1"/>
  <c r="E346" i="5"/>
  <c r="D347" i="5" s="1"/>
  <c r="F346" i="5"/>
  <c r="G346" i="5" s="1"/>
  <c r="E347" i="5" l="1"/>
  <c r="D348" i="5" s="1"/>
  <c r="H347" i="5"/>
  <c r="F347" i="5"/>
  <c r="G347" i="5" s="1"/>
  <c r="H348" i="5" l="1"/>
  <c r="E348" i="5"/>
  <c r="D349" i="5" s="1"/>
  <c r="F348" i="5"/>
  <c r="G348" i="5" s="1"/>
  <c r="F349" i="5" l="1"/>
  <c r="G349" i="5" s="1"/>
  <c r="E349" i="5"/>
  <c r="D350" i="5" s="1"/>
  <c r="H349" i="5"/>
  <c r="H350" i="5" l="1"/>
  <c r="F350" i="5"/>
  <c r="G350" i="5" s="1"/>
  <c r="E350" i="5"/>
  <c r="D351" i="5" s="1"/>
  <c r="F351" i="5" l="1"/>
  <c r="G351" i="5" s="1"/>
  <c r="E351" i="5"/>
  <c r="D352" i="5" s="1"/>
  <c r="H351" i="5"/>
  <c r="F352" i="5" l="1"/>
  <c r="G352" i="5" s="1"/>
  <c r="E352" i="5"/>
  <c r="D353" i="5" s="1"/>
  <c r="H352" i="5"/>
  <c r="H353" i="5" l="1"/>
  <c r="E353" i="5"/>
  <c r="D354" i="5" s="1"/>
  <c r="F353" i="5"/>
  <c r="G353" i="5" s="1"/>
  <c r="H354" i="5" l="1"/>
  <c r="F354" i="5"/>
  <c r="G354" i="5" s="1"/>
  <c r="E354" i="5"/>
  <c r="D355" i="5" s="1"/>
  <c r="F355" i="5" l="1"/>
  <c r="G355" i="5" s="1"/>
  <c r="E355" i="5"/>
  <c r="D356" i="5" s="1"/>
  <c r="H355" i="5"/>
  <c r="H356" i="5" l="1"/>
  <c r="F356" i="5"/>
  <c r="G356" i="5" s="1"/>
  <c r="E356" i="5"/>
  <c r="D357" i="5" s="1"/>
  <c r="F357" i="5" l="1"/>
  <c r="G357" i="5" s="1"/>
  <c r="E357" i="5"/>
  <c r="D358" i="5" s="1"/>
  <c r="H357" i="5"/>
  <c r="H358" i="5" l="1"/>
  <c r="E358" i="5"/>
  <c r="D359" i="5" s="1"/>
  <c r="F358" i="5"/>
  <c r="G358" i="5" s="1"/>
  <c r="E359" i="5" l="1"/>
  <c r="D360" i="5" s="1"/>
  <c r="F359" i="5"/>
  <c r="G359" i="5" s="1"/>
  <c r="H359" i="5"/>
  <c r="E360" i="5" l="1"/>
  <c r="D361" i="5" s="1"/>
  <c r="H360" i="5"/>
  <c r="F360" i="5"/>
  <c r="G360" i="5" s="1"/>
  <c r="H361" i="5" l="1"/>
  <c r="F361" i="5"/>
  <c r="G361" i="5" s="1"/>
  <c r="E361" i="5"/>
  <c r="D362" i="5" s="1"/>
  <c r="F362" i="5" l="1"/>
  <c r="G362" i="5" s="1"/>
  <c r="E362" i="5"/>
  <c r="D363" i="5" s="1"/>
  <c r="H362" i="5"/>
  <c r="F363" i="5" l="1"/>
  <c r="G363" i="5" s="1"/>
  <c r="E363" i="5"/>
  <c r="D364" i="5" s="1"/>
  <c r="H363" i="5"/>
  <c r="H364" i="5" l="1"/>
  <c r="F364" i="5"/>
  <c r="G364" i="5" s="1"/>
  <c r="E364" i="5"/>
  <c r="D365" i="5" s="1"/>
  <c r="E365" i="5" l="1"/>
  <c r="D366" i="5" s="1"/>
  <c r="F365" i="5"/>
  <c r="G365" i="5" s="1"/>
  <c r="H365" i="5"/>
  <c r="E366" i="5" l="1"/>
  <c r="D367" i="5" s="1"/>
  <c r="F366" i="5"/>
  <c r="G366" i="5" s="1"/>
  <c r="H366" i="5"/>
  <c r="H367" i="5" l="1"/>
  <c r="F367" i="5"/>
  <c r="G367" i="5" s="1"/>
  <c r="E367" i="5"/>
  <c r="D368" i="5" s="1"/>
  <c r="E368" i="5" l="1"/>
  <c r="D369" i="5" s="1"/>
  <c r="F368" i="5"/>
  <c r="G368" i="5" s="1"/>
  <c r="H368" i="5"/>
  <c r="E369" i="5" l="1"/>
  <c r="D370" i="5" s="1"/>
  <c r="F369" i="5"/>
  <c r="G369" i="5" s="1"/>
  <c r="H369" i="5"/>
  <c r="F370" i="5" l="1"/>
  <c r="G370" i="5" s="1"/>
  <c r="H370" i="5"/>
  <c r="E370" i="5"/>
  <c r="D371" i="5" s="1"/>
  <c r="E371" i="5" l="1"/>
  <c r="D372" i="5" s="1"/>
  <c r="F371" i="5"/>
  <c r="G371" i="5" s="1"/>
  <c r="H371" i="5"/>
  <c r="E372" i="5" l="1"/>
  <c r="D373" i="5" s="1"/>
  <c r="F372" i="5"/>
  <c r="G372" i="5" s="1"/>
  <c r="H372" i="5"/>
  <c r="E373" i="5" l="1"/>
  <c r="D374" i="5" s="1"/>
  <c r="F373" i="5"/>
  <c r="G373" i="5" s="1"/>
  <c r="H373" i="5"/>
  <c r="E374" i="5" l="1"/>
  <c r="D375" i="5" s="1"/>
  <c r="F374" i="5"/>
  <c r="G374" i="5" s="1"/>
  <c r="H374" i="5"/>
  <c r="E375" i="5" l="1"/>
  <c r="D376" i="5" s="1"/>
  <c r="F375" i="5"/>
  <c r="G375" i="5" s="1"/>
  <c r="H375" i="5"/>
  <c r="E376" i="5" l="1"/>
  <c r="D377" i="5" s="1"/>
  <c r="F376" i="5"/>
  <c r="G376" i="5" s="1"/>
  <c r="H376" i="5"/>
  <c r="F377" i="5" l="1"/>
  <c r="G377" i="5" s="1"/>
  <c r="E377" i="5"/>
  <c r="D378" i="5" s="1"/>
  <c r="H377" i="5"/>
  <c r="H378" i="5" l="1"/>
  <c r="F378" i="5"/>
  <c r="G378" i="5" s="1"/>
  <c r="E378" i="5"/>
  <c r="D379" i="5" s="1"/>
  <c r="E379" i="5" l="1"/>
  <c r="D380" i="5" s="1"/>
  <c r="F379" i="5"/>
  <c r="G379" i="5" s="1"/>
  <c r="H379" i="5"/>
  <c r="H380" i="5" l="1"/>
  <c r="E380" i="5"/>
  <c r="D381" i="5" s="1"/>
  <c r="F380" i="5"/>
  <c r="G380" i="5" s="1"/>
  <c r="H381" i="5" l="1"/>
  <c r="F381" i="5"/>
  <c r="G381" i="5" s="1"/>
  <c r="E381" i="5"/>
  <c r="D382" i="5" s="1"/>
  <c r="E382" i="5" l="1"/>
  <c r="D383" i="5" s="1"/>
  <c r="F382" i="5"/>
  <c r="G382" i="5" s="1"/>
  <c r="H382" i="5"/>
  <c r="H383" i="5" l="1"/>
  <c r="F383" i="5"/>
  <c r="G383" i="5" s="1"/>
  <c r="E383" i="5"/>
  <c r="D384" i="5" s="1"/>
  <c r="H384" i="5" l="1"/>
  <c r="F384" i="5"/>
  <c r="G384" i="5" s="1"/>
  <c r="E384" i="5"/>
  <c r="D385" i="5" s="1"/>
  <c r="E385" i="5" l="1"/>
  <c r="D386" i="5" s="1"/>
  <c r="F385" i="5"/>
  <c r="G385" i="5" s="1"/>
  <c r="H385" i="5"/>
  <c r="H386" i="5" l="1"/>
  <c r="F386" i="5"/>
  <c r="G386" i="5" s="1"/>
  <c r="E386" i="5"/>
  <c r="D387" i="5" s="1"/>
  <c r="H387" i="5" l="1"/>
  <c r="F387" i="5"/>
  <c r="G387" i="5" s="1"/>
  <c r="E387" i="5"/>
  <c r="D388" i="5" s="1"/>
  <c r="E388" i="5" l="1"/>
  <c r="D389" i="5" s="1"/>
  <c r="F388" i="5"/>
  <c r="G388" i="5" s="1"/>
  <c r="H388" i="5"/>
  <c r="F389" i="5" l="1"/>
  <c r="G389" i="5" s="1"/>
  <c r="H389" i="5"/>
  <c r="E389" i="5"/>
  <c r="D390" i="5" s="1"/>
  <c r="H390" i="5" l="1"/>
  <c r="F390" i="5"/>
  <c r="G390" i="5" s="1"/>
  <c r="E390" i="5"/>
  <c r="D391" i="5" s="1"/>
  <c r="E391" i="5" l="1"/>
  <c r="D392" i="5" s="1"/>
  <c r="F391" i="5"/>
  <c r="G391" i="5" s="1"/>
  <c r="H391" i="5"/>
  <c r="E392" i="5" l="1"/>
  <c r="D393" i="5" s="1"/>
  <c r="F392" i="5"/>
  <c r="G392" i="5" s="1"/>
  <c r="H392" i="5"/>
  <c r="H393" i="5" l="1"/>
  <c r="F393" i="5"/>
  <c r="G393" i="5" s="1"/>
  <c r="E393" i="5"/>
  <c r="D394" i="5" s="1"/>
  <c r="E394" i="5" l="1"/>
  <c r="D395" i="5" s="1"/>
  <c r="F394" i="5"/>
  <c r="G394" i="5" s="1"/>
  <c r="H394" i="5"/>
  <c r="E395" i="5" l="1"/>
  <c r="D396" i="5" s="1"/>
  <c r="F395" i="5"/>
  <c r="G395" i="5" s="1"/>
  <c r="H395" i="5"/>
  <c r="H396" i="5" l="1"/>
  <c r="F396" i="5"/>
  <c r="G396" i="5" s="1"/>
  <c r="E396" i="5"/>
  <c r="D397" i="5" s="1"/>
  <c r="E397" i="5" l="1"/>
  <c r="D398" i="5" s="1"/>
  <c r="F397" i="5"/>
  <c r="G397" i="5" s="1"/>
  <c r="H397" i="5"/>
  <c r="E398" i="5" l="1"/>
  <c r="D399" i="5" s="1"/>
  <c r="F398" i="5"/>
  <c r="G398" i="5" s="1"/>
  <c r="H398" i="5"/>
  <c r="H399" i="5" l="1"/>
  <c r="F399" i="5"/>
  <c r="G399" i="5" s="1"/>
  <c r="E399" i="5"/>
  <c r="D400" i="5" s="1"/>
  <c r="E400" i="5" l="1"/>
  <c r="D401" i="5" s="1"/>
  <c r="F400" i="5"/>
  <c r="G400" i="5" s="1"/>
  <c r="H400" i="5"/>
  <c r="E401" i="5" l="1"/>
  <c r="D402" i="5" s="1"/>
  <c r="F401" i="5"/>
  <c r="G401" i="5" s="1"/>
  <c r="H401" i="5"/>
  <c r="H402" i="5" l="1"/>
  <c r="F402" i="5"/>
  <c r="G402" i="5" s="1"/>
  <c r="E402" i="5"/>
  <c r="D403" i="5" s="1"/>
  <c r="E403" i="5" l="1"/>
  <c r="D404" i="5" s="1"/>
  <c r="F403" i="5"/>
  <c r="G403" i="5" s="1"/>
  <c r="H403" i="5"/>
  <c r="E404" i="5" l="1"/>
  <c r="D405" i="5" s="1"/>
  <c r="F404" i="5"/>
  <c r="G404" i="5" s="1"/>
  <c r="H404" i="5"/>
  <c r="H405" i="5" l="1"/>
  <c r="F405" i="5"/>
  <c r="G405" i="5" s="1"/>
  <c r="E405" i="5"/>
  <c r="D406" i="5" s="1"/>
  <c r="E406" i="5" l="1"/>
  <c r="D407" i="5" s="1"/>
  <c r="F406" i="5"/>
  <c r="G406" i="5" s="1"/>
  <c r="H406" i="5"/>
  <c r="E407" i="5" l="1"/>
  <c r="D408" i="5" s="1"/>
  <c r="F407" i="5"/>
  <c r="G407" i="5" s="1"/>
  <c r="H407" i="5"/>
  <c r="H408" i="5" l="1"/>
  <c r="F408" i="5"/>
  <c r="G408" i="5" s="1"/>
  <c r="E408" i="5"/>
  <c r="D409" i="5" s="1"/>
  <c r="E409" i="5" l="1"/>
  <c r="D410" i="5" s="1"/>
  <c r="F409" i="5"/>
  <c r="G409" i="5" s="1"/>
  <c r="H409" i="5"/>
  <c r="E410" i="5" l="1"/>
  <c r="D411" i="5" s="1"/>
  <c r="F410" i="5"/>
  <c r="G410" i="5" s="1"/>
  <c r="H410" i="5"/>
  <c r="H411" i="5" l="1"/>
  <c r="F411" i="5"/>
  <c r="G411" i="5" s="1"/>
  <c r="E411" i="5"/>
  <c r="D412" i="5" s="1"/>
  <c r="H412" i="5" l="1"/>
  <c r="E412" i="5"/>
  <c r="D413" i="5" s="1"/>
  <c r="F412" i="5"/>
  <c r="G412" i="5" s="1"/>
  <c r="H413" i="5" l="1"/>
  <c r="F413" i="5"/>
  <c r="G413" i="5" s="1"/>
  <c r="E413" i="5"/>
  <c r="D414" i="5" s="1"/>
  <c r="F414" i="5" l="1"/>
  <c r="G414" i="5" s="1"/>
  <c r="E414" i="5"/>
  <c r="D415" i="5" s="1"/>
  <c r="H414" i="5"/>
  <c r="F415" i="5" l="1"/>
  <c r="G415" i="5" s="1"/>
  <c r="E415" i="5"/>
  <c r="D416" i="5" s="1"/>
  <c r="H415" i="5"/>
  <c r="E416" i="5" l="1"/>
  <c r="D417" i="5" s="1"/>
  <c r="F416" i="5"/>
  <c r="G416" i="5" s="1"/>
  <c r="H416" i="5"/>
  <c r="H417" i="5" l="1"/>
  <c r="F417" i="5"/>
  <c r="G417" i="5" s="1"/>
  <c r="E417" i="5"/>
  <c r="D418" i="5" s="1"/>
  <c r="E418" i="5" l="1"/>
  <c r="D419" i="5" s="1"/>
  <c r="F418" i="5"/>
  <c r="G418" i="5" s="1"/>
  <c r="H418" i="5"/>
  <c r="F419" i="5" l="1"/>
  <c r="G419" i="5" s="1"/>
  <c r="E419" i="5"/>
  <c r="D420" i="5" s="1"/>
  <c r="H419" i="5"/>
  <c r="E420" i="5" l="1"/>
  <c r="D421" i="5" s="1"/>
  <c r="F420" i="5"/>
  <c r="G420" i="5" s="1"/>
  <c r="H420" i="5"/>
  <c r="E421" i="5" l="1"/>
  <c r="D422" i="5" s="1"/>
  <c r="F421" i="5"/>
  <c r="G421" i="5" s="1"/>
  <c r="H421" i="5"/>
  <c r="E422" i="5" l="1"/>
  <c r="D423" i="5" s="1"/>
  <c r="F422" i="5"/>
  <c r="G422" i="5" s="1"/>
  <c r="H422" i="5"/>
  <c r="F423" i="5" l="1"/>
  <c r="G423" i="5" s="1"/>
  <c r="E423" i="5"/>
  <c r="D424" i="5" s="1"/>
  <c r="H423" i="5"/>
  <c r="H424" i="5" l="1"/>
  <c r="F424" i="5"/>
  <c r="G424" i="5" s="1"/>
  <c r="E424" i="5"/>
  <c r="D425" i="5" s="1"/>
  <c r="H425" i="5" l="1"/>
  <c r="E425" i="5"/>
  <c r="D426" i="5" s="1"/>
  <c r="F425" i="5"/>
  <c r="G425" i="5" s="1"/>
  <c r="E426" i="5" l="1"/>
  <c r="D427" i="5" s="1"/>
  <c r="F426" i="5"/>
  <c r="G426" i="5" s="1"/>
  <c r="H426" i="5"/>
  <c r="F427" i="5" l="1"/>
  <c r="G427" i="5" s="1"/>
  <c r="H427" i="5"/>
  <c r="E427" i="5"/>
  <c r="D428" i="5" s="1"/>
  <c r="F428" i="5" l="1"/>
  <c r="G428" i="5" s="1"/>
  <c r="H428" i="5"/>
  <c r="E428" i="5"/>
  <c r="D429" i="5" s="1"/>
  <c r="H429" i="5" l="1"/>
  <c r="E429" i="5"/>
  <c r="D430" i="5" s="1"/>
  <c r="F429" i="5"/>
  <c r="G429" i="5" s="1"/>
  <c r="H430" i="5" l="1"/>
  <c r="E430" i="5"/>
  <c r="D431" i="5" s="1"/>
  <c r="F430" i="5"/>
  <c r="G430" i="5" s="1"/>
  <c r="E431" i="5" l="1"/>
  <c r="D432" i="5" s="1"/>
  <c r="F431" i="5"/>
  <c r="G431" i="5" s="1"/>
  <c r="H431" i="5"/>
  <c r="E432" i="5" l="1"/>
  <c r="D433" i="5" s="1"/>
  <c r="F432" i="5"/>
  <c r="G432" i="5" s="1"/>
  <c r="H432" i="5"/>
  <c r="E433" i="5" l="1"/>
  <c r="D434" i="5" s="1"/>
  <c r="F433" i="5"/>
  <c r="G433" i="5" s="1"/>
  <c r="H433" i="5"/>
  <c r="H434" i="5" l="1"/>
  <c r="E434" i="5"/>
  <c r="D435" i="5" s="1"/>
  <c r="F434" i="5"/>
  <c r="G434" i="5" s="1"/>
  <c r="H435" i="5" l="1"/>
  <c r="E435" i="5"/>
  <c r="D436" i="5" s="1"/>
  <c r="F435" i="5"/>
  <c r="G435" i="5" s="1"/>
  <c r="H436" i="5" l="1"/>
  <c r="F436" i="5"/>
  <c r="G436" i="5" s="1"/>
  <c r="E436" i="5"/>
  <c r="D437" i="5" s="1"/>
  <c r="F437" i="5" l="1"/>
  <c r="G437" i="5" s="1"/>
  <c r="H437" i="5"/>
  <c r="E437" i="5"/>
  <c r="D438" i="5" s="1"/>
  <c r="F438" i="5" l="1"/>
  <c r="G438" i="5" s="1"/>
  <c r="E438" i="5"/>
  <c r="D439" i="5" s="1"/>
  <c r="H438" i="5"/>
  <c r="H439" i="5" l="1"/>
  <c r="E439" i="5"/>
  <c r="D440" i="5" s="1"/>
  <c r="F439" i="5"/>
  <c r="G439" i="5" s="1"/>
  <c r="F440" i="5" l="1"/>
  <c r="G440" i="5" s="1"/>
  <c r="E440" i="5"/>
  <c r="D441" i="5" s="1"/>
  <c r="H440" i="5"/>
  <c r="H441" i="5" l="1"/>
  <c r="E441" i="5"/>
  <c r="D442" i="5" s="1"/>
  <c r="F441" i="5"/>
  <c r="G441" i="5" s="1"/>
  <c r="F442" i="5" l="1"/>
  <c r="G442" i="5" s="1"/>
  <c r="E442" i="5"/>
  <c r="D443" i="5" s="1"/>
  <c r="H442" i="5"/>
  <c r="E443" i="5" l="1"/>
  <c r="D444" i="5" s="1"/>
  <c r="H443" i="5"/>
  <c r="F443" i="5"/>
  <c r="G443" i="5" s="1"/>
  <c r="F444" i="5" l="1"/>
  <c r="G444" i="5" s="1"/>
  <c r="E444" i="5"/>
  <c r="D445" i="5" s="1"/>
  <c r="H444" i="5"/>
  <c r="H445" i="5" l="1"/>
  <c r="F445" i="5"/>
  <c r="G445" i="5" s="1"/>
  <c r="E445" i="5"/>
  <c r="D446" i="5" s="1"/>
  <c r="E446" i="5" l="1"/>
  <c r="D447" i="5" s="1"/>
  <c r="H446" i="5"/>
  <c r="F446" i="5"/>
  <c r="G446" i="5" s="1"/>
  <c r="H447" i="5" l="1"/>
  <c r="F447" i="5"/>
  <c r="G447" i="5" s="1"/>
  <c r="E447" i="5"/>
  <c r="D448" i="5" s="1"/>
  <c r="H448" i="5" l="1"/>
  <c r="F448" i="5"/>
  <c r="G448" i="5" s="1"/>
  <c r="E448" i="5"/>
  <c r="D449" i="5" s="1"/>
  <c r="E449" i="5" l="1"/>
  <c r="D450" i="5" s="1"/>
  <c r="F449" i="5"/>
  <c r="G449" i="5" s="1"/>
  <c r="H449" i="5"/>
  <c r="H450" i="5" l="1"/>
  <c r="F450" i="5"/>
  <c r="G450" i="5" s="1"/>
  <c r="E450" i="5"/>
  <c r="D451" i="5" s="1"/>
  <c r="H451" i="5" l="1"/>
  <c r="F451" i="5"/>
  <c r="G451" i="5" s="1"/>
  <c r="E451" i="5"/>
  <c r="D452" i="5" s="1"/>
  <c r="F452" i="5" l="1"/>
  <c r="G452" i="5" s="1"/>
  <c r="E452" i="5"/>
  <c r="D453" i="5" s="1"/>
  <c r="H452" i="5"/>
  <c r="H453" i="5" l="1"/>
  <c r="F453" i="5"/>
  <c r="G453" i="5" s="1"/>
  <c r="E453" i="5"/>
  <c r="D454" i="5" s="1"/>
  <c r="H454" i="5" l="1"/>
  <c r="F454" i="5"/>
  <c r="G454" i="5" s="1"/>
  <c r="E454" i="5"/>
  <c r="D455" i="5" s="1"/>
  <c r="E455" i="5" l="1"/>
  <c r="D456" i="5" s="1"/>
  <c r="F455" i="5"/>
  <c r="G455" i="5" s="1"/>
  <c r="H455" i="5"/>
  <c r="H456" i="5" l="1"/>
  <c r="F456" i="5"/>
  <c r="G456" i="5" s="1"/>
  <c r="E456" i="5"/>
  <c r="D457" i="5" s="1"/>
  <c r="H457" i="5" l="1"/>
  <c r="E457" i="5"/>
  <c r="D458" i="5" s="1"/>
  <c r="F457" i="5"/>
  <c r="G457" i="5" s="1"/>
  <c r="H458" i="5" l="1"/>
  <c r="E458" i="5"/>
  <c r="D459" i="5" s="1"/>
  <c r="F458" i="5"/>
  <c r="G458" i="5" s="1"/>
  <c r="E459" i="5" l="1"/>
  <c r="D460" i="5" s="1"/>
  <c r="H459" i="5"/>
  <c r="F459" i="5"/>
  <c r="G459" i="5" s="1"/>
  <c r="F460" i="5" l="1"/>
  <c r="G460" i="5" s="1"/>
  <c r="H460" i="5"/>
  <c r="E460" i="5"/>
  <c r="D461" i="5" s="1"/>
  <c r="H461" i="5" l="1"/>
  <c r="F461" i="5"/>
  <c r="G461" i="5" s="1"/>
  <c r="E461" i="5"/>
  <c r="D462" i="5" s="1"/>
  <c r="E462" i="5" l="1"/>
  <c r="D463" i="5" s="1"/>
  <c r="F462" i="5"/>
  <c r="G462" i="5" s="1"/>
  <c r="H462" i="5"/>
  <c r="F463" i="5" l="1"/>
  <c r="G463" i="5" s="1"/>
  <c r="E463" i="5"/>
  <c r="D464" i="5" s="1"/>
  <c r="H463" i="5"/>
  <c r="F464" i="5" l="1"/>
  <c r="G464" i="5" s="1"/>
  <c r="H464" i="5"/>
  <c r="E464" i="5"/>
  <c r="D465" i="5" s="1"/>
  <c r="H465" i="5" l="1"/>
  <c r="F465" i="5"/>
  <c r="G465" i="5" s="1"/>
  <c r="E465" i="5"/>
  <c r="D466" i="5" s="1"/>
  <c r="E466" i="5" l="1"/>
  <c r="D467" i="5" s="1"/>
  <c r="F466" i="5"/>
  <c r="G466" i="5" s="1"/>
  <c r="H466" i="5"/>
  <c r="H467" i="5" l="1"/>
  <c r="F467" i="5"/>
  <c r="G467" i="5" s="1"/>
  <c r="E467" i="5"/>
  <c r="D468" i="5" s="1"/>
  <c r="F468" i="5" l="1"/>
  <c r="G468" i="5" s="1"/>
  <c r="H468" i="5"/>
  <c r="E468" i="5"/>
  <c r="D469" i="5" s="1"/>
  <c r="H469" i="5" l="1"/>
  <c r="F469" i="5"/>
  <c r="G469" i="5" s="1"/>
  <c r="E469" i="5"/>
  <c r="D470" i="5" s="1"/>
  <c r="H470" i="5" l="1"/>
  <c r="F470" i="5"/>
  <c r="G470" i="5" s="1"/>
  <c r="E470" i="5"/>
  <c r="D471" i="5" s="1"/>
  <c r="F471" i="5" l="1"/>
  <c r="G471" i="5" s="1"/>
  <c r="H471" i="5"/>
  <c r="E471" i="5"/>
  <c r="D472" i="5" s="1"/>
  <c r="H472" i="5" l="1"/>
  <c r="F472" i="5"/>
  <c r="G472" i="5" s="1"/>
  <c r="E472" i="5"/>
  <c r="D473" i="5" s="1"/>
  <c r="H473" i="5" l="1"/>
  <c r="F473" i="5"/>
  <c r="G473" i="5" s="1"/>
  <c r="E473" i="5"/>
  <c r="D474" i="5" s="1"/>
  <c r="F474" i="5" l="1"/>
  <c r="G474" i="5" s="1"/>
  <c r="H474" i="5"/>
  <c r="E474" i="5"/>
  <c r="D475" i="5" s="1"/>
  <c r="F475" i="5" l="1"/>
  <c r="G475" i="5" s="1"/>
  <c r="E475" i="5"/>
  <c r="D476" i="5" s="1"/>
  <c r="H475" i="5"/>
  <c r="H476" i="5" l="1"/>
  <c r="F476" i="5"/>
  <c r="G476" i="5" s="1"/>
  <c r="E476" i="5"/>
  <c r="D477" i="5" s="1"/>
  <c r="F477" i="5" l="1"/>
  <c r="G477" i="5" s="1"/>
  <c r="H477" i="5"/>
  <c r="E477" i="5"/>
  <c r="D478" i="5" s="1"/>
  <c r="E478" i="5" l="1"/>
  <c r="D479" i="5" s="1"/>
  <c r="F478" i="5"/>
  <c r="G478" i="5" s="1"/>
  <c r="H478" i="5"/>
  <c r="F479" i="5" l="1"/>
  <c r="G479" i="5" s="1"/>
  <c r="H479" i="5"/>
  <c r="E479" i="5"/>
  <c r="D480" i="5" s="1"/>
  <c r="F480" i="5" l="1"/>
  <c r="G480" i="5" s="1"/>
  <c r="H480" i="5"/>
  <c r="E480" i="5"/>
  <c r="D481" i="5" s="1"/>
  <c r="E481" i="5" l="1"/>
  <c r="D482" i="5" s="1"/>
  <c r="F481" i="5"/>
  <c r="G481" i="5" s="1"/>
  <c r="H481" i="5"/>
  <c r="F482" i="5" l="1"/>
  <c r="G482" i="5" s="1"/>
  <c r="H482" i="5"/>
  <c r="E482" i="5"/>
  <c r="D483" i="5" s="1"/>
  <c r="H483" i="5" l="1"/>
  <c r="E483" i="5"/>
  <c r="D484" i="5" s="1"/>
  <c r="F483" i="5"/>
  <c r="G483" i="5" s="1"/>
  <c r="F484" i="5" l="1"/>
  <c r="G484" i="5" s="1"/>
  <c r="H484" i="5"/>
  <c r="E484" i="5"/>
  <c r="D485" i="5" s="1"/>
  <c r="E485" i="5" l="1"/>
  <c r="D486" i="5" s="1"/>
  <c r="F485" i="5"/>
  <c r="G485" i="5" s="1"/>
  <c r="H485" i="5"/>
  <c r="E486" i="5" l="1"/>
  <c r="D487" i="5" s="1"/>
  <c r="H486" i="5"/>
  <c r="F486" i="5"/>
  <c r="G486" i="5" s="1"/>
  <c r="F487" i="5" l="1"/>
  <c r="G487" i="5" s="1"/>
  <c r="H487" i="5"/>
  <c r="E487" i="5"/>
  <c r="D488" i="5" s="1"/>
  <c r="H488" i="5" l="1"/>
  <c r="F488" i="5"/>
  <c r="G488" i="5" s="1"/>
  <c r="E488" i="5"/>
  <c r="D489" i="5" s="1"/>
  <c r="E489" i="5" l="1"/>
  <c r="D490" i="5" s="1"/>
  <c r="F489" i="5"/>
  <c r="G489" i="5" s="1"/>
  <c r="H489" i="5"/>
  <c r="F490" i="5" l="1"/>
  <c r="G490" i="5" s="1"/>
  <c r="H490" i="5"/>
  <c r="E490" i="5"/>
  <c r="D491" i="5" s="1"/>
  <c r="H491" i="5" l="1"/>
  <c r="F491" i="5"/>
  <c r="G491" i="5" s="1"/>
  <c r="E491" i="5"/>
  <c r="D492" i="5" s="1"/>
  <c r="H492" i="5" l="1"/>
  <c r="F492" i="5"/>
  <c r="G492" i="5" s="1"/>
  <c r="E492" i="5"/>
  <c r="D493" i="5" s="1"/>
  <c r="F493" i="5" l="1"/>
  <c r="G493" i="5" s="1"/>
  <c r="H493" i="5"/>
  <c r="E493" i="5"/>
  <c r="D494" i="5" s="1"/>
  <c r="H494" i="5" l="1"/>
  <c r="F494" i="5"/>
  <c r="G494" i="5" s="1"/>
  <c r="E494" i="5"/>
  <c r="D495" i="5" s="1"/>
  <c r="F495" i="5" l="1"/>
  <c r="G495" i="5" s="1"/>
  <c r="H495" i="5"/>
  <c r="E495" i="5"/>
  <c r="D496" i="5" s="1"/>
  <c r="E496" i="5" l="1"/>
  <c r="D497" i="5" s="1"/>
  <c r="F496" i="5"/>
  <c r="G496" i="5" s="1"/>
  <c r="H496" i="5"/>
  <c r="H497" i="5" l="1"/>
  <c r="F497" i="5"/>
  <c r="G497" i="5" s="1"/>
  <c r="E497" i="5"/>
  <c r="D498" i="5" s="1"/>
  <c r="F498" i="5" l="1"/>
  <c r="G498" i="5" s="1"/>
  <c r="H498" i="5"/>
  <c r="E498" i="5"/>
  <c r="D499" i="5" s="1"/>
  <c r="H499" i="5" l="1"/>
  <c r="F499" i="5"/>
  <c r="G499" i="5" s="1"/>
  <c r="E499" i="5"/>
  <c r="D500" i="5" s="1"/>
  <c r="F500" i="5" l="1"/>
  <c r="G500" i="5" s="1"/>
  <c r="H500" i="5"/>
  <c r="E500" i="5"/>
  <c r="D501" i="5" s="1"/>
  <c r="F501" i="5" l="1"/>
  <c r="G501" i="5" s="1"/>
  <c r="H501" i="5"/>
  <c r="E501" i="5"/>
  <c r="D502" i="5" s="1"/>
  <c r="F502" i="5" l="1"/>
  <c r="G502" i="5" s="1"/>
  <c r="E502" i="5"/>
  <c r="D503" i="5" s="1"/>
  <c r="H502" i="5"/>
  <c r="F503" i="5" l="1"/>
  <c r="G503" i="5" s="1"/>
  <c r="H503" i="5"/>
  <c r="E503" i="5"/>
  <c r="D504" i="5" s="1"/>
  <c r="H504" i="5" l="1"/>
  <c r="F504" i="5"/>
  <c r="G504" i="5" s="1"/>
  <c r="E504" i="5"/>
  <c r="D505" i="5" s="1"/>
  <c r="F505" i="5" l="1"/>
  <c r="G505" i="5" s="1"/>
  <c r="H505" i="5"/>
  <c r="E505" i="5"/>
  <c r="D506" i="5" s="1"/>
  <c r="H506" i="5" l="1"/>
  <c r="F506" i="5"/>
  <c r="G506" i="5" s="1"/>
  <c r="E506" i="5"/>
  <c r="D507" i="5" s="1"/>
  <c r="F507" i="5" l="1"/>
  <c r="G507" i="5" s="1"/>
  <c r="H507" i="5"/>
  <c r="E507" i="5"/>
  <c r="D508" i="5" s="1"/>
  <c r="H508" i="5" l="1"/>
  <c r="F508" i="5"/>
  <c r="G508" i="5" s="1"/>
  <c r="E508" i="5"/>
  <c r="D509" i="5" s="1"/>
  <c r="F509" i="5" l="1"/>
  <c r="G509" i="5" s="1"/>
  <c r="H509" i="5"/>
  <c r="E509" i="5"/>
  <c r="D510" i="5" s="1"/>
  <c r="F510" i="5" l="1"/>
  <c r="G510" i="5" s="1"/>
  <c r="H510" i="5"/>
  <c r="E510" i="5"/>
  <c r="D511" i="5" s="1"/>
  <c r="E511" i="5" l="1"/>
  <c r="D512" i="5" s="1"/>
  <c r="F511" i="5"/>
  <c r="G511" i="5" s="1"/>
  <c r="H511" i="5"/>
  <c r="H512" i="5" l="1"/>
  <c r="F512" i="5"/>
  <c r="G512" i="5" s="1"/>
  <c r="E512" i="5"/>
  <c r="D513" i="5" s="1"/>
  <c r="F513" i="5" l="1"/>
  <c r="G513" i="5" s="1"/>
  <c r="H513" i="5"/>
  <c r="E513" i="5"/>
  <c r="D514" i="5" s="1"/>
  <c r="H514" i="5" l="1"/>
  <c r="F514" i="5"/>
  <c r="G514" i="5" s="1"/>
  <c r="E514" i="5"/>
  <c r="D515" i="5" s="1"/>
  <c r="F515" i="5" l="1"/>
  <c r="G515" i="5" s="1"/>
  <c r="H515" i="5"/>
  <c r="E515" i="5"/>
  <c r="D516" i="5" s="1"/>
  <c r="H516" i="5" l="1"/>
  <c r="F516" i="5"/>
  <c r="G516" i="5" s="1"/>
  <c r="E516" i="5"/>
  <c r="D517" i="5" s="1"/>
  <c r="F517" i="5" l="1"/>
  <c r="G517" i="5" s="1"/>
  <c r="E517" i="5"/>
  <c r="D518" i="5" s="1"/>
  <c r="H517" i="5"/>
  <c r="F518" i="5" l="1"/>
  <c r="G518" i="5" s="1"/>
  <c r="H518" i="5"/>
  <c r="E518" i="5"/>
  <c r="D519" i="5" s="1"/>
  <c r="F519" i="5" l="1"/>
  <c r="G519" i="5" s="1"/>
  <c r="H519" i="5"/>
  <c r="E519" i="5"/>
  <c r="D520" i="5" s="1"/>
  <c r="E520" i="5" l="1"/>
  <c r="D521" i="5" s="1"/>
  <c r="F520" i="5"/>
  <c r="G520" i="5" s="1"/>
  <c r="H520" i="5"/>
  <c r="F521" i="5" l="1"/>
  <c r="G521" i="5" s="1"/>
  <c r="H521" i="5"/>
  <c r="E521" i="5"/>
  <c r="D522" i="5" s="1"/>
  <c r="F522" i="5" l="1"/>
  <c r="G522" i="5" s="1"/>
  <c r="E522" i="5"/>
  <c r="D523" i="5" s="1"/>
  <c r="H522" i="5"/>
  <c r="H523" i="5" l="1"/>
  <c r="F523" i="5"/>
  <c r="G523" i="5" s="1"/>
  <c r="E523" i="5"/>
  <c r="D524" i="5" s="1"/>
  <c r="E524" i="5" l="1"/>
  <c r="D525" i="5" s="1"/>
  <c r="F524" i="5"/>
  <c r="G524" i="5" s="1"/>
  <c r="H524" i="5"/>
  <c r="H525" i="5" l="1"/>
  <c r="F525" i="5"/>
  <c r="G525" i="5" s="1"/>
  <c r="E525" i="5"/>
  <c r="D526" i="5" s="1"/>
  <c r="H526" i="5" l="1"/>
  <c r="F526" i="5"/>
  <c r="G526" i="5" s="1"/>
  <c r="E526" i="5"/>
  <c r="D527" i="5" s="1"/>
  <c r="F527" i="5" l="1"/>
  <c r="G527" i="5" s="1"/>
  <c r="E527" i="5"/>
  <c r="D528" i="5" s="1"/>
  <c r="H527" i="5"/>
  <c r="F528" i="5" l="1"/>
  <c r="G528" i="5" s="1"/>
  <c r="H528" i="5"/>
  <c r="E528" i="5"/>
  <c r="D529" i="5" s="1"/>
  <c r="H529" i="5" l="1"/>
  <c r="F529" i="5"/>
  <c r="G529" i="5" s="1"/>
  <c r="E529" i="5"/>
  <c r="D530" i="5" s="1"/>
  <c r="H530" i="5" l="1"/>
  <c r="F530" i="5"/>
  <c r="G530" i="5" s="1"/>
  <c r="E530" i="5"/>
  <c r="D531" i="5" s="1"/>
  <c r="H531" i="5" l="1"/>
  <c r="E531" i="5"/>
  <c r="D532" i="5" s="1"/>
  <c r="F531" i="5"/>
  <c r="G531" i="5" s="1"/>
  <c r="H532" i="5" l="1"/>
  <c r="F532" i="5"/>
  <c r="G532" i="5" s="1"/>
  <c r="E532" i="5"/>
  <c r="D533" i="5" s="1"/>
  <c r="F533" i="5" l="1"/>
  <c r="G533" i="5" s="1"/>
  <c r="H533" i="5"/>
  <c r="E533" i="5"/>
  <c r="D534" i="5" s="1"/>
  <c r="H534" i="5" l="1"/>
  <c r="F534" i="5"/>
  <c r="G534" i="5" s="1"/>
  <c r="E534" i="5"/>
  <c r="D535" i="5" s="1"/>
  <c r="H535" i="5" l="1"/>
  <c r="F535" i="5"/>
  <c r="G535" i="5" s="1"/>
  <c r="E535" i="5"/>
  <c r="D536" i="5" s="1"/>
  <c r="F536" i="5" l="1"/>
  <c r="G536" i="5" s="1"/>
  <c r="E536" i="5"/>
  <c r="D537" i="5" s="1"/>
  <c r="H536" i="5"/>
  <c r="H537" i="5" l="1"/>
  <c r="F537" i="5"/>
  <c r="G537" i="5" s="1"/>
  <c r="E537" i="5"/>
  <c r="D538" i="5" s="1"/>
  <c r="H538" i="5" l="1"/>
  <c r="F538" i="5"/>
  <c r="G538" i="5" s="1"/>
  <c r="E538" i="5"/>
  <c r="D539" i="5" s="1"/>
  <c r="E539" i="5" l="1"/>
  <c r="D540" i="5" s="1"/>
  <c r="F539" i="5"/>
  <c r="G539" i="5" s="1"/>
  <c r="H539" i="5"/>
  <c r="H540" i="5" l="1"/>
  <c r="F540" i="5"/>
  <c r="G540" i="5" s="1"/>
  <c r="E540" i="5"/>
  <c r="D541" i="5" s="1"/>
  <c r="F541" i="5" l="1"/>
  <c r="G541" i="5" s="1"/>
  <c r="H541" i="5"/>
  <c r="E541" i="5"/>
  <c r="D542" i="5" s="1"/>
  <c r="H542" i="5" l="1"/>
  <c r="F542" i="5"/>
  <c r="G542" i="5" s="1"/>
  <c r="E542" i="5"/>
  <c r="D543" i="5" s="1"/>
  <c r="F543" i="5" l="1"/>
  <c r="G543" i="5" s="1"/>
  <c r="H543" i="5"/>
  <c r="E543" i="5"/>
  <c r="D544" i="5" s="1"/>
  <c r="E544" i="5" l="1"/>
  <c r="D545" i="5" s="1"/>
  <c r="F544" i="5"/>
  <c r="G544" i="5" s="1"/>
  <c r="H544" i="5"/>
  <c r="H545" i="5" l="1"/>
  <c r="F545" i="5"/>
  <c r="G545" i="5" s="1"/>
  <c r="E545" i="5"/>
  <c r="D546" i="5" s="1"/>
  <c r="H546" i="5" l="1"/>
  <c r="F546" i="5"/>
  <c r="G546" i="5" s="1"/>
  <c r="E546" i="5"/>
  <c r="D547" i="5" s="1"/>
  <c r="H547" i="5" l="1"/>
  <c r="F547" i="5"/>
  <c r="G547" i="5" s="1"/>
  <c r="E547" i="5"/>
  <c r="D548" i="5" s="1"/>
  <c r="H548" i="5" l="1"/>
  <c r="F548" i="5"/>
  <c r="G548" i="5" s="1"/>
  <c r="E548" i="5"/>
  <c r="D549" i="5" s="1"/>
  <c r="H549" i="5" l="1"/>
  <c r="F549" i="5"/>
  <c r="G549" i="5" s="1"/>
  <c r="E549" i="5"/>
  <c r="D550" i="5" s="1"/>
  <c r="H550" i="5" l="1"/>
  <c r="F550" i="5"/>
  <c r="G550" i="5" s="1"/>
  <c r="E550" i="5"/>
  <c r="D551" i="5" s="1"/>
  <c r="H551" i="5" l="1"/>
  <c r="F551" i="5"/>
  <c r="G551" i="5" s="1"/>
  <c r="E551" i="5"/>
  <c r="D552" i="5" s="1"/>
  <c r="F552" i="5" l="1"/>
  <c r="G552" i="5" s="1"/>
  <c r="H552" i="5"/>
  <c r="E552" i="5"/>
  <c r="D553" i="5" s="1"/>
  <c r="F553" i="5" l="1"/>
  <c r="G553" i="5" s="1"/>
  <c r="H553" i="5"/>
  <c r="E553" i="5"/>
  <c r="D554" i="5" s="1"/>
  <c r="F554" i="5" l="1"/>
  <c r="G554" i="5" s="1"/>
  <c r="H554" i="5"/>
  <c r="E554" i="5"/>
  <c r="D555" i="5" s="1"/>
  <c r="F555" i="5" l="1"/>
  <c r="G555" i="5" s="1"/>
  <c r="H555" i="5"/>
  <c r="E555" i="5"/>
  <c r="D556" i="5" s="1"/>
  <c r="E556" i="5" l="1"/>
  <c r="D557" i="5" s="1"/>
  <c r="F556" i="5"/>
  <c r="G556" i="5" s="1"/>
  <c r="H556" i="5"/>
  <c r="H557" i="5" l="1"/>
  <c r="F557" i="5"/>
  <c r="G557" i="5" s="1"/>
  <c r="E557" i="5"/>
  <c r="D558" i="5" s="1"/>
  <c r="H558" i="5" l="1"/>
  <c r="F558" i="5"/>
  <c r="G558" i="5" s="1"/>
  <c r="E558" i="5"/>
  <c r="D559" i="5" s="1"/>
  <c r="F559" i="5" l="1"/>
  <c r="G559" i="5" s="1"/>
  <c r="H559" i="5"/>
  <c r="E559" i="5"/>
  <c r="D560" i="5" s="1"/>
  <c r="F560" i="5" l="1"/>
  <c r="G560" i="5" s="1"/>
  <c r="H560" i="5"/>
  <c r="E560" i="5"/>
  <c r="D561" i="5" s="1"/>
  <c r="H561" i="5" l="1"/>
  <c r="F561" i="5"/>
  <c r="G561" i="5" s="1"/>
  <c r="E561" i="5"/>
  <c r="D562" i="5" s="1"/>
  <c r="F562" i="5" l="1"/>
  <c r="G562" i="5" s="1"/>
  <c r="H562" i="5"/>
  <c r="E562" i="5"/>
  <c r="D563" i="5" s="1"/>
  <c r="F563" i="5" l="1"/>
  <c r="G563" i="5" s="1"/>
  <c r="H563" i="5"/>
  <c r="E563" i="5"/>
  <c r="D564" i="5" s="1"/>
  <c r="F564" i="5" l="1"/>
  <c r="G564" i="5" s="1"/>
  <c r="H564" i="5"/>
  <c r="E564" i="5"/>
  <c r="D565" i="5" s="1"/>
  <c r="H565" i="5" l="1"/>
  <c r="F565" i="5"/>
  <c r="G565" i="5" s="1"/>
  <c r="E565" i="5"/>
  <c r="D566" i="5" s="1"/>
  <c r="F566" i="5" l="1"/>
  <c r="G566" i="5" s="1"/>
  <c r="H566" i="5"/>
  <c r="E566" i="5"/>
  <c r="D567" i="5" s="1"/>
  <c r="F567" i="5" l="1"/>
  <c r="G567" i="5" s="1"/>
  <c r="H567" i="5"/>
  <c r="E567" i="5"/>
  <c r="D568" i="5" s="1"/>
  <c r="H568" i="5" l="1"/>
  <c r="F568" i="5"/>
  <c r="G568" i="5" s="1"/>
  <c r="E568" i="5"/>
  <c r="D569" i="5" s="1"/>
  <c r="F569" i="5" l="1"/>
  <c r="G569" i="5" s="1"/>
  <c r="H569" i="5"/>
  <c r="E569" i="5"/>
  <c r="D570" i="5" s="1"/>
  <c r="E570" i="5" l="1"/>
  <c r="D571" i="5" s="1"/>
  <c r="F570" i="5"/>
  <c r="G570" i="5" s="1"/>
  <c r="H570" i="5"/>
  <c r="F571" i="5" l="1"/>
  <c r="G571" i="5" s="1"/>
  <c r="H571" i="5"/>
  <c r="E571" i="5"/>
  <c r="D572" i="5" s="1"/>
  <c r="H572" i="5" l="1"/>
  <c r="F572" i="5"/>
  <c r="G572" i="5" s="1"/>
  <c r="E572" i="5"/>
  <c r="D573" i="5" s="1"/>
  <c r="F573" i="5" l="1"/>
  <c r="G573" i="5" s="1"/>
  <c r="H573" i="5"/>
  <c r="E573" i="5"/>
  <c r="D574" i="5" s="1"/>
  <c r="F574" i="5" l="1"/>
  <c r="G574" i="5" s="1"/>
  <c r="H574" i="5"/>
  <c r="E574" i="5"/>
  <c r="D575" i="5" s="1"/>
  <c r="H575" i="5" l="1"/>
  <c r="F575" i="5"/>
  <c r="G575" i="5" s="1"/>
  <c r="E575" i="5"/>
  <c r="D576" i="5" s="1"/>
  <c r="F576" i="5" l="1"/>
  <c r="G576" i="5" s="1"/>
  <c r="H576" i="5"/>
  <c r="E576" i="5"/>
  <c r="D577" i="5" s="1"/>
  <c r="H577" i="5" l="1"/>
  <c r="F577" i="5"/>
  <c r="G577" i="5" s="1"/>
  <c r="E577" i="5"/>
  <c r="D578" i="5" s="1"/>
  <c r="H578" i="5" l="1"/>
  <c r="F578" i="5"/>
  <c r="G578" i="5" s="1"/>
  <c r="E578" i="5"/>
  <c r="D579" i="5" s="1"/>
  <c r="H579" i="5" l="1"/>
  <c r="F579" i="5"/>
  <c r="G579" i="5" s="1"/>
  <c r="E579" i="5"/>
  <c r="D580" i="5" s="1"/>
  <c r="F580" i="5" l="1"/>
  <c r="G580" i="5" s="1"/>
  <c r="H580" i="5"/>
  <c r="E580" i="5"/>
  <c r="D581" i="5" s="1"/>
  <c r="H581" i="5" l="1"/>
  <c r="F581" i="5"/>
  <c r="G581" i="5" s="1"/>
  <c r="E581" i="5"/>
  <c r="D582" i="5" s="1"/>
  <c r="F582" i="5" l="1"/>
  <c r="G582" i="5" s="1"/>
  <c r="H582" i="5"/>
  <c r="E582" i="5"/>
  <c r="D583" i="5" s="1"/>
  <c r="H583" i="5" l="1"/>
  <c r="F583" i="5"/>
  <c r="G583" i="5" s="1"/>
  <c r="E583" i="5"/>
  <c r="D584" i="5" s="1"/>
  <c r="F584" i="5" l="1"/>
  <c r="G584" i="5" s="1"/>
  <c r="E584" i="5"/>
  <c r="D585" i="5" s="1"/>
  <c r="H584" i="5"/>
  <c r="F585" i="5" l="1"/>
  <c r="G585" i="5" s="1"/>
  <c r="H585" i="5"/>
  <c r="E585" i="5"/>
  <c r="D586" i="5" s="1"/>
  <c r="H586" i="5" l="1"/>
  <c r="F586" i="5"/>
  <c r="G586" i="5" s="1"/>
  <c r="E586" i="5"/>
  <c r="D587" i="5" s="1"/>
  <c r="H587" i="5" l="1"/>
  <c r="F587" i="5"/>
  <c r="G587" i="5" s="1"/>
  <c r="E587" i="5"/>
  <c r="D588" i="5" s="1"/>
  <c r="F588" i="5" l="1"/>
  <c r="G588" i="5" s="1"/>
  <c r="H588" i="5"/>
  <c r="E588" i="5"/>
  <c r="D589" i="5" s="1"/>
  <c r="F589" i="5" l="1"/>
  <c r="G589" i="5" s="1"/>
  <c r="H589" i="5"/>
  <c r="E589" i="5"/>
  <c r="D590" i="5" s="1"/>
  <c r="F590" i="5" l="1"/>
  <c r="G590" i="5" s="1"/>
  <c r="H590" i="5"/>
  <c r="E590" i="5"/>
  <c r="D591" i="5" s="1"/>
  <c r="H591" i="5" l="1"/>
  <c r="F591" i="5"/>
  <c r="G591" i="5" s="1"/>
  <c r="E591" i="5"/>
  <c r="D592" i="5" s="1"/>
  <c r="H592" i="5" l="1"/>
  <c r="F592" i="5"/>
  <c r="G592" i="5" s="1"/>
  <c r="E592" i="5"/>
  <c r="D593" i="5" s="1"/>
  <c r="F593" i="5" l="1"/>
  <c r="G593" i="5" s="1"/>
  <c r="H593" i="5"/>
  <c r="E593" i="5"/>
  <c r="D594" i="5" s="1"/>
  <c r="H594" i="5" l="1"/>
  <c r="F594" i="5"/>
  <c r="G594" i="5" s="1"/>
  <c r="E594" i="5"/>
  <c r="D595" i="5" s="1"/>
  <c r="H595" i="5" l="1"/>
  <c r="F595" i="5"/>
  <c r="G595" i="5" s="1"/>
  <c r="E595" i="5"/>
  <c r="D596" i="5" s="1"/>
  <c r="H596" i="5" l="1"/>
  <c r="F596" i="5"/>
  <c r="G596" i="5" s="1"/>
  <c r="E596" i="5"/>
  <c r="D597" i="5" s="1"/>
  <c r="F597" i="5" l="1"/>
  <c r="G597" i="5" s="1"/>
  <c r="H597" i="5"/>
  <c r="E597" i="5"/>
  <c r="D598" i="5" s="1"/>
  <c r="H598" i="5" l="1"/>
  <c r="F598" i="5"/>
  <c r="G598" i="5" s="1"/>
  <c r="E598" i="5"/>
  <c r="D599" i="5" s="1"/>
  <c r="F599" i="5" l="1"/>
  <c r="G599" i="5" s="1"/>
  <c r="H599" i="5"/>
  <c r="E599" i="5"/>
  <c r="D600" i="5" s="1"/>
  <c r="H600" i="5" l="1"/>
  <c r="F600" i="5"/>
  <c r="G600" i="5" s="1"/>
  <c r="E600" i="5"/>
  <c r="D601" i="5" s="1"/>
  <c r="F601" i="5" l="1"/>
  <c r="G601" i="5" s="1"/>
  <c r="H601" i="5"/>
  <c r="E601" i="5"/>
  <c r="D602" i="5" s="1"/>
  <c r="F602" i="5" l="1"/>
  <c r="G602" i="5" s="1"/>
  <c r="H602" i="5"/>
  <c r="E602" i="5"/>
  <c r="D603" i="5" s="1"/>
  <c r="H603" i="5" l="1"/>
  <c r="F603" i="5"/>
  <c r="G603" i="5" s="1"/>
  <c r="E603" i="5"/>
  <c r="D604" i="5" s="1"/>
  <c r="E604" i="5" l="1"/>
  <c r="D605" i="5" s="1"/>
  <c r="F604" i="5"/>
  <c r="G604" i="5" s="1"/>
  <c r="H604" i="5"/>
  <c r="F605" i="5" l="1"/>
  <c r="G605" i="5" s="1"/>
  <c r="H605" i="5"/>
  <c r="E605" i="5"/>
  <c r="D606" i="5" s="1"/>
  <c r="F606" i="5" l="1"/>
  <c r="G606" i="5" s="1"/>
  <c r="H606" i="5"/>
  <c r="E606" i="5"/>
  <c r="D607" i="5" s="1"/>
  <c r="H607" i="5" l="1"/>
  <c r="F607" i="5"/>
  <c r="G607" i="5" s="1"/>
  <c r="E607" i="5"/>
  <c r="D608" i="5" s="1"/>
  <c r="E608" i="5" l="1"/>
  <c r="D609" i="5" s="1"/>
  <c r="F608" i="5"/>
  <c r="G608" i="5" s="1"/>
  <c r="H608" i="5"/>
  <c r="D610" i="5" l="1"/>
  <c r="E609" i="5"/>
  <c r="H609" i="5"/>
  <c r="F609" i="5"/>
  <c r="G609" i="5" s="1"/>
  <c r="F610" i="5" l="1"/>
  <c r="G610" i="5" s="1"/>
  <c r="H610" i="5"/>
  <c r="E610" i="5"/>
  <c r="D611" i="5" s="1"/>
  <c r="D612" i="5" l="1"/>
  <c r="H611" i="5"/>
  <c r="F611" i="5"/>
  <c r="G611" i="5" s="1"/>
  <c r="E611" i="5"/>
  <c r="H612" i="5" l="1"/>
  <c r="F612" i="5"/>
  <c r="G612" i="5" s="1"/>
  <c r="E612" i="5"/>
  <c r="D613" i="5" s="1"/>
  <c r="F613" i="5" l="1"/>
  <c r="G613" i="5" s="1"/>
  <c r="E613" i="5"/>
  <c r="D614" i="5" s="1"/>
  <c r="H613" i="5"/>
  <c r="H614" i="5" l="1"/>
  <c r="E614" i="5"/>
  <c r="D615" i="5" s="1"/>
  <c r="F614" i="5"/>
  <c r="G614" i="5" s="1"/>
  <c r="F615" i="5" l="1"/>
  <c r="G615" i="5" s="1"/>
  <c r="H615" i="5"/>
  <c r="E615" i="5"/>
  <c r="D616" i="5" s="1"/>
  <c r="E616" i="5" l="1"/>
  <c r="D617" i="5" s="1"/>
  <c r="F616" i="5"/>
  <c r="G616" i="5" s="1"/>
  <c r="H616" i="5"/>
  <c r="H617" i="5" l="1"/>
  <c r="F617" i="5"/>
  <c r="G617" i="5" s="1"/>
  <c r="E617" i="5"/>
  <c r="D618" i="5" s="1"/>
  <c r="H618" i="5" l="1"/>
  <c r="F618" i="5"/>
  <c r="G618" i="5" s="1"/>
  <c r="E618" i="5"/>
  <c r="D619" i="5" s="1"/>
  <c r="H619" i="5" l="1"/>
  <c r="F619" i="5"/>
  <c r="G619" i="5" s="1"/>
  <c r="E619" i="5"/>
  <c r="D620" i="5" s="1"/>
  <c r="H620" i="5" l="1"/>
  <c r="F620" i="5"/>
  <c r="G620" i="5" s="1"/>
  <c r="E620" i="5"/>
  <c r="D621" i="5" s="1"/>
  <c r="F621" i="5" l="1"/>
  <c r="G621" i="5" s="1"/>
  <c r="H621" i="5"/>
  <c r="E621" i="5"/>
  <c r="D622" i="5" s="1"/>
  <c r="F622" i="5" l="1"/>
  <c r="G622" i="5" s="1"/>
  <c r="H622" i="5"/>
  <c r="E622" i="5"/>
  <c r="D623" i="5" s="1"/>
  <c r="H623" i="5" l="1"/>
  <c r="F623" i="5"/>
  <c r="G623" i="5" s="1"/>
  <c r="E623" i="5"/>
  <c r="D624" i="5" s="1"/>
  <c r="F624" i="5" l="1"/>
  <c r="G624" i="5" s="1"/>
  <c r="H624" i="5"/>
  <c r="E624" i="5"/>
  <c r="D625" i="5" s="1"/>
  <c r="F625" i="5" l="1"/>
  <c r="G625" i="5" s="1"/>
  <c r="E625" i="5"/>
  <c r="D626" i="5" s="1"/>
  <c r="H625" i="5"/>
  <c r="E626" i="5" l="1"/>
  <c r="D627" i="5" s="1"/>
  <c r="F626" i="5"/>
  <c r="G626" i="5" s="1"/>
  <c r="H626" i="5"/>
  <c r="F627" i="5" l="1"/>
  <c r="G627" i="5" s="1"/>
  <c r="H627" i="5"/>
  <c r="E627" i="5"/>
  <c r="D628" i="5" s="1"/>
  <c r="E628" i="5" l="1"/>
  <c r="D629" i="5" s="1"/>
  <c r="F628" i="5"/>
  <c r="G628" i="5" s="1"/>
  <c r="H628" i="5"/>
  <c r="F629" i="5" l="1"/>
  <c r="G629" i="5" s="1"/>
  <c r="H629" i="5"/>
  <c r="E629" i="5"/>
  <c r="D630" i="5" s="1"/>
  <c r="H630" i="5" l="1"/>
  <c r="F630" i="5"/>
  <c r="G630" i="5" s="1"/>
  <c r="E630" i="5"/>
  <c r="D631" i="5" s="1"/>
  <c r="H631" i="5" l="1"/>
  <c r="F631" i="5"/>
  <c r="G631" i="5" s="1"/>
  <c r="E631" i="5"/>
  <c r="D632" i="5" s="1"/>
  <c r="H632" i="5" l="1"/>
  <c r="F632" i="5"/>
  <c r="G632" i="5" s="1"/>
  <c r="E632" i="5"/>
  <c r="D633" i="5" s="1"/>
  <c r="E633" i="5" l="1"/>
  <c r="D634" i="5" s="1"/>
  <c r="F633" i="5"/>
  <c r="G633" i="5" s="1"/>
  <c r="H633" i="5"/>
  <c r="H634" i="5" l="1"/>
  <c r="F634" i="5"/>
  <c r="G634" i="5" s="1"/>
  <c r="E634" i="5"/>
  <c r="D635" i="5" s="1"/>
  <c r="E635" i="5" l="1"/>
  <c r="D636" i="5" s="1"/>
  <c r="F635" i="5"/>
  <c r="G635" i="5" s="1"/>
  <c r="H635" i="5"/>
  <c r="F636" i="5" l="1"/>
  <c r="G636" i="5" s="1"/>
  <c r="H636" i="5"/>
  <c r="E636" i="5"/>
  <c r="D637" i="5" s="1"/>
  <c r="H637" i="5" l="1"/>
  <c r="F637" i="5"/>
  <c r="G637" i="5" s="1"/>
  <c r="E637" i="5"/>
  <c r="D638" i="5" s="1"/>
  <c r="E638" i="5" l="1"/>
  <c r="D639" i="5" s="1"/>
  <c r="F638" i="5"/>
  <c r="G638" i="5" s="1"/>
  <c r="H638" i="5"/>
  <c r="F639" i="5" l="1"/>
  <c r="G639" i="5" s="1"/>
  <c r="H639" i="5"/>
  <c r="E639" i="5"/>
  <c r="D640" i="5" s="1"/>
  <c r="H640" i="5" l="1"/>
  <c r="F640" i="5"/>
  <c r="G640" i="5" s="1"/>
  <c r="E640" i="5"/>
  <c r="D641" i="5" s="1"/>
  <c r="F641" i="5" l="1"/>
  <c r="G641" i="5" s="1"/>
  <c r="H641" i="5"/>
  <c r="E641" i="5"/>
  <c r="D642" i="5" s="1"/>
  <c r="F642" i="5" l="1"/>
  <c r="G642" i="5" s="1"/>
  <c r="H642" i="5"/>
  <c r="E642" i="5"/>
  <c r="D643" i="5" s="1"/>
  <c r="F643" i="5" l="1"/>
  <c r="G643" i="5" s="1"/>
  <c r="H643" i="5"/>
  <c r="E643" i="5"/>
  <c r="D644" i="5" s="1"/>
  <c r="H644" i="5" l="1"/>
  <c r="F644" i="5"/>
  <c r="G644" i="5" s="1"/>
  <c r="E644" i="5"/>
  <c r="D645" i="5" s="1"/>
  <c r="F645" i="5" l="1"/>
  <c r="G645" i="5" s="1"/>
  <c r="H645" i="5"/>
  <c r="E645" i="5"/>
  <c r="D646" i="5" s="1"/>
  <c r="F646" i="5" l="1"/>
  <c r="G646" i="5" s="1"/>
  <c r="H646" i="5"/>
  <c r="E646" i="5"/>
  <c r="D647" i="5" s="1"/>
  <c r="F647" i="5" l="1"/>
  <c r="G647" i="5" s="1"/>
  <c r="E647" i="5"/>
  <c r="D648" i="5" s="1"/>
  <c r="H647" i="5"/>
  <c r="F648" i="5" l="1"/>
  <c r="G648" i="5" s="1"/>
  <c r="H648" i="5"/>
  <c r="E648" i="5"/>
  <c r="D649" i="5" s="1"/>
  <c r="H649" i="5" l="1"/>
  <c r="F649" i="5"/>
  <c r="G649" i="5" s="1"/>
  <c r="E649" i="5"/>
  <c r="D650" i="5" s="1"/>
  <c r="E650" i="5" l="1"/>
  <c r="D651" i="5" s="1"/>
  <c r="F650" i="5"/>
  <c r="G650" i="5" s="1"/>
  <c r="H650" i="5"/>
  <c r="H651" i="5" l="1"/>
  <c r="F651" i="5"/>
  <c r="G651" i="5" s="1"/>
  <c r="E651" i="5"/>
  <c r="D652" i="5" s="1"/>
  <c r="E652" i="5" l="1"/>
  <c r="D653" i="5" s="1"/>
  <c r="F652" i="5"/>
  <c r="G652" i="5" s="1"/>
  <c r="H652" i="5"/>
  <c r="H653" i="5" l="1"/>
  <c r="F653" i="5"/>
  <c r="G653" i="5" s="1"/>
  <c r="E653" i="5"/>
  <c r="D654" i="5" s="1"/>
  <c r="F654" i="5" l="1"/>
  <c r="G654" i="5" s="1"/>
  <c r="H654" i="5"/>
  <c r="E654" i="5"/>
  <c r="D655" i="5" s="1"/>
  <c r="H655" i="5" l="1"/>
  <c r="F655" i="5"/>
  <c r="G655" i="5" s="1"/>
  <c r="E655" i="5"/>
  <c r="D656" i="5" s="1"/>
  <c r="H656" i="5" l="1"/>
  <c r="F656" i="5"/>
  <c r="G656" i="5" s="1"/>
  <c r="E656" i="5"/>
  <c r="D657" i="5" s="1"/>
  <c r="F657" i="5" l="1"/>
  <c r="G657" i="5" s="1"/>
  <c r="H657" i="5"/>
  <c r="E657" i="5"/>
  <c r="D658" i="5" s="1"/>
  <c r="H658" i="5" l="1"/>
  <c r="F658" i="5"/>
  <c r="G658" i="5" s="1"/>
  <c r="E658" i="5"/>
  <c r="D659" i="5" s="1"/>
  <c r="H659" i="5" l="1"/>
  <c r="F659" i="5"/>
  <c r="G659" i="5" s="1"/>
  <c r="E659" i="5"/>
  <c r="D660" i="5" s="1"/>
  <c r="F660" i="5" l="1"/>
  <c r="G660" i="5" s="1"/>
  <c r="H660" i="5"/>
  <c r="E660" i="5"/>
  <c r="D661" i="5" s="1"/>
  <c r="F661" i="5" l="1"/>
  <c r="G661" i="5" s="1"/>
  <c r="H661" i="5"/>
  <c r="E661" i="5"/>
  <c r="D662" i="5" s="1"/>
  <c r="E662" i="5" l="1"/>
  <c r="D663" i="5" s="1"/>
  <c r="F662" i="5"/>
  <c r="G662" i="5" s="1"/>
  <c r="H662" i="5"/>
  <c r="E663" i="5" l="1"/>
  <c r="D664" i="5" s="1"/>
  <c r="F663" i="5"/>
  <c r="G663" i="5" s="1"/>
  <c r="H663" i="5"/>
  <c r="F664" i="5" l="1"/>
  <c r="G664" i="5" s="1"/>
  <c r="H664" i="5"/>
  <c r="E664" i="5"/>
  <c r="D665" i="5" s="1"/>
  <c r="E665" i="5" l="1"/>
  <c r="D666" i="5" s="1"/>
  <c r="H665" i="5"/>
  <c r="F665" i="5"/>
  <c r="G665" i="5" s="1"/>
  <c r="H666" i="5" l="1"/>
  <c r="F666" i="5"/>
  <c r="G666" i="5" s="1"/>
  <c r="E666" i="5"/>
  <c r="D667" i="5" s="1"/>
  <c r="F667" i="5" l="1"/>
  <c r="G667" i="5" s="1"/>
  <c r="H667" i="5"/>
  <c r="E667" i="5"/>
  <c r="D668" i="5" s="1"/>
  <c r="F668" i="5" l="1"/>
  <c r="G668" i="5" s="1"/>
  <c r="E668" i="5"/>
  <c r="D669" i="5" s="1"/>
  <c r="H668" i="5"/>
  <c r="F669" i="5" l="1"/>
  <c r="G669" i="5" s="1"/>
  <c r="H669" i="5"/>
  <c r="E669" i="5"/>
  <c r="D670" i="5" s="1"/>
  <c r="H670" i="5" l="1"/>
  <c r="F670" i="5"/>
  <c r="G670" i="5" s="1"/>
  <c r="E670" i="5"/>
  <c r="D671" i="5" s="1"/>
  <c r="E671" i="5" l="1"/>
  <c r="D672" i="5" s="1"/>
  <c r="F671" i="5"/>
  <c r="G671" i="5" s="1"/>
  <c r="H671" i="5"/>
  <c r="F672" i="5" l="1"/>
  <c r="G672" i="5" s="1"/>
  <c r="H672" i="5"/>
  <c r="E672" i="5"/>
  <c r="D673" i="5" s="1"/>
  <c r="E673" i="5" l="1"/>
  <c r="D674" i="5" s="1"/>
  <c r="F673" i="5"/>
  <c r="G673" i="5" s="1"/>
  <c r="H673" i="5"/>
  <c r="F674" i="5" l="1"/>
  <c r="G674" i="5" s="1"/>
  <c r="H674" i="5"/>
  <c r="E674" i="5"/>
  <c r="D675" i="5" s="1"/>
  <c r="H675" i="5" l="1"/>
  <c r="F675" i="5"/>
  <c r="G675" i="5" s="1"/>
  <c r="E675" i="5"/>
  <c r="D676" i="5" s="1"/>
  <c r="H676" i="5" l="1"/>
  <c r="F676" i="5"/>
  <c r="G676" i="5" s="1"/>
  <c r="E676" i="5"/>
  <c r="D677" i="5" s="1"/>
  <c r="F677" i="5" l="1"/>
  <c r="G677" i="5" s="1"/>
  <c r="H677" i="5"/>
  <c r="E677" i="5"/>
  <c r="D678" i="5" s="1"/>
  <c r="F678" i="5" l="1"/>
  <c r="G678" i="5" s="1"/>
  <c r="H678" i="5"/>
  <c r="E678" i="5"/>
  <c r="D679" i="5" s="1"/>
  <c r="F679" i="5" l="1"/>
  <c r="G679" i="5" s="1"/>
  <c r="H679" i="5"/>
  <c r="E679" i="5"/>
  <c r="D680" i="5" s="1"/>
  <c r="H680" i="5" l="1"/>
  <c r="F680" i="5"/>
  <c r="G680" i="5" s="1"/>
  <c r="E680" i="5"/>
  <c r="D681" i="5" s="1"/>
  <c r="H681" i="5" l="1"/>
  <c r="F681" i="5"/>
  <c r="G681" i="5" s="1"/>
  <c r="E681" i="5"/>
  <c r="D682" i="5" s="1"/>
  <c r="E682" i="5" l="1"/>
  <c r="D683" i="5" s="1"/>
  <c r="F682" i="5"/>
  <c r="G682" i="5" s="1"/>
  <c r="H682" i="5"/>
  <c r="F683" i="5" l="1"/>
  <c r="G683" i="5" s="1"/>
  <c r="E683" i="5"/>
  <c r="D684" i="5" s="1"/>
  <c r="H683" i="5"/>
  <c r="H684" i="5" l="1"/>
  <c r="F684" i="5"/>
  <c r="G684" i="5" s="1"/>
  <c r="E684" i="5"/>
  <c r="D685" i="5" s="1"/>
  <c r="H685" i="5" l="1"/>
  <c r="F685" i="5"/>
  <c r="G685" i="5" s="1"/>
  <c r="E685" i="5"/>
  <c r="D686" i="5" s="1"/>
  <c r="H686" i="5" l="1"/>
  <c r="F686" i="5"/>
  <c r="G686" i="5" s="1"/>
  <c r="E686" i="5"/>
  <c r="D687" i="5" s="1"/>
  <c r="F687" i="5" l="1"/>
  <c r="G687" i="5" s="1"/>
  <c r="H687" i="5"/>
  <c r="E687" i="5"/>
  <c r="D688" i="5" s="1"/>
  <c r="H688" i="5" l="1"/>
  <c r="F688" i="5"/>
  <c r="G688" i="5" s="1"/>
  <c r="E688" i="5"/>
  <c r="D689" i="5" s="1"/>
  <c r="H689" i="5" l="1"/>
  <c r="F689" i="5"/>
  <c r="G689" i="5" s="1"/>
  <c r="E689" i="5"/>
  <c r="D690" i="5" s="1"/>
  <c r="H690" i="5" l="1"/>
  <c r="F690" i="5"/>
  <c r="G690" i="5" s="1"/>
  <c r="E690" i="5"/>
  <c r="D691" i="5" s="1"/>
  <c r="H691" i="5" l="1"/>
  <c r="F691" i="5"/>
  <c r="G691" i="5" s="1"/>
  <c r="E691" i="5"/>
  <c r="D692" i="5" s="1"/>
  <c r="F692" i="5" l="1"/>
  <c r="G692" i="5" s="1"/>
  <c r="H692" i="5"/>
  <c r="E692" i="5"/>
  <c r="D693" i="5" s="1"/>
  <c r="H693" i="5" l="1"/>
  <c r="F693" i="5"/>
  <c r="G693" i="5" s="1"/>
  <c r="E693" i="5"/>
  <c r="D694" i="5" s="1"/>
  <c r="H694" i="5" l="1"/>
  <c r="F694" i="5"/>
  <c r="G694" i="5" s="1"/>
  <c r="E694" i="5"/>
  <c r="D695" i="5" s="1"/>
  <c r="F695" i="5" l="1"/>
  <c r="G695" i="5" s="1"/>
  <c r="E695" i="5"/>
  <c r="D696" i="5" s="1"/>
  <c r="H695" i="5"/>
  <c r="F696" i="5" l="1"/>
  <c r="G696" i="5" s="1"/>
  <c r="E696" i="5"/>
  <c r="D697" i="5" s="1"/>
  <c r="H696" i="5"/>
  <c r="H697" i="5" l="1"/>
  <c r="F697" i="5"/>
  <c r="G697" i="5" s="1"/>
  <c r="E697" i="5"/>
  <c r="D698" i="5" s="1"/>
  <c r="E698" i="5" l="1"/>
  <c r="D699" i="5" s="1"/>
  <c r="F698" i="5"/>
  <c r="G698" i="5" s="1"/>
  <c r="H698" i="5"/>
  <c r="E699" i="5" l="1"/>
  <c r="D700" i="5" s="1"/>
  <c r="F699" i="5"/>
  <c r="G699" i="5" s="1"/>
  <c r="H699" i="5"/>
  <c r="E700" i="5" l="1"/>
  <c r="D701" i="5" s="1"/>
  <c r="F700" i="5"/>
  <c r="G700" i="5" s="1"/>
  <c r="H700" i="5"/>
  <c r="F701" i="5" l="1"/>
  <c r="G701" i="5" s="1"/>
  <c r="E701" i="5"/>
  <c r="D702" i="5" s="1"/>
  <c r="H701" i="5"/>
  <c r="H702" i="5" l="1"/>
  <c r="E702" i="5"/>
  <c r="D703" i="5" s="1"/>
  <c r="F702" i="5"/>
  <c r="G702" i="5" s="1"/>
  <c r="E703" i="5" l="1"/>
  <c r="D704" i="5" s="1"/>
  <c r="F703" i="5"/>
  <c r="G703" i="5" s="1"/>
  <c r="H703" i="5"/>
  <c r="E704" i="5" l="1"/>
  <c r="D705" i="5" s="1"/>
  <c r="F704" i="5"/>
  <c r="G704" i="5" s="1"/>
  <c r="H704" i="5"/>
  <c r="H705" i="5" l="1"/>
  <c r="F705" i="5"/>
  <c r="G705" i="5" s="1"/>
  <c r="E705" i="5"/>
  <c r="D706" i="5" s="1"/>
  <c r="H706" i="5" l="1"/>
  <c r="F706" i="5"/>
  <c r="G706" i="5" s="1"/>
  <c r="E706" i="5"/>
  <c r="D707" i="5" s="1"/>
  <c r="E707" i="5" l="1"/>
  <c r="D708" i="5" s="1"/>
  <c r="H707" i="5"/>
  <c r="F707" i="5"/>
  <c r="G707" i="5" s="1"/>
  <c r="F708" i="5" l="1"/>
  <c r="G708" i="5" s="1"/>
  <c r="H708" i="5"/>
  <c r="E708" i="5"/>
  <c r="D709" i="5" s="1"/>
  <c r="F709" i="5" l="1"/>
  <c r="G709" i="5" s="1"/>
  <c r="E709" i="5"/>
  <c r="D710" i="5" s="1"/>
  <c r="H709" i="5"/>
  <c r="F710" i="5" l="1"/>
  <c r="G710" i="5" s="1"/>
  <c r="E710" i="5"/>
  <c r="D711" i="5" s="1"/>
  <c r="H710" i="5"/>
  <c r="E711" i="5" l="1"/>
  <c r="D712" i="5" s="1"/>
  <c r="F711" i="5"/>
  <c r="G711" i="5" s="1"/>
  <c r="H711" i="5"/>
  <c r="F712" i="5" l="1"/>
  <c r="G712" i="5" s="1"/>
  <c r="H712" i="5"/>
  <c r="E712" i="5"/>
  <c r="D713" i="5" s="1"/>
  <c r="F713" i="5" l="1"/>
  <c r="G713" i="5" s="1"/>
  <c r="H713" i="5"/>
  <c r="E713" i="5"/>
  <c r="D714" i="5" s="1"/>
  <c r="E714" i="5" l="1"/>
  <c r="D715" i="5" s="1"/>
  <c r="F714" i="5"/>
  <c r="G714" i="5" s="1"/>
  <c r="H714" i="5"/>
  <c r="H715" i="5" l="1"/>
  <c r="F715" i="5"/>
  <c r="G715" i="5" s="1"/>
  <c r="E715" i="5"/>
  <c r="D716" i="5" s="1"/>
  <c r="F716" i="5" l="1"/>
  <c r="G716" i="5" s="1"/>
  <c r="H716" i="5"/>
  <c r="E716" i="5"/>
  <c r="D717" i="5" s="1"/>
  <c r="F717" i="5" l="1"/>
  <c r="G717" i="5" s="1"/>
  <c r="H717" i="5"/>
  <c r="E717" i="5"/>
  <c r="D718" i="5" s="1"/>
  <c r="H718" i="5" l="1"/>
  <c r="F718" i="5"/>
  <c r="G718" i="5" s="1"/>
  <c r="E718" i="5"/>
  <c r="D719" i="5" s="1"/>
  <c r="H719" i="5" l="1"/>
  <c r="F719" i="5"/>
  <c r="G719" i="5" s="1"/>
  <c r="E719" i="5"/>
  <c r="D720" i="5" s="1"/>
  <c r="F720" i="5" l="1"/>
  <c r="G720" i="5" s="1"/>
  <c r="H720" i="5"/>
  <c r="E720" i="5"/>
  <c r="D721" i="5" s="1"/>
  <c r="F721" i="5" l="1"/>
  <c r="G721" i="5" s="1"/>
  <c r="E721" i="5"/>
  <c r="D722" i="5" s="1"/>
  <c r="H721" i="5"/>
  <c r="F722" i="5" l="1"/>
  <c r="G722" i="5" s="1"/>
  <c r="H722" i="5"/>
  <c r="E722" i="5"/>
  <c r="D723" i="5" s="1"/>
  <c r="F723" i="5" l="1"/>
  <c r="G723" i="5" s="1"/>
  <c r="H723" i="5"/>
  <c r="E723" i="5"/>
  <c r="D724" i="5" s="1"/>
  <c r="F724" i="5" l="1"/>
  <c r="G724" i="5" s="1"/>
  <c r="E724" i="5"/>
  <c r="D725" i="5" s="1"/>
  <c r="H724" i="5"/>
  <c r="E725" i="5" l="1"/>
  <c r="D726" i="5" s="1"/>
  <c r="F725" i="5"/>
  <c r="G725" i="5" s="1"/>
  <c r="H725" i="5"/>
  <c r="F726" i="5" l="1"/>
  <c r="G726" i="5" s="1"/>
  <c r="H726" i="5"/>
  <c r="E726" i="5"/>
  <c r="D727" i="5" s="1"/>
  <c r="H727" i="5" l="1"/>
  <c r="F727" i="5"/>
  <c r="G727" i="5" s="1"/>
  <c r="E727" i="5"/>
  <c r="D728" i="5" s="1"/>
  <c r="E728" i="5" l="1"/>
  <c r="D729" i="5" s="1"/>
  <c r="H728" i="5"/>
  <c r="F728" i="5"/>
  <c r="G728" i="5" s="1"/>
  <c r="F729" i="5" l="1"/>
  <c r="G729" i="5" s="1"/>
  <c r="H729" i="5"/>
  <c r="E729" i="5"/>
  <c r="D730" i="5" s="1"/>
  <c r="H730" i="5" l="1"/>
  <c r="F730" i="5"/>
  <c r="G730" i="5" s="1"/>
  <c r="E730" i="5"/>
  <c r="D731" i="5" s="1"/>
  <c r="H731" i="5" l="1"/>
  <c r="F731" i="5"/>
  <c r="G731" i="5" s="1"/>
  <c r="E731" i="5"/>
  <c r="D732" i="5" s="1"/>
  <c r="E732" i="5" l="1"/>
  <c r="D733" i="5" s="1"/>
  <c r="F732" i="5"/>
  <c r="G732" i="5" s="1"/>
  <c r="H732" i="5"/>
  <c r="F733" i="5" l="1"/>
  <c r="G733" i="5" s="1"/>
  <c r="E733" i="5"/>
  <c r="D734" i="5" s="1"/>
  <c r="H733" i="5"/>
  <c r="F734" i="5" l="1"/>
  <c r="G734" i="5" s="1"/>
  <c r="E734" i="5"/>
  <c r="D735" i="5" s="1"/>
  <c r="H734" i="5"/>
  <c r="E735" i="5" l="1"/>
  <c r="D736" i="5" s="1"/>
  <c r="F735" i="5"/>
  <c r="G735" i="5" s="1"/>
  <c r="H735" i="5"/>
  <c r="F736" i="5" l="1"/>
  <c r="G736" i="5" s="1"/>
  <c r="H736" i="5"/>
  <c r="E736" i="5"/>
  <c r="D737" i="5" s="1"/>
  <c r="F737" i="5" l="1"/>
  <c r="G737" i="5" s="1"/>
  <c r="H737" i="5"/>
  <c r="E737" i="5"/>
  <c r="D738" i="5" s="1"/>
  <c r="F738" i="5" l="1"/>
  <c r="G738" i="5" s="1"/>
  <c r="E738" i="5"/>
  <c r="D739" i="5" s="1"/>
  <c r="H738" i="5"/>
  <c r="E739" i="5" l="1"/>
  <c r="D740" i="5" s="1"/>
  <c r="F739" i="5"/>
  <c r="G739" i="5" s="1"/>
  <c r="H739" i="5"/>
  <c r="F740" i="5" l="1"/>
  <c r="G740" i="5" s="1"/>
  <c r="H740" i="5"/>
  <c r="E740" i="5"/>
  <c r="D741" i="5" s="1"/>
  <c r="E741" i="5" l="1"/>
  <c r="D742" i="5" s="1"/>
  <c r="F741" i="5"/>
  <c r="G741" i="5" s="1"/>
  <c r="H741" i="5"/>
  <c r="H742" i="5" l="1"/>
  <c r="F742" i="5"/>
  <c r="G742" i="5" s="1"/>
  <c r="E742" i="5"/>
  <c r="D743" i="5" s="1"/>
  <c r="F743" i="5" l="1"/>
  <c r="G743" i="5" s="1"/>
  <c r="H743" i="5"/>
  <c r="E743" i="5"/>
  <c r="D744" i="5" s="1"/>
  <c r="H744" i="5" l="1"/>
  <c r="F744" i="5"/>
  <c r="G744" i="5" s="1"/>
  <c r="E744" i="5"/>
  <c r="D745" i="5" s="1"/>
  <c r="F745" i="5" l="1"/>
  <c r="G745" i="5" s="1"/>
  <c r="H745" i="5"/>
  <c r="E745" i="5"/>
  <c r="D746" i="5" s="1"/>
  <c r="F746" i="5" l="1"/>
  <c r="G746" i="5" s="1"/>
  <c r="E746" i="5"/>
  <c r="D747" i="5" s="1"/>
  <c r="H746" i="5"/>
  <c r="F747" i="5" l="1"/>
  <c r="G747" i="5" s="1"/>
  <c r="H747" i="5"/>
  <c r="E747" i="5"/>
  <c r="D748" i="5" s="1"/>
  <c r="F748" i="5" l="1"/>
  <c r="G748" i="5" s="1"/>
  <c r="H748" i="5"/>
  <c r="E748" i="5"/>
  <c r="D749" i="5" s="1"/>
  <c r="H749" i="5" l="1"/>
  <c r="F749" i="5"/>
  <c r="G749" i="5" s="1"/>
  <c r="E749" i="5"/>
  <c r="D750" i="5" s="1"/>
  <c r="F750" i="5" l="1"/>
  <c r="G750" i="5" s="1"/>
  <c r="E750" i="5"/>
  <c r="D751" i="5" s="1"/>
  <c r="H750" i="5"/>
  <c r="H751" i="5" l="1"/>
  <c r="F751" i="5"/>
  <c r="G751" i="5" s="1"/>
  <c r="E751" i="5"/>
  <c r="D752" i="5" s="1"/>
  <c r="H752" i="5" l="1"/>
  <c r="F752" i="5"/>
  <c r="G752" i="5" s="1"/>
  <c r="E752" i="5"/>
  <c r="D753" i="5" s="1"/>
  <c r="E753" i="5" l="1"/>
  <c r="D754" i="5" s="1"/>
  <c r="H753" i="5"/>
  <c r="F753" i="5"/>
  <c r="G753" i="5" s="1"/>
  <c r="F754" i="5" l="1"/>
  <c r="G754" i="5" s="1"/>
  <c r="H754" i="5"/>
  <c r="E754" i="5"/>
  <c r="D755" i="5" s="1"/>
  <c r="H755" i="5" l="1"/>
  <c r="E755" i="5"/>
  <c r="D756" i="5" s="1"/>
  <c r="F755" i="5"/>
  <c r="G755" i="5" s="1"/>
  <c r="E756" i="5" l="1"/>
  <c r="D757" i="5" s="1"/>
  <c r="F756" i="5"/>
  <c r="G756" i="5" s="1"/>
  <c r="H756" i="5"/>
  <c r="F757" i="5" l="1"/>
  <c r="G757" i="5" s="1"/>
  <c r="H757" i="5"/>
  <c r="E757" i="5"/>
  <c r="D758" i="5" s="1"/>
  <c r="F758" i="5" l="1"/>
  <c r="G758" i="5" s="1"/>
  <c r="H758" i="5"/>
  <c r="E758" i="5"/>
  <c r="D759" i="5" s="1"/>
  <c r="H759" i="5" l="1"/>
  <c r="F759" i="5"/>
  <c r="G759" i="5" s="1"/>
  <c r="E759" i="5"/>
  <c r="D760" i="5" s="1"/>
  <c r="H760" i="5" l="1"/>
  <c r="F760" i="5"/>
  <c r="G760" i="5" s="1"/>
  <c r="E760" i="5"/>
  <c r="D761" i="5" s="1"/>
  <c r="H761" i="5" l="1"/>
  <c r="F761" i="5"/>
  <c r="G761" i="5" s="1"/>
  <c r="E761" i="5"/>
  <c r="D762" i="5" s="1"/>
  <c r="F762" i="5" l="1"/>
  <c r="G762" i="5" s="1"/>
  <c r="H762" i="5"/>
  <c r="E762" i="5"/>
  <c r="D763" i="5" s="1"/>
  <c r="F763" i="5" l="1"/>
  <c r="G763" i="5" s="1"/>
  <c r="H763" i="5"/>
  <c r="E763" i="5"/>
  <c r="D764" i="5" s="1"/>
  <c r="F764" i="5" l="1"/>
  <c r="G764" i="5" s="1"/>
  <c r="H764" i="5"/>
  <c r="E764" i="5"/>
  <c r="D765" i="5" s="1"/>
  <c r="F765" i="5" l="1"/>
  <c r="G765" i="5" s="1"/>
  <c r="H765" i="5"/>
  <c r="E765" i="5"/>
  <c r="D766" i="5" s="1"/>
  <c r="H766" i="5" l="1"/>
  <c r="F766" i="5"/>
  <c r="G766" i="5" s="1"/>
  <c r="E766" i="5"/>
  <c r="D767" i="5" s="1"/>
  <c r="E767" i="5" l="1"/>
  <c r="D768" i="5" s="1"/>
  <c r="H767" i="5"/>
  <c r="F767" i="5"/>
  <c r="G767" i="5" s="1"/>
  <c r="E768" i="5" l="1"/>
  <c r="D769" i="5" s="1"/>
  <c r="H768" i="5"/>
  <c r="F768" i="5"/>
  <c r="G768" i="5" s="1"/>
  <c r="F769" i="5" l="1"/>
  <c r="G769" i="5" s="1"/>
  <c r="H769" i="5"/>
  <c r="E769" i="5"/>
  <c r="D770" i="5" s="1"/>
  <c r="E770" i="5" l="1"/>
  <c r="D771" i="5" s="1"/>
  <c r="F770" i="5"/>
  <c r="G770" i="5" s="1"/>
  <c r="H770" i="5"/>
  <c r="F771" i="5" l="1"/>
  <c r="G771" i="5" s="1"/>
  <c r="H771" i="5"/>
  <c r="E771" i="5"/>
  <c r="D772" i="5" s="1"/>
  <c r="F772" i="5" l="1"/>
  <c r="G772" i="5" s="1"/>
  <c r="H772" i="5"/>
  <c r="E772" i="5"/>
  <c r="D773" i="5" s="1"/>
  <c r="H773" i="5" l="1"/>
  <c r="F773" i="5"/>
  <c r="G773" i="5" s="1"/>
  <c r="E773" i="5"/>
  <c r="D774" i="5" s="1"/>
  <c r="F774" i="5" l="1"/>
  <c r="G774" i="5" s="1"/>
  <c r="H774" i="5"/>
  <c r="E774" i="5"/>
  <c r="D775" i="5" s="1"/>
  <c r="F775" i="5" l="1"/>
  <c r="G775" i="5" s="1"/>
  <c r="E775" i="5"/>
  <c r="D776" i="5" s="1"/>
  <c r="H775" i="5"/>
  <c r="F776" i="5" l="1"/>
  <c r="G776" i="5" s="1"/>
  <c r="H776" i="5"/>
  <c r="E776" i="5"/>
  <c r="D777" i="5" s="1"/>
  <c r="F777" i="5" l="1"/>
  <c r="G777" i="5" s="1"/>
  <c r="E777" i="5"/>
  <c r="D778" i="5" s="1"/>
  <c r="H777" i="5"/>
  <c r="F778" i="5" l="1"/>
  <c r="G778" i="5" s="1"/>
  <c r="E778" i="5"/>
  <c r="D779" i="5" s="1"/>
  <c r="H778" i="5"/>
  <c r="E779" i="5" l="1"/>
  <c r="D780" i="5" s="1"/>
  <c r="F779" i="5"/>
  <c r="G779" i="5" s="1"/>
  <c r="H779" i="5"/>
  <c r="H780" i="5" l="1"/>
  <c r="F780" i="5"/>
  <c r="G780" i="5" s="1"/>
  <c r="E780" i="5"/>
  <c r="D781" i="5" s="1"/>
  <c r="F781" i="5" l="1"/>
  <c r="G781" i="5" s="1"/>
  <c r="H781" i="5"/>
  <c r="E781" i="5"/>
  <c r="D782" i="5" s="1"/>
  <c r="E782" i="5" l="1"/>
  <c r="D783" i="5" s="1"/>
  <c r="F782" i="5"/>
  <c r="G782" i="5" s="1"/>
  <c r="H782" i="5"/>
  <c r="F783" i="5" l="1"/>
  <c r="G783" i="5" s="1"/>
  <c r="H783" i="5"/>
  <c r="E783" i="5"/>
  <c r="D784" i="5" s="1"/>
  <c r="H784" i="5" l="1"/>
  <c r="F784" i="5"/>
  <c r="G784" i="5" s="1"/>
  <c r="E784" i="5"/>
  <c r="D785" i="5" s="1"/>
  <c r="E785" i="5" l="1"/>
  <c r="D786" i="5" s="1"/>
  <c r="F785" i="5"/>
  <c r="G785" i="5" s="1"/>
  <c r="H785" i="5"/>
  <c r="F786" i="5" l="1"/>
  <c r="G786" i="5" s="1"/>
  <c r="H786" i="5"/>
  <c r="E786" i="5"/>
  <c r="D787" i="5" s="1"/>
  <c r="F787" i="5" l="1"/>
  <c r="G787" i="5" s="1"/>
  <c r="H787" i="5"/>
  <c r="E787" i="5"/>
  <c r="D788" i="5" s="1"/>
  <c r="F788" i="5" l="1"/>
  <c r="G788" i="5" s="1"/>
  <c r="H788" i="5"/>
  <c r="E788" i="5"/>
  <c r="D789" i="5" s="1"/>
  <c r="H789" i="5" l="1"/>
  <c r="F789" i="5"/>
  <c r="G789" i="5" s="1"/>
  <c r="E789" i="5"/>
  <c r="D790" i="5" s="1"/>
  <c r="F790" i="5" l="1"/>
  <c r="G790" i="5" s="1"/>
  <c r="E790" i="5"/>
  <c r="D791" i="5" s="1"/>
  <c r="H790" i="5"/>
  <c r="H791" i="5" l="1"/>
  <c r="F791" i="5"/>
  <c r="G791" i="5" s="1"/>
  <c r="E791" i="5"/>
  <c r="D792" i="5" s="1"/>
  <c r="H792" i="5" l="1"/>
  <c r="F792" i="5"/>
  <c r="G792" i="5" s="1"/>
  <c r="E792" i="5"/>
  <c r="D793" i="5" s="1"/>
  <c r="F793" i="5" l="1"/>
  <c r="G793" i="5" s="1"/>
  <c r="H793" i="5"/>
  <c r="E793" i="5"/>
  <c r="D794" i="5" s="1"/>
  <c r="H794" i="5" l="1"/>
  <c r="F794" i="5"/>
  <c r="G794" i="5" s="1"/>
  <c r="E794" i="5"/>
  <c r="D795" i="5" s="1"/>
  <c r="F795" i="5" l="1"/>
  <c r="G795" i="5" s="1"/>
  <c r="E795" i="5"/>
  <c r="D796" i="5" s="1"/>
  <c r="H795" i="5"/>
  <c r="H796" i="5" l="1"/>
  <c r="F796" i="5"/>
  <c r="G796" i="5" s="1"/>
  <c r="E796" i="5"/>
  <c r="D797" i="5" s="1"/>
  <c r="H797" i="5" l="1"/>
  <c r="F797" i="5"/>
  <c r="G797" i="5" s="1"/>
  <c r="E797" i="5"/>
  <c r="D798" i="5" s="1"/>
  <c r="F798" i="5" l="1"/>
  <c r="G798" i="5" s="1"/>
  <c r="H798" i="5"/>
  <c r="E798" i="5"/>
  <c r="D799" i="5" s="1"/>
  <c r="H799" i="5" l="1"/>
  <c r="F799" i="5"/>
  <c r="G799" i="5" s="1"/>
  <c r="E799" i="5"/>
  <c r="D800" i="5" s="1"/>
  <c r="H800" i="5" l="1"/>
  <c r="F800" i="5"/>
  <c r="G800" i="5" s="1"/>
  <c r="E800" i="5"/>
  <c r="D801" i="5" s="1"/>
  <c r="F801" i="5" l="1"/>
  <c r="G801" i="5" s="1"/>
  <c r="H801" i="5"/>
  <c r="E801" i="5"/>
  <c r="D802" i="5" s="1"/>
  <c r="H802" i="5" l="1"/>
  <c r="F802" i="5"/>
  <c r="G802" i="5" s="1"/>
  <c r="E802" i="5"/>
  <c r="D803" i="5" s="1"/>
  <c r="H803" i="5" l="1"/>
  <c r="F803" i="5"/>
  <c r="G803" i="5" s="1"/>
  <c r="E803" i="5"/>
  <c r="D804" i="5" s="1"/>
  <c r="F804" i="5" l="1"/>
  <c r="G804" i="5" s="1"/>
  <c r="H804" i="5"/>
  <c r="E804" i="5"/>
  <c r="D805" i="5" s="1"/>
  <c r="F805" i="5" l="1"/>
  <c r="G805" i="5" s="1"/>
  <c r="E805" i="5"/>
  <c r="D806" i="5" s="1"/>
  <c r="H805" i="5"/>
  <c r="H806" i="5" l="1"/>
  <c r="F806" i="5"/>
  <c r="G806" i="5" s="1"/>
  <c r="E806" i="5"/>
  <c r="D807" i="5" s="1"/>
  <c r="E807" i="5" l="1"/>
  <c r="D808" i="5" s="1"/>
  <c r="F807" i="5"/>
  <c r="G807" i="5" s="1"/>
  <c r="H807" i="5"/>
  <c r="H808" i="5" l="1"/>
  <c r="F808" i="5"/>
  <c r="G808" i="5" s="1"/>
  <c r="E808" i="5"/>
  <c r="D809" i="5" s="1"/>
  <c r="H809" i="5" l="1"/>
  <c r="F809" i="5"/>
  <c r="G809" i="5" s="1"/>
  <c r="E809" i="5"/>
  <c r="D810" i="5" s="1"/>
  <c r="E810" i="5" l="1"/>
  <c r="D811" i="5" s="1"/>
  <c r="F810" i="5"/>
  <c r="G810" i="5" s="1"/>
  <c r="H810" i="5"/>
  <c r="F811" i="5" l="1"/>
  <c r="G811" i="5" s="1"/>
  <c r="H811" i="5"/>
  <c r="E811" i="5"/>
  <c r="D812" i="5" s="1"/>
  <c r="F812" i="5" l="1"/>
  <c r="G812" i="5" s="1"/>
  <c r="H812" i="5"/>
  <c r="E812" i="5"/>
  <c r="D813" i="5" s="1"/>
  <c r="H813" i="5" l="1"/>
  <c r="F813" i="5"/>
  <c r="G813" i="5" s="1"/>
  <c r="E813" i="5"/>
  <c r="D814" i="5" s="1"/>
  <c r="H814" i="5" l="1"/>
  <c r="F814" i="5"/>
  <c r="G814" i="5" s="1"/>
  <c r="E814" i="5"/>
  <c r="D815" i="5" s="1"/>
  <c r="F815" i="5" l="1"/>
  <c r="G815" i="5" s="1"/>
  <c r="E815" i="5"/>
  <c r="D816" i="5" s="1"/>
  <c r="H815" i="5"/>
  <c r="E816" i="5" l="1"/>
  <c r="D817" i="5" s="1"/>
  <c r="F816" i="5"/>
  <c r="G816" i="5" s="1"/>
  <c r="H816" i="5"/>
  <c r="H817" i="5" l="1"/>
  <c r="F817" i="5"/>
  <c r="G817" i="5" s="1"/>
  <c r="E817" i="5"/>
  <c r="D818" i="5" s="1"/>
  <c r="F818" i="5" l="1"/>
  <c r="G818" i="5" s="1"/>
  <c r="H818" i="5"/>
  <c r="E818" i="5"/>
  <c r="D819" i="5" s="1"/>
  <c r="F819" i="5" l="1"/>
  <c r="G819" i="5" s="1"/>
  <c r="H819" i="5"/>
  <c r="E819" i="5"/>
  <c r="D820" i="5" s="1"/>
  <c r="E820" i="5" l="1"/>
  <c r="D821" i="5" s="1"/>
  <c r="F820" i="5"/>
  <c r="G820" i="5" s="1"/>
  <c r="H820" i="5"/>
  <c r="F821" i="5" l="1"/>
  <c r="G821" i="5" s="1"/>
  <c r="H821" i="5"/>
  <c r="E821" i="5"/>
  <c r="D822" i="5" s="1"/>
  <c r="F822" i="5" l="1"/>
  <c r="G822" i="5" s="1"/>
  <c r="H822" i="5"/>
  <c r="E822" i="5"/>
  <c r="D823" i="5" s="1"/>
  <c r="H823" i="5" l="1"/>
  <c r="F823" i="5"/>
  <c r="G823" i="5" s="1"/>
  <c r="E823" i="5"/>
  <c r="D824" i="5" s="1"/>
  <c r="F824" i="5" l="1"/>
  <c r="G824" i="5" s="1"/>
  <c r="H824" i="5"/>
  <c r="E824" i="5"/>
  <c r="D825" i="5" s="1"/>
  <c r="F825" i="5" l="1"/>
  <c r="G825" i="5" s="1"/>
  <c r="H825" i="5"/>
  <c r="E825" i="5"/>
  <c r="D826" i="5" s="1"/>
  <c r="F826" i="5" l="1"/>
  <c r="G826" i="5" s="1"/>
  <c r="H826" i="5"/>
  <c r="E826" i="5"/>
  <c r="D827" i="5" s="1"/>
  <c r="F827" i="5" l="1"/>
  <c r="G827" i="5" s="1"/>
  <c r="H827" i="5"/>
  <c r="E827" i="5"/>
  <c r="D828" i="5" s="1"/>
  <c r="F828" i="5" l="1"/>
  <c r="G828" i="5" s="1"/>
  <c r="H828" i="5"/>
  <c r="E828" i="5"/>
  <c r="D829" i="5" s="1"/>
  <c r="F829" i="5" l="1"/>
  <c r="G829" i="5" s="1"/>
  <c r="H829" i="5"/>
  <c r="E829" i="5"/>
  <c r="D830" i="5" s="1"/>
  <c r="F830" i="5" l="1"/>
  <c r="G830" i="5" s="1"/>
  <c r="E830" i="5"/>
  <c r="D831" i="5" s="1"/>
  <c r="H830" i="5"/>
  <c r="F831" i="5" l="1"/>
  <c r="G831" i="5" s="1"/>
  <c r="E831" i="5"/>
  <c r="D832" i="5" s="1"/>
  <c r="H831" i="5"/>
  <c r="F832" i="5" l="1"/>
  <c r="G832" i="5" s="1"/>
  <c r="E832" i="5"/>
  <c r="D833" i="5" s="1"/>
  <c r="H832" i="5"/>
  <c r="E833" i="5" l="1"/>
  <c r="D834" i="5" s="1"/>
  <c r="F833" i="5"/>
  <c r="G833" i="5" s="1"/>
  <c r="H833" i="5"/>
  <c r="E834" i="5" l="1"/>
  <c r="D835" i="5" s="1"/>
  <c r="F834" i="5"/>
  <c r="G834" i="5" s="1"/>
  <c r="H834" i="5"/>
  <c r="E835" i="5" l="1"/>
  <c r="D836" i="5" s="1"/>
  <c r="F835" i="5"/>
  <c r="G835" i="5" s="1"/>
  <c r="H835" i="5"/>
  <c r="E836" i="5" l="1"/>
  <c r="D837" i="5" s="1"/>
  <c r="F836" i="5"/>
  <c r="G836" i="5" s="1"/>
  <c r="H836" i="5"/>
  <c r="F837" i="5" l="1"/>
  <c r="G837" i="5" s="1"/>
  <c r="H837" i="5"/>
  <c r="E837" i="5"/>
  <c r="D838" i="5" s="1"/>
  <c r="H838" i="5" l="1"/>
  <c r="F838" i="5"/>
  <c r="G838" i="5" s="1"/>
  <c r="E838" i="5"/>
  <c r="D839" i="5" s="1"/>
  <c r="H839" i="5" l="1"/>
  <c r="F839" i="5"/>
  <c r="G839" i="5" s="1"/>
  <c r="E839" i="5"/>
  <c r="D840" i="5" s="1"/>
  <c r="H840" i="5" l="1"/>
  <c r="F840" i="5"/>
  <c r="G840" i="5" s="1"/>
  <c r="E840" i="5"/>
  <c r="D841" i="5" s="1"/>
  <c r="F841" i="5" l="1"/>
  <c r="G841" i="5" s="1"/>
  <c r="H841" i="5"/>
  <c r="E841" i="5"/>
  <c r="D842" i="5" s="1"/>
  <c r="F842" i="5" l="1"/>
  <c r="G842" i="5" s="1"/>
  <c r="H842" i="5"/>
  <c r="E842" i="5"/>
  <c r="D843" i="5" s="1"/>
  <c r="F843" i="5" l="1"/>
  <c r="G843" i="5" s="1"/>
  <c r="H843" i="5"/>
  <c r="E843" i="5"/>
  <c r="D844" i="5" s="1"/>
  <c r="H844" i="5" l="1"/>
  <c r="F844" i="5"/>
  <c r="G844" i="5" s="1"/>
  <c r="E844" i="5"/>
  <c r="D845" i="5" s="1"/>
  <c r="H845" i="5" l="1"/>
  <c r="F845" i="5"/>
  <c r="G845" i="5" s="1"/>
  <c r="E845" i="5"/>
  <c r="D846" i="5" s="1"/>
  <c r="F846" i="5" l="1"/>
  <c r="G846" i="5" s="1"/>
  <c r="E846" i="5"/>
  <c r="D847" i="5" s="1"/>
  <c r="H846" i="5"/>
  <c r="H847" i="5" l="1"/>
  <c r="F847" i="5"/>
  <c r="G847" i="5" s="1"/>
  <c r="E847" i="5"/>
  <c r="D848" i="5" s="1"/>
  <c r="H848" i="5" l="1"/>
  <c r="F848" i="5"/>
  <c r="G848" i="5" s="1"/>
  <c r="E848" i="5"/>
  <c r="D849" i="5" s="1"/>
  <c r="E849" i="5" l="1"/>
  <c r="D850" i="5" s="1"/>
  <c r="F849" i="5"/>
  <c r="G849" i="5" s="1"/>
  <c r="H849" i="5"/>
  <c r="F850" i="5" l="1"/>
  <c r="G850" i="5" s="1"/>
  <c r="H850" i="5"/>
  <c r="E850" i="5"/>
  <c r="D851" i="5" s="1"/>
  <c r="F851" i="5" l="1"/>
  <c r="G851" i="5" s="1"/>
  <c r="H851" i="5"/>
  <c r="E851" i="5"/>
  <c r="D852" i="5" s="1"/>
  <c r="H852" i="5" l="1"/>
  <c r="F852" i="5"/>
  <c r="G852" i="5" s="1"/>
  <c r="E852" i="5"/>
  <c r="D853" i="5" s="1"/>
  <c r="F853" i="5" l="1"/>
  <c r="G853" i="5" s="1"/>
  <c r="H853" i="5"/>
  <c r="E853" i="5"/>
  <c r="D854" i="5" s="1"/>
  <c r="F854" i="5" l="1"/>
  <c r="G854" i="5" s="1"/>
  <c r="H854" i="5"/>
  <c r="E854" i="5"/>
  <c r="D855" i="5" s="1"/>
  <c r="F855" i="5" l="1"/>
  <c r="G855" i="5" s="1"/>
  <c r="H855" i="5"/>
  <c r="E855" i="5"/>
  <c r="D856" i="5" s="1"/>
  <c r="F856" i="5" l="1"/>
  <c r="G856" i="5" s="1"/>
  <c r="H856" i="5"/>
  <c r="E856" i="5"/>
  <c r="D857" i="5" s="1"/>
  <c r="F857" i="5" l="1"/>
  <c r="G857" i="5" s="1"/>
  <c r="H857" i="5"/>
  <c r="E857" i="5"/>
  <c r="D858" i="5" s="1"/>
  <c r="F858" i="5" l="1"/>
  <c r="G858" i="5" s="1"/>
  <c r="H858" i="5"/>
  <c r="E858" i="5"/>
  <c r="D859" i="5" s="1"/>
  <c r="F859" i="5" l="1"/>
  <c r="G859" i="5" s="1"/>
  <c r="H859" i="5"/>
  <c r="E859" i="5"/>
  <c r="D860" i="5" s="1"/>
  <c r="F860" i="5" l="1"/>
  <c r="G860" i="5" s="1"/>
  <c r="H860" i="5"/>
  <c r="E860" i="5"/>
  <c r="D861" i="5" s="1"/>
  <c r="F861" i="5" l="1"/>
  <c r="G861" i="5" s="1"/>
  <c r="H861" i="5"/>
  <c r="E861" i="5"/>
  <c r="D862" i="5" s="1"/>
  <c r="F862" i="5" l="1"/>
  <c r="G862" i="5" s="1"/>
  <c r="H862" i="5"/>
  <c r="E862" i="5"/>
  <c r="D863" i="5" s="1"/>
  <c r="F863" i="5" l="1"/>
  <c r="G863" i="5" s="1"/>
  <c r="H863" i="5"/>
  <c r="E863" i="5"/>
  <c r="D864" i="5" s="1"/>
  <c r="F864" i="5" l="1"/>
  <c r="G864" i="5" s="1"/>
  <c r="E864" i="5"/>
  <c r="D865" i="5" s="1"/>
  <c r="H864" i="5"/>
  <c r="E865" i="5" l="1"/>
  <c r="D866" i="5" s="1"/>
  <c r="H865" i="5"/>
  <c r="F865" i="5"/>
  <c r="G865" i="5" s="1"/>
  <c r="E866" i="5" l="1"/>
  <c r="D867" i="5" s="1"/>
  <c r="H866" i="5"/>
  <c r="F866" i="5"/>
  <c r="G866" i="5" s="1"/>
  <c r="H867" i="5" l="1"/>
  <c r="F867" i="5"/>
  <c r="G867" i="5" s="1"/>
  <c r="E867" i="5"/>
  <c r="D868" i="5" s="1"/>
  <c r="E868" i="5" l="1"/>
  <c r="D869" i="5" s="1"/>
  <c r="H868" i="5"/>
  <c r="F868" i="5"/>
  <c r="G868" i="5" s="1"/>
  <c r="F869" i="5" l="1"/>
  <c r="G869" i="5" s="1"/>
  <c r="E869" i="5"/>
  <c r="D870" i="5" s="1"/>
  <c r="H869" i="5"/>
  <c r="H870" i="5" l="1"/>
  <c r="F870" i="5"/>
  <c r="G870" i="5" s="1"/>
  <c r="E870" i="5"/>
  <c r="D871" i="5" s="1"/>
  <c r="F871" i="5" l="1"/>
  <c r="G871" i="5" s="1"/>
  <c r="H871" i="5"/>
  <c r="E871" i="5"/>
  <c r="D872" i="5" s="1"/>
  <c r="H872" i="5" l="1"/>
  <c r="F872" i="5"/>
  <c r="G872" i="5" s="1"/>
  <c r="E872" i="5"/>
  <c r="D873" i="5" s="1"/>
  <c r="F873" i="5" l="1"/>
  <c r="G873" i="5" s="1"/>
  <c r="H873" i="5"/>
  <c r="E873" i="5"/>
  <c r="D874" i="5" s="1"/>
  <c r="F874" i="5" l="1"/>
  <c r="G874" i="5" s="1"/>
  <c r="E874" i="5"/>
  <c r="D875" i="5" s="1"/>
  <c r="H874" i="5"/>
  <c r="F875" i="5" l="1"/>
  <c r="G875" i="5" s="1"/>
  <c r="H875" i="5"/>
  <c r="E875" i="5"/>
  <c r="D876" i="5" s="1"/>
  <c r="F876" i="5" l="1"/>
  <c r="G876" i="5" s="1"/>
  <c r="H876" i="5"/>
  <c r="E876" i="5"/>
  <c r="D877" i="5" s="1"/>
  <c r="E877" i="5" l="1"/>
  <c r="D878" i="5" s="1"/>
  <c r="F877" i="5"/>
  <c r="G877" i="5" s="1"/>
  <c r="H877" i="5"/>
  <c r="F878" i="5" l="1"/>
  <c r="G878" i="5" s="1"/>
  <c r="E878" i="5"/>
  <c r="D879" i="5" s="1"/>
  <c r="H878" i="5"/>
  <c r="F879" i="5" l="1"/>
  <c r="G879" i="5" s="1"/>
  <c r="H879" i="5"/>
  <c r="E879" i="5"/>
  <c r="D880" i="5" s="1"/>
  <c r="H880" i="5" l="1"/>
  <c r="F880" i="5"/>
  <c r="G880" i="5" s="1"/>
  <c r="E880" i="5"/>
  <c r="D881" i="5" s="1"/>
  <c r="E881" i="5" l="1"/>
  <c r="D882" i="5" s="1"/>
  <c r="F881" i="5"/>
  <c r="G881" i="5" s="1"/>
  <c r="H881" i="5"/>
  <c r="F882" i="5" l="1"/>
  <c r="G882" i="5" s="1"/>
  <c r="H882" i="5"/>
  <c r="E882" i="5"/>
  <c r="D883" i="5" s="1"/>
  <c r="F883" i="5" l="1"/>
  <c r="G883" i="5" s="1"/>
  <c r="E883" i="5"/>
  <c r="D884" i="5" s="1"/>
  <c r="H883" i="5"/>
  <c r="H884" i="5" l="1"/>
  <c r="F884" i="5"/>
  <c r="G884" i="5" s="1"/>
  <c r="E884" i="5"/>
  <c r="D885" i="5" s="1"/>
  <c r="H885" i="5" l="1"/>
  <c r="F885" i="5"/>
  <c r="G885" i="5" s="1"/>
  <c r="E885" i="5"/>
  <c r="D886" i="5" s="1"/>
  <c r="E886" i="5" l="1"/>
  <c r="D887" i="5" s="1"/>
  <c r="F886" i="5"/>
  <c r="G886" i="5" s="1"/>
  <c r="H886" i="5"/>
  <c r="F887" i="5" l="1"/>
  <c r="G887" i="5" s="1"/>
  <c r="H887" i="5"/>
  <c r="E887" i="5"/>
  <c r="D888" i="5" s="1"/>
  <c r="F888" i="5" l="1"/>
  <c r="G888" i="5" s="1"/>
  <c r="E888" i="5"/>
  <c r="D889" i="5" s="1"/>
  <c r="H888" i="5"/>
  <c r="H889" i="5" l="1"/>
  <c r="F889" i="5"/>
  <c r="G889" i="5" s="1"/>
  <c r="E889" i="5"/>
  <c r="D890" i="5" s="1"/>
  <c r="H890" i="5" l="1"/>
  <c r="F890" i="5"/>
  <c r="G890" i="5" s="1"/>
  <c r="E890" i="5"/>
  <c r="D891" i="5" s="1"/>
  <c r="E891" i="5" l="1"/>
  <c r="D892" i="5" s="1"/>
  <c r="F891" i="5"/>
  <c r="G891" i="5" s="1"/>
  <c r="H891" i="5"/>
  <c r="F892" i="5" l="1"/>
  <c r="G892" i="5" s="1"/>
  <c r="H892" i="5"/>
  <c r="E892" i="5"/>
  <c r="D893" i="5" s="1"/>
  <c r="H893" i="5" l="1"/>
  <c r="F893" i="5"/>
  <c r="G893" i="5" s="1"/>
  <c r="E893" i="5"/>
  <c r="D894" i="5" s="1"/>
  <c r="E894" i="5" l="1"/>
  <c r="D895" i="5" s="1"/>
  <c r="F894" i="5"/>
  <c r="G894" i="5" s="1"/>
  <c r="H894" i="5"/>
  <c r="F895" i="5" l="1"/>
  <c r="G895" i="5" s="1"/>
  <c r="E895" i="5"/>
  <c r="D896" i="5" s="1"/>
  <c r="H895" i="5"/>
  <c r="F896" i="5" l="1"/>
  <c r="G896" i="5" s="1"/>
  <c r="H896" i="5"/>
  <c r="E896" i="5"/>
  <c r="D897" i="5" s="1"/>
  <c r="E897" i="5" l="1"/>
  <c r="D898" i="5" s="1"/>
  <c r="F897" i="5"/>
  <c r="G897" i="5" s="1"/>
  <c r="H897" i="5"/>
  <c r="E898" i="5" l="1"/>
  <c r="D899" i="5" s="1"/>
  <c r="F898" i="5"/>
  <c r="G898" i="5" s="1"/>
  <c r="H898" i="5"/>
  <c r="F899" i="5" l="1"/>
  <c r="G899" i="5" s="1"/>
  <c r="H899" i="5"/>
  <c r="E899" i="5"/>
  <c r="D900" i="5" s="1"/>
  <c r="H900" i="5" l="1"/>
  <c r="F900" i="5"/>
  <c r="G900" i="5" s="1"/>
  <c r="E900" i="5"/>
  <c r="D901" i="5" s="1"/>
  <c r="H901" i="5" l="1"/>
  <c r="F901" i="5"/>
  <c r="G901" i="5" s="1"/>
  <c r="E901" i="5"/>
  <c r="D902" i="5" s="1"/>
  <c r="F902" i="5" l="1"/>
  <c r="G902" i="5" s="1"/>
  <c r="E902" i="5"/>
  <c r="D903" i="5" s="1"/>
  <c r="H902" i="5"/>
  <c r="F903" i="5" l="1"/>
  <c r="G903" i="5" s="1"/>
  <c r="H903" i="5"/>
  <c r="E903" i="5"/>
  <c r="D904" i="5" s="1"/>
  <c r="F904" i="5" l="1"/>
  <c r="G904" i="5" s="1"/>
  <c r="H904" i="5"/>
  <c r="E904" i="5"/>
  <c r="D905" i="5" s="1"/>
  <c r="E905" i="5" l="1"/>
  <c r="D906" i="5" s="1"/>
  <c r="F905" i="5"/>
  <c r="G905" i="5" s="1"/>
  <c r="H905" i="5"/>
  <c r="F906" i="5" l="1"/>
  <c r="G906" i="5" s="1"/>
  <c r="H906" i="5"/>
  <c r="E906" i="5"/>
  <c r="D907" i="5" s="1"/>
  <c r="F907" i="5" l="1"/>
  <c r="G907" i="5" s="1"/>
  <c r="E907" i="5"/>
  <c r="D908" i="5" s="1"/>
  <c r="H907" i="5"/>
  <c r="F908" i="5" l="1"/>
  <c r="G908" i="5" s="1"/>
  <c r="H908" i="5"/>
  <c r="E908" i="5"/>
  <c r="D909" i="5" s="1"/>
  <c r="F909" i="5" l="1"/>
  <c r="G909" i="5" s="1"/>
  <c r="E909" i="5"/>
  <c r="D910" i="5" s="1"/>
  <c r="H909" i="5"/>
  <c r="E910" i="5" l="1"/>
  <c r="D911" i="5" s="1"/>
  <c r="F910" i="5"/>
  <c r="G910" i="5" s="1"/>
  <c r="H910" i="5"/>
  <c r="H911" i="5" l="1"/>
  <c r="F911" i="5"/>
  <c r="G911" i="5" s="1"/>
  <c r="E911" i="5"/>
  <c r="D912" i="5" s="1"/>
  <c r="E912" i="5" l="1"/>
  <c r="D913" i="5" s="1"/>
  <c r="F912" i="5"/>
  <c r="G912" i="5" s="1"/>
  <c r="H912" i="5"/>
  <c r="H913" i="5" l="1"/>
  <c r="F913" i="5"/>
  <c r="G913" i="5" s="1"/>
  <c r="E913" i="5"/>
  <c r="D914" i="5" s="1"/>
  <c r="F914" i="5" l="1"/>
  <c r="G914" i="5" s="1"/>
  <c r="H914" i="5"/>
  <c r="E914" i="5"/>
  <c r="D915" i="5" s="1"/>
  <c r="E915" i="5" l="1"/>
  <c r="D916" i="5" s="1"/>
  <c r="H915" i="5"/>
  <c r="F915" i="5"/>
  <c r="G915" i="5" s="1"/>
  <c r="F916" i="5" l="1"/>
  <c r="G916" i="5" s="1"/>
  <c r="E916" i="5"/>
  <c r="D917" i="5" s="1"/>
  <c r="H916" i="5"/>
  <c r="H917" i="5" l="1"/>
  <c r="F917" i="5"/>
  <c r="G917" i="5" s="1"/>
  <c r="E917" i="5"/>
  <c r="D918" i="5" s="1"/>
  <c r="F918" i="5" l="1"/>
  <c r="G918" i="5" s="1"/>
  <c r="H918" i="5"/>
  <c r="E918" i="5"/>
  <c r="D919" i="5" s="1"/>
  <c r="H919" i="5" l="1"/>
  <c r="E919" i="5"/>
  <c r="D920" i="5" s="1"/>
  <c r="F919" i="5"/>
  <c r="G919" i="5" s="1"/>
  <c r="H920" i="5" l="1"/>
  <c r="F920" i="5"/>
  <c r="G920" i="5" s="1"/>
  <c r="E920" i="5"/>
  <c r="D921" i="5" s="1"/>
  <c r="E921" i="5" l="1"/>
  <c r="D922" i="5" s="1"/>
  <c r="F921" i="5"/>
  <c r="G921" i="5" s="1"/>
  <c r="H921" i="5"/>
  <c r="F922" i="5" l="1"/>
  <c r="G922" i="5" s="1"/>
  <c r="E922" i="5"/>
  <c r="D923" i="5" s="1"/>
  <c r="H922" i="5"/>
  <c r="E923" i="5" l="1"/>
  <c r="D924" i="5" s="1"/>
  <c r="F923" i="5"/>
  <c r="G923" i="5" s="1"/>
  <c r="H923" i="5"/>
  <c r="E924" i="5" l="1"/>
  <c r="D925" i="5" s="1"/>
  <c r="F924" i="5"/>
  <c r="G924" i="5" s="1"/>
  <c r="H924" i="5"/>
  <c r="F925" i="5" l="1"/>
  <c r="G925" i="5" s="1"/>
  <c r="H925" i="5"/>
  <c r="E925" i="5"/>
  <c r="D926" i="5" s="1"/>
  <c r="E926" i="5" l="1"/>
  <c r="D927" i="5" s="1"/>
  <c r="F926" i="5"/>
  <c r="G926" i="5" s="1"/>
  <c r="H926" i="5"/>
  <c r="F927" i="5" l="1"/>
  <c r="G927" i="5" s="1"/>
  <c r="E927" i="5"/>
  <c r="D928" i="5" s="1"/>
  <c r="H927" i="5"/>
  <c r="E928" i="5" l="1"/>
  <c r="D929" i="5" s="1"/>
  <c r="F928" i="5"/>
  <c r="G928" i="5" s="1"/>
  <c r="H928" i="5"/>
  <c r="E929" i="5" l="1"/>
  <c r="D930" i="5" s="1"/>
  <c r="F929" i="5"/>
  <c r="G929" i="5" s="1"/>
  <c r="H929" i="5"/>
  <c r="F930" i="5" l="1"/>
  <c r="G930" i="5" s="1"/>
  <c r="H930" i="5"/>
  <c r="E930" i="5"/>
  <c r="D931" i="5" s="1"/>
  <c r="E931" i="5" l="1"/>
  <c r="D932" i="5" s="1"/>
  <c r="F931" i="5"/>
  <c r="G931" i="5" s="1"/>
  <c r="H931" i="5"/>
  <c r="E932" i="5" l="1"/>
  <c r="D933" i="5" s="1"/>
  <c r="F932" i="5"/>
  <c r="G932" i="5" s="1"/>
  <c r="H932" i="5"/>
  <c r="H933" i="5" l="1"/>
  <c r="F933" i="5"/>
  <c r="G933" i="5" s="1"/>
  <c r="E933" i="5"/>
  <c r="D934" i="5" s="1"/>
  <c r="F934" i="5" l="1"/>
  <c r="G934" i="5" s="1"/>
  <c r="H934" i="5"/>
  <c r="E934" i="5"/>
  <c r="D935" i="5" s="1"/>
  <c r="E935" i="5" l="1"/>
  <c r="D936" i="5" s="1"/>
  <c r="F935" i="5"/>
  <c r="G935" i="5" s="1"/>
  <c r="H935" i="5"/>
  <c r="F936" i="5" l="1"/>
  <c r="G936" i="5" s="1"/>
  <c r="H936" i="5"/>
  <c r="E936" i="5"/>
  <c r="D937" i="5" s="1"/>
  <c r="F937" i="5" l="1"/>
  <c r="G937" i="5" s="1"/>
  <c r="H937" i="5"/>
  <c r="E937" i="5"/>
  <c r="D938" i="5" s="1"/>
  <c r="E938" i="5" l="1"/>
  <c r="D939" i="5" s="1"/>
  <c r="F938" i="5"/>
  <c r="G938" i="5" s="1"/>
  <c r="H938" i="5"/>
  <c r="F939" i="5" l="1"/>
  <c r="G939" i="5" s="1"/>
  <c r="H939" i="5"/>
  <c r="E939" i="5"/>
  <c r="D940" i="5" s="1"/>
  <c r="F940" i="5" l="1"/>
  <c r="G940" i="5" s="1"/>
  <c r="H940" i="5"/>
  <c r="E940" i="5"/>
  <c r="D941" i="5" s="1"/>
  <c r="H941" i="5" l="1"/>
  <c r="F941" i="5"/>
  <c r="G941" i="5" s="1"/>
  <c r="E941" i="5"/>
  <c r="D942" i="5" s="1"/>
  <c r="F942" i="5" l="1"/>
  <c r="G942" i="5" s="1"/>
  <c r="E942" i="5"/>
  <c r="D943" i="5" s="1"/>
  <c r="H942" i="5"/>
  <c r="H943" i="5" l="1"/>
  <c r="F943" i="5"/>
  <c r="G943" i="5" s="1"/>
  <c r="E943" i="5"/>
  <c r="D944" i="5" s="1"/>
  <c r="F944" i="5" l="1"/>
  <c r="G944" i="5" s="1"/>
  <c r="H944" i="5"/>
  <c r="E944" i="5"/>
  <c r="D945" i="5" s="1"/>
  <c r="E945" i="5" l="1"/>
  <c r="D946" i="5" s="1"/>
  <c r="F945" i="5"/>
  <c r="G945" i="5" s="1"/>
  <c r="H945" i="5"/>
  <c r="F946" i="5" l="1"/>
  <c r="G946" i="5" s="1"/>
  <c r="H946" i="5"/>
  <c r="E946" i="5"/>
  <c r="D947" i="5" s="1"/>
  <c r="E947" i="5" l="1"/>
  <c r="D948" i="5" s="1"/>
  <c r="F947" i="5"/>
  <c r="G947" i="5" s="1"/>
  <c r="H947" i="5"/>
  <c r="H948" i="5" l="1"/>
  <c r="F948" i="5"/>
  <c r="G948" i="5" s="1"/>
  <c r="E948" i="5"/>
  <c r="D949" i="5" s="1"/>
  <c r="H949" i="5" l="1"/>
  <c r="F949" i="5"/>
  <c r="G949" i="5" s="1"/>
  <c r="E949" i="5"/>
  <c r="D950" i="5" s="1"/>
  <c r="H950" i="5" l="1"/>
  <c r="F950" i="5"/>
  <c r="G950" i="5" s="1"/>
  <c r="E950" i="5"/>
  <c r="D951" i="5" s="1"/>
  <c r="F951" i="5" l="1"/>
  <c r="G951" i="5" s="1"/>
  <c r="E951" i="5"/>
  <c r="D952" i="5" s="1"/>
  <c r="H951" i="5"/>
  <c r="F952" i="5" l="1"/>
  <c r="G952" i="5" s="1"/>
  <c r="H952" i="5"/>
  <c r="E952" i="5"/>
  <c r="D953" i="5" s="1"/>
  <c r="F953" i="5" l="1"/>
  <c r="G953" i="5" s="1"/>
  <c r="H953" i="5"/>
  <c r="E953" i="5"/>
  <c r="D954" i="5" s="1"/>
  <c r="E954" i="5" l="1"/>
  <c r="D955" i="5" s="1"/>
  <c r="F954" i="5"/>
  <c r="G954" i="5" s="1"/>
  <c r="H954" i="5"/>
  <c r="H955" i="5" l="1"/>
  <c r="E955" i="5"/>
  <c r="D956" i="5" s="1"/>
  <c r="F955" i="5"/>
  <c r="G955" i="5" s="1"/>
  <c r="F956" i="5" l="1"/>
  <c r="G956" i="5" s="1"/>
  <c r="H956" i="5"/>
  <c r="E956" i="5"/>
  <c r="D957" i="5" s="1"/>
  <c r="F957" i="5" l="1"/>
  <c r="G957" i="5" s="1"/>
  <c r="H957" i="5"/>
  <c r="E957" i="5"/>
  <c r="D958" i="5" s="1"/>
  <c r="E958" i="5" l="1"/>
  <c r="D959" i="5" s="1"/>
  <c r="F958" i="5"/>
  <c r="G958" i="5" s="1"/>
  <c r="H958" i="5"/>
  <c r="F959" i="5" l="1"/>
  <c r="G959" i="5" s="1"/>
  <c r="E959" i="5"/>
  <c r="D960" i="5" s="1"/>
  <c r="H959" i="5"/>
  <c r="F960" i="5" l="1"/>
  <c r="G960" i="5" s="1"/>
  <c r="H960" i="5"/>
  <c r="E960" i="5"/>
  <c r="D961" i="5" s="1"/>
  <c r="H961" i="5" l="1"/>
  <c r="F961" i="5"/>
  <c r="G961" i="5" s="1"/>
  <c r="E961" i="5"/>
  <c r="D962" i="5" s="1"/>
  <c r="E962" i="5" l="1"/>
  <c r="D963" i="5" s="1"/>
  <c r="F962" i="5"/>
  <c r="G962" i="5" s="1"/>
  <c r="H962" i="5"/>
  <c r="H963" i="5" l="1"/>
  <c r="F963" i="5"/>
  <c r="G963" i="5" s="1"/>
  <c r="E963" i="5"/>
  <c r="D964" i="5" s="1"/>
  <c r="F964" i="5" l="1"/>
  <c r="G964" i="5" s="1"/>
  <c r="H964" i="5"/>
  <c r="E964" i="5"/>
  <c r="D965" i="5" s="1"/>
  <c r="H965" i="5" l="1"/>
  <c r="F965" i="5"/>
  <c r="G965" i="5" s="1"/>
  <c r="E965" i="5"/>
  <c r="D966" i="5" s="1"/>
  <c r="H966" i="5" l="1"/>
  <c r="F966" i="5"/>
  <c r="G966" i="5" s="1"/>
  <c r="E966" i="5"/>
  <c r="D967" i="5" s="1"/>
  <c r="F967" i="5" l="1"/>
  <c r="G967" i="5" s="1"/>
  <c r="H967" i="5"/>
  <c r="E967" i="5"/>
  <c r="D968" i="5" s="1"/>
  <c r="H968" i="5" l="1"/>
  <c r="F968" i="5"/>
  <c r="G968" i="5" s="1"/>
  <c r="E968" i="5"/>
  <c r="D969" i="5" s="1"/>
  <c r="H969" i="5" l="1"/>
  <c r="F969" i="5"/>
  <c r="G969" i="5" s="1"/>
  <c r="E969" i="5"/>
  <c r="D970" i="5" s="1"/>
  <c r="H970" i="5" l="1"/>
  <c r="F970" i="5"/>
  <c r="G970" i="5" s="1"/>
  <c r="E970" i="5"/>
  <c r="D971" i="5" s="1"/>
  <c r="F971" i="5" l="1"/>
  <c r="G971" i="5" s="1"/>
  <c r="E971" i="5"/>
  <c r="D972" i="5" s="1"/>
  <c r="H971" i="5"/>
  <c r="F972" i="5" l="1"/>
  <c r="G972" i="5" s="1"/>
  <c r="E972" i="5"/>
  <c r="D973" i="5" s="1"/>
  <c r="H972" i="5"/>
  <c r="H973" i="5" l="1"/>
  <c r="F973" i="5"/>
  <c r="G973" i="5" s="1"/>
  <c r="E973" i="5"/>
  <c r="D974" i="5" s="1"/>
  <c r="F974" i="5" l="1"/>
  <c r="G974" i="5" s="1"/>
  <c r="E974" i="5"/>
  <c r="D975" i="5" s="1"/>
  <c r="H974" i="5"/>
  <c r="F975" i="5" l="1"/>
  <c r="G975" i="5" s="1"/>
  <c r="E975" i="5"/>
  <c r="D976" i="5" s="1"/>
  <c r="H975" i="5"/>
  <c r="F976" i="5" l="1"/>
  <c r="G976" i="5" s="1"/>
  <c r="H976" i="5"/>
  <c r="E976" i="5"/>
  <c r="D977" i="5" s="1"/>
  <c r="F977" i="5" l="1"/>
  <c r="G977" i="5" s="1"/>
  <c r="H977" i="5"/>
  <c r="E977" i="5"/>
  <c r="D978" i="5" s="1"/>
  <c r="E978" i="5" l="1"/>
  <c r="D979" i="5" s="1"/>
  <c r="F978" i="5"/>
  <c r="G978" i="5" s="1"/>
  <c r="H978" i="5"/>
  <c r="H979" i="5" l="1"/>
  <c r="F979" i="5"/>
  <c r="G979" i="5" s="1"/>
  <c r="E979" i="5"/>
  <c r="D980" i="5" s="1"/>
  <c r="H980" i="5" l="1"/>
  <c r="E980" i="5"/>
  <c r="D981" i="5" s="1"/>
  <c r="F980" i="5"/>
  <c r="G980" i="5" s="1"/>
  <c r="F981" i="5" l="1"/>
  <c r="G981" i="5" s="1"/>
  <c r="H981" i="5"/>
  <c r="E981" i="5"/>
  <c r="D982" i="5" s="1"/>
  <c r="H982" i="5" l="1"/>
  <c r="F982" i="5"/>
  <c r="G982" i="5" s="1"/>
  <c r="E982" i="5"/>
  <c r="D983" i="5" s="1"/>
  <c r="H983" i="5" l="1"/>
  <c r="F983" i="5"/>
  <c r="G983" i="5" s="1"/>
  <c r="E983" i="5"/>
  <c r="D984" i="5" s="1"/>
  <c r="E984" i="5" l="1"/>
  <c r="D985" i="5" s="1"/>
  <c r="F984" i="5"/>
  <c r="G984" i="5" s="1"/>
  <c r="H984" i="5"/>
  <c r="H985" i="5" l="1"/>
  <c r="F985" i="5"/>
  <c r="G985" i="5" s="1"/>
  <c r="E985" i="5"/>
  <c r="D986" i="5" s="1"/>
  <c r="F986" i="5" l="1"/>
  <c r="G986" i="5" s="1"/>
  <c r="H986" i="5"/>
  <c r="E986" i="5"/>
  <c r="D987" i="5" s="1"/>
  <c r="F987" i="5" l="1"/>
  <c r="G987" i="5" s="1"/>
  <c r="H987" i="5"/>
  <c r="E987" i="5"/>
  <c r="D988" i="5" s="1"/>
  <c r="H988" i="5" l="1"/>
  <c r="F988" i="5"/>
  <c r="G988" i="5" s="1"/>
  <c r="E988" i="5"/>
  <c r="D989" i="5" s="1"/>
  <c r="E989" i="5" l="1"/>
  <c r="D990" i="5" s="1"/>
  <c r="H989" i="5"/>
  <c r="F989" i="5"/>
  <c r="G989" i="5" s="1"/>
  <c r="F990" i="5" l="1"/>
  <c r="G990" i="5" s="1"/>
  <c r="H990" i="5"/>
  <c r="E990" i="5"/>
  <c r="D991" i="5" s="1"/>
  <c r="H991" i="5" l="1"/>
  <c r="E991" i="5"/>
  <c r="D992" i="5" s="1"/>
  <c r="F991" i="5"/>
  <c r="G991" i="5" s="1"/>
  <c r="E992" i="5" l="1"/>
  <c r="D993" i="5" s="1"/>
  <c r="F992" i="5"/>
  <c r="G992" i="5" s="1"/>
  <c r="H992" i="5"/>
  <c r="E993" i="5" l="1"/>
  <c r="D994" i="5" s="1"/>
  <c r="F993" i="5"/>
  <c r="G993" i="5" s="1"/>
  <c r="H993" i="5"/>
  <c r="F994" i="5" l="1"/>
  <c r="G994" i="5" s="1"/>
  <c r="H994" i="5"/>
  <c r="E994" i="5"/>
  <c r="D995" i="5" s="1"/>
  <c r="E995" i="5" l="1"/>
  <c r="D996" i="5" s="1"/>
  <c r="F995" i="5"/>
  <c r="G995" i="5" s="1"/>
  <c r="H995" i="5"/>
  <c r="F996" i="5" l="1"/>
  <c r="G996" i="5" s="1"/>
  <c r="H996" i="5"/>
  <c r="E996" i="5"/>
  <c r="D997" i="5" s="1"/>
  <c r="H997" i="5" l="1"/>
  <c r="F997" i="5"/>
  <c r="G997" i="5" s="1"/>
  <c r="E997" i="5"/>
  <c r="D998" i="5" s="1"/>
  <c r="E998" i="5" l="1"/>
  <c r="D999" i="5" s="1"/>
  <c r="F998" i="5"/>
  <c r="G998" i="5" s="1"/>
  <c r="H998" i="5"/>
  <c r="E999" i="5" l="1"/>
  <c r="D1000" i="5" s="1"/>
  <c r="F999" i="5"/>
  <c r="G999" i="5" s="1"/>
  <c r="H999" i="5"/>
  <c r="F1000" i="5" l="1"/>
  <c r="G1000" i="5" s="1"/>
  <c r="E1000" i="5"/>
  <c r="D1001" i="5" s="1"/>
  <c r="H1000" i="5"/>
  <c r="F1001" i="5" l="1"/>
  <c r="G1001" i="5" s="1"/>
  <c r="H1001" i="5"/>
  <c r="E1001" i="5"/>
  <c r="D1002" i="5" s="1"/>
  <c r="E1002" i="5" l="1"/>
  <c r="D1003" i="5" s="1"/>
  <c r="F1002" i="5"/>
  <c r="G1002" i="5" s="1"/>
  <c r="H1002" i="5"/>
  <c r="E1003" i="5" l="1"/>
  <c r="D1004" i="5" s="1"/>
  <c r="F1003" i="5"/>
  <c r="G1003" i="5" s="1"/>
  <c r="H1003" i="5"/>
  <c r="H1004" i="5" l="1"/>
  <c r="F1004" i="5"/>
  <c r="G1004" i="5" s="1"/>
  <c r="E1004" i="5"/>
  <c r="D1005" i="5" s="1"/>
  <c r="F1005" i="5" l="1"/>
  <c r="G1005" i="5" s="1"/>
  <c r="E1005" i="5"/>
  <c r="D1006" i="5" s="1"/>
  <c r="H1005" i="5"/>
  <c r="E1006" i="5" l="1"/>
  <c r="D1007" i="5" s="1"/>
  <c r="F1006" i="5"/>
  <c r="G1006" i="5" s="1"/>
  <c r="H1006" i="5"/>
  <c r="H1007" i="5" l="1"/>
  <c r="F1007" i="5"/>
  <c r="G1007" i="5" s="1"/>
  <c r="E1007" i="5"/>
  <c r="D1008" i="5" s="1"/>
  <c r="E1008" i="5" l="1"/>
  <c r="D1009" i="5" s="1"/>
  <c r="F1008" i="5"/>
  <c r="G1008" i="5" s="1"/>
  <c r="H1008" i="5"/>
  <c r="E1009" i="5" l="1"/>
  <c r="D1010" i="5" s="1"/>
  <c r="F1009" i="5"/>
  <c r="G1009" i="5" s="1"/>
  <c r="H1009" i="5"/>
  <c r="F1010" i="5" l="1"/>
  <c r="G1010" i="5" s="1"/>
  <c r="H1010" i="5"/>
  <c r="E1010" i="5"/>
  <c r="D1011" i="5" s="1"/>
  <c r="E1011" i="5" l="1"/>
  <c r="D1012" i="5" s="1"/>
  <c r="F1011" i="5"/>
  <c r="G1011" i="5" s="1"/>
  <c r="H1011" i="5"/>
  <c r="F1012" i="5" l="1"/>
  <c r="G1012" i="5" s="1"/>
  <c r="H1012" i="5"/>
  <c r="E1012" i="5"/>
  <c r="D1013" i="5" s="1"/>
  <c r="E1013" i="5" l="1"/>
  <c r="D1014" i="5" s="1"/>
  <c r="F1013" i="5"/>
  <c r="G1013" i="5" s="1"/>
  <c r="H1013" i="5"/>
  <c r="E1014" i="5" l="1"/>
  <c r="D1015" i="5" s="1"/>
  <c r="F1014" i="5"/>
  <c r="G1014" i="5" s="1"/>
  <c r="H1014" i="5"/>
  <c r="F1015" i="5" l="1"/>
  <c r="G1015" i="5" s="1"/>
  <c r="H1015" i="5"/>
  <c r="E1015" i="5"/>
  <c r="D1016" i="5" s="1"/>
  <c r="E1016" i="5" l="1"/>
  <c r="D1017" i="5" s="1"/>
  <c r="F1016" i="5"/>
  <c r="G1016" i="5" s="1"/>
  <c r="H1016" i="5"/>
  <c r="E1017" i="5" l="1"/>
  <c r="D1018" i="5" s="1"/>
  <c r="F1017" i="5"/>
  <c r="G1017" i="5" s="1"/>
  <c r="H1017" i="5"/>
  <c r="F1018" i="5" l="1"/>
  <c r="G1018" i="5" s="1"/>
  <c r="E1018" i="5"/>
  <c r="D1019" i="5" s="1"/>
  <c r="H1018" i="5"/>
  <c r="E1019" i="5" l="1"/>
  <c r="D1020" i="5" s="1"/>
  <c r="F1019" i="5"/>
  <c r="G1019" i="5" s="1"/>
  <c r="H1019" i="5"/>
  <c r="E1020" i="5" l="1"/>
  <c r="D1021" i="5" s="1"/>
  <c r="F1020" i="5"/>
  <c r="G1020" i="5" s="1"/>
  <c r="H1020" i="5"/>
  <c r="E1021" i="5" l="1"/>
  <c r="D1022" i="5" s="1"/>
  <c r="F1021" i="5"/>
  <c r="G1021" i="5" s="1"/>
  <c r="H1021" i="5"/>
  <c r="E1022" i="5" l="1"/>
  <c r="D1023" i="5" s="1"/>
  <c r="F1022" i="5"/>
  <c r="G1022" i="5" s="1"/>
  <c r="H1022" i="5"/>
  <c r="E1023" i="5" l="1"/>
  <c r="D1024" i="5" s="1"/>
  <c r="F1023" i="5"/>
  <c r="G1023" i="5" s="1"/>
  <c r="H1023" i="5"/>
  <c r="E1024" i="5" l="1"/>
  <c r="D1025" i="5" s="1"/>
  <c r="F1024" i="5"/>
  <c r="G1024" i="5" s="1"/>
  <c r="H1024" i="5"/>
  <c r="E1025" i="5" l="1"/>
  <c r="D1026" i="5" s="1"/>
  <c r="F1025" i="5"/>
  <c r="G1025" i="5" s="1"/>
  <c r="H1025" i="5"/>
  <c r="F1026" i="5" l="1"/>
  <c r="G1026" i="5" s="1"/>
  <c r="E1026" i="5"/>
  <c r="D1027" i="5" s="1"/>
  <c r="H1026" i="5"/>
  <c r="E1027" i="5" l="1"/>
  <c r="D1028" i="5" s="1"/>
  <c r="F1027" i="5"/>
  <c r="G1027" i="5" s="1"/>
  <c r="H1027" i="5"/>
  <c r="E1028" i="5" l="1"/>
  <c r="D1029" i="5" s="1"/>
  <c r="F1028" i="5"/>
  <c r="G1028" i="5" s="1"/>
  <c r="H1028" i="5"/>
  <c r="F1029" i="5" l="1"/>
  <c r="G1029" i="5" s="1"/>
  <c r="E1029" i="5"/>
  <c r="D1030" i="5" s="1"/>
  <c r="H1029" i="5"/>
  <c r="E1030" i="5" l="1"/>
  <c r="D1031" i="5" s="1"/>
  <c r="F1030" i="5"/>
  <c r="G1030" i="5" s="1"/>
  <c r="H1030" i="5"/>
  <c r="H1031" i="5" l="1"/>
  <c r="F1031" i="5"/>
  <c r="G1031" i="5" s="1"/>
  <c r="E1031" i="5"/>
  <c r="D1032" i="5" s="1"/>
  <c r="F1032" i="5" l="1"/>
  <c r="G1032" i="5" s="1"/>
  <c r="E1032" i="5"/>
  <c r="D1033" i="5" s="1"/>
  <c r="H1032" i="5"/>
  <c r="F1033" i="5" l="1"/>
  <c r="G1033" i="5" s="1"/>
  <c r="H1033" i="5"/>
  <c r="E1033" i="5"/>
  <c r="D1034" i="5" s="1"/>
  <c r="H1034" i="5" l="1"/>
  <c r="F1034" i="5"/>
  <c r="G1034" i="5" s="1"/>
  <c r="E1034" i="5"/>
  <c r="D1035" i="5" s="1"/>
  <c r="E1035" i="5" l="1"/>
  <c r="D1036" i="5" s="1"/>
  <c r="F1035" i="5"/>
  <c r="G1035" i="5" s="1"/>
  <c r="H1035" i="5"/>
  <c r="F1036" i="5" l="1"/>
  <c r="G1036" i="5" s="1"/>
  <c r="E1036" i="5"/>
  <c r="D1037" i="5" s="1"/>
  <c r="H1036" i="5"/>
  <c r="H1037" i="5" l="1"/>
  <c r="F1037" i="5"/>
  <c r="G1037" i="5" s="1"/>
  <c r="E1037" i="5"/>
  <c r="D1038" i="5" s="1"/>
  <c r="H1038" i="5" l="1"/>
  <c r="F1038" i="5"/>
  <c r="G1038" i="5" s="1"/>
  <c r="E1038" i="5"/>
  <c r="D1039" i="5" s="1"/>
  <c r="E1039" i="5" l="1"/>
  <c r="D1040" i="5" s="1"/>
  <c r="F1039" i="5"/>
  <c r="G1039" i="5" s="1"/>
  <c r="H1039" i="5"/>
  <c r="F1040" i="5" l="1"/>
  <c r="G1040" i="5" s="1"/>
  <c r="H1040" i="5"/>
  <c r="E1040" i="5"/>
  <c r="D1041" i="5" s="1"/>
  <c r="H1041" i="5" l="1"/>
  <c r="F1041" i="5"/>
  <c r="G1041" i="5" s="1"/>
  <c r="E1041" i="5"/>
  <c r="D1042" i="5" s="1"/>
  <c r="H1042" i="5" l="1"/>
  <c r="F1042" i="5"/>
  <c r="G1042" i="5" s="1"/>
  <c r="E1042" i="5"/>
  <c r="D1043" i="5" s="1"/>
  <c r="E1043" i="5" l="1"/>
  <c r="D1044" i="5" s="1"/>
  <c r="F1043" i="5"/>
  <c r="G1043" i="5" s="1"/>
  <c r="H1043" i="5"/>
  <c r="F1044" i="5" l="1"/>
  <c r="G1044" i="5" s="1"/>
  <c r="H1044" i="5"/>
  <c r="E1044" i="5"/>
  <c r="D1045" i="5" s="1"/>
  <c r="F1045" i="5" l="1"/>
  <c r="G1045" i="5" s="1"/>
  <c r="H1045" i="5"/>
  <c r="E1045" i="5"/>
  <c r="D1046" i="5" s="1"/>
  <c r="F1046" i="5" l="1"/>
  <c r="G1046" i="5" s="1"/>
  <c r="H1046" i="5"/>
  <c r="E1046" i="5"/>
  <c r="D1047" i="5" s="1"/>
  <c r="F1047" i="5" l="1"/>
  <c r="G1047" i="5" s="1"/>
  <c r="E1047" i="5"/>
  <c r="D1048" i="5" s="1"/>
  <c r="H1047" i="5"/>
  <c r="F1048" i="5" l="1"/>
  <c r="G1048" i="5" s="1"/>
  <c r="H1048" i="5"/>
  <c r="E1048" i="5"/>
  <c r="D1049" i="5" s="1"/>
  <c r="F1049" i="5" l="1"/>
  <c r="G1049" i="5" s="1"/>
  <c r="E1049" i="5"/>
  <c r="D1050" i="5" s="1"/>
  <c r="H1049" i="5"/>
  <c r="E1050" i="5" l="1"/>
  <c r="D1051" i="5" s="1"/>
  <c r="F1050" i="5"/>
  <c r="G1050" i="5" s="1"/>
  <c r="H1050" i="5"/>
  <c r="F1051" i="5" l="1"/>
  <c r="G1051" i="5" s="1"/>
  <c r="H1051" i="5"/>
  <c r="E1051" i="5"/>
  <c r="D1052" i="5" s="1"/>
  <c r="E1052" i="5" l="1"/>
  <c r="D1053" i="5" s="1"/>
  <c r="F1052" i="5"/>
  <c r="G1052" i="5" s="1"/>
  <c r="H1052" i="5"/>
  <c r="H1053" i="5" l="1"/>
  <c r="F1053" i="5"/>
  <c r="G1053" i="5" s="1"/>
  <c r="E1053" i="5"/>
  <c r="D1054" i="5" s="1"/>
  <c r="F1054" i="5" l="1"/>
  <c r="G1054" i="5" s="1"/>
  <c r="E1054" i="5"/>
  <c r="D1055" i="5" s="1"/>
  <c r="H1054" i="5"/>
  <c r="E1055" i="5" l="1"/>
  <c r="D1056" i="5" s="1"/>
  <c r="F1055" i="5"/>
  <c r="G1055" i="5" s="1"/>
  <c r="H1055" i="5"/>
  <c r="F1056" i="5" l="1"/>
  <c r="G1056" i="5" s="1"/>
  <c r="H1056" i="5"/>
  <c r="E1056" i="5"/>
  <c r="D1057" i="5" s="1"/>
  <c r="H1057" i="5" l="1"/>
  <c r="F1057" i="5"/>
  <c r="G1057" i="5" s="1"/>
  <c r="E1057" i="5"/>
  <c r="D1058" i="5" s="1"/>
  <c r="E1058" i="5" l="1"/>
  <c r="D1059" i="5" s="1"/>
  <c r="F1058" i="5"/>
  <c r="G1058" i="5" s="1"/>
  <c r="H1058" i="5"/>
  <c r="H1059" i="5" l="1"/>
  <c r="F1059" i="5"/>
  <c r="G1059" i="5" s="1"/>
  <c r="E1059" i="5"/>
  <c r="D1060" i="5" s="1"/>
  <c r="H1060" i="5" l="1"/>
  <c r="F1060" i="5"/>
  <c r="G1060" i="5" s="1"/>
  <c r="E1060" i="5"/>
  <c r="D1061" i="5" s="1"/>
  <c r="F1061" i="5" l="1"/>
  <c r="G1061" i="5" s="1"/>
  <c r="H1061" i="5"/>
  <c r="E1061" i="5"/>
  <c r="D1062" i="5" s="1"/>
  <c r="F1062" i="5" l="1"/>
  <c r="G1062" i="5" s="1"/>
  <c r="H1062" i="5"/>
  <c r="E1062" i="5"/>
  <c r="D1063" i="5" s="1"/>
  <c r="F1063" i="5" l="1"/>
  <c r="G1063" i="5" s="1"/>
  <c r="H1063" i="5"/>
  <c r="E1063" i="5"/>
  <c r="D1064" i="5" s="1"/>
  <c r="F1064" i="5" l="1"/>
  <c r="G1064" i="5" s="1"/>
  <c r="E1064" i="5"/>
  <c r="D1065" i="5" s="1"/>
  <c r="H1064" i="5"/>
  <c r="F1065" i="5" l="1"/>
  <c r="G1065" i="5" s="1"/>
  <c r="E1065" i="5"/>
  <c r="D1066" i="5" s="1"/>
  <c r="H1065" i="5"/>
  <c r="H1066" i="5" l="1"/>
  <c r="F1066" i="5"/>
  <c r="G1066" i="5" s="1"/>
  <c r="E1066" i="5"/>
  <c r="D1067" i="5" s="1"/>
  <c r="H1067" i="5" l="1"/>
  <c r="F1067" i="5"/>
  <c r="G1067" i="5" s="1"/>
  <c r="E1067" i="5"/>
  <c r="D1068" i="5" s="1"/>
  <c r="E1068" i="5" l="1"/>
  <c r="D1069" i="5" s="1"/>
  <c r="F1068" i="5"/>
  <c r="G1068" i="5" s="1"/>
  <c r="H1068" i="5"/>
  <c r="F1069" i="5" l="1"/>
  <c r="G1069" i="5" s="1"/>
  <c r="H1069" i="5"/>
  <c r="E1069" i="5"/>
  <c r="D1070" i="5" s="1"/>
  <c r="F1070" i="5" l="1"/>
  <c r="G1070" i="5" s="1"/>
  <c r="H1070" i="5"/>
  <c r="E1070" i="5"/>
  <c r="D1071" i="5" s="1"/>
  <c r="H1071" i="5" l="1"/>
  <c r="F1071" i="5"/>
  <c r="G1071" i="5" s="1"/>
  <c r="E1071" i="5"/>
  <c r="D1072" i="5" s="1"/>
  <c r="F1072" i="5" l="1"/>
  <c r="G1072" i="5" s="1"/>
  <c r="H1072" i="5"/>
  <c r="E1072" i="5"/>
  <c r="D1073" i="5" s="1"/>
  <c r="F1073" i="5" l="1"/>
  <c r="G1073" i="5" s="1"/>
  <c r="H1073" i="5"/>
  <c r="E1073" i="5"/>
  <c r="D1074" i="5" s="1"/>
  <c r="F1074" i="5" l="1"/>
  <c r="G1074" i="5" s="1"/>
  <c r="H1074" i="5"/>
  <c r="E1074" i="5"/>
  <c r="D1075" i="5" s="1"/>
  <c r="F1075" i="5" l="1"/>
  <c r="G1075" i="5" s="1"/>
  <c r="H1075" i="5"/>
  <c r="E1075" i="5"/>
  <c r="D1076" i="5" s="1"/>
  <c r="H1076" i="5" l="1"/>
  <c r="F1076" i="5"/>
  <c r="G1076" i="5" s="1"/>
  <c r="E1076" i="5"/>
  <c r="D1077" i="5" s="1"/>
  <c r="F1077" i="5" l="1"/>
  <c r="G1077" i="5" s="1"/>
  <c r="E1077" i="5"/>
  <c r="D1078" i="5" s="1"/>
  <c r="H1077" i="5"/>
  <c r="H1078" i="5" l="1"/>
  <c r="E1078" i="5"/>
  <c r="D1079" i="5" s="1"/>
  <c r="F1078" i="5"/>
  <c r="G1078" i="5" s="1"/>
  <c r="F1079" i="5" l="1"/>
  <c r="G1079" i="5" s="1"/>
  <c r="H1079" i="5"/>
  <c r="E1079" i="5"/>
  <c r="D1080" i="5" s="1"/>
  <c r="E1080" i="5" l="1"/>
  <c r="D1081" i="5" s="1"/>
  <c r="F1080" i="5"/>
  <c r="G1080" i="5" s="1"/>
  <c r="H1080" i="5"/>
  <c r="F1081" i="5" l="1"/>
  <c r="G1081" i="5" s="1"/>
  <c r="H1081" i="5"/>
  <c r="E1081" i="5"/>
  <c r="D1082" i="5" s="1"/>
  <c r="F1082" i="5" l="1"/>
  <c r="G1082" i="5" s="1"/>
  <c r="E1082" i="5"/>
  <c r="D1083" i="5" s="1"/>
  <c r="H1082" i="5"/>
  <c r="H1083" i="5" l="1"/>
  <c r="F1083" i="5"/>
  <c r="G1083" i="5" s="1"/>
  <c r="E1083" i="5"/>
  <c r="D1084" i="5" s="1"/>
  <c r="H1084" i="5" l="1"/>
  <c r="F1084" i="5"/>
  <c r="G1084" i="5" s="1"/>
  <c r="E1084" i="5"/>
  <c r="D1085" i="5" s="1"/>
  <c r="E1085" i="5" l="1"/>
  <c r="D1086" i="5" s="1"/>
  <c r="F1085" i="5"/>
  <c r="G1085" i="5" s="1"/>
  <c r="H1085" i="5"/>
  <c r="H1086" i="5" l="1"/>
  <c r="F1086" i="5"/>
  <c r="G1086" i="5" s="1"/>
  <c r="E1086" i="5"/>
  <c r="D1087" i="5" s="1"/>
  <c r="F1087" i="5" l="1"/>
  <c r="G1087" i="5" s="1"/>
  <c r="E1087" i="5"/>
  <c r="D1088" i="5" s="1"/>
  <c r="H1087" i="5"/>
  <c r="H1088" i="5" l="1"/>
  <c r="F1088" i="5"/>
  <c r="G1088" i="5" s="1"/>
  <c r="E1088" i="5"/>
  <c r="D1089" i="5" s="1"/>
  <c r="F1089" i="5" l="1"/>
  <c r="G1089" i="5" s="1"/>
  <c r="H1089" i="5"/>
  <c r="E1089" i="5"/>
  <c r="D1090" i="5" s="1"/>
  <c r="H1090" i="5" l="1"/>
  <c r="F1090" i="5"/>
  <c r="G1090" i="5" s="1"/>
  <c r="E1090" i="5"/>
  <c r="D1091" i="5" s="1"/>
  <c r="F1091" i="5" l="1"/>
  <c r="G1091" i="5" s="1"/>
  <c r="H1091" i="5"/>
  <c r="E1091" i="5"/>
  <c r="D1092" i="5" s="1"/>
  <c r="F1092" i="5" l="1"/>
  <c r="G1092" i="5" s="1"/>
  <c r="E1092" i="5"/>
  <c r="D1093" i="5" s="1"/>
  <c r="H1092" i="5"/>
  <c r="F1093" i="5" l="1"/>
  <c r="G1093" i="5" s="1"/>
  <c r="H1093" i="5"/>
  <c r="E1093" i="5"/>
  <c r="D1094" i="5" s="1"/>
  <c r="F1094" i="5" l="1"/>
  <c r="G1094" i="5" s="1"/>
  <c r="H1094" i="5"/>
  <c r="E1094" i="5"/>
  <c r="D1095" i="5" s="1"/>
  <c r="E1095" i="5" l="1"/>
  <c r="D1096" i="5" s="1"/>
  <c r="F1095" i="5"/>
  <c r="G1095" i="5" s="1"/>
  <c r="H1095" i="5"/>
  <c r="F1096" i="5" l="1"/>
  <c r="G1096" i="5" s="1"/>
  <c r="E1096" i="5"/>
  <c r="D1097" i="5" s="1"/>
  <c r="H1096" i="5"/>
  <c r="F1097" i="5" l="1"/>
  <c r="G1097" i="5" s="1"/>
  <c r="H1097" i="5"/>
  <c r="E1097" i="5"/>
  <c r="D1098" i="5" s="1"/>
  <c r="E1098" i="5" l="1"/>
  <c r="D1099" i="5" s="1"/>
  <c r="F1098" i="5"/>
  <c r="G1098" i="5" s="1"/>
  <c r="H1098" i="5"/>
  <c r="H1099" i="5" l="1"/>
  <c r="F1099" i="5"/>
  <c r="G1099" i="5" s="1"/>
  <c r="E1099" i="5"/>
  <c r="D1100" i="5" s="1"/>
  <c r="F1100" i="5" l="1"/>
  <c r="G1100" i="5" s="1"/>
  <c r="E1100" i="5"/>
  <c r="D1101" i="5" s="1"/>
  <c r="H1100" i="5"/>
  <c r="E1101" i="5" l="1"/>
  <c r="D1102" i="5" s="1"/>
  <c r="F1101" i="5"/>
  <c r="G1101" i="5" s="1"/>
  <c r="H1101" i="5"/>
  <c r="F1102" i="5" l="1"/>
  <c r="G1102" i="5" s="1"/>
  <c r="H1102" i="5"/>
  <c r="E1102" i="5"/>
  <c r="D1103" i="5" s="1"/>
  <c r="H1103" i="5" l="1"/>
  <c r="F1103" i="5"/>
  <c r="G1103" i="5" s="1"/>
  <c r="E1103" i="5"/>
  <c r="D1104" i="5" s="1"/>
  <c r="H1104" i="5" l="1"/>
  <c r="F1104" i="5"/>
  <c r="G1104" i="5" s="1"/>
  <c r="E1104" i="5"/>
  <c r="D1105" i="5" s="1"/>
  <c r="F1105" i="5" l="1"/>
  <c r="G1105" i="5" s="1"/>
  <c r="E1105" i="5"/>
  <c r="D1106" i="5" s="1"/>
  <c r="H1105" i="5"/>
  <c r="F1106" i="5" l="1"/>
  <c r="G1106" i="5" s="1"/>
  <c r="H1106" i="5"/>
  <c r="E1106" i="5"/>
  <c r="D1107" i="5" s="1"/>
  <c r="F1107" i="5" l="1"/>
  <c r="G1107" i="5" s="1"/>
  <c r="H1107" i="5"/>
  <c r="E1107" i="5"/>
  <c r="D1108" i="5" s="1"/>
  <c r="E1108" i="5" l="1"/>
  <c r="D1109" i="5" s="1"/>
  <c r="F1108" i="5"/>
  <c r="G1108" i="5" s="1"/>
  <c r="H1108" i="5"/>
  <c r="F1109" i="5" l="1"/>
  <c r="G1109" i="5" s="1"/>
  <c r="H1109" i="5"/>
  <c r="E1109" i="5"/>
  <c r="D1110" i="5" s="1"/>
  <c r="H1110" i="5" l="1"/>
  <c r="F1110" i="5"/>
  <c r="G1110" i="5" s="1"/>
  <c r="E1110" i="5"/>
  <c r="D1111" i="5" s="1"/>
  <c r="H1111" i="5" l="1"/>
  <c r="F1111" i="5"/>
  <c r="G1111" i="5" s="1"/>
  <c r="E1111" i="5"/>
  <c r="D1112" i="5" s="1"/>
  <c r="F1112" i="5" l="1"/>
  <c r="G1112" i="5" s="1"/>
  <c r="E1112" i="5"/>
  <c r="D1113" i="5" s="1"/>
  <c r="H1112" i="5"/>
  <c r="H1113" i="5" l="1"/>
  <c r="F1113" i="5"/>
  <c r="G1113" i="5" s="1"/>
  <c r="E1113" i="5"/>
  <c r="D1114" i="5" s="1"/>
  <c r="H1114" i="5" l="1"/>
  <c r="F1114" i="5"/>
  <c r="G1114" i="5" s="1"/>
  <c r="E1114" i="5"/>
  <c r="D1115" i="5" s="1"/>
  <c r="E1115" i="5" l="1"/>
  <c r="D1116" i="5" s="1"/>
  <c r="F1115" i="5"/>
  <c r="G1115" i="5" s="1"/>
  <c r="H1115" i="5"/>
  <c r="F1116" i="5" l="1"/>
  <c r="G1116" i="5" s="1"/>
  <c r="H1116" i="5"/>
  <c r="E1116" i="5"/>
  <c r="D1117" i="5" s="1"/>
  <c r="F1117" i="5" l="1"/>
  <c r="G1117" i="5" s="1"/>
  <c r="H1117" i="5"/>
  <c r="E1117" i="5"/>
  <c r="D1118" i="5" s="1"/>
  <c r="F1118" i="5" l="1"/>
  <c r="G1118" i="5" s="1"/>
  <c r="H1118" i="5"/>
  <c r="E1118" i="5"/>
  <c r="D1119" i="5" s="1"/>
  <c r="F1119" i="5" l="1"/>
  <c r="G1119" i="5" s="1"/>
  <c r="H1119" i="5"/>
  <c r="E1119" i="5"/>
  <c r="D1120" i="5" s="1"/>
  <c r="E1120" i="5" l="1"/>
  <c r="D1121" i="5" s="1"/>
  <c r="F1120" i="5"/>
  <c r="G1120" i="5" s="1"/>
  <c r="H1120" i="5"/>
  <c r="F1121" i="5" l="1"/>
  <c r="G1121" i="5" s="1"/>
  <c r="H1121" i="5"/>
  <c r="E1121" i="5"/>
  <c r="D1122" i="5" s="1"/>
  <c r="H1122" i="5" l="1"/>
  <c r="E1122" i="5"/>
  <c r="D1123" i="5" s="1"/>
  <c r="F1122" i="5"/>
  <c r="G1122" i="5" s="1"/>
  <c r="H1123" i="5" l="1"/>
  <c r="E1123" i="5"/>
  <c r="D1124" i="5" s="1"/>
  <c r="F1123" i="5"/>
  <c r="G1123" i="5" s="1"/>
  <c r="H1124" i="5" l="1"/>
  <c r="F1124" i="5"/>
  <c r="G1124" i="5" s="1"/>
  <c r="E1124" i="5"/>
  <c r="D1125" i="5" s="1"/>
  <c r="F1125" i="5" l="1"/>
  <c r="G1125" i="5" s="1"/>
  <c r="E1125" i="5"/>
  <c r="D1126" i="5" s="1"/>
  <c r="H1125" i="5"/>
  <c r="H1126" i="5" l="1"/>
  <c r="F1126" i="5"/>
  <c r="G1126" i="5" s="1"/>
  <c r="E1126" i="5"/>
  <c r="D1127" i="5" s="1"/>
  <c r="H1127" i="5" l="1"/>
  <c r="F1127" i="5"/>
  <c r="G1127" i="5" s="1"/>
  <c r="E1127" i="5"/>
  <c r="D1128" i="5" s="1"/>
  <c r="F1128" i="5" l="1"/>
  <c r="G1128" i="5" s="1"/>
  <c r="E1128" i="5"/>
  <c r="D1129" i="5" s="1"/>
  <c r="H1128" i="5"/>
  <c r="F1129" i="5" l="1"/>
  <c r="G1129" i="5" s="1"/>
  <c r="E1129" i="5"/>
  <c r="D1130" i="5" s="1"/>
  <c r="H1129" i="5"/>
  <c r="H1130" i="5" l="1"/>
  <c r="F1130" i="5"/>
  <c r="G1130" i="5" s="1"/>
  <c r="E1130" i="5"/>
  <c r="D1131" i="5" s="1"/>
  <c r="H1131" i="5" l="1"/>
  <c r="F1131" i="5"/>
  <c r="G1131" i="5" s="1"/>
  <c r="E1131" i="5"/>
  <c r="D1132" i="5" s="1"/>
  <c r="E1132" i="5" l="1"/>
  <c r="D1133" i="5" s="1"/>
  <c r="F1132" i="5"/>
  <c r="G1132" i="5" s="1"/>
  <c r="H1132" i="5"/>
  <c r="F1133" i="5" l="1"/>
  <c r="G1133" i="5" s="1"/>
  <c r="E1133" i="5"/>
  <c r="D1134" i="5" s="1"/>
  <c r="H1133" i="5"/>
  <c r="F1134" i="5" l="1"/>
  <c r="G1134" i="5" s="1"/>
  <c r="E1134" i="5"/>
  <c r="D1135" i="5" s="1"/>
  <c r="H1134" i="5"/>
  <c r="H1135" i="5" l="1"/>
  <c r="F1135" i="5"/>
  <c r="G1135" i="5" s="1"/>
  <c r="E1135" i="5"/>
  <c r="D1136" i="5" s="1"/>
  <c r="E1136" i="5" l="1"/>
  <c r="D1137" i="5" s="1"/>
  <c r="F1136" i="5"/>
  <c r="G1136" i="5" s="1"/>
  <c r="H1136" i="5"/>
  <c r="E1137" i="5" l="1"/>
  <c r="D1138" i="5" s="1"/>
  <c r="F1137" i="5"/>
  <c r="G1137" i="5" s="1"/>
  <c r="H1137" i="5"/>
  <c r="F1138" i="5" l="1"/>
  <c r="G1138" i="5" s="1"/>
  <c r="H1138" i="5"/>
  <c r="E1138" i="5"/>
  <c r="D1139" i="5" s="1"/>
  <c r="H1139" i="5" l="1"/>
  <c r="F1139" i="5"/>
  <c r="G1139" i="5" s="1"/>
  <c r="E1139" i="5"/>
  <c r="D1140" i="5" s="1"/>
  <c r="H1140" i="5" l="1"/>
  <c r="F1140" i="5"/>
  <c r="G1140" i="5" s="1"/>
  <c r="E1140" i="5"/>
  <c r="D1141" i="5" s="1"/>
  <c r="F1141" i="5" l="1"/>
  <c r="G1141" i="5" s="1"/>
  <c r="H1141" i="5"/>
  <c r="E1141" i="5"/>
  <c r="D1142" i="5" s="1"/>
  <c r="H1142" i="5" l="1"/>
  <c r="F1142" i="5"/>
  <c r="G1142" i="5" s="1"/>
  <c r="E1142" i="5"/>
  <c r="D1143" i="5" s="1"/>
  <c r="F1143" i="5" l="1"/>
  <c r="G1143" i="5" s="1"/>
  <c r="H1143" i="5"/>
  <c r="E1143" i="5"/>
  <c r="D1144" i="5" s="1"/>
  <c r="F1144" i="5" l="1"/>
  <c r="G1144" i="5" s="1"/>
  <c r="H1144" i="5"/>
  <c r="E1144" i="5"/>
  <c r="D1145" i="5" s="1"/>
  <c r="F1145" i="5" l="1"/>
  <c r="G1145" i="5" s="1"/>
  <c r="H1145" i="5"/>
  <c r="E1145" i="5"/>
  <c r="D1146" i="5" s="1"/>
  <c r="F1146" i="5" l="1"/>
  <c r="G1146" i="5" s="1"/>
  <c r="H1146" i="5"/>
  <c r="E1146" i="5"/>
  <c r="D1147" i="5" s="1"/>
  <c r="F1147" i="5" l="1"/>
  <c r="G1147" i="5" s="1"/>
  <c r="H1147" i="5"/>
  <c r="E1147" i="5"/>
  <c r="D1148" i="5" s="1"/>
  <c r="F1148" i="5" l="1"/>
  <c r="G1148" i="5" s="1"/>
  <c r="H1148" i="5"/>
  <c r="E1148" i="5"/>
  <c r="D1149" i="5" s="1"/>
  <c r="F1149" i="5" l="1"/>
  <c r="G1149" i="5" s="1"/>
  <c r="H1149" i="5"/>
  <c r="E1149" i="5"/>
  <c r="D1150" i="5" s="1"/>
  <c r="E1150" i="5" l="1"/>
  <c r="D1151" i="5" s="1"/>
  <c r="F1150" i="5"/>
  <c r="G1150" i="5" s="1"/>
  <c r="H1150" i="5"/>
  <c r="F1151" i="5" l="1"/>
  <c r="G1151" i="5" s="1"/>
  <c r="H1151" i="5"/>
  <c r="E1151" i="5"/>
  <c r="D1152" i="5" s="1"/>
  <c r="F1152" i="5" l="1"/>
  <c r="G1152" i="5" s="1"/>
  <c r="E1152" i="5"/>
  <c r="D1153" i="5" s="1"/>
  <c r="H1152" i="5"/>
  <c r="H1153" i="5" l="1"/>
  <c r="F1153" i="5"/>
  <c r="G1153" i="5" s="1"/>
  <c r="E1153" i="5"/>
  <c r="D1154" i="5" s="1"/>
  <c r="H1154" i="5" l="1"/>
  <c r="F1154" i="5"/>
  <c r="G1154" i="5" s="1"/>
  <c r="E1154" i="5"/>
  <c r="D1155" i="5" s="1"/>
  <c r="E1155" i="5" l="1"/>
  <c r="D1156" i="5" s="1"/>
  <c r="F1155" i="5"/>
  <c r="G1155" i="5" s="1"/>
  <c r="H1155" i="5"/>
  <c r="F1156" i="5" l="1"/>
  <c r="G1156" i="5" s="1"/>
  <c r="H1156" i="5"/>
  <c r="E1156" i="5"/>
  <c r="D1157" i="5" s="1"/>
  <c r="F1157" i="5" l="1"/>
  <c r="G1157" i="5" s="1"/>
  <c r="H1157" i="5"/>
  <c r="E1157" i="5"/>
  <c r="D1158" i="5" s="1"/>
  <c r="H1158" i="5" l="1"/>
  <c r="F1158" i="5"/>
  <c r="G1158" i="5" s="1"/>
  <c r="E1158" i="5"/>
  <c r="D1159" i="5" s="1"/>
  <c r="F1159" i="5" l="1"/>
  <c r="G1159" i="5" s="1"/>
  <c r="H1159" i="5"/>
  <c r="E1159" i="5"/>
  <c r="D1160" i="5" s="1"/>
  <c r="F1160" i="5" l="1"/>
  <c r="G1160" i="5" s="1"/>
  <c r="H1160" i="5"/>
  <c r="E1160" i="5"/>
  <c r="D1161" i="5" s="1"/>
  <c r="F1161" i="5" l="1"/>
  <c r="G1161" i="5" s="1"/>
  <c r="H1161" i="5"/>
  <c r="E1161" i="5"/>
  <c r="D1162" i="5" s="1"/>
  <c r="F1162" i="5" l="1"/>
  <c r="G1162" i="5" s="1"/>
  <c r="H1162" i="5"/>
  <c r="E1162" i="5"/>
  <c r="D1163" i="5" s="1"/>
  <c r="H1163" i="5" l="1"/>
  <c r="F1163" i="5"/>
  <c r="G1163" i="5" s="1"/>
  <c r="E1163" i="5"/>
  <c r="D1164" i="5" s="1"/>
  <c r="F1164" i="5" l="1"/>
  <c r="G1164" i="5" s="1"/>
  <c r="H1164" i="5"/>
  <c r="E1164" i="5"/>
  <c r="D1165" i="5" s="1"/>
  <c r="F1165" i="5" l="1"/>
  <c r="G1165" i="5" s="1"/>
  <c r="E1165" i="5"/>
  <c r="D1166" i="5" s="1"/>
  <c r="H1165" i="5"/>
  <c r="F1166" i="5" l="1"/>
  <c r="G1166" i="5" s="1"/>
  <c r="H1166" i="5"/>
  <c r="E1166" i="5"/>
  <c r="D1167" i="5" s="1"/>
  <c r="F1167" i="5" l="1"/>
  <c r="G1167" i="5" s="1"/>
  <c r="H1167" i="5"/>
  <c r="E1167" i="5"/>
  <c r="D1168" i="5" s="1"/>
  <c r="E1168" i="5" l="1"/>
  <c r="D1169" i="5" s="1"/>
  <c r="F1168" i="5"/>
  <c r="G1168" i="5" s="1"/>
  <c r="H1168" i="5"/>
  <c r="F1169" i="5" l="1"/>
  <c r="G1169" i="5" s="1"/>
  <c r="H1169" i="5"/>
  <c r="E1169" i="5"/>
  <c r="D1170" i="5" s="1"/>
  <c r="F1170" i="5" l="1"/>
  <c r="G1170" i="5" s="1"/>
  <c r="E1170" i="5"/>
  <c r="D1171" i="5" s="1"/>
  <c r="H1170" i="5"/>
  <c r="H1171" i="5" l="1"/>
  <c r="F1171" i="5"/>
  <c r="G1171" i="5" s="1"/>
  <c r="E1171" i="5"/>
  <c r="D1172" i="5" s="1"/>
  <c r="F1172" i="5" l="1"/>
  <c r="G1172" i="5" s="1"/>
  <c r="H1172" i="5"/>
  <c r="E1172" i="5"/>
  <c r="D1173" i="5" s="1"/>
  <c r="H1173" i="5" l="1"/>
  <c r="F1173" i="5"/>
  <c r="G1173" i="5" s="1"/>
  <c r="E1173" i="5"/>
  <c r="D1174" i="5" s="1"/>
  <c r="F1174" i="5" l="1"/>
  <c r="G1174" i="5" s="1"/>
  <c r="H1174" i="5"/>
  <c r="E1174" i="5"/>
  <c r="D1175" i="5" s="1"/>
  <c r="F1175" i="5" l="1"/>
  <c r="G1175" i="5" s="1"/>
  <c r="E1175" i="5"/>
  <c r="D1176" i="5" s="1"/>
  <c r="H1175" i="5"/>
  <c r="F1176" i="5" l="1"/>
  <c r="G1176" i="5" s="1"/>
  <c r="H1176" i="5"/>
  <c r="E1176" i="5"/>
  <c r="D1177" i="5" s="1"/>
  <c r="F1177" i="5" l="1"/>
  <c r="G1177" i="5" s="1"/>
  <c r="H1177" i="5"/>
  <c r="E1177" i="5"/>
  <c r="D1178" i="5" s="1"/>
  <c r="E1178" i="5" l="1"/>
  <c r="D1179" i="5" s="1"/>
  <c r="F1178" i="5"/>
  <c r="G1178" i="5" s="1"/>
  <c r="H1178" i="5"/>
  <c r="F1179" i="5" l="1"/>
  <c r="G1179" i="5" s="1"/>
  <c r="E1179" i="5"/>
  <c r="D1180" i="5" s="1"/>
  <c r="H1179" i="5"/>
  <c r="F1180" i="5" l="1"/>
  <c r="G1180" i="5" s="1"/>
  <c r="H1180" i="5"/>
  <c r="E1180" i="5"/>
  <c r="D1181" i="5" s="1"/>
  <c r="E1181" i="5" l="1"/>
  <c r="D1182" i="5" s="1"/>
  <c r="F1181" i="5"/>
  <c r="G1181" i="5" s="1"/>
  <c r="H1181" i="5"/>
  <c r="E1182" i="5" l="1"/>
  <c r="D1183" i="5" s="1"/>
  <c r="F1182" i="5"/>
  <c r="G1182" i="5" s="1"/>
  <c r="H1182" i="5"/>
  <c r="F1183" i="5" l="1"/>
  <c r="G1183" i="5" s="1"/>
  <c r="E1183" i="5"/>
  <c r="D1184" i="5" s="1"/>
  <c r="H1183" i="5"/>
  <c r="H1184" i="5" l="1"/>
  <c r="F1184" i="5"/>
  <c r="G1184" i="5" s="1"/>
  <c r="E1184" i="5"/>
  <c r="D1185" i="5" s="1"/>
  <c r="H1185" i="5" l="1"/>
  <c r="F1185" i="5"/>
  <c r="G1185" i="5" s="1"/>
  <c r="E1185" i="5"/>
  <c r="D1186" i="5" s="1"/>
  <c r="E1186" i="5" l="1"/>
  <c r="D1187" i="5" s="1"/>
  <c r="F1186" i="5"/>
  <c r="G1186" i="5" s="1"/>
  <c r="H1186" i="5"/>
  <c r="F1187" i="5" l="1"/>
  <c r="G1187" i="5" s="1"/>
  <c r="H1187" i="5"/>
  <c r="E1187" i="5"/>
  <c r="D1188" i="5" s="1"/>
  <c r="F1188" i="5" l="1"/>
  <c r="G1188" i="5" s="1"/>
  <c r="H1188" i="5"/>
  <c r="E1188" i="5"/>
  <c r="D1189" i="5" s="1"/>
  <c r="F1189" i="5" l="1"/>
  <c r="G1189" i="5" s="1"/>
  <c r="H1189" i="5"/>
  <c r="E1189" i="5"/>
  <c r="D1190" i="5" s="1"/>
  <c r="F1190" i="5" l="1"/>
  <c r="G1190" i="5" s="1"/>
  <c r="H1190" i="5"/>
  <c r="E1190" i="5"/>
  <c r="D1191" i="5" s="1"/>
  <c r="H1191" i="5" l="1"/>
  <c r="F1191" i="5"/>
  <c r="G1191" i="5" s="1"/>
  <c r="E1191" i="5"/>
  <c r="D1192" i="5" s="1"/>
  <c r="F1192" i="5" l="1"/>
  <c r="G1192" i="5" s="1"/>
  <c r="E1192" i="5"/>
  <c r="D1193" i="5" s="1"/>
  <c r="H1192" i="5"/>
  <c r="F1193" i="5" l="1"/>
  <c r="G1193" i="5" s="1"/>
  <c r="H1193" i="5"/>
  <c r="E1193" i="5"/>
  <c r="D1194" i="5" s="1"/>
  <c r="F1194" i="5" l="1"/>
  <c r="G1194" i="5" s="1"/>
  <c r="H1194" i="5"/>
  <c r="E1194" i="5"/>
  <c r="D1195" i="5" s="1"/>
  <c r="E1195" i="5" l="1"/>
  <c r="D1196" i="5" s="1"/>
  <c r="F1195" i="5"/>
  <c r="G1195" i="5" s="1"/>
  <c r="H1195" i="5"/>
  <c r="F1196" i="5" l="1"/>
  <c r="G1196" i="5" s="1"/>
  <c r="H1196" i="5"/>
  <c r="E1196" i="5"/>
  <c r="D1197" i="5" s="1"/>
  <c r="F1197" i="5" l="1"/>
  <c r="G1197" i="5" s="1"/>
  <c r="E1197" i="5"/>
  <c r="D1198" i="5" s="1"/>
  <c r="H1197" i="5"/>
  <c r="H1198" i="5" l="1"/>
  <c r="F1198" i="5"/>
  <c r="G1198" i="5" s="1"/>
  <c r="E1198" i="5"/>
  <c r="D1199" i="5" s="1"/>
  <c r="F1199" i="5" l="1"/>
  <c r="G1199" i="5" s="1"/>
  <c r="E1199" i="5"/>
  <c r="D1200" i="5" s="1"/>
  <c r="H1199" i="5"/>
  <c r="E1200" i="5" l="1"/>
  <c r="D1201" i="5" s="1"/>
  <c r="F1200" i="5"/>
  <c r="G1200" i="5" s="1"/>
  <c r="H1200" i="5"/>
  <c r="F1201" i="5" l="1"/>
  <c r="G1201" i="5" s="1"/>
  <c r="H1201" i="5"/>
  <c r="E1201" i="5"/>
  <c r="D1202" i="5" s="1"/>
  <c r="E1202" i="5" l="1"/>
  <c r="D1203" i="5" s="1"/>
  <c r="F1202" i="5"/>
  <c r="G1202" i="5" s="1"/>
  <c r="H1202" i="5"/>
  <c r="H1203" i="5" l="1"/>
  <c r="F1203" i="5"/>
  <c r="G1203" i="5" s="1"/>
  <c r="E1203" i="5"/>
  <c r="D1204" i="5" s="1"/>
  <c r="F1204" i="5" l="1"/>
  <c r="G1204" i="5" s="1"/>
  <c r="H1204" i="5"/>
  <c r="E1204" i="5"/>
  <c r="D1205" i="5" s="1"/>
  <c r="H1205" i="5" l="1"/>
  <c r="F1205" i="5"/>
  <c r="G1205" i="5" s="1"/>
  <c r="E1205" i="5"/>
  <c r="D1206" i="5" s="1"/>
  <c r="F1206" i="5" l="1"/>
  <c r="G1206" i="5" s="1"/>
  <c r="H1206" i="5"/>
  <c r="E1206" i="5"/>
  <c r="D1207" i="5" s="1"/>
  <c r="H1207" i="5" l="1"/>
  <c r="F1207" i="5"/>
  <c r="G1207" i="5" s="1"/>
  <c r="E1207" i="5"/>
  <c r="D1208" i="5" s="1"/>
  <c r="H1208" i="5" l="1"/>
  <c r="E1208" i="5"/>
  <c r="D1209" i="5" s="1"/>
  <c r="F1208" i="5"/>
  <c r="G1208" i="5" s="1"/>
  <c r="F1209" i="5" l="1"/>
  <c r="G1209" i="5" s="1"/>
  <c r="H1209" i="5"/>
  <c r="E1209" i="5"/>
  <c r="D1210" i="5" s="1"/>
  <c r="E1210" i="5" l="1"/>
  <c r="D1211" i="5" s="1"/>
  <c r="F1210" i="5"/>
  <c r="G1210" i="5" s="1"/>
  <c r="H1210" i="5"/>
  <c r="H1211" i="5" l="1"/>
  <c r="F1211" i="5"/>
  <c r="G1211" i="5" s="1"/>
  <c r="E1211" i="5"/>
  <c r="D1212" i="5" s="1"/>
  <c r="H1212" i="5" l="1"/>
  <c r="F1212" i="5"/>
  <c r="G1212" i="5" s="1"/>
  <c r="E1212" i="5"/>
  <c r="D1213" i="5" s="1"/>
  <c r="E1213" i="5" l="1"/>
  <c r="D1214" i="5" s="1"/>
  <c r="F1213" i="5"/>
  <c r="G1213" i="5" s="1"/>
  <c r="H1213" i="5"/>
  <c r="F1214" i="5" l="1"/>
  <c r="G1214" i="5" s="1"/>
  <c r="E1214" i="5"/>
  <c r="D1215" i="5" s="1"/>
  <c r="H1214" i="5"/>
  <c r="F1215" i="5" l="1"/>
  <c r="G1215" i="5" s="1"/>
  <c r="E1215" i="5"/>
  <c r="D1216" i="5" s="1"/>
  <c r="H1215" i="5"/>
  <c r="F1216" i="5" l="1"/>
  <c r="G1216" i="5" s="1"/>
  <c r="H1216" i="5"/>
  <c r="E1216" i="5"/>
  <c r="D1217" i="5" s="1"/>
  <c r="F1217" i="5" l="1"/>
  <c r="G1217" i="5" s="1"/>
  <c r="H1217" i="5"/>
  <c r="E1217" i="5"/>
  <c r="D1218" i="5" s="1"/>
  <c r="E1218" i="5" l="1"/>
  <c r="D1219" i="5" s="1"/>
  <c r="F1218" i="5"/>
  <c r="G1218" i="5" s="1"/>
  <c r="H1218" i="5"/>
  <c r="E1219" i="5" l="1"/>
  <c r="D1220" i="5" s="1"/>
  <c r="F1219" i="5"/>
  <c r="G1219" i="5" s="1"/>
  <c r="H1219" i="5"/>
  <c r="F1220" i="5" l="1"/>
  <c r="G1220" i="5" s="1"/>
  <c r="H1220" i="5"/>
  <c r="E1220" i="5"/>
  <c r="D1221" i="5" s="1"/>
  <c r="F1221" i="5" l="1"/>
  <c r="G1221" i="5" s="1"/>
  <c r="H1221" i="5"/>
  <c r="E1221" i="5"/>
  <c r="D1222" i="5" s="1"/>
  <c r="F1222" i="5" l="1"/>
  <c r="G1222" i="5" s="1"/>
  <c r="E1222" i="5"/>
  <c r="D1223" i="5" s="1"/>
  <c r="H1222" i="5"/>
  <c r="F1223" i="5" l="1"/>
  <c r="G1223" i="5" s="1"/>
  <c r="H1223" i="5"/>
  <c r="E1223" i="5"/>
  <c r="D1224" i="5" s="1"/>
  <c r="H1224" i="5" l="1"/>
  <c r="F1224" i="5"/>
  <c r="G1224" i="5" s="1"/>
  <c r="E1224" i="5"/>
  <c r="D1225" i="5" s="1"/>
  <c r="E1225" i="5" l="1"/>
  <c r="D1226" i="5" s="1"/>
  <c r="F1225" i="5"/>
  <c r="G1225" i="5" s="1"/>
  <c r="H1225" i="5"/>
  <c r="E1226" i="5" l="1"/>
  <c r="D1227" i="5" s="1"/>
  <c r="F1226" i="5"/>
  <c r="G1226" i="5" s="1"/>
  <c r="H1226" i="5"/>
  <c r="H1227" i="5" l="1"/>
  <c r="F1227" i="5"/>
  <c r="G1227" i="5" s="1"/>
  <c r="E1227" i="5"/>
  <c r="D1228" i="5" s="1"/>
  <c r="F1228" i="5" l="1"/>
  <c r="G1228" i="5" s="1"/>
  <c r="H1228" i="5"/>
  <c r="E1228" i="5"/>
  <c r="D1229" i="5" s="1"/>
  <c r="F1229" i="5" l="1"/>
  <c r="G1229" i="5" s="1"/>
  <c r="H1229" i="5"/>
  <c r="E1229" i="5"/>
  <c r="D1230" i="5" s="1"/>
  <c r="H1230" i="5" l="1"/>
  <c r="F1230" i="5"/>
  <c r="G1230" i="5" s="1"/>
  <c r="E1230" i="5"/>
  <c r="D1231" i="5" s="1"/>
  <c r="E1231" i="5" l="1"/>
  <c r="D1232" i="5" s="1"/>
  <c r="F1231" i="5"/>
  <c r="G1231" i="5" s="1"/>
  <c r="H1231" i="5"/>
  <c r="H1232" i="5" l="1"/>
  <c r="F1232" i="5"/>
  <c r="G1232" i="5" s="1"/>
  <c r="E1232" i="5"/>
  <c r="D1233" i="5" s="1"/>
  <c r="F1233" i="5" l="1"/>
  <c r="G1233" i="5" s="1"/>
  <c r="H1233" i="5"/>
  <c r="E1233" i="5"/>
  <c r="D1234" i="5" s="1"/>
  <c r="F1234" i="5" l="1"/>
  <c r="G1234" i="5" s="1"/>
  <c r="H1234" i="5"/>
  <c r="E1234" i="5"/>
  <c r="D1235" i="5" s="1"/>
  <c r="F1235" i="5" l="1"/>
  <c r="G1235" i="5" s="1"/>
  <c r="E1235" i="5"/>
  <c r="D1236" i="5" s="1"/>
  <c r="H1235" i="5"/>
  <c r="H1236" i="5" l="1"/>
  <c r="F1236" i="5"/>
  <c r="G1236" i="5" s="1"/>
  <c r="E1236" i="5"/>
  <c r="D1237" i="5" s="1"/>
  <c r="H1237" i="5" l="1"/>
  <c r="E1237" i="5"/>
  <c r="D1238" i="5" s="1"/>
  <c r="F1237" i="5"/>
  <c r="G1237" i="5" s="1"/>
  <c r="F1238" i="5" l="1"/>
  <c r="G1238" i="5" s="1"/>
  <c r="H1238" i="5"/>
  <c r="E1238" i="5"/>
  <c r="D1239" i="5" s="1"/>
  <c r="F1239" i="5" l="1"/>
  <c r="G1239" i="5" s="1"/>
  <c r="E1239" i="5"/>
  <c r="D1240" i="5" s="1"/>
  <c r="H1239" i="5"/>
  <c r="F1240" i="5" l="1"/>
  <c r="G1240" i="5" s="1"/>
  <c r="H1240" i="5"/>
  <c r="E1240" i="5"/>
  <c r="D1241" i="5" s="1"/>
  <c r="F1241" i="5" l="1"/>
  <c r="G1241" i="5" s="1"/>
  <c r="E1241" i="5"/>
  <c r="D1242" i="5" s="1"/>
  <c r="H1241" i="5"/>
  <c r="F1242" i="5" l="1"/>
  <c r="G1242" i="5" s="1"/>
  <c r="E1242" i="5"/>
  <c r="D1243" i="5" s="1"/>
  <c r="H1242" i="5"/>
  <c r="E1243" i="5" l="1"/>
  <c r="D1244" i="5" s="1"/>
  <c r="F1243" i="5"/>
  <c r="G1243" i="5" s="1"/>
  <c r="H1243" i="5"/>
  <c r="F1244" i="5" l="1"/>
  <c r="G1244" i="5" s="1"/>
  <c r="E1244" i="5"/>
  <c r="D1245" i="5" s="1"/>
  <c r="H1244" i="5"/>
  <c r="F1245" i="5" l="1"/>
  <c r="G1245" i="5" s="1"/>
  <c r="E1245" i="5"/>
  <c r="D1246" i="5" s="1"/>
  <c r="H1245" i="5"/>
  <c r="E1246" i="5" l="1"/>
  <c r="D1247" i="5" s="1"/>
  <c r="F1246" i="5"/>
  <c r="G1246" i="5" s="1"/>
  <c r="H1246" i="5"/>
  <c r="E1247" i="5" l="1"/>
  <c r="D1248" i="5" s="1"/>
  <c r="F1247" i="5"/>
  <c r="G1247" i="5" s="1"/>
  <c r="H1247" i="5"/>
  <c r="E1248" i="5" l="1"/>
  <c r="D1249" i="5" s="1"/>
  <c r="F1248" i="5"/>
  <c r="G1248" i="5" s="1"/>
  <c r="H1248" i="5"/>
  <c r="E1249" i="5" l="1"/>
  <c r="D1250" i="5" s="1"/>
  <c r="F1249" i="5"/>
  <c r="G1249" i="5" s="1"/>
  <c r="H1249" i="5"/>
  <c r="E1250" i="5" l="1"/>
  <c r="D1251" i="5" s="1"/>
  <c r="F1250" i="5"/>
  <c r="G1250" i="5" s="1"/>
  <c r="H1250" i="5"/>
  <c r="H1251" i="5" l="1"/>
  <c r="F1251" i="5"/>
  <c r="G1251" i="5" s="1"/>
  <c r="E1251" i="5"/>
  <c r="D1252" i="5" s="1"/>
  <c r="F1252" i="5" l="1"/>
  <c r="G1252" i="5" s="1"/>
  <c r="H1252" i="5"/>
  <c r="E1252" i="5"/>
  <c r="D1253" i="5" s="1"/>
  <c r="H1253" i="5" l="1"/>
  <c r="F1253" i="5"/>
  <c r="G1253" i="5" s="1"/>
  <c r="E1253" i="5"/>
  <c r="D1254" i="5" s="1"/>
  <c r="F1254" i="5" l="1"/>
  <c r="G1254" i="5" s="1"/>
  <c r="H1254" i="5"/>
  <c r="E1254" i="5"/>
  <c r="D1255" i="5" s="1"/>
  <c r="F1255" i="5" l="1"/>
  <c r="G1255" i="5" s="1"/>
  <c r="H1255" i="5"/>
  <c r="E1255" i="5"/>
  <c r="D1256" i="5" s="1"/>
  <c r="F1256" i="5" l="1"/>
  <c r="G1256" i="5" s="1"/>
  <c r="H1256" i="5"/>
  <c r="E1256" i="5"/>
  <c r="D1257" i="5" s="1"/>
  <c r="H1257" i="5" l="1"/>
  <c r="F1257" i="5"/>
  <c r="G1257" i="5" s="1"/>
  <c r="E1257" i="5"/>
  <c r="D1258" i="5" s="1"/>
  <c r="F1258" i="5" l="1"/>
  <c r="G1258" i="5" s="1"/>
  <c r="H1258" i="5"/>
  <c r="E1258" i="5"/>
  <c r="D1259" i="5" s="1"/>
  <c r="F1259" i="5" l="1"/>
  <c r="G1259" i="5" s="1"/>
  <c r="E1259" i="5"/>
  <c r="D1260" i="5" s="1"/>
  <c r="H1259" i="5"/>
  <c r="F1260" i="5" l="1"/>
  <c r="G1260" i="5" s="1"/>
  <c r="H1260" i="5"/>
  <c r="E1260" i="5"/>
  <c r="D1261" i="5" s="1"/>
  <c r="H1261" i="5" l="1"/>
  <c r="F1261" i="5"/>
  <c r="G1261" i="5" s="1"/>
  <c r="E1261" i="5"/>
  <c r="D1262" i="5" s="1"/>
  <c r="E1262" i="5" l="1"/>
  <c r="D1263" i="5" s="1"/>
  <c r="F1262" i="5"/>
  <c r="G1262" i="5" s="1"/>
  <c r="H1262" i="5"/>
  <c r="F1263" i="5" l="1"/>
  <c r="G1263" i="5" s="1"/>
  <c r="H1263" i="5"/>
  <c r="E1263" i="5"/>
  <c r="D1264" i="5" s="1"/>
  <c r="F1264" i="5" l="1"/>
  <c r="G1264" i="5" s="1"/>
  <c r="H1264" i="5"/>
  <c r="E1264" i="5"/>
  <c r="D1265" i="5" s="1"/>
  <c r="H1265" i="5" l="1"/>
  <c r="F1265" i="5"/>
  <c r="G1265" i="5" s="1"/>
  <c r="E1265" i="5"/>
  <c r="D1266" i="5" s="1"/>
  <c r="F1266" i="5" l="1"/>
  <c r="G1266" i="5" s="1"/>
  <c r="E1266" i="5"/>
  <c r="D1267" i="5" s="1"/>
  <c r="H1266" i="5"/>
  <c r="E1267" i="5" l="1"/>
  <c r="D1268" i="5" s="1"/>
  <c r="F1267" i="5"/>
  <c r="G1267" i="5" s="1"/>
  <c r="H1267" i="5"/>
  <c r="H1268" i="5" l="1"/>
  <c r="F1268" i="5"/>
  <c r="G1268" i="5" s="1"/>
  <c r="E1268" i="5"/>
  <c r="D1269" i="5" s="1"/>
  <c r="E1269" i="5" l="1"/>
  <c r="D1270" i="5" s="1"/>
  <c r="F1269" i="5"/>
  <c r="G1269" i="5" s="1"/>
  <c r="H1269" i="5"/>
  <c r="H1270" i="5" l="1"/>
  <c r="F1270" i="5"/>
  <c r="G1270" i="5" s="1"/>
  <c r="E1270" i="5"/>
  <c r="D1271" i="5" s="1"/>
  <c r="F1271" i="5" l="1"/>
  <c r="G1271" i="5" s="1"/>
  <c r="H1271" i="5"/>
  <c r="E1271" i="5"/>
  <c r="D1272" i="5" s="1"/>
  <c r="E1272" i="5" l="1"/>
  <c r="D1273" i="5" s="1"/>
  <c r="F1272" i="5"/>
  <c r="G1272" i="5" s="1"/>
  <c r="H1272" i="5"/>
  <c r="H1273" i="5" l="1"/>
  <c r="F1273" i="5"/>
  <c r="G1273" i="5" s="1"/>
  <c r="E1273" i="5"/>
  <c r="D1274" i="5" s="1"/>
  <c r="F1274" i="5" l="1"/>
  <c r="G1274" i="5" s="1"/>
  <c r="H1274" i="5"/>
  <c r="E1274" i="5"/>
  <c r="D1275" i="5" s="1"/>
  <c r="F1275" i="5" l="1"/>
  <c r="G1275" i="5" s="1"/>
  <c r="H1275" i="5"/>
  <c r="E1275" i="5"/>
  <c r="D1276" i="5" s="1"/>
  <c r="F1276" i="5" l="1"/>
  <c r="G1276" i="5" s="1"/>
  <c r="H1276" i="5"/>
  <c r="E1276" i="5"/>
  <c r="D1277" i="5" s="1"/>
  <c r="F1277" i="5" l="1"/>
  <c r="G1277" i="5" s="1"/>
  <c r="H1277" i="5"/>
  <c r="E1277" i="5"/>
  <c r="D1278" i="5" s="1"/>
  <c r="F1278" i="5" l="1"/>
  <c r="G1278" i="5" s="1"/>
  <c r="H1278" i="5"/>
  <c r="E1278" i="5"/>
  <c r="D1279" i="5" s="1"/>
  <c r="F1279" i="5" l="1"/>
  <c r="G1279" i="5" s="1"/>
  <c r="H1279" i="5"/>
  <c r="E1279" i="5"/>
  <c r="D1280" i="5" s="1"/>
  <c r="F1280" i="5" l="1"/>
  <c r="G1280" i="5" s="1"/>
  <c r="H1280" i="5"/>
  <c r="E1280" i="5"/>
  <c r="D1281" i="5" s="1"/>
  <c r="E1281" i="5" l="1"/>
  <c r="D1282" i="5" s="1"/>
  <c r="F1281" i="5"/>
  <c r="G1281" i="5" s="1"/>
  <c r="H1281" i="5"/>
  <c r="F1282" i="5" l="1"/>
  <c r="G1282" i="5" s="1"/>
  <c r="E1282" i="5"/>
  <c r="D1283" i="5" s="1"/>
  <c r="H1282" i="5"/>
  <c r="F1283" i="5" l="1"/>
  <c r="G1283" i="5" s="1"/>
  <c r="H1283" i="5"/>
  <c r="E1283" i="5"/>
  <c r="D1284" i="5" s="1"/>
  <c r="H1284" i="5" l="1"/>
  <c r="F1284" i="5"/>
  <c r="G1284" i="5" s="1"/>
  <c r="E1284" i="5"/>
  <c r="D1285" i="5" s="1"/>
  <c r="E1285" i="5" l="1"/>
  <c r="D1286" i="5" s="1"/>
  <c r="F1285" i="5"/>
  <c r="G1285" i="5" s="1"/>
  <c r="H1285" i="5"/>
  <c r="F1286" i="5" l="1"/>
  <c r="G1286" i="5" s="1"/>
  <c r="H1286" i="5"/>
  <c r="E1286" i="5"/>
  <c r="D1287" i="5" s="1"/>
  <c r="F1287" i="5" l="1"/>
  <c r="G1287" i="5" s="1"/>
  <c r="H1287" i="5"/>
  <c r="E1287" i="5"/>
  <c r="D1288" i="5" s="1"/>
  <c r="H1288" i="5" l="1"/>
  <c r="F1288" i="5"/>
  <c r="G1288" i="5" s="1"/>
  <c r="E1288" i="5"/>
  <c r="D1289" i="5" s="1"/>
  <c r="H1289" i="5" l="1"/>
  <c r="F1289" i="5"/>
  <c r="G1289" i="5" s="1"/>
  <c r="E1289" i="5"/>
  <c r="D1290" i="5" s="1"/>
  <c r="F1290" i="5" l="1"/>
  <c r="G1290" i="5" s="1"/>
  <c r="E1290" i="5"/>
  <c r="D1291" i="5" s="1"/>
  <c r="H1290" i="5"/>
  <c r="H1291" i="5" l="1"/>
  <c r="F1291" i="5"/>
  <c r="G1291" i="5" s="1"/>
  <c r="E1291" i="5"/>
  <c r="D1292" i="5" s="1"/>
  <c r="F1292" i="5" l="1"/>
  <c r="G1292" i="5" s="1"/>
  <c r="H1292" i="5"/>
  <c r="E1292" i="5"/>
  <c r="D1293" i="5" s="1"/>
  <c r="E1293" i="5" l="1"/>
  <c r="D1294" i="5" s="1"/>
  <c r="F1293" i="5"/>
  <c r="G1293" i="5" s="1"/>
  <c r="H1293" i="5"/>
  <c r="F1294" i="5" l="1"/>
  <c r="G1294" i="5" s="1"/>
  <c r="E1294" i="5"/>
  <c r="D1295" i="5" s="1"/>
  <c r="H1294" i="5"/>
  <c r="F1295" i="5" l="1"/>
  <c r="G1295" i="5" s="1"/>
  <c r="H1295" i="5"/>
  <c r="E1295" i="5"/>
  <c r="D1296" i="5" s="1"/>
  <c r="F1296" i="5" l="1"/>
  <c r="G1296" i="5" s="1"/>
  <c r="H1296" i="5"/>
  <c r="E1296" i="5"/>
  <c r="D1297" i="5" s="1"/>
  <c r="F1297" i="5" l="1"/>
  <c r="G1297" i="5" s="1"/>
  <c r="H1297" i="5"/>
  <c r="E1297" i="5"/>
  <c r="D1298" i="5" s="1"/>
  <c r="H1298" i="5" l="1"/>
  <c r="F1298" i="5"/>
  <c r="G1298" i="5" s="1"/>
  <c r="E1298" i="5"/>
  <c r="D1299" i="5" s="1"/>
  <c r="E1299" i="5" l="1"/>
  <c r="D1300" i="5" s="1"/>
  <c r="F1299" i="5"/>
  <c r="G1299" i="5" s="1"/>
  <c r="H1299" i="5"/>
  <c r="E1300" i="5" l="1"/>
  <c r="D1301" i="5" s="1"/>
  <c r="F1300" i="5"/>
  <c r="G1300" i="5" s="1"/>
  <c r="H1300" i="5"/>
  <c r="H1301" i="5" l="1"/>
  <c r="F1301" i="5"/>
  <c r="G1301" i="5" s="1"/>
  <c r="E1301" i="5"/>
  <c r="D1302" i="5" s="1"/>
  <c r="E1302" i="5" l="1"/>
  <c r="D1303" i="5" s="1"/>
  <c r="F1302" i="5"/>
  <c r="G1302" i="5" s="1"/>
  <c r="H1302" i="5"/>
  <c r="E1303" i="5" l="1"/>
  <c r="D1304" i="5" s="1"/>
  <c r="F1303" i="5"/>
  <c r="G1303" i="5" s="1"/>
  <c r="H1303" i="5"/>
  <c r="H1304" i="5" l="1"/>
  <c r="F1304" i="5"/>
  <c r="G1304" i="5" s="1"/>
  <c r="E1304" i="5"/>
  <c r="D1305" i="5" s="1"/>
  <c r="E1305" i="5" l="1"/>
  <c r="D1306" i="5" s="1"/>
  <c r="F1305" i="5"/>
  <c r="G1305" i="5" s="1"/>
  <c r="H1305" i="5"/>
  <c r="F1306" i="5" l="1"/>
  <c r="G1306" i="5" s="1"/>
  <c r="E1306" i="5"/>
  <c r="D1307" i="5" s="1"/>
  <c r="H1306" i="5"/>
  <c r="E1307" i="5" l="1"/>
  <c r="D1308" i="5" s="1"/>
  <c r="F1307" i="5"/>
  <c r="G1307" i="5" s="1"/>
  <c r="H1307" i="5"/>
  <c r="E1308" i="5" l="1"/>
  <c r="D1309" i="5" s="1"/>
  <c r="F1308" i="5"/>
  <c r="G1308" i="5" s="1"/>
  <c r="H1308" i="5"/>
  <c r="F1309" i="5" l="1"/>
  <c r="G1309" i="5" s="1"/>
  <c r="E1309" i="5"/>
  <c r="D1310" i="5" s="1"/>
  <c r="H1309" i="5"/>
  <c r="F1310" i="5" l="1"/>
  <c r="G1310" i="5" s="1"/>
  <c r="E1310" i="5"/>
  <c r="D1311" i="5" s="1"/>
  <c r="H1310" i="5"/>
  <c r="H1311" i="5" l="1"/>
  <c r="E1311" i="5"/>
  <c r="D1312" i="5" s="1"/>
  <c r="F1311" i="5"/>
  <c r="G1311" i="5" s="1"/>
  <c r="E1312" i="5" l="1"/>
  <c r="D1313" i="5" s="1"/>
  <c r="F1312" i="5"/>
  <c r="G1312" i="5" s="1"/>
  <c r="H1312" i="5"/>
  <c r="E1313" i="5" l="1"/>
  <c r="D1314" i="5" s="1"/>
  <c r="F1313" i="5"/>
  <c r="G1313" i="5" s="1"/>
  <c r="H1313" i="5"/>
  <c r="F1314" i="5" l="1"/>
  <c r="G1314" i="5" s="1"/>
  <c r="H1314" i="5"/>
  <c r="E1314" i="5"/>
  <c r="D1315" i="5" s="1"/>
  <c r="F1315" i="5" l="1"/>
  <c r="G1315" i="5" s="1"/>
  <c r="H1315" i="5"/>
  <c r="E1315" i="5"/>
  <c r="D1316" i="5" s="1"/>
  <c r="H1316" i="5" l="1"/>
  <c r="F1316" i="5"/>
  <c r="G1316" i="5" s="1"/>
  <c r="E1316" i="5"/>
  <c r="D1317" i="5" s="1"/>
  <c r="F1317" i="5" l="1"/>
  <c r="G1317" i="5" s="1"/>
  <c r="E1317" i="5"/>
  <c r="D1318" i="5" s="1"/>
  <c r="H1317" i="5"/>
  <c r="F1318" i="5" l="1"/>
  <c r="G1318" i="5" s="1"/>
  <c r="H1318" i="5"/>
  <c r="E1318" i="5"/>
  <c r="D1319" i="5" s="1"/>
  <c r="F1319" i="5" l="1"/>
  <c r="G1319" i="5" s="1"/>
  <c r="H1319" i="5"/>
  <c r="E1319" i="5"/>
  <c r="D1320" i="5" s="1"/>
  <c r="E1320" i="5" l="1"/>
  <c r="D1321" i="5" s="1"/>
  <c r="F1320" i="5"/>
  <c r="G1320" i="5" s="1"/>
  <c r="H1320" i="5"/>
  <c r="H1321" i="5" l="1"/>
  <c r="F1321" i="5"/>
  <c r="G1321" i="5" s="1"/>
  <c r="E1321" i="5"/>
  <c r="D1322" i="5" s="1"/>
  <c r="H1322" i="5" l="1"/>
  <c r="F1322" i="5"/>
  <c r="G1322" i="5" s="1"/>
  <c r="E1322" i="5"/>
  <c r="D1323" i="5" s="1"/>
  <c r="H1323" i="5" l="1"/>
  <c r="F1323" i="5"/>
  <c r="G1323" i="5" s="1"/>
  <c r="E1323" i="5"/>
  <c r="D1324" i="5" s="1"/>
  <c r="F1324" i="5" l="1"/>
  <c r="G1324" i="5" s="1"/>
  <c r="H1324" i="5"/>
  <c r="E1324" i="5"/>
  <c r="D1325" i="5" s="1"/>
  <c r="F1325" i="5" l="1"/>
  <c r="G1325" i="5" s="1"/>
  <c r="H1325" i="5"/>
  <c r="E1325" i="5"/>
  <c r="D1326" i="5" s="1"/>
  <c r="F1326" i="5" l="1"/>
  <c r="G1326" i="5" s="1"/>
  <c r="H1326" i="5"/>
  <c r="E1326" i="5"/>
  <c r="D1327" i="5" s="1"/>
  <c r="F1327" i="5" l="1"/>
  <c r="G1327" i="5" s="1"/>
  <c r="E1327" i="5"/>
  <c r="D1328" i="5" s="1"/>
  <c r="H1327" i="5"/>
  <c r="F1328" i="5" l="1"/>
  <c r="G1328" i="5" s="1"/>
  <c r="E1328" i="5"/>
  <c r="D1329" i="5" s="1"/>
  <c r="H1328" i="5"/>
  <c r="F1329" i="5" l="1"/>
  <c r="G1329" i="5" s="1"/>
  <c r="H1329" i="5"/>
  <c r="E1329" i="5"/>
  <c r="D1330" i="5" s="1"/>
  <c r="H1330" i="5" l="1"/>
  <c r="F1330" i="5"/>
  <c r="G1330" i="5" s="1"/>
  <c r="E1330" i="5"/>
  <c r="D1331" i="5" s="1"/>
  <c r="H1331" i="5" l="1"/>
  <c r="F1331" i="5"/>
  <c r="G1331" i="5" s="1"/>
  <c r="E1331" i="5"/>
  <c r="D1332" i="5" s="1"/>
  <c r="F1332" i="5" l="1"/>
  <c r="G1332" i="5" s="1"/>
  <c r="H1332" i="5"/>
  <c r="E1332" i="5"/>
  <c r="D1333" i="5" s="1"/>
  <c r="F1333" i="5" l="1"/>
  <c r="G1333" i="5" s="1"/>
  <c r="H1333" i="5"/>
  <c r="E1333" i="5"/>
  <c r="D1334" i="5" s="1"/>
  <c r="F1334" i="5" l="1"/>
  <c r="G1334" i="5" s="1"/>
  <c r="H1334" i="5"/>
  <c r="E1334" i="5"/>
  <c r="D1335" i="5" s="1"/>
  <c r="F1335" i="5" l="1"/>
  <c r="G1335" i="5" s="1"/>
  <c r="H1335" i="5"/>
  <c r="E1335" i="5"/>
  <c r="D1336" i="5" s="1"/>
  <c r="F1336" i="5" l="1"/>
  <c r="G1336" i="5" s="1"/>
  <c r="H1336" i="5"/>
  <c r="E1336" i="5"/>
  <c r="D1337" i="5" s="1"/>
  <c r="H1337" i="5" l="1"/>
  <c r="F1337" i="5"/>
  <c r="G1337" i="5" s="1"/>
  <c r="E1337" i="5"/>
  <c r="D1338" i="5" s="1"/>
  <c r="F1338" i="5" l="1"/>
  <c r="G1338" i="5" s="1"/>
  <c r="H1338" i="5"/>
  <c r="E1338" i="5"/>
  <c r="D1339" i="5" s="1"/>
  <c r="F1339" i="5" l="1"/>
  <c r="G1339" i="5" s="1"/>
  <c r="E1339" i="5"/>
  <c r="D1340" i="5" s="1"/>
  <c r="H1339" i="5"/>
  <c r="F1340" i="5" l="1"/>
  <c r="G1340" i="5" s="1"/>
  <c r="H1340" i="5"/>
  <c r="E1340" i="5"/>
  <c r="D1341" i="5" s="1"/>
  <c r="F1341" i="5" l="1"/>
  <c r="G1341" i="5" s="1"/>
  <c r="H1341" i="5"/>
  <c r="E1341" i="5"/>
  <c r="D1342" i="5" s="1"/>
  <c r="E1342" i="5" l="1"/>
  <c r="D1343" i="5" s="1"/>
  <c r="F1342" i="5"/>
  <c r="G1342" i="5" s="1"/>
  <c r="H1342" i="5"/>
  <c r="E1343" i="5" l="1"/>
  <c r="D1344" i="5" s="1"/>
  <c r="F1343" i="5"/>
  <c r="G1343" i="5" s="1"/>
  <c r="H1343" i="5"/>
  <c r="F1344" i="5" l="1"/>
  <c r="G1344" i="5" s="1"/>
  <c r="E1344" i="5"/>
  <c r="D1345" i="5" s="1"/>
  <c r="H1344" i="5"/>
  <c r="H1345" i="5" l="1"/>
  <c r="F1345" i="5"/>
  <c r="G1345" i="5" s="1"/>
  <c r="E1345" i="5"/>
  <c r="D1346" i="5" s="1"/>
  <c r="E1346" i="5" l="1"/>
  <c r="D1347" i="5" s="1"/>
  <c r="F1346" i="5"/>
  <c r="G1346" i="5" s="1"/>
  <c r="H1346" i="5"/>
  <c r="E1347" i="5" l="1"/>
  <c r="D1348" i="5" s="1"/>
  <c r="F1347" i="5"/>
  <c r="G1347" i="5" s="1"/>
  <c r="H1347" i="5"/>
  <c r="F1348" i="5" l="1"/>
  <c r="G1348" i="5" s="1"/>
  <c r="H1348" i="5"/>
  <c r="E1348" i="5"/>
  <c r="D1349" i="5" s="1"/>
  <c r="H1349" i="5" l="1"/>
  <c r="F1349" i="5"/>
  <c r="G1349" i="5" s="1"/>
  <c r="E1349" i="5"/>
  <c r="D1350" i="5" s="1"/>
  <c r="H1350" i="5" l="1"/>
  <c r="F1350" i="5"/>
  <c r="G1350" i="5" s="1"/>
  <c r="E1350" i="5"/>
  <c r="D1351" i="5" s="1"/>
  <c r="F1351" i="5" l="1"/>
  <c r="G1351" i="5" s="1"/>
  <c r="E1351" i="5"/>
  <c r="D1352" i="5" s="1"/>
  <c r="H1351" i="5"/>
  <c r="E1352" i="5" l="1"/>
  <c r="D1353" i="5" s="1"/>
  <c r="F1352" i="5"/>
  <c r="G1352" i="5" s="1"/>
  <c r="H1352" i="5"/>
  <c r="F1353" i="5" l="1"/>
  <c r="G1353" i="5" s="1"/>
  <c r="H1353" i="5"/>
  <c r="E1353" i="5"/>
  <c r="D1354" i="5" s="1"/>
  <c r="E1354" i="5" l="1"/>
  <c r="D1355" i="5" s="1"/>
  <c r="F1354" i="5"/>
  <c r="G1354" i="5" s="1"/>
  <c r="H1354" i="5"/>
  <c r="H1355" i="5" l="1"/>
  <c r="F1355" i="5"/>
  <c r="G1355" i="5" s="1"/>
  <c r="E1355" i="5"/>
  <c r="D1356" i="5" s="1"/>
  <c r="F1356" i="5" l="1"/>
  <c r="G1356" i="5" s="1"/>
  <c r="E1356" i="5"/>
  <c r="D1357" i="5" s="1"/>
  <c r="H1356" i="5"/>
  <c r="H1357" i="5" l="1"/>
  <c r="F1357" i="5"/>
  <c r="G1357" i="5" s="1"/>
  <c r="E1357" i="5"/>
  <c r="D1358" i="5" s="1"/>
  <c r="F1358" i="5" l="1"/>
  <c r="G1358" i="5" s="1"/>
  <c r="H1358" i="5"/>
  <c r="E1358" i="5"/>
  <c r="D1359" i="5" s="1"/>
  <c r="E1359" i="5" l="1"/>
  <c r="D1360" i="5" s="1"/>
  <c r="H1359" i="5"/>
  <c r="F1359" i="5"/>
  <c r="G1359" i="5" s="1"/>
  <c r="F1360" i="5" l="1"/>
  <c r="G1360" i="5" s="1"/>
  <c r="H1360" i="5"/>
  <c r="E1360" i="5"/>
  <c r="D1361" i="5" s="1"/>
  <c r="F1361" i="5" l="1"/>
  <c r="G1361" i="5" s="1"/>
  <c r="E1361" i="5"/>
  <c r="D1362" i="5" s="1"/>
  <c r="H1361" i="5"/>
  <c r="F1362" i="5" l="1"/>
  <c r="G1362" i="5" s="1"/>
  <c r="E1362" i="5"/>
  <c r="D1363" i="5" s="1"/>
  <c r="H1362" i="5"/>
  <c r="H1363" i="5" l="1"/>
  <c r="F1363" i="5"/>
  <c r="G1363" i="5" s="1"/>
  <c r="E1363" i="5"/>
  <c r="D1364" i="5" s="1"/>
  <c r="E1364" i="5" l="1"/>
  <c r="D1365" i="5" s="1"/>
  <c r="F1364" i="5"/>
  <c r="G1364" i="5" s="1"/>
  <c r="H1364" i="5"/>
  <c r="F1365" i="5" l="1"/>
  <c r="G1365" i="5" s="1"/>
  <c r="H1365" i="5"/>
  <c r="E1365" i="5"/>
  <c r="D1366" i="5" s="1"/>
  <c r="H1366" i="5" l="1"/>
  <c r="F1366" i="5"/>
  <c r="G1366" i="5" s="1"/>
  <c r="E1366" i="5"/>
  <c r="D1367" i="5" s="1"/>
  <c r="H1367" i="5" l="1"/>
  <c r="F1367" i="5"/>
  <c r="G1367" i="5" s="1"/>
  <c r="E1367" i="5"/>
  <c r="D1368" i="5" s="1"/>
  <c r="E1368" i="5" l="1"/>
  <c r="D1369" i="5" s="1"/>
  <c r="F1368" i="5"/>
  <c r="G1368" i="5" s="1"/>
  <c r="H1368" i="5"/>
  <c r="F1369" i="5" l="1"/>
  <c r="G1369" i="5" s="1"/>
  <c r="H1369" i="5"/>
  <c r="E1369" i="5"/>
  <c r="D1370" i="5" s="1"/>
  <c r="F1370" i="5" l="1"/>
  <c r="G1370" i="5" s="1"/>
  <c r="H1370" i="5"/>
  <c r="E1370" i="5"/>
  <c r="D1371" i="5" s="1"/>
  <c r="F1371" i="5" l="1"/>
  <c r="G1371" i="5" s="1"/>
  <c r="E1371" i="5"/>
  <c r="D1372" i="5" s="1"/>
  <c r="H1371" i="5"/>
  <c r="H1372" i="5" l="1"/>
  <c r="F1372" i="5"/>
  <c r="G1372" i="5" s="1"/>
  <c r="E1372" i="5"/>
  <c r="D1373" i="5" s="1"/>
  <c r="H1373" i="5" l="1"/>
  <c r="F1373" i="5"/>
  <c r="G1373" i="5" s="1"/>
  <c r="E1373" i="5"/>
  <c r="D1374" i="5" s="1"/>
  <c r="F1374" i="5" l="1"/>
  <c r="G1374" i="5" s="1"/>
  <c r="H1374" i="5"/>
  <c r="E1374" i="5"/>
  <c r="D1375" i="5" s="1"/>
  <c r="F1375" i="5" l="1"/>
  <c r="G1375" i="5" s="1"/>
  <c r="H1375" i="5"/>
  <c r="E1375" i="5"/>
  <c r="D1376" i="5" s="1"/>
  <c r="F1376" i="5" l="1"/>
  <c r="G1376" i="5" s="1"/>
  <c r="H1376" i="5"/>
  <c r="E1376" i="5"/>
  <c r="D1377" i="5" s="1"/>
  <c r="F1377" i="5" l="1"/>
  <c r="G1377" i="5" s="1"/>
  <c r="H1377" i="5"/>
  <c r="E1377" i="5"/>
  <c r="D1378" i="5" s="1"/>
  <c r="F1378" i="5" l="1"/>
  <c r="G1378" i="5" s="1"/>
  <c r="H1378" i="5"/>
  <c r="E1378" i="5"/>
  <c r="D1379" i="5" s="1"/>
  <c r="F1379" i="5" l="1"/>
  <c r="G1379" i="5" s="1"/>
  <c r="H1379" i="5"/>
  <c r="E1379" i="5"/>
  <c r="D1380" i="5" s="1"/>
  <c r="F1380" i="5" l="1"/>
  <c r="G1380" i="5" s="1"/>
  <c r="E1380" i="5"/>
  <c r="D1381" i="5" s="1"/>
  <c r="H1380" i="5"/>
  <c r="F1381" i="5" l="1"/>
  <c r="G1381" i="5" s="1"/>
  <c r="E1381" i="5"/>
  <c r="D1382" i="5" s="1"/>
  <c r="H1381" i="5"/>
  <c r="F1382" i="5" l="1"/>
  <c r="G1382" i="5" s="1"/>
  <c r="H1382" i="5"/>
  <c r="E1382" i="5"/>
  <c r="D1383" i="5" s="1"/>
  <c r="E1383" i="5" l="1"/>
  <c r="D1384" i="5" s="1"/>
  <c r="F1383" i="5"/>
  <c r="G1383" i="5" s="1"/>
  <c r="H1383" i="5"/>
  <c r="H1384" i="5" l="1"/>
  <c r="F1384" i="5"/>
  <c r="G1384" i="5" s="1"/>
  <c r="E1384" i="5"/>
  <c r="D1385" i="5" s="1"/>
  <c r="F1385" i="5" l="1"/>
  <c r="G1385" i="5" s="1"/>
  <c r="E1385" i="5"/>
  <c r="D1386" i="5" s="1"/>
  <c r="H1385" i="5"/>
  <c r="H1386" i="5" l="1"/>
  <c r="F1386" i="5"/>
  <c r="G1386" i="5" s="1"/>
  <c r="E1386" i="5"/>
  <c r="D1387" i="5" s="1"/>
  <c r="F1387" i="5" l="1"/>
  <c r="G1387" i="5" s="1"/>
  <c r="H1387" i="5"/>
  <c r="E1387" i="5"/>
  <c r="D1388" i="5" s="1"/>
  <c r="E1388" i="5" l="1"/>
  <c r="D1389" i="5" s="1"/>
  <c r="F1388" i="5"/>
  <c r="G1388" i="5" s="1"/>
  <c r="H1388" i="5"/>
  <c r="F1389" i="5" l="1"/>
  <c r="G1389" i="5" s="1"/>
  <c r="H1389" i="5"/>
  <c r="E1389" i="5"/>
  <c r="D1390" i="5" s="1"/>
  <c r="F1390" i="5" l="1"/>
  <c r="G1390" i="5" s="1"/>
  <c r="E1390" i="5"/>
  <c r="D1391" i="5" s="1"/>
  <c r="H1390" i="5"/>
  <c r="H1391" i="5" l="1"/>
  <c r="F1391" i="5"/>
  <c r="G1391" i="5" s="1"/>
  <c r="E1391" i="5"/>
  <c r="D1392" i="5" s="1"/>
  <c r="F1392" i="5" l="1"/>
  <c r="G1392" i="5" s="1"/>
  <c r="E1392" i="5"/>
  <c r="D1393" i="5" s="1"/>
  <c r="H1392" i="5"/>
  <c r="E1393" i="5" l="1"/>
  <c r="D1394" i="5" s="1"/>
  <c r="F1393" i="5"/>
  <c r="G1393" i="5" s="1"/>
  <c r="H1393" i="5"/>
  <c r="F1394" i="5" l="1"/>
  <c r="G1394" i="5" s="1"/>
  <c r="H1394" i="5"/>
  <c r="E1394" i="5"/>
  <c r="D1395" i="5" s="1"/>
  <c r="E1395" i="5" l="1"/>
  <c r="D1396" i="5" s="1"/>
  <c r="F1395" i="5"/>
  <c r="G1395" i="5" s="1"/>
  <c r="H1395" i="5"/>
  <c r="H1396" i="5" l="1"/>
  <c r="F1396" i="5"/>
  <c r="G1396" i="5" s="1"/>
  <c r="E1396" i="5"/>
  <c r="D1397" i="5" s="1"/>
  <c r="F1397" i="5" l="1"/>
  <c r="G1397" i="5" s="1"/>
  <c r="E1397" i="5"/>
  <c r="D1398" i="5" s="1"/>
  <c r="H1397" i="5"/>
  <c r="H1398" i="5" l="1"/>
  <c r="F1398" i="5"/>
  <c r="G1398" i="5" s="1"/>
  <c r="E1398" i="5"/>
  <c r="D1399" i="5" s="1"/>
  <c r="H1399" i="5" l="1"/>
  <c r="F1399" i="5"/>
  <c r="G1399" i="5" s="1"/>
  <c r="E1399" i="5"/>
  <c r="D1400" i="5" s="1"/>
  <c r="E1400" i="5" l="1"/>
  <c r="D1401" i="5" s="1"/>
  <c r="H1400" i="5"/>
  <c r="F1400" i="5"/>
  <c r="G1400" i="5" s="1"/>
  <c r="F1401" i="5" l="1"/>
  <c r="G1401" i="5" s="1"/>
  <c r="H1401" i="5"/>
  <c r="E1401" i="5"/>
  <c r="D1402" i="5" s="1"/>
  <c r="F1402" i="5" l="1"/>
  <c r="G1402" i="5" s="1"/>
  <c r="H1402" i="5"/>
  <c r="E1402" i="5"/>
  <c r="D1403" i="5" s="1"/>
  <c r="H1403" i="5" l="1"/>
  <c r="F1403" i="5"/>
  <c r="G1403" i="5" s="1"/>
  <c r="E1403" i="5"/>
  <c r="D1404" i="5" s="1"/>
  <c r="H1404" i="5" l="1"/>
  <c r="F1404" i="5"/>
  <c r="G1404" i="5" s="1"/>
  <c r="E1404" i="5"/>
  <c r="D1405" i="5" s="1"/>
  <c r="F1405" i="5" l="1"/>
  <c r="G1405" i="5" s="1"/>
  <c r="E1405" i="5"/>
  <c r="D1406" i="5" s="1"/>
  <c r="H1405" i="5"/>
  <c r="F1406" i="5" l="1"/>
  <c r="G1406" i="5" s="1"/>
  <c r="H1406" i="5"/>
  <c r="E1406" i="5"/>
  <c r="D1407" i="5" s="1"/>
  <c r="F1407" i="5" l="1"/>
  <c r="G1407" i="5" s="1"/>
  <c r="E1407" i="5"/>
  <c r="D1408" i="5" s="1"/>
  <c r="H1407" i="5"/>
  <c r="F1408" i="5" l="1"/>
  <c r="G1408" i="5" s="1"/>
  <c r="H1408" i="5"/>
  <c r="E1408" i="5"/>
  <c r="D1409" i="5" s="1"/>
  <c r="H1409" i="5" l="1"/>
  <c r="F1409" i="5"/>
  <c r="G1409" i="5" s="1"/>
  <c r="E1409" i="5"/>
  <c r="D1410" i="5" s="1"/>
  <c r="E1410" i="5" l="1"/>
  <c r="D1411" i="5" s="1"/>
  <c r="F1410" i="5"/>
  <c r="G1410" i="5" s="1"/>
  <c r="H1410" i="5"/>
  <c r="E1411" i="5" l="1"/>
  <c r="D1412" i="5" s="1"/>
  <c r="H1411" i="5"/>
  <c r="F1411" i="5"/>
  <c r="G1411" i="5" s="1"/>
  <c r="H1412" i="5" l="1"/>
  <c r="F1412" i="5"/>
  <c r="G1412" i="5" s="1"/>
  <c r="E1412" i="5"/>
  <c r="D1413" i="5" s="1"/>
  <c r="H1413" i="5" l="1"/>
  <c r="F1413" i="5"/>
  <c r="G1413" i="5" s="1"/>
  <c r="E1413" i="5"/>
  <c r="D1414" i="5" s="1"/>
  <c r="F1414" i="5" l="1"/>
  <c r="G1414" i="5" s="1"/>
  <c r="E1414" i="5"/>
  <c r="D1415" i="5" s="1"/>
  <c r="H1414" i="5"/>
  <c r="F1415" i="5" l="1"/>
  <c r="G1415" i="5" s="1"/>
  <c r="H1415" i="5"/>
  <c r="E1415" i="5"/>
  <c r="D1416" i="5" s="1"/>
  <c r="F1416" i="5" l="1"/>
  <c r="G1416" i="5" s="1"/>
  <c r="H1416" i="5"/>
  <c r="E1416" i="5"/>
  <c r="D1417" i="5" s="1"/>
  <c r="E1417" i="5" l="1"/>
  <c r="D1418" i="5" s="1"/>
  <c r="F1417" i="5"/>
  <c r="G1417" i="5" s="1"/>
  <c r="H1417" i="5"/>
  <c r="F1418" i="5" l="1"/>
  <c r="G1418" i="5" s="1"/>
  <c r="H1418" i="5"/>
  <c r="E1418" i="5"/>
  <c r="D1419" i="5" s="1"/>
  <c r="H1419" i="5" l="1"/>
  <c r="E1419" i="5"/>
  <c r="D1420" i="5" s="1"/>
  <c r="F1419" i="5"/>
  <c r="G1419" i="5" s="1"/>
  <c r="H1420" i="5" l="1"/>
  <c r="F1420" i="5"/>
  <c r="G1420" i="5" s="1"/>
  <c r="E1420" i="5"/>
  <c r="D1421" i="5" s="1"/>
  <c r="F1421" i="5" l="1"/>
  <c r="G1421" i="5" s="1"/>
  <c r="E1421" i="5"/>
  <c r="D1422" i="5" s="1"/>
  <c r="H1421" i="5"/>
  <c r="H1422" i="5" l="1"/>
  <c r="F1422" i="5"/>
  <c r="G1422" i="5" s="1"/>
  <c r="E1422" i="5"/>
  <c r="D1423" i="5" s="1"/>
  <c r="F1423" i="5" l="1"/>
  <c r="G1423" i="5" s="1"/>
  <c r="H1423" i="5"/>
  <c r="E1423" i="5"/>
  <c r="D1424" i="5" s="1"/>
  <c r="E1424" i="5" l="1"/>
  <c r="D1425" i="5" s="1"/>
  <c r="F1424" i="5"/>
  <c r="G1424" i="5" s="1"/>
  <c r="H1424" i="5"/>
  <c r="F1425" i="5" l="1"/>
  <c r="G1425" i="5" s="1"/>
  <c r="H1425" i="5"/>
  <c r="E1425" i="5"/>
  <c r="D1426" i="5" s="1"/>
  <c r="H1426" i="5" l="1"/>
  <c r="F1426" i="5"/>
  <c r="G1426" i="5" s="1"/>
  <c r="E1426" i="5"/>
  <c r="D1427" i="5" s="1"/>
  <c r="H1427" i="5" l="1"/>
  <c r="F1427" i="5"/>
  <c r="G1427" i="5" s="1"/>
  <c r="E1427" i="5"/>
  <c r="D1428" i="5" s="1"/>
  <c r="F1428" i="5" l="1"/>
  <c r="G1428" i="5" s="1"/>
  <c r="E1428" i="5"/>
  <c r="D1429" i="5" s="1"/>
  <c r="H1428" i="5"/>
  <c r="F1429" i="5" l="1"/>
  <c r="G1429" i="5" s="1"/>
  <c r="H1429" i="5"/>
  <c r="E1429" i="5"/>
  <c r="D1430" i="5" s="1"/>
  <c r="H1430" i="5" l="1"/>
  <c r="F1430" i="5"/>
  <c r="G1430" i="5" s="1"/>
  <c r="E1430" i="5"/>
  <c r="D1431" i="5" s="1"/>
  <c r="E1431" i="5" l="1"/>
  <c r="D1432" i="5" s="1"/>
  <c r="F1431" i="5"/>
  <c r="G1431" i="5" s="1"/>
  <c r="H1431" i="5"/>
  <c r="H1432" i="5" l="1"/>
  <c r="F1432" i="5"/>
  <c r="G1432" i="5" s="1"/>
  <c r="E1432" i="5"/>
  <c r="D1433" i="5" s="1"/>
  <c r="F1433" i="5" l="1"/>
  <c r="G1433" i="5" s="1"/>
  <c r="H1433" i="5"/>
  <c r="E1433" i="5"/>
  <c r="D1434" i="5" s="1"/>
  <c r="F1434" i="5" l="1"/>
  <c r="G1434" i="5" s="1"/>
  <c r="H1434" i="5"/>
  <c r="E1434" i="5"/>
  <c r="D1435" i="5" s="1"/>
  <c r="F1435" i="5" l="1"/>
  <c r="G1435" i="5" s="1"/>
  <c r="H1435" i="5"/>
  <c r="E1435" i="5"/>
  <c r="D1436" i="5" s="1"/>
  <c r="E1436" i="5" l="1"/>
  <c r="D1437" i="5" s="1"/>
  <c r="F1436" i="5"/>
  <c r="G1436" i="5" s="1"/>
  <c r="H1436" i="5"/>
  <c r="F1437" i="5" l="1"/>
  <c r="G1437" i="5" s="1"/>
  <c r="E1437" i="5"/>
  <c r="D1438" i="5" s="1"/>
  <c r="H1437" i="5"/>
  <c r="H1438" i="5" l="1"/>
  <c r="F1438" i="5"/>
  <c r="G1438" i="5" s="1"/>
  <c r="E1438" i="5"/>
  <c r="D1439" i="5" s="1"/>
  <c r="E1439" i="5" l="1"/>
  <c r="D1440" i="5" s="1"/>
  <c r="F1439" i="5"/>
  <c r="G1439" i="5" s="1"/>
  <c r="H1439" i="5"/>
  <c r="E1440" i="5" l="1"/>
  <c r="D1441" i="5" s="1"/>
  <c r="F1440" i="5"/>
  <c r="G1440" i="5" s="1"/>
  <c r="H1440" i="5"/>
  <c r="F1441" i="5" l="1"/>
  <c r="G1441" i="5" s="1"/>
  <c r="H1441" i="5"/>
  <c r="E1441" i="5"/>
  <c r="D1442" i="5" s="1"/>
  <c r="H1442" i="5" l="1"/>
  <c r="F1442" i="5"/>
  <c r="G1442" i="5" s="1"/>
  <c r="E1442" i="5"/>
  <c r="D1443" i="5" s="1"/>
  <c r="H1443" i="5" l="1"/>
  <c r="F1443" i="5"/>
  <c r="G1443" i="5" s="1"/>
  <c r="E1443" i="5"/>
  <c r="D1444" i="5" s="1"/>
  <c r="F1444" i="5" l="1"/>
  <c r="G1444" i="5" s="1"/>
  <c r="E1444" i="5"/>
  <c r="D1445" i="5" s="1"/>
  <c r="H1444" i="5"/>
  <c r="F1445" i="5" l="1"/>
  <c r="G1445" i="5" s="1"/>
  <c r="H1445" i="5"/>
  <c r="E1445" i="5"/>
  <c r="D1446" i="5" s="1"/>
  <c r="F1446" i="5" l="1"/>
  <c r="G1446" i="5" s="1"/>
  <c r="H1446" i="5"/>
  <c r="E1446" i="5"/>
  <c r="D1447" i="5" s="1"/>
  <c r="E1447" i="5" l="1"/>
  <c r="D1448" i="5" s="1"/>
  <c r="F1447" i="5"/>
  <c r="G1447" i="5" s="1"/>
  <c r="H1447" i="5"/>
  <c r="F1448" i="5" l="1"/>
  <c r="G1448" i="5" s="1"/>
  <c r="E1448" i="5"/>
  <c r="D1449" i="5" s="1"/>
  <c r="H1448" i="5"/>
  <c r="F1449" i="5" l="1"/>
  <c r="G1449" i="5" s="1"/>
  <c r="E1449" i="5"/>
  <c r="D1450" i="5" s="1"/>
  <c r="H1449" i="5"/>
  <c r="H1450" i="5" l="1"/>
  <c r="F1450" i="5"/>
  <c r="G1450" i="5" s="1"/>
  <c r="E1450" i="5"/>
  <c r="D1451" i="5" s="1"/>
  <c r="E1451" i="5" l="1"/>
  <c r="D1452" i="5" s="1"/>
  <c r="F1451" i="5"/>
  <c r="G1451" i="5" s="1"/>
  <c r="H1451" i="5"/>
  <c r="F1452" i="5" l="1"/>
  <c r="G1452" i="5" s="1"/>
  <c r="H1452" i="5"/>
  <c r="E1452" i="5"/>
  <c r="D1453" i="5" s="1"/>
  <c r="F1453" i="5" l="1"/>
  <c r="G1453" i="5" s="1"/>
  <c r="H1453" i="5"/>
  <c r="E1453" i="5"/>
  <c r="D1454" i="5" s="1"/>
  <c r="E1454" i="5" l="1"/>
  <c r="D1455" i="5" s="1"/>
  <c r="F1454" i="5"/>
  <c r="G1454" i="5" s="1"/>
  <c r="H1454" i="5"/>
  <c r="F1455" i="5" l="1"/>
  <c r="G1455" i="5" s="1"/>
  <c r="H1455" i="5"/>
  <c r="E1455" i="5"/>
  <c r="D1456" i="5" s="1"/>
  <c r="H1456" i="5" l="1"/>
  <c r="F1456" i="5"/>
  <c r="G1456" i="5" s="1"/>
  <c r="E1456" i="5"/>
  <c r="D1457" i="5" s="1"/>
  <c r="H1457" i="5" l="1"/>
  <c r="E1457" i="5"/>
  <c r="D1458" i="5" s="1"/>
  <c r="F1457" i="5"/>
  <c r="G1457" i="5" s="1"/>
  <c r="H1458" i="5" l="1"/>
  <c r="E1458" i="5"/>
  <c r="D1459" i="5" s="1"/>
  <c r="F1458" i="5"/>
  <c r="G1458" i="5" s="1"/>
  <c r="F1459" i="5" l="1"/>
  <c r="G1459" i="5" s="1"/>
  <c r="H1459" i="5"/>
  <c r="E1459" i="5"/>
  <c r="D1460" i="5" s="1"/>
  <c r="F1460" i="5" l="1"/>
  <c r="G1460" i="5" s="1"/>
  <c r="H1460" i="5"/>
  <c r="E1460" i="5"/>
  <c r="D1461" i="5" s="1"/>
  <c r="F1461" i="5" l="1"/>
  <c r="G1461" i="5" s="1"/>
  <c r="E1461" i="5"/>
  <c r="D1462" i="5" s="1"/>
  <c r="H1461" i="5"/>
  <c r="F1462" i="5" l="1"/>
  <c r="G1462" i="5" s="1"/>
  <c r="E1462" i="5"/>
  <c r="D1463" i="5" s="1"/>
  <c r="H1462" i="5"/>
  <c r="H1463" i="5" l="1"/>
  <c r="F1463" i="5"/>
  <c r="G1463" i="5" s="1"/>
  <c r="E1463" i="5"/>
  <c r="D1464" i="5" s="1"/>
  <c r="E1464" i="5" l="1"/>
  <c r="D1465" i="5" s="1"/>
  <c r="F1464" i="5"/>
  <c r="G1464" i="5" s="1"/>
  <c r="H1464" i="5"/>
  <c r="E1465" i="5" l="1"/>
  <c r="D1466" i="5" s="1"/>
  <c r="F1465" i="5"/>
  <c r="G1465" i="5" s="1"/>
  <c r="H1465" i="5"/>
  <c r="F1466" i="5" l="1"/>
  <c r="G1466" i="5" s="1"/>
  <c r="H1466" i="5"/>
  <c r="E1466" i="5"/>
  <c r="D1467" i="5" s="1"/>
  <c r="H1467" i="5" l="1"/>
  <c r="F1467" i="5"/>
  <c r="G1467" i="5" s="1"/>
  <c r="E1467" i="5"/>
  <c r="D1468" i="5" s="1"/>
  <c r="E1468" i="5" l="1"/>
  <c r="D1469" i="5" s="1"/>
  <c r="F1468" i="5"/>
  <c r="G1468" i="5" s="1"/>
  <c r="H1468" i="5"/>
  <c r="H1469" i="5" l="1"/>
  <c r="E1469" i="5"/>
  <c r="D1470" i="5" s="1"/>
  <c r="F1469" i="5"/>
  <c r="G1469" i="5" s="1"/>
  <c r="F1470" i="5" l="1"/>
  <c r="G1470" i="5" s="1"/>
  <c r="H1470" i="5"/>
  <c r="E1470" i="5"/>
  <c r="D1471" i="5" s="1"/>
  <c r="H1471" i="5" l="1"/>
  <c r="F1471" i="5"/>
  <c r="G1471" i="5" s="1"/>
  <c r="E1471" i="5"/>
  <c r="D1472" i="5" s="1"/>
  <c r="F1472" i="5" l="1"/>
  <c r="G1472" i="5" s="1"/>
  <c r="H1472" i="5"/>
  <c r="E1472" i="5"/>
  <c r="D1473" i="5" s="1"/>
  <c r="F1473" i="5" l="1"/>
  <c r="G1473" i="5" s="1"/>
  <c r="H1473" i="5"/>
  <c r="E1473" i="5"/>
  <c r="D1474" i="5" s="1"/>
  <c r="F1474" i="5" l="1"/>
  <c r="G1474" i="5" s="1"/>
  <c r="H1474" i="5"/>
  <c r="E1474" i="5"/>
  <c r="D1475" i="5" s="1"/>
  <c r="F1475" i="5" l="1"/>
  <c r="G1475" i="5" s="1"/>
  <c r="H1475" i="5"/>
  <c r="E1475" i="5"/>
  <c r="D1476" i="5" s="1"/>
  <c r="F1476" i="5" l="1"/>
  <c r="G1476" i="5" s="1"/>
  <c r="H1476" i="5"/>
  <c r="E1476" i="5"/>
  <c r="D1477" i="5" s="1"/>
  <c r="E1477" i="5" l="1"/>
  <c r="D1478" i="5" s="1"/>
  <c r="F1477" i="5"/>
  <c r="G1477" i="5" s="1"/>
  <c r="H1477" i="5"/>
  <c r="F1478" i="5" l="1"/>
  <c r="G1478" i="5" s="1"/>
  <c r="H1478" i="5"/>
  <c r="E1478" i="5"/>
  <c r="D1479" i="5" s="1"/>
  <c r="F1479" i="5" l="1"/>
  <c r="G1479" i="5" s="1"/>
  <c r="E1479" i="5"/>
  <c r="D1480" i="5" s="1"/>
  <c r="H1479" i="5"/>
  <c r="H1480" i="5" l="1"/>
  <c r="F1480" i="5"/>
  <c r="G1480" i="5" s="1"/>
  <c r="E1480" i="5"/>
  <c r="D1481" i="5" s="1"/>
  <c r="H1481" i="5" l="1"/>
  <c r="F1481" i="5"/>
  <c r="G1481" i="5" s="1"/>
  <c r="E1481" i="5"/>
  <c r="D1482" i="5" s="1"/>
  <c r="E1482" i="5" l="1"/>
  <c r="D1483" i="5" s="1"/>
  <c r="F1482" i="5"/>
  <c r="G1482" i="5" s="1"/>
  <c r="H1482" i="5"/>
  <c r="F1483" i="5" l="1"/>
  <c r="G1483" i="5" s="1"/>
  <c r="H1483" i="5"/>
  <c r="E1483" i="5"/>
  <c r="D1484" i="5" s="1"/>
  <c r="F1484" i="5" l="1"/>
  <c r="G1484" i="5" s="1"/>
  <c r="H1484" i="5"/>
  <c r="E1484" i="5"/>
  <c r="D1485" i="5" s="1"/>
  <c r="E1485" i="5" l="1"/>
  <c r="D1486" i="5" s="1"/>
  <c r="F1485" i="5"/>
  <c r="G1485" i="5" s="1"/>
  <c r="H1485" i="5"/>
  <c r="F1486" i="5" l="1"/>
  <c r="G1486" i="5" s="1"/>
  <c r="H1486" i="5"/>
  <c r="E1486" i="5"/>
  <c r="D1487" i="5" s="1"/>
  <c r="H1487" i="5" l="1"/>
  <c r="F1487" i="5"/>
  <c r="G1487" i="5" s="1"/>
  <c r="E1487" i="5"/>
  <c r="D1488" i="5" s="1"/>
  <c r="F1488" i="5" l="1"/>
  <c r="G1488" i="5" s="1"/>
  <c r="H1488" i="5"/>
  <c r="E1488" i="5"/>
  <c r="D1489" i="5" s="1"/>
  <c r="F1489" i="5" l="1"/>
  <c r="G1489" i="5" s="1"/>
  <c r="E1489" i="5"/>
  <c r="D1490" i="5" s="1"/>
  <c r="H1489" i="5"/>
  <c r="F1490" i="5" l="1"/>
  <c r="G1490" i="5" s="1"/>
  <c r="H1490" i="5"/>
  <c r="E1490" i="5"/>
  <c r="D1491" i="5" s="1"/>
  <c r="F1491" i="5" l="1"/>
  <c r="G1491" i="5" s="1"/>
  <c r="E1491" i="5"/>
  <c r="D1492" i="5" s="1"/>
  <c r="H1491" i="5"/>
  <c r="E1492" i="5" l="1"/>
  <c r="D1493" i="5" s="1"/>
  <c r="F1492" i="5"/>
  <c r="G1492" i="5" s="1"/>
  <c r="H1492" i="5"/>
  <c r="E1493" i="5" l="1"/>
  <c r="D1494" i="5" s="1"/>
  <c r="F1493" i="5"/>
  <c r="G1493" i="5" s="1"/>
  <c r="H1493" i="5"/>
  <c r="F1494" i="5" l="1"/>
  <c r="G1494" i="5" s="1"/>
  <c r="H1494" i="5"/>
  <c r="E1494" i="5"/>
  <c r="D1495" i="5" s="1"/>
  <c r="H1495" i="5" l="1"/>
  <c r="F1495" i="5"/>
  <c r="G1495" i="5" s="1"/>
  <c r="E1495" i="5"/>
  <c r="D1496" i="5" s="1"/>
  <c r="H1496" i="5" l="1"/>
  <c r="F1496" i="5"/>
  <c r="G1496" i="5" s="1"/>
  <c r="E1496" i="5"/>
  <c r="D1497" i="5" s="1"/>
  <c r="F1497" i="5" l="1"/>
  <c r="G1497" i="5" s="1"/>
  <c r="E1497" i="5"/>
  <c r="D1498" i="5" s="1"/>
  <c r="H1497" i="5"/>
  <c r="F1498" i="5" l="1"/>
  <c r="G1498" i="5" s="1"/>
  <c r="H1498" i="5"/>
  <c r="E1498" i="5"/>
  <c r="D1499" i="5" s="1"/>
  <c r="F1499" i="5" l="1"/>
  <c r="G1499" i="5" s="1"/>
  <c r="H1499" i="5"/>
  <c r="E1499" i="5"/>
  <c r="D1500" i="5" s="1"/>
  <c r="E1500" i="5" l="1"/>
  <c r="D1501" i="5" s="1"/>
  <c r="F1500" i="5"/>
  <c r="G1500" i="5" s="1"/>
  <c r="H1500" i="5"/>
  <c r="F1501" i="5" l="1"/>
  <c r="G1501" i="5" s="1"/>
  <c r="E1501" i="5"/>
  <c r="D1502" i="5" s="1"/>
  <c r="H1501" i="5"/>
  <c r="E1502" i="5" l="1"/>
  <c r="D1503" i="5" s="1"/>
  <c r="H1502" i="5"/>
  <c r="F1502" i="5"/>
  <c r="G1502" i="5" s="1"/>
  <c r="E1503" i="5" l="1"/>
  <c r="D1504" i="5" s="1"/>
  <c r="F1503" i="5"/>
  <c r="G1503" i="5" s="1"/>
  <c r="H1503" i="5"/>
  <c r="H1504" i="5" l="1"/>
  <c r="E1504" i="5"/>
  <c r="D1505" i="5" s="1"/>
  <c r="F1504" i="5"/>
  <c r="G1504" i="5" s="1"/>
  <c r="E1505" i="5" l="1"/>
  <c r="D1506" i="5" s="1"/>
  <c r="H1505" i="5"/>
  <c r="F1505" i="5"/>
  <c r="G1505" i="5" s="1"/>
  <c r="F1506" i="5" l="1"/>
  <c r="G1506" i="5" s="1"/>
  <c r="E1506" i="5"/>
  <c r="D1507" i="5" s="1"/>
  <c r="H1506" i="5"/>
  <c r="E1507" i="5" l="1"/>
  <c r="D1508" i="5" s="1"/>
  <c r="F1507" i="5"/>
  <c r="G1507" i="5" s="1"/>
  <c r="H1507" i="5"/>
  <c r="H1508" i="5" l="1"/>
  <c r="F1508" i="5"/>
  <c r="G1508" i="5" s="1"/>
  <c r="E1508" i="5"/>
  <c r="D1509" i="5" s="1"/>
  <c r="F1509" i="5" l="1"/>
  <c r="G1509" i="5" s="1"/>
  <c r="H1509" i="5"/>
  <c r="E1509" i="5"/>
  <c r="D1510" i="5" s="1"/>
  <c r="E1510" i="5" l="1"/>
  <c r="D1511" i="5" s="1"/>
  <c r="F1510" i="5"/>
  <c r="G1510" i="5" s="1"/>
  <c r="H1510" i="5"/>
  <c r="E1511" i="5" l="1"/>
  <c r="D1512" i="5" s="1"/>
  <c r="F1511" i="5"/>
  <c r="G1511" i="5" s="1"/>
  <c r="H1511" i="5"/>
  <c r="F1512" i="5" l="1"/>
  <c r="G1512" i="5" s="1"/>
  <c r="E1512" i="5"/>
  <c r="D1513" i="5" s="1"/>
  <c r="H1512" i="5"/>
  <c r="E1513" i="5" l="1"/>
  <c r="D1514" i="5" s="1"/>
  <c r="F1513" i="5"/>
  <c r="G1513" i="5" s="1"/>
  <c r="H1513" i="5"/>
  <c r="H1514" i="5" l="1"/>
  <c r="F1514" i="5"/>
  <c r="G1514" i="5" s="1"/>
  <c r="E1514" i="5"/>
  <c r="D1515" i="5" s="1"/>
  <c r="E1515" i="5" l="1"/>
  <c r="D1516" i="5" s="1"/>
  <c r="F1515" i="5"/>
  <c r="G1515" i="5" s="1"/>
  <c r="H1515" i="5"/>
  <c r="H1516" i="5" l="1"/>
  <c r="F1516" i="5"/>
  <c r="G1516" i="5" s="1"/>
  <c r="E1516" i="5"/>
  <c r="D1517" i="5" s="1"/>
  <c r="F1517" i="5" l="1"/>
  <c r="G1517" i="5" s="1"/>
  <c r="H1517" i="5"/>
  <c r="E1517" i="5"/>
  <c r="D1518" i="5" s="1"/>
  <c r="H1518" i="5" l="1"/>
  <c r="F1518" i="5"/>
  <c r="G1518" i="5" s="1"/>
  <c r="E1518" i="5"/>
  <c r="D1519" i="5" s="1"/>
  <c r="H1519" i="5" l="1"/>
  <c r="F1519" i="5"/>
  <c r="G1519" i="5" s="1"/>
  <c r="E1519" i="5"/>
  <c r="D1520" i="5" s="1"/>
  <c r="F1520" i="5" l="1"/>
  <c r="G1520" i="5" s="1"/>
  <c r="H1520" i="5"/>
  <c r="E1520" i="5"/>
  <c r="D1521" i="5" s="1"/>
  <c r="F1521" i="5" l="1"/>
  <c r="G1521" i="5" s="1"/>
  <c r="H1521" i="5"/>
  <c r="E1521" i="5"/>
  <c r="D1522" i="5" s="1"/>
  <c r="F1522" i="5" l="1"/>
  <c r="G1522" i="5" s="1"/>
  <c r="H1522" i="5"/>
  <c r="E1522" i="5"/>
  <c r="D1523" i="5" s="1"/>
  <c r="H1523" i="5" l="1"/>
  <c r="E1523" i="5"/>
  <c r="D1524" i="5" s="1"/>
  <c r="F1523" i="5"/>
  <c r="G1523" i="5" s="1"/>
  <c r="H1524" i="5" l="1"/>
  <c r="F1524" i="5"/>
  <c r="G1524" i="5" s="1"/>
  <c r="E1524" i="5"/>
  <c r="D1525" i="5" s="1"/>
  <c r="F1525" i="5" l="1"/>
  <c r="G1525" i="5" s="1"/>
  <c r="H1525" i="5"/>
  <c r="E1525" i="5"/>
  <c r="D1526" i="5" s="1"/>
  <c r="F1526" i="5" l="1"/>
  <c r="G1526" i="5" s="1"/>
  <c r="H1526" i="5"/>
  <c r="E1526" i="5"/>
  <c r="D1527" i="5" s="1"/>
  <c r="F1527" i="5" l="1"/>
  <c r="G1527" i="5" s="1"/>
  <c r="H1527" i="5"/>
  <c r="E1527" i="5"/>
  <c r="D1528" i="5" s="1"/>
  <c r="F1528" i="5" l="1"/>
  <c r="G1528" i="5" s="1"/>
  <c r="E1528" i="5"/>
  <c r="D1529" i="5" s="1"/>
  <c r="H1528" i="5"/>
  <c r="H1529" i="5" l="1"/>
  <c r="F1529" i="5"/>
  <c r="G1529" i="5" s="1"/>
  <c r="E1529" i="5"/>
  <c r="D1530" i="5" s="1"/>
  <c r="F1530" i="5" l="1"/>
  <c r="G1530" i="5" s="1"/>
  <c r="E1530" i="5"/>
  <c r="D1531" i="5" s="1"/>
  <c r="H1530" i="5"/>
  <c r="H1531" i="5" l="1"/>
  <c r="F1531" i="5"/>
  <c r="G1531" i="5" s="1"/>
  <c r="E1531" i="5"/>
  <c r="D1532" i="5" s="1"/>
  <c r="F1532" i="5" l="1"/>
  <c r="G1532" i="5" s="1"/>
  <c r="H1532" i="5"/>
  <c r="E1532" i="5"/>
  <c r="D1533" i="5" s="1"/>
  <c r="E1533" i="5" l="1"/>
  <c r="D1534" i="5" s="1"/>
  <c r="F1533" i="5"/>
  <c r="G1533" i="5" s="1"/>
  <c r="H1533" i="5"/>
  <c r="F1534" i="5" l="1"/>
  <c r="G1534" i="5" s="1"/>
  <c r="H1534" i="5"/>
  <c r="E1534" i="5"/>
  <c r="D1535" i="5" s="1"/>
  <c r="F1535" i="5" l="1"/>
  <c r="G1535" i="5" s="1"/>
  <c r="H1535" i="5"/>
  <c r="E1535" i="5"/>
  <c r="D1536" i="5" s="1"/>
  <c r="H1536" i="5" l="1"/>
  <c r="F1536" i="5"/>
  <c r="G1536" i="5" s="1"/>
  <c r="E1536" i="5"/>
  <c r="D1537" i="5" s="1"/>
  <c r="F1537" i="5" l="1"/>
  <c r="G1537" i="5" s="1"/>
  <c r="H1537" i="5"/>
  <c r="E1537" i="5"/>
  <c r="D1538" i="5" s="1"/>
  <c r="H1538" i="5" l="1"/>
  <c r="F1538" i="5"/>
  <c r="G1538" i="5" s="1"/>
  <c r="E1538" i="5"/>
  <c r="D1539" i="5" s="1"/>
  <c r="F1539" i="5" l="1"/>
  <c r="G1539" i="5" s="1"/>
  <c r="H1539" i="5"/>
  <c r="E1539" i="5"/>
  <c r="D1540" i="5" s="1"/>
  <c r="F1540" i="5" l="1"/>
  <c r="G1540" i="5" s="1"/>
  <c r="E1540" i="5"/>
  <c r="D1541" i="5" s="1"/>
  <c r="H1540" i="5"/>
  <c r="H1541" i="5" l="1"/>
  <c r="F1541" i="5"/>
  <c r="G1541" i="5" s="1"/>
  <c r="E1541" i="5"/>
  <c r="D1542" i="5" s="1"/>
  <c r="E1542" i="5" l="1"/>
  <c r="D1543" i="5" s="1"/>
  <c r="F1542" i="5"/>
  <c r="G1542" i="5" s="1"/>
  <c r="H1542" i="5"/>
  <c r="F1543" i="5" l="1"/>
  <c r="G1543" i="5" s="1"/>
  <c r="E1543" i="5"/>
  <c r="D1544" i="5" s="1"/>
  <c r="H1543" i="5"/>
  <c r="E1544" i="5" l="1"/>
  <c r="D1545" i="5" s="1"/>
  <c r="F1544" i="5"/>
  <c r="G1544" i="5" s="1"/>
  <c r="H1544" i="5"/>
  <c r="H1545" i="5" l="1"/>
  <c r="E1545" i="5"/>
  <c r="D1546" i="5" s="1"/>
  <c r="F1545" i="5"/>
  <c r="G1545" i="5" s="1"/>
  <c r="H1546" i="5" l="1"/>
  <c r="F1546" i="5"/>
  <c r="G1546" i="5" s="1"/>
  <c r="E1546" i="5"/>
  <c r="D1547" i="5" s="1"/>
  <c r="H1547" i="5" l="1"/>
  <c r="F1547" i="5"/>
  <c r="G1547" i="5" s="1"/>
  <c r="E1547" i="5"/>
  <c r="D1548" i="5" s="1"/>
  <c r="F1548" i="5" l="1"/>
  <c r="G1548" i="5" s="1"/>
  <c r="H1548" i="5"/>
  <c r="E1548" i="5"/>
  <c r="D1549" i="5" s="1"/>
  <c r="F1549" i="5" l="1"/>
  <c r="G1549" i="5" s="1"/>
  <c r="H1549" i="5"/>
  <c r="E1549" i="5"/>
  <c r="D1550" i="5" s="1"/>
  <c r="F1550" i="5" l="1"/>
  <c r="G1550" i="5" s="1"/>
  <c r="H1550" i="5"/>
  <c r="E1550" i="5"/>
  <c r="D1551" i="5" s="1"/>
  <c r="H1551" i="5" l="1"/>
  <c r="E1551" i="5"/>
  <c r="D1552" i="5" s="1"/>
  <c r="F1551" i="5"/>
  <c r="G1551" i="5" s="1"/>
  <c r="F1552" i="5" l="1"/>
  <c r="G1552" i="5" s="1"/>
  <c r="E1552" i="5"/>
  <c r="D1553" i="5" s="1"/>
  <c r="H1552" i="5"/>
  <c r="F1553" i="5" l="1"/>
  <c r="G1553" i="5" s="1"/>
  <c r="H1553" i="5"/>
  <c r="E1553" i="5"/>
  <c r="D1554" i="5" s="1"/>
  <c r="F1554" i="5" l="1"/>
  <c r="G1554" i="5" s="1"/>
  <c r="H1554" i="5"/>
  <c r="E1554" i="5"/>
  <c r="D1555" i="5" s="1"/>
  <c r="F1555" i="5" l="1"/>
  <c r="G1555" i="5" s="1"/>
  <c r="H1555" i="5"/>
  <c r="E1555" i="5"/>
  <c r="D1556" i="5" s="1"/>
  <c r="F1556" i="5" l="1"/>
  <c r="G1556" i="5" s="1"/>
  <c r="E1556" i="5"/>
  <c r="D1557" i="5" s="1"/>
  <c r="H1556" i="5"/>
  <c r="F1557" i="5" l="1"/>
  <c r="G1557" i="5" s="1"/>
  <c r="E1557" i="5"/>
  <c r="D1558" i="5" s="1"/>
  <c r="H1557" i="5"/>
  <c r="F1558" i="5" l="1"/>
  <c r="G1558" i="5" s="1"/>
  <c r="H1558" i="5"/>
  <c r="E1558" i="5"/>
  <c r="D1559" i="5" s="1"/>
  <c r="H1559" i="5" l="1"/>
  <c r="F1559" i="5"/>
  <c r="G1559" i="5" s="1"/>
  <c r="E1559" i="5"/>
  <c r="D1560" i="5" s="1"/>
  <c r="H1560" i="5" l="1"/>
  <c r="F1560" i="5"/>
  <c r="G1560" i="5" s="1"/>
  <c r="E1560" i="5"/>
  <c r="D1561" i="5" s="1"/>
  <c r="F1561" i="5" l="1"/>
  <c r="G1561" i="5" s="1"/>
  <c r="E1561" i="5"/>
  <c r="D1562" i="5" s="1"/>
  <c r="H1561" i="5"/>
  <c r="F1562" i="5" l="1"/>
  <c r="G1562" i="5" s="1"/>
  <c r="H1562" i="5"/>
  <c r="E1562" i="5"/>
  <c r="D1563" i="5" s="1"/>
  <c r="F1563" i="5" l="1"/>
  <c r="G1563" i="5" s="1"/>
  <c r="H1563" i="5"/>
  <c r="E1563" i="5"/>
  <c r="D1564" i="5" s="1"/>
  <c r="F1564" i="5" l="1"/>
  <c r="G1564" i="5" s="1"/>
  <c r="H1564" i="5"/>
  <c r="E1564" i="5"/>
  <c r="D1565" i="5" s="1"/>
  <c r="H1565" i="5" l="1"/>
  <c r="F1565" i="5"/>
  <c r="G1565" i="5" s="1"/>
  <c r="E1565" i="5"/>
  <c r="D1566" i="5" s="1"/>
  <c r="H1566" i="5" l="1"/>
  <c r="F1566" i="5"/>
  <c r="G1566" i="5" s="1"/>
  <c r="E1566" i="5"/>
  <c r="D1567" i="5" s="1"/>
  <c r="F1567" i="5" l="1"/>
  <c r="G1567" i="5" s="1"/>
  <c r="E1567" i="5"/>
  <c r="D1568" i="5" s="1"/>
  <c r="H1567" i="5"/>
  <c r="F1568" i="5" l="1"/>
  <c r="G1568" i="5" s="1"/>
  <c r="H1568" i="5"/>
  <c r="E1568" i="5"/>
  <c r="D1569" i="5" s="1"/>
  <c r="F1569" i="5" l="1"/>
  <c r="G1569" i="5" s="1"/>
  <c r="H1569" i="5"/>
  <c r="E1569" i="5"/>
  <c r="D1570" i="5" s="1"/>
  <c r="E1570" i="5" l="1"/>
  <c r="D1571" i="5" s="1"/>
  <c r="F1570" i="5"/>
  <c r="G1570" i="5" s="1"/>
  <c r="H1570" i="5"/>
  <c r="F1571" i="5" l="1"/>
  <c r="G1571" i="5" s="1"/>
  <c r="E1571" i="5"/>
  <c r="D1572" i="5" s="1"/>
  <c r="H1571" i="5"/>
  <c r="H1572" i="5" l="1"/>
  <c r="F1572" i="5"/>
  <c r="G1572" i="5" s="1"/>
  <c r="E1572" i="5"/>
  <c r="D1573" i="5" s="1"/>
  <c r="E1573" i="5" l="1"/>
  <c r="D1574" i="5" s="1"/>
  <c r="F1573" i="5"/>
  <c r="G1573" i="5" s="1"/>
  <c r="H1573" i="5"/>
  <c r="E1574" i="5" l="1"/>
  <c r="D1575" i="5" s="1"/>
  <c r="F1574" i="5"/>
  <c r="G1574" i="5" s="1"/>
  <c r="H1574" i="5"/>
  <c r="F1575" i="5" l="1"/>
  <c r="G1575" i="5" s="1"/>
  <c r="H1575" i="5"/>
  <c r="E1575" i="5"/>
  <c r="D1576" i="5" s="1"/>
  <c r="F1576" i="5" l="1"/>
  <c r="G1576" i="5" s="1"/>
  <c r="H1576" i="5"/>
  <c r="E1576" i="5"/>
  <c r="D1577" i="5" s="1"/>
  <c r="E1577" i="5" l="1"/>
  <c r="D1578" i="5" s="1"/>
  <c r="F1577" i="5"/>
  <c r="G1577" i="5" s="1"/>
  <c r="H1577" i="5"/>
  <c r="F1578" i="5" l="1"/>
  <c r="G1578" i="5" s="1"/>
  <c r="E1578" i="5"/>
  <c r="D1579" i="5" s="1"/>
  <c r="H1578" i="5"/>
  <c r="F1579" i="5" l="1"/>
  <c r="G1579" i="5" s="1"/>
  <c r="H1579" i="5"/>
  <c r="E1579" i="5"/>
  <c r="D1580" i="5" s="1"/>
  <c r="H1580" i="5" l="1"/>
  <c r="F1580" i="5"/>
  <c r="G1580" i="5" s="1"/>
  <c r="E1580" i="5"/>
  <c r="D1581" i="5" s="1"/>
  <c r="E1581" i="5" l="1"/>
  <c r="D1582" i="5" s="1"/>
  <c r="F1581" i="5"/>
  <c r="G1581" i="5" s="1"/>
  <c r="H1581" i="5"/>
  <c r="F1582" i="5" l="1"/>
  <c r="G1582" i="5" s="1"/>
  <c r="H1582" i="5"/>
  <c r="E1582" i="5"/>
  <c r="D1583" i="5" s="1"/>
  <c r="F1583" i="5" l="1"/>
  <c r="G1583" i="5" s="1"/>
  <c r="H1583" i="5"/>
  <c r="E1583" i="5"/>
  <c r="D1584" i="5" s="1"/>
  <c r="H1584" i="5" l="1"/>
  <c r="F1584" i="5"/>
  <c r="G1584" i="5" s="1"/>
  <c r="E1584" i="5"/>
  <c r="D1585" i="5" s="1"/>
  <c r="F1585" i="5" l="1"/>
  <c r="G1585" i="5" s="1"/>
  <c r="H1585" i="5"/>
  <c r="E1585" i="5"/>
  <c r="D1586" i="5" s="1"/>
  <c r="F1586" i="5" l="1"/>
  <c r="G1586" i="5" s="1"/>
  <c r="E1586" i="5"/>
  <c r="D1587" i="5" s="1"/>
  <c r="H1586" i="5"/>
  <c r="F1587" i="5" l="1"/>
  <c r="G1587" i="5" s="1"/>
  <c r="H1587" i="5"/>
  <c r="E1587" i="5"/>
  <c r="D1588" i="5" s="1"/>
  <c r="F1588" i="5" l="1"/>
  <c r="G1588" i="5" s="1"/>
  <c r="E1588" i="5"/>
  <c r="D1589" i="5" s="1"/>
  <c r="H1588" i="5"/>
  <c r="E1589" i="5" l="1"/>
  <c r="D1590" i="5" s="1"/>
  <c r="F1589" i="5"/>
  <c r="G1589" i="5" s="1"/>
  <c r="H1589" i="5"/>
  <c r="F1590" i="5" l="1"/>
  <c r="G1590" i="5" s="1"/>
  <c r="H1590" i="5"/>
  <c r="E1590" i="5"/>
  <c r="D1591" i="5" s="1"/>
  <c r="E1591" i="5" l="1"/>
  <c r="D1592" i="5" s="1"/>
  <c r="H1591" i="5"/>
  <c r="F1591" i="5"/>
  <c r="G1591" i="5" s="1"/>
  <c r="H1592" i="5" l="1"/>
  <c r="F1592" i="5"/>
  <c r="G1592" i="5" s="1"/>
  <c r="E1592" i="5"/>
  <c r="D1593" i="5" s="1"/>
  <c r="H1593" i="5" l="1"/>
  <c r="F1593" i="5"/>
  <c r="G1593" i="5" s="1"/>
  <c r="E1593" i="5"/>
  <c r="D1594" i="5" s="1"/>
  <c r="F1594" i="5" l="1"/>
  <c r="G1594" i="5" s="1"/>
  <c r="H1594" i="5"/>
  <c r="E1594" i="5"/>
  <c r="D1595" i="5" s="1"/>
  <c r="F1595" i="5" l="1"/>
  <c r="G1595" i="5" s="1"/>
  <c r="E1595" i="5"/>
  <c r="D1596" i="5" s="1"/>
  <c r="H1595" i="5"/>
  <c r="F1596" i="5" l="1"/>
  <c r="G1596" i="5" s="1"/>
  <c r="H1596" i="5"/>
  <c r="E1596" i="5"/>
  <c r="D1597" i="5" s="1"/>
  <c r="H1597" i="5" l="1"/>
  <c r="F1597" i="5"/>
  <c r="G1597" i="5" s="1"/>
  <c r="E1597" i="5"/>
  <c r="D1598" i="5" s="1"/>
  <c r="E1598" i="5" l="1"/>
  <c r="D1599" i="5" s="1"/>
  <c r="H1598" i="5"/>
  <c r="F1598" i="5"/>
  <c r="G1598" i="5" s="1"/>
  <c r="F1599" i="5" l="1"/>
  <c r="G1599" i="5" s="1"/>
  <c r="E1599" i="5"/>
  <c r="D1600" i="5" s="1"/>
  <c r="H1599" i="5"/>
  <c r="H1600" i="5" l="1"/>
  <c r="F1600" i="5"/>
  <c r="G1600" i="5" s="1"/>
  <c r="E1600" i="5"/>
  <c r="D1601" i="5" s="1"/>
  <c r="E1601" i="5" l="1"/>
  <c r="D1602" i="5" s="1"/>
  <c r="F1601" i="5"/>
  <c r="G1601" i="5" s="1"/>
  <c r="H1601" i="5"/>
  <c r="F1602" i="5" l="1"/>
  <c r="G1602" i="5" s="1"/>
  <c r="E1602" i="5"/>
  <c r="D1603" i="5" s="1"/>
  <c r="H1602" i="5"/>
  <c r="F1603" i="5" l="1"/>
  <c r="G1603" i="5" s="1"/>
  <c r="H1603" i="5"/>
  <c r="E1603" i="5"/>
  <c r="D1604" i="5" s="1"/>
  <c r="H1604" i="5" l="1"/>
  <c r="F1604" i="5"/>
  <c r="G1604" i="5" s="1"/>
  <c r="E1604" i="5"/>
  <c r="D1605" i="5" s="1"/>
  <c r="E1605" i="5" l="1"/>
  <c r="D1606" i="5" s="1"/>
  <c r="F1605" i="5"/>
  <c r="G1605" i="5" s="1"/>
  <c r="H1605" i="5"/>
  <c r="H1606" i="5" l="1"/>
  <c r="F1606" i="5"/>
  <c r="G1606" i="5" s="1"/>
  <c r="E1606" i="5"/>
  <c r="D1607" i="5" s="1"/>
  <c r="F1607" i="5" l="1"/>
  <c r="G1607" i="5" s="1"/>
  <c r="H1607" i="5"/>
  <c r="E1607" i="5"/>
  <c r="D1608" i="5" s="1"/>
  <c r="H1608" i="5" l="1"/>
  <c r="F1608" i="5"/>
  <c r="G1608" i="5" s="1"/>
  <c r="E1608" i="5"/>
  <c r="D1609" i="5" s="1"/>
  <c r="F1609" i="5" l="1"/>
  <c r="G1609" i="5" s="1"/>
  <c r="H1609" i="5"/>
  <c r="E1609" i="5"/>
  <c r="D1610" i="5" s="1"/>
  <c r="H1610" i="5" l="1"/>
  <c r="F1610" i="5"/>
  <c r="G1610" i="5" s="1"/>
  <c r="E1610" i="5"/>
  <c r="D1611" i="5" s="1"/>
  <c r="F1611" i="5" l="1"/>
  <c r="G1611" i="5" s="1"/>
  <c r="H1611" i="5"/>
  <c r="E1611" i="5"/>
  <c r="D1612" i="5" s="1"/>
  <c r="F1612" i="5" l="1"/>
  <c r="G1612" i="5" s="1"/>
  <c r="E1612" i="5"/>
  <c r="D1613" i="5" s="1"/>
  <c r="H1612" i="5"/>
  <c r="F1613" i="5" l="1"/>
  <c r="G1613" i="5" s="1"/>
  <c r="H1613" i="5"/>
  <c r="E1613" i="5"/>
  <c r="D1614" i="5" s="1"/>
  <c r="F1614" i="5" l="1"/>
  <c r="G1614" i="5" s="1"/>
  <c r="H1614" i="5"/>
  <c r="E1614" i="5"/>
  <c r="D1615" i="5" s="1"/>
  <c r="H1615" i="5" l="1"/>
  <c r="F1615" i="5"/>
  <c r="G1615" i="5" s="1"/>
  <c r="E1615" i="5"/>
  <c r="D1616" i="5" s="1"/>
  <c r="F1616" i="5" l="1"/>
  <c r="G1616" i="5" s="1"/>
  <c r="H1616" i="5"/>
  <c r="E1616" i="5"/>
  <c r="D1617" i="5" s="1"/>
  <c r="H1617" i="5" l="1"/>
  <c r="F1617" i="5"/>
  <c r="G1617" i="5" s="1"/>
  <c r="E1617" i="5"/>
  <c r="D1618" i="5" s="1"/>
  <c r="F1618" i="5" l="1"/>
  <c r="G1618" i="5" s="1"/>
  <c r="H1618" i="5"/>
  <c r="E1618" i="5"/>
  <c r="D1619" i="5" s="1"/>
  <c r="F1619" i="5" l="1"/>
  <c r="G1619" i="5" s="1"/>
  <c r="E1619" i="5"/>
  <c r="D1620" i="5" s="1"/>
  <c r="H1619" i="5"/>
  <c r="F1620" i="5" l="1"/>
  <c r="G1620" i="5" s="1"/>
  <c r="H1620" i="5"/>
  <c r="E1620" i="5"/>
  <c r="D1621" i="5" s="1"/>
  <c r="H1621" i="5" l="1"/>
  <c r="F1621" i="5"/>
  <c r="G1621" i="5" s="1"/>
  <c r="E1621" i="5"/>
  <c r="D1622" i="5" s="1"/>
  <c r="E1622" i="5" l="1"/>
  <c r="D1623" i="5" s="1"/>
  <c r="F1622" i="5"/>
  <c r="G1622" i="5" s="1"/>
  <c r="H1622" i="5"/>
  <c r="F1623" i="5" l="1"/>
  <c r="G1623" i="5" s="1"/>
  <c r="H1623" i="5"/>
  <c r="E1623" i="5"/>
  <c r="D1624" i="5" s="1"/>
  <c r="H1624" i="5" l="1"/>
  <c r="F1624" i="5"/>
  <c r="G1624" i="5" s="1"/>
  <c r="E1624" i="5"/>
  <c r="D1625" i="5" s="1"/>
  <c r="E1625" i="5" l="1"/>
  <c r="D1626" i="5" s="1"/>
  <c r="F1625" i="5"/>
  <c r="G1625" i="5" s="1"/>
  <c r="H1625" i="5"/>
  <c r="H1626" i="5" l="1"/>
  <c r="F1626" i="5"/>
  <c r="G1626" i="5" s="1"/>
  <c r="E1626" i="5"/>
  <c r="D1627" i="5" s="1"/>
  <c r="F1627" i="5" l="1"/>
  <c r="G1627" i="5" s="1"/>
  <c r="H1627" i="5"/>
  <c r="E1627" i="5"/>
  <c r="D1628" i="5" s="1"/>
  <c r="F1628" i="5" l="1"/>
  <c r="G1628" i="5" s="1"/>
  <c r="E1628" i="5"/>
  <c r="D1629" i="5" s="1"/>
  <c r="H1628" i="5"/>
  <c r="F1629" i="5" l="1"/>
  <c r="G1629" i="5" s="1"/>
  <c r="E1629" i="5"/>
  <c r="D1630" i="5" s="1"/>
  <c r="H1629" i="5"/>
  <c r="H1630" i="5" l="1"/>
  <c r="F1630" i="5"/>
  <c r="G1630" i="5" s="1"/>
  <c r="E1630" i="5"/>
  <c r="D1631" i="5" s="1"/>
  <c r="H1631" i="5" l="1"/>
  <c r="F1631" i="5"/>
  <c r="G1631" i="5" s="1"/>
  <c r="E1631" i="5"/>
  <c r="D1632" i="5" s="1"/>
  <c r="H1632" i="5" l="1"/>
  <c r="F1632" i="5"/>
  <c r="G1632" i="5" s="1"/>
  <c r="E1632" i="5"/>
  <c r="D1633" i="5" s="1"/>
  <c r="E1633" i="5" l="1"/>
  <c r="D1634" i="5" s="1"/>
  <c r="F1633" i="5"/>
  <c r="G1633" i="5" s="1"/>
  <c r="H1633" i="5"/>
  <c r="F1634" i="5" l="1"/>
  <c r="G1634" i="5" s="1"/>
  <c r="H1634" i="5"/>
  <c r="E1634" i="5"/>
  <c r="D1635" i="5" s="1"/>
  <c r="F1635" i="5" l="1"/>
  <c r="G1635" i="5" s="1"/>
  <c r="H1635" i="5"/>
  <c r="E1635" i="5"/>
  <c r="D1636" i="5" s="1"/>
  <c r="E1636" i="5" l="1"/>
  <c r="D1637" i="5" s="1"/>
  <c r="F1636" i="5"/>
  <c r="G1636" i="5" s="1"/>
  <c r="H1636" i="5"/>
  <c r="F1637" i="5" l="1"/>
  <c r="G1637" i="5" s="1"/>
  <c r="E1637" i="5"/>
  <c r="D1638" i="5" s="1"/>
  <c r="H1637" i="5"/>
  <c r="F1638" i="5" l="1"/>
  <c r="G1638" i="5" s="1"/>
  <c r="H1638" i="5"/>
  <c r="E1638" i="5"/>
  <c r="D1639" i="5" s="1"/>
  <c r="F1639" i="5" l="1"/>
  <c r="G1639" i="5" s="1"/>
  <c r="H1639" i="5"/>
  <c r="E1639" i="5"/>
  <c r="D1640" i="5" s="1"/>
  <c r="E1640" i="5" l="1"/>
  <c r="D1641" i="5" s="1"/>
  <c r="H1640" i="5"/>
  <c r="F1640" i="5"/>
  <c r="G1640" i="5" s="1"/>
  <c r="H1641" i="5" l="1"/>
  <c r="E1641" i="5"/>
  <c r="D1642" i="5" s="1"/>
  <c r="F1641" i="5"/>
  <c r="G1641" i="5" s="1"/>
  <c r="F1642" i="5" l="1"/>
  <c r="G1642" i="5" s="1"/>
  <c r="H1642" i="5"/>
  <c r="E1642" i="5"/>
  <c r="D1643" i="5" s="1"/>
  <c r="F1643" i="5" l="1"/>
  <c r="G1643" i="5" s="1"/>
  <c r="H1643" i="5"/>
  <c r="E1643" i="5"/>
  <c r="D1644" i="5" s="1"/>
  <c r="F1644" i="5" l="1"/>
  <c r="G1644" i="5" s="1"/>
  <c r="H1644" i="5"/>
  <c r="E1644" i="5"/>
  <c r="D1645" i="5" s="1"/>
  <c r="H1645" i="5" l="1"/>
  <c r="F1645" i="5"/>
  <c r="G1645" i="5" s="1"/>
  <c r="E1645" i="5"/>
  <c r="D1646" i="5" s="1"/>
  <c r="E1646" i="5" l="1"/>
  <c r="D1647" i="5" s="1"/>
  <c r="F1646" i="5"/>
  <c r="G1646" i="5" s="1"/>
  <c r="H1646" i="5"/>
  <c r="H1647" i="5" l="1"/>
  <c r="F1647" i="5"/>
  <c r="G1647" i="5" s="1"/>
  <c r="E1647" i="5"/>
  <c r="D1648" i="5" s="1"/>
  <c r="F1648" i="5" l="1"/>
  <c r="G1648" i="5" s="1"/>
  <c r="H1648" i="5"/>
  <c r="E1648" i="5"/>
  <c r="D1649" i="5" s="1"/>
  <c r="H1649" i="5" l="1"/>
  <c r="F1649" i="5"/>
  <c r="G1649" i="5" s="1"/>
  <c r="E1649" i="5"/>
  <c r="D1650" i="5" s="1"/>
  <c r="F1650" i="5" l="1"/>
  <c r="G1650" i="5" s="1"/>
  <c r="H1650" i="5"/>
  <c r="E1650" i="5"/>
  <c r="D1651" i="5" s="1"/>
  <c r="F1651" i="5" l="1"/>
  <c r="G1651" i="5" s="1"/>
  <c r="H1651" i="5"/>
  <c r="E1651" i="5"/>
  <c r="D1652" i="5" s="1"/>
  <c r="F1652" i="5" l="1"/>
  <c r="G1652" i="5" s="1"/>
  <c r="H1652" i="5"/>
  <c r="E1652" i="5"/>
  <c r="D1653" i="5" s="1"/>
  <c r="H1653" i="5" l="1"/>
  <c r="E1653" i="5"/>
  <c r="D1654" i="5" s="1"/>
  <c r="F1653" i="5"/>
  <c r="G1653" i="5" s="1"/>
  <c r="H1654" i="5" l="1"/>
  <c r="F1654" i="5"/>
  <c r="G1654" i="5" s="1"/>
  <c r="E1654" i="5"/>
  <c r="D1655" i="5" s="1"/>
  <c r="F1655" i="5" l="1"/>
  <c r="G1655" i="5" s="1"/>
  <c r="E1655" i="5"/>
  <c r="D1656" i="5" s="1"/>
  <c r="H1655" i="5"/>
  <c r="F1656" i="5" l="1"/>
  <c r="G1656" i="5" s="1"/>
  <c r="H1656" i="5"/>
  <c r="E1656" i="5"/>
  <c r="D1657" i="5" s="1"/>
  <c r="F1657" i="5" l="1"/>
  <c r="G1657" i="5" s="1"/>
  <c r="H1657" i="5"/>
  <c r="E1657" i="5"/>
  <c r="D1658" i="5" s="1"/>
  <c r="E1658" i="5" l="1"/>
  <c r="D1659" i="5" s="1"/>
  <c r="F1658" i="5"/>
  <c r="G1658" i="5" s="1"/>
  <c r="H1658" i="5"/>
  <c r="H1659" i="5" l="1"/>
  <c r="F1659" i="5"/>
  <c r="G1659" i="5" s="1"/>
  <c r="E1659" i="5"/>
  <c r="D1660" i="5" s="1"/>
  <c r="H1660" i="5" l="1"/>
  <c r="F1660" i="5"/>
  <c r="G1660" i="5" s="1"/>
  <c r="E1660" i="5"/>
  <c r="D1661" i="5" s="1"/>
  <c r="H1661" i="5" l="1"/>
  <c r="F1661" i="5"/>
  <c r="G1661" i="5" s="1"/>
  <c r="E1661" i="5"/>
  <c r="D1662" i="5" s="1"/>
  <c r="F1662" i="5" l="1"/>
  <c r="G1662" i="5" s="1"/>
  <c r="H1662" i="5"/>
  <c r="E1662" i="5"/>
  <c r="D1663" i="5" s="1"/>
  <c r="F1663" i="5" l="1"/>
  <c r="G1663" i="5" s="1"/>
  <c r="H1663" i="5"/>
  <c r="E1663" i="5"/>
  <c r="D1664" i="5" s="1"/>
  <c r="F1664" i="5" l="1"/>
  <c r="G1664" i="5" s="1"/>
  <c r="H1664" i="5"/>
  <c r="E1664" i="5"/>
  <c r="D1665" i="5" s="1"/>
  <c r="F1665" i="5" l="1"/>
  <c r="G1665" i="5" s="1"/>
  <c r="E1665" i="5"/>
  <c r="D1666" i="5" s="1"/>
  <c r="H1665" i="5"/>
  <c r="F1666" i="5" l="1"/>
  <c r="G1666" i="5" s="1"/>
  <c r="E1666" i="5"/>
  <c r="D1667" i="5" s="1"/>
  <c r="H1666" i="5"/>
  <c r="F1667" i="5" l="1"/>
  <c r="G1667" i="5" s="1"/>
  <c r="H1667" i="5"/>
  <c r="E1667" i="5"/>
  <c r="D1668" i="5" s="1"/>
  <c r="E1668" i="5" l="1"/>
  <c r="D1669" i="5" s="1"/>
  <c r="F1668" i="5"/>
  <c r="G1668" i="5" s="1"/>
  <c r="H1668" i="5"/>
  <c r="E1669" i="5" l="1"/>
  <c r="D1670" i="5" s="1"/>
  <c r="F1669" i="5"/>
  <c r="G1669" i="5" s="1"/>
  <c r="H1669" i="5"/>
  <c r="H1670" i="5" l="1"/>
  <c r="F1670" i="5"/>
  <c r="G1670" i="5" s="1"/>
  <c r="E1670" i="5"/>
  <c r="D1671" i="5" s="1"/>
  <c r="E1671" i="5" l="1"/>
  <c r="D1672" i="5" s="1"/>
  <c r="F1671" i="5"/>
  <c r="G1671" i="5" s="1"/>
  <c r="H1671" i="5"/>
  <c r="H1672" i="5" l="1"/>
  <c r="F1672" i="5"/>
  <c r="G1672" i="5" s="1"/>
  <c r="E1672" i="5"/>
  <c r="D1673" i="5" s="1"/>
  <c r="F1673" i="5" l="1"/>
  <c r="G1673" i="5" s="1"/>
  <c r="H1673" i="5"/>
  <c r="E1673" i="5"/>
  <c r="D1674" i="5" s="1"/>
  <c r="H1674" i="5" l="1"/>
  <c r="F1674" i="5"/>
  <c r="G1674" i="5" s="1"/>
  <c r="E1674" i="5"/>
  <c r="D1675" i="5" s="1"/>
  <c r="F1675" i="5" l="1"/>
  <c r="G1675" i="5" s="1"/>
  <c r="H1675" i="5"/>
  <c r="E1675" i="5"/>
  <c r="D1676" i="5" s="1"/>
  <c r="F1676" i="5" l="1"/>
  <c r="G1676" i="5" s="1"/>
  <c r="E1676" i="5"/>
  <c r="D1677" i="5" s="1"/>
  <c r="H1676" i="5"/>
  <c r="F1677" i="5" l="1"/>
  <c r="G1677" i="5" s="1"/>
  <c r="H1677" i="5"/>
  <c r="E1677" i="5"/>
  <c r="D1678" i="5" s="1"/>
  <c r="H1678" i="5" l="1"/>
  <c r="E1678" i="5"/>
  <c r="D1679" i="5" s="1"/>
  <c r="F1678" i="5"/>
  <c r="G1678" i="5" s="1"/>
  <c r="E1679" i="5" l="1"/>
  <c r="D1680" i="5" s="1"/>
  <c r="F1679" i="5"/>
  <c r="G1679" i="5" s="1"/>
  <c r="H1679" i="5"/>
  <c r="F1680" i="5" l="1"/>
  <c r="G1680" i="5" s="1"/>
  <c r="H1680" i="5"/>
  <c r="E1680" i="5"/>
  <c r="D1681" i="5" s="1"/>
  <c r="F1681" i="5" l="1"/>
  <c r="G1681" i="5" s="1"/>
  <c r="H1681" i="5"/>
  <c r="E1681" i="5"/>
  <c r="D1682" i="5" s="1"/>
  <c r="E1682" i="5" l="1"/>
  <c r="D1683" i="5" s="1"/>
  <c r="F1682" i="5"/>
  <c r="G1682" i="5" s="1"/>
  <c r="H1682" i="5"/>
  <c r="F1683" i="5" l="1"/>
  <c r="G1683" i="5" s="1"/>
  <c r="E1683" i="5"/>
  <c r="D1684" i="5" s="1"/>
  <c r="H1683" i="5"/>
  <c r="H1684" i="5" l="1"/>
  <c r="F1684" i="5"/>
  <c r="G1684" i="5" s="1"/>
  <c r="E1684" i="5"/>
  <c r="D1685" i="5" s="1"/>
  <c r="H1685" i="5" l="1"/>
  <c r="F1685" i="5"/>
  <c r="G1685" i="5" s="1"/>
  <c r="E1685" i="5"/>
  <c r="D1686" i="5" s="1"/>
  <c r="E1686" i="5" l="1"/>
  <c r="D1687" i="5" s="1"/>
  <c r="H1686" i="5"/>
  <c r="F1686" i="5"/>
  <c r="G1686" i="5" s="1"/>
  <c r="H1687" i="5" l="1"/>
  <c r="F1687" i="5"/>
  <c r="G1687" i="5" s="1"/>
  <c r="E1687" i="5"/>
  <c r="D1688" i="5" s="1"/>
  <c r="E1688" i="5" l="1"/>
  <c r="D1689" i="5" s="1"/>
  <c r="F1688" i="5"/>
  <c r="G1688" i="5" s="1"/>
  <c r="H1688" i="5"/>
  <c r="F1689" i="5" l="1"/>
  <c r="G1689" i="5" s="1"/>
  <c r="H1689" i="5"/>
  <c r="E1689" i="5"/>
  <c r="D1690" i="5" s="1"/>
  <c r="F1690" i="5" l="1"/>
  <c r="G1690" i="5" s="1"/>
  <c r="H1690" i="5"/>
  <c r="E1690" i="5"/>
  <c r="D1691" i="5" s="1"/>
  <c r="E1691" i="5" l="1"/>
  <c r="D1692" i="5" s="1"/>
  <c r="F1691" i="5"/>
  <c r="G1691" i="5" s="1"/>
  <c r="H1691" i="5"/>
  <c r="F1692" i="5" l="1"/>
  <c r="G1692" i="5" s="1"/>
  <c r="E1692" i="5"/>
  <c r="D1693" i="5" s="1"/>
  <c r="H1692" i="5"/>
  <c r="F1693" i="5" l="1"/>
  <c r="G1693" i="5" s="1"/>
  <c r="E1693" i="5"/>
  <c r="D1694" i="5" s="1"/>
  <c r="H1693" i="5"/>
  <c r="H1694" i="5" l="1"/>
  <c r="F1694" i="5"/>
  <c r="G1694" i="5" s="1"/>
  <c r="E1694" i="5"/>
  <c r="D1695" i="5" s="1"/>
  <c r="E1695" i="5" l="1"/>
  <c r="D1696" i="5" s="1"/>
  <c r="F1695" i="5"/>
  <c r="G1695" i="5" s="1"/>
  <c r="H1695" i="5"/>
  <c r="E1696" i="5" l="1"/>
  <c r="D1697" i="5" s="1"/>
  <c r="F1696" i="5"/>
  <c r="G1696" i="5" s="1"/>
  <c r="H1696" i="5"/>
  <c r="F1697" i="5" l="1"/>
  <c r="G1697" i="5" s="1"/>
  <c r="H1697" i="5"/>
  <c r="E1697" i="5"/>
  <c r="D1698" i="5" s="1"/>
  <c r="E1698" i="5" l="1"/>
  <c r="D1699" i="5" s="1"/>
  <c r="F1698" i="5"/>
  <c r="G1698" i="5" s="1"/>
  <c r="H1698" i="5"/>
  <c r="E1699" i="5" l="1"/>
  <c r="D1700" i="5" s="1"/>
  <c r="F1699" i="5"/>
  <c r="G1699" i="5" s="1"/>
  <c r="H1699" i="5"/>
  <c r="F1700" i="5" l="1"/>
  <c r="G1700" i="5" s="1"/>
  <c r="H1700" i="5"/>
  <c r="E1700" i="5"/>
  <c r="D1701" i="5" s="1"/>
  <c r="H1701" i="5" l="1"/>
  <c r="F1701" i="5"/>
  <c r="G1701" i="5" s="1"/>
  <c r="E1701" i="5"/>
  <c r="D1702" i="5" s="1"/>
  <c r="H1702" i="5" l="1"/>
  <c r="F1702" i="5"/>
  <c r="G1702" i="5" s="1"/>
  <c r="E1702" i="5"/>
  <c r="D1703" i="5" s="1"/>
  <c r="F1703" i="5" l="1"/>
  <c r="G1703" i="5" s="1"/>
  <c r="E1703" i="5"/>
  <c r="D1704" i="5" s="1"/>
  <c r="H1703" i="5"/>
  <c r="F1704" i="5" l="1"/>
  <c r="G1704" i="5" s="1"/>
  <c r="H1704" i="5"/>
  <c r="E1704" i="5"/>
  <c r="D1705" i="5" s="1"/>
  <c r="F1705" i="5" l="1"/>
  <c r="G1705" i="5" s="1"/>
  <c r="H1705" i="5"/>
  <c r="E1705" i="5"/>
  <c r="D1706" i="5" s="1"/>
  <c r="F1706" i="5" l="1"/>
  <c r="G1706" i="5" s="1"/>
  <c r="H1706" i="5"/>
  <c r="E1706" i="5"/>
  <c r="D1707" i="5" s="1"/>
  <c r="H1707" i="5" l="1"/>
  <c r="F1707" i="5"/>
  <c r="G1707" i="5" s="1"/>
  <c r="E1707" i="5"/>
  <c r="D1708" i="5" s="1"/>
  <c r="F1708" i="5" l="1"/>
  <c r="G1708" i="5" s="1"/>
  <c r="E1708" i="5"/>
  <c r="D1709" i="5" s="1"/>
  <c r="H1708" i="5"/>
  <c r="H1709" i="5" l="1"/>
  <c r="F1709" i="5"/>
  <c r="G1709" i="5" s="1"/>
  <c r="E1709" i="5"/>
  <c r="D1710" i="5" s="1"/>
  <c r="H1710" i="5" l="1"/>
  <c r="F1710" i="5"/>
  <c r="G1710" i="5" s="1"/>
  <c r="E1710" i="5"/>
  <c r="D1711" i="5" s="1"/>
  <c r="E1711" i="5" l="1"/>
  <c r="D1712" i="5" s="1"/>
  <c r="F1711" i="5"/>
  <c r="G1711" i="5" s="1"/>
  <c r="H1711" i="5"/>
  <c r="F1712" i="5" l="1"/>
  <c r="G1712" i="5" s="1"/>
  <c r="H1712" i="5"/>
  <c r="E1712" i="5"/>
  <c r="D1713" i="5" s="1"/>
  <c r="F1713" i="5" l="1"/>
  <c r="G1713" i="5" s="1"/>
  <c r="H1713" i="5"/>
  <c r="E1713" i="5"/>
  <c r="D1714" i="5" s="1"/>
  <c r="E1714" i="5" l="1"/>
  <c r="D1715" i="5" s="1"/>
  <c r="F1714" i="5"/>
  <c r="G1714" i="5" s="1"/>
  <c r="H1714" i="5"/>
  <c r="F1715" i="5" l="1"/>
  <c r="G1715" i="5" s="1"/>
  <c r="H1715" i="5"/>
  <c r="E1715" i="5"/>
  <c r="D1716" i="5" s="1"/>
  <c r="F1716" i="5" l="1"/>
  <c r="G1716" i="5" s="1"/>
  <c r="E1716" i="5"/>
  <c r="D1717" i="5" s="1"/>
  <c r="H1716" i="5"/>
  <c r="E1717" i="5" l="1"/>
  <c r="D1718" i="5" s="1"/>
  <c r="F1717" i="5"/>
  <c r="G1717" i="5" s="1"/>
  <c r="H1717" i="5"/>
  <c r="H1718" i="5" l="1"/>
  <c r="F1718" i="5"/>
  <c r="G1718" i="5" s="1"/>
  <c r="E1718" i="5"/>
  <c r="D1719" i="5" s="1"/>
  <c r="E1719" i="5" l="1"/>
  <c r="D1720" i="5" s="1"/>
  <c r="F1719" i="5"/>
  <c r="G1719" i="5" s="1"/>
  <c r="H1719" i="5"/>
  <c r="H1720" i="5" l="1"/>
  <c r="F1720" i="5"/>
  <c r="G1720" i="5" s="1"/>
  <c r="E1720" i="5"/>
  <c r="D1721" i="5" s="1"/>
  <c r="F1721" i="5" l="1"/>
  <c r="G1721" i="5" s="1"/>
  <c r="E1721" i="5"/>
  <c r="D1722" i="5" s="1"/>
  <c r="H1721" i="5"/>
  <c r="H1722" i="5" l="1"/>
  <c r="F1722" i="5"/>
  <c r="G1722" i="5" s="1"/>
  <c r="E1722" i="5"/>
  <c r="D1723" i="5" s="1"/>
  <c r="F1723" i="5" l="1"/>
  <c r="G1723" i="5" s="1"/>
  <c r="H1723" i="5"/>
  <c r="E1723" i="5"/>
  <c r="D1724" i="5" s="1"/>
  <c r="E1724" i="5" l="1"/>
  <c r="D1725" i="5" s="1"/>
  <c r="F1724" i="5"/>
  <c r="G1724" i="5" s="1"/>
  <c r="H1724" i="5"/>
  <c r="F1725" i="5" l="1"/>
  <c r="G1725" i="5" s="1"/>
  <c r="H1725" i="5"/>
  <c r="E1725" i="5"/>
  <c r="D1726" i="5" s="1"/>
  <c r="F1726" i="5" l="1"/>
  <c r="G1726" i="5" s="1"/>
  <c r="H1726" i="5"/>
  <c r="E1726" i="5"/>
  <c r="D1727" i="5" s="1"/>
  <c r="H1727" i="5" l="1"/>
  <c r="F1727" i="5"/>
  <c r="G1727" i="5" s="1"/>
  <c r="E1727" i="5"/>
  <c r="D1728" i="5" s="1"/>
  <c r="F1728" i="5" l="1"/>
  <c r="G1728" i="5" s="1"/>
  <c r="E1728" i="5"/>
  <c r="D1729" i="5" s="1"/>
  <c r="H1728" i="5"/>
  <c r="F1729" i="5" l="1"/>
  <c r="G1729" i="5" s="1"/>
  <c r="E1729" i="5"/>
  <c r="D1730" i="5" s="1"/>
  <c r="H1729" i="5"/>
  <c r="F1730" i="5" l="1"/>
  <c r="G1730" i="5" s="1"/>
  <c r="H1730" i="5"/>
  <c r="E1730" i="5"/>
  <c r="D1731" i="5" s="1"/>
  <c r="E1731" i="5" l="1"/>
  <c r="D1732" i="5" s="1"/>
  <c r="F1731" i="5"/>
  <c r="G1731" i="5" s="1"/>
  <c r="H1731" i="5"/>
  <c r="F1732" i="5" l="1"/>
  <c r="G1732" i="5" s="1"/>
  <c r="H1732" i="5"/>
  <c r="E1732" i="5"/>
  <c r="D1733" i="5" s="1"/>
  <c r="H1733" i="5" l="1"/>
  <c r="F1733" i="5"/>
  <c r="G1733" i="5" s="1"/>
  <c r="E1733" i="5"/>
  <c r="D1734" i="5" s="1"/>
  <c r="H1734" i="5" l="1"/>
  <c r="F1734" i="5"/>
  <c r="G1734" i="5" s="1"/>
  <c r="E1734" i="5"/>
  <c r="D1735" i="5" s="1"/>
  <c r="F1735" i="5" l="1"/>
  <c r="G1735" i="5" s="1"/>
  <c r="H1735" i="5"/>
  <c r="E1735" i="5"/>
  <c r="D1736" i="5" s="1"/>
  <c r="F1736" i="5" l="1"/>
  <c r="G1736" i="5" s="1"/>
  <c r="H1736" i="5"/>
  <c r="E1736" i="5"/>
  <c r="D1737" i="5" s="1"/>
  <c r="F1737" i="5" l="1"/>
  <c r="G1737" i="5" s="1"/>
  <c r="H1737" i="5"/>
  <c r="E1737" i="5"/>
  <c r="D1738" i="5" s="1"/>
  <c r="F1738" i="5" l="1"/>
  <c r="G1738" i="5" s="1"/>
  <c r="H1738" i="5"/>
  <c r="E1738" i="5"/>
  <c r="D1739" i="5" s="1"/>
  <c r="F1739" i="5" l="1"/>
  <c r="G1739" i="5" s="1"/>
  <c r="H1739" i="5"/>
  <c r="E1739" i="5"/>
  <c r="D1740" i="5" s="1"/>
  <c r="F1740" i="5" l="1"/>
  <c r="G1740" i="5" s="1"/>
  <c r="H1740" i="5"/>
  <c r="E1740" i="5"/>
  <c r="D1741" i="5" s="1"/>
  <c r="F1741" i="5" l="1"/>
  <c r="G1741" i="5" s="1"/>
  <c r="H1741" i="5"/>
  <c r="E1741" i="5"/>
  <c r="D1742" i="5" s="1"/>
  <c r="F1742" i="5" l="1"/>
  <c r="G1742" i="5" s="1"/>
  <c r="H1742" i="5"/>
  <c r="E1742" i="5"/>
  <c r="D1743" i="5" s="1"/>
  <c r="F1743" i="5" l="1"/>
  <c r="G1743" i="5" s="1"/>
  <c r="E1743" i="5"/>
  <c r="D1744" i="5" s="1"/>
  <c r="H1743" i="5"/>
  <c r="F1744" i="5" l="1"/>
  <c r="G1744" i="5" s="1"/>
  <c r="E1744" i="5"/>
  <c r="D1745" i="5" s="1"/>
  <c r="H1744" i="5"/>
  <c r="F1745" i="5" l="1"/>
  <c r="G1745" i="5" s="1"/>
  <c r="E1745" i="5"/>
  <c r="D1746" i="5" s="1"/>
  <c r="H1745" i="5"/>
  <c r="E1746" i="5" l="1"/>
  <c r="D1747" i="5" s="1"/>
  <c r="F1746" i="5"/>
  <c r="G1746" i="5" s="1"/>
  <c r="H1746" i="5"/>
  <c r="E1747" i="5" l="1"/>
  <c r="D1748" i="5" s="1"/>
  <c r="F1747" i="5"/>
  <c r="G1747" i="5" s="1"/>
  <c r="H1747" i="5"/>
  <c r="E1748" i="5" l="1"/>
  <c r="D1749" i="5" s="1"/>
  <c r="F1748" i="5"/>
  <c r="G1748" i="5" s="1"/>
  <c r="H1748" i="5"/>
  <c r="F1749" i="5" l="1"/>
  <c r="G1749" i="5" s="1"/>
  <c r="H1749" i="5"/>
  <c r="E1749" i="5"/>
  <c r="D1750" i="5" s="1"/>
  <c r="E1750" i="5" l="1"/>
  <c r="D1751" i="5" s="1"/>
  <c r="F1750" i="5"/>
  <c r="G1750" i="5" s="1"/>
  <c r="H1750" i="5"/>
  <c r="E1751" i="5" l="1"/>
  <c r="D1752" i="5" s="1"/>
  <c r="F1751" i="5"/>
  <c r="G1751" i="5" s="1"/>
  <c r="H1751" i="5"/>
  <c r="H1752" i="5" l="1"/>
  <c r="F1752" i="5"/>
  <c r="G1752" i="5" s="1"/>
  <c r="E1752" i="5"/>
  <c r="D1753" i="5" s="1"/>
  <c r="H1753" i="5" l="1"/>
  <c r="F1753" i="5"/>
  <c r="G1753" i="5" s="1"/>
  <c r="E1753" i="5"/>
  <c r="D1754" i="5" s="1"/>
  <c r="H1754" i="5" l="1"/>
  <c r="F1754" i="5"/>
  <c r="G1754" i="5" s="1"/>
  <c r="E1754" i="5"/>
  <c r="D1755" i="5" s="1"/>
  <c r="F1755" i="5" l="1"/>
  <c r="G1755" i="5" s="1"/>
  <c r="H1755" i="5"/>
  <c r="E1755" i="5"/>
  <c r="D1756" i="5" s="1"/>
  <c r="F1756" i="5" l="1"/>
  <c r="G1756" i="5" s="1"/>
  <c r="H1756" i="5"/>
  <c r="E1756" i="5"/>
  <c r="D1757" i="5" s="1"/>
  <c r="F1757" i="5" l="1"/>
  <c r="G1757" i="5" s="1"/>
  <c r="H1757" i="5"/>
  <c r="E1757" i="5"/>
  <c r="D1758" i="5" s="1"/>
  <c r="F1758" i="5" l="1"/>
  <c r="G1758" i="5" s="1"/>
  <c r="H1758" i="5"/>
  <c r="E1758" i="5"/>
  <c r="D1759" i="5" s="1"/>
  <c r="F1759" i="5" l="1"/>
  <c r="G1759" i="5" s="1"/>
  <c r="E1759" i="5"/>
  <c r="D1760" i="5" s="1"/>
  <c r="H1759" i="5"/>
  <c r="H1760" i="5" l="1"/>
  <c r="F1760" i="5"/>
  <c r="G1760" i="5" s="1"/>
  <c r="E1760" i="5"/>
  <c r="D1761" i="5" s="1"/>
  <c r="F1761" i="5" l="1"/>
  <c r="G1761" i="5" s="1"/>
  <c r="E1761" i="5"/>
  <c r="D1762" i="5" s="1"/>
  <c r="H1761" i="5"/>
  <c r="E1762" i="5" l="1"/>
  <c r="D1763" i="5" s="1"/>
  <c r="F1762" i="5"/>
  <c r="G1762" i="5" s="1"/>
  <c r="H1762" i="5"/>
  <c r="F1763" i="5" l="1"/>
  <c r="G1763" i="5" s="1"/>
  <c r="H1763" i="5"/>
  <c r="E1763" i="5"/>
  <c r="D1764" i="5" s="1"/>
  <c r="E1764" i="5" l="1"/>
  <c r="D1765" i="5" s="1"/>
  <c r="F1764" i="5"/>
  <c r="G1764" i="5" s="1"/>
  <c r="H1764" i="5"/>
  <c r="H1765" i="5" l="1"/>
  <c r="F1765" i="5"/>
  <c r="G1765" i="5" s="1"/>
  <c r="E1765" i="5"/>
  <c r="D1766" i="5" s="1"/>
  <c r="H1766" i="5" l="1"/>
  <c r="F1766" i="5"/>
  <c r="G1766" i="5" s="1"/>
  <c r="E1766" i="5"/>
  <c r="D1767" i="5" s="1"/>
  <c r="H1767" i="5" l="1"/>
  <c r="F1767" i="5"/>
  <c r="G1767" i="5" s="1"/>
  <c r="E1767" i="5"/>
  <c r="D1768" i="5" s="1"/>
  <c r="F1768" i="5" l="1"/>
  <c r="G1768" i="5" s="1"/>
  <c r="H1768" i="5"/>
  <c r="E1768" i="5"/>
  <c r="D1769" i="5" s="1"/>
  <c r="H1769" i="5" l="1"/>
  <c r="F1769" i="5"/>
  <c r="G1769" i="5" s="1"/>
  <c r="E1769" i="5"/>
  <c r="D1770" i="5" s="1"/>
  <c r="E1770" i="5" l="1"/>
  <c r="D1771" i="5" s="1"/>
  <c r="F1770" i="5"/>
  <c r="G1770" i="5" s="1"/>
  <c r="H1770" i="5"/>
  <c r="F1771" i="5" l="1"/>
  <c r="G1771" i="5" s="1"/>
  <c r="H1771" i="5"/>
  <c r="E1771" i="5"/>
  <c r="D1772" i="5" s="1"/>
  <c r="F1772" i="5" l="1"/>
  <c r="G1772" i="5" s="1"/>
  <c r="H1772" i="5"/>
  <c r="E1772" i="5"/>
  <c r="D1773" i="5" s="1"/>
  <c r="H1773" i="5" l="1"/>
  <c r="F1773" i="5"/>
  <c r="G1773" i="5" s="1"/>
  <c r="E1773" i="5"/>
  <c r="D1774" i="5" s="1"/>
  <c r="F1774" i="5" l="1"/>
  <c r="G1774" i="5" s="1"/>
  <c r="H1774" i="5"/>
  <c r="E1774" i="5"/>
  <c r="D1775" i="5" s="1"/>
  <c r="F1775" i="5" l="1"/>
  <c r="G1775" i="5" s="1"/>
  <c r="E1775" i="5"/>
  <c r="D1776" i="5" s="1"/>
  <c r="H1775" i="5"/>
  <c r="F1776" i="5" l="1"/>
  <c r="G1776" i="5" s="1"/>
  <c r="H1776" i="5"/>
  <c r="E1776" i="5"/>
  <c r="D1777" i="5" s="1"/>
  <c r="H1777" i="5" l="1"/>
  <c r="F1777" i="5"/>
  <c r="G1777" i="5" s="1"/>
  <c r="E1777" i="5"/>
  <c r="D1778" i="5" s="1"/>
  <c r="E1778" i="5" l="1"/>
  <c r="D1779" i="5" s="1"/>
  <c r="F1778" i="5"/>
  <c r="G1778" i="5" s="1"/>
  <c r="H1778" i="5"/>
  <c r="E1779" i="5" l="1"/>
  <c r="D1780" i="5" s="1"/>
  <c r="F1779" i="5"/>
  <c r="G1779" i="5" s="1"/>
  <c r="H1779" i="5"/>
  <c r="F1780" i="5" l="1"/>
  <c r="G1780" i="5" s="1"/>
  <c r="H1780" i="5"/>
  <c r="E1780" i="5"/>
  <c r="D1781" i="5" s="1"/>
  <c r="E1781" i="5" l="1"/>
  <c r="D1782" i="5" s="1"/>
  <c r="F1781" i="5"/>
  <c r="G1781" i="5" s="1"/>
  <c r="H1781" i="5"/>
  <c r="H1782" i="5" l="1"/>
  <c r="F1782" i="5"/>
  <c r="G1782" i="5" s="1"/>
  <c r="E1782" i="5"/>
  <c r="D1783" i="5" s="1"/>
  <c r="F1783" i="5" l="1"/>
  <c r="G1783" i="5" s="1"/>
  <c r="H1783" i="5"/>
  <c r="E1783" i="5"/>
  <c r="D1784" i="5" s="1"/>
  <c r="H1784" i="5" l="1"/>
  <c r="F1784" i="5"/>
  <c r="G1784" i="5" s="1"/>
  <c r="E1784" i="5"/>
  <c r="D1785" i="5" s="1"/>
  <c r="F1785" i="5" l="1"/>
  <c r="G1785" i="5" s="1"/>
  <c r="H1785" i="5"/>
  <c r="E1785" i="5"/>
  <c r="D1786" i="5" s="1"/>
  <c r="H1786" i="5" l="1"/>
  <c r="F1786" i="5"/>
  <c r="G1786" i="5" s="1"/>
  <c r="E1786" i="5"/>
  <c r="D1787" i="5" s="1"/>
  <c r="F1787" i="5" l="1"/>
  <c r="G1787" i="5" s="1"/>
  <c r="H1787" i="5"/>
  <c r="E1787" i="5"/>
  <c r="D1788" i="5" s="1"/>
  <c r="F1788" i="5" l="1"/>
  <c r="G1788" i="5" s="1"/>
  <c r="H1788" i="5"/>
  <c r="E1788" i="5"/>
  <c r="D1789" i="5" s="1"/>
  <c r="F1789" i="5" l="1"/>
  <c r="G1789" i="5" s="1"/>
  <c r="H1789" i="5"/>
  <c r="E1789" i="5"/>
  <c r="D1790" i="5" s="1"/>
  <c r="F1790" i="5" l="1"/>
  <c r="G1790" i="5" s="1"/>
  <c r="E1790" i="5"/>
  <c r="D1791" i="5" s="1"/>
  <c r="H1790" i="5"/>
  <c r="F1791" i="5" l="1"/>
  <c r="G1791" i="5" s="1"/>
  <c r="E1791" i="5"/>
  <c r="D1792" i="5" s="1"/>
  <c r="H1791" i="5"/>
  <c r="H1792" i="5" l="1"/>
  <c r="F1792" i="5"/>
  <c r="G1792" i="5" s="1"/>
  <c r="E1792" i="5"/>
  <c r="D1793" i="5" s="1"/>
  <c r="H1793" i="5" l="1"/>
  <c r="F1793" i="5"/>
  <c r="G1793" i="5" s="1"/>
  <c r="E1793" i="5"/>
  <c r="D1794" i="5" s="1"/>
  <c r="E1794" i="5" l="1"/>
  <c r="D1795" i="5" s="1"/>
  <c r="F1794" i="5"/>
  <c r="G1794" i="5" s="1"/>
  <c r="H1794" i="5"/>
  <c r="F1795" i="5" l="1"/>
  <c r="G1795" i="5" s="1"/>
  <c r="H1795" i="5"/>
  <c r="E1795" i="5"/>
  <c r="D1796" i="5" s="1"/>
  <c r="H1796" i="5" l="1"/>
  <c r="F1796" i="5"/>
  <c r="G1796" i="5" s="1"/>
  <c r="E1796" i="5"/>
  <c r="D1797" i="5" s="1"/>
  <c r="H1797" i="5" l="1"/>
  <c r="F1797" i="5"/>
  <c r="G1797" i="5" s="1"/>
  <c r="E1797" i="5"/>
  <c r="D1798" i="5" s="1"/>
  <c r="F1798" i="5" l="1"/>
  <c r="G1798" i="5" s="1"/>
  <c r="E1798" i="5"/>
  <c r="D1799" i="5" s="1"/>
  <c r="H1798" i="5"/>
  <c r="E1799" i="5" l="1"/>
  <c r="D1800" i="5" s="1"/>
  <c r="F1799" i="5"/>
  <c r="G1799" i="5" s="1"/>
  <c r="H1799" i="5"/>
  <c r="F1800" i="5" l="1"/>
  <c r="G1800" i="5" s="1"/>
  <c r="E1800" i="5"/>
  <c r="D1801" i="5" s="1"/>
  <c r="H1800" i="5"/>
  <c r="E1801" i="5" l="1"/>
  <c r="D1802" i="5" s="1"/>
  <c r="F1801" i="5"/>
  <c r="G1801" i="5" s="1"/>
  <c r="H1801" i="5"/>
  <c r="F1802" i="5" l="1"/>
  <c r="G1802" i="5" s="1"/>
  <c r="E1802" i="5"/>
  <c r="D1803" i="5" s="1"/>
  <c r="H1802" i="5"/>
  <c r="H1803" i="5" l="1"/>
  <c r="F1803" i="5"/>
  <c r="G1803" i="5" s="1"/>
  <c r="E1803" i="5"/>
  <c r="D1804" i="5" s="1"/>
  <c r="H1804" i="5" l="1"/>
  <c r="F1804" i="5"/>
  <c r="G1804" i="5" s="1"/>
  <c r="E1804" i="5"/>
  <c r="D1805" i="5" s="1"/>
  <c r="E1805" i="5" l="1"/>
  <c r="D1806" i="5" s="1"/>
  <c r="F1805" i="5"/>
  <c r="G1805" i="5" s="1"/>
  <c r="H1805" i="5"/>
  <c r="H1806" i="5" l="1"/>
  <c r="F1806" i="5"/>
  <c r="G1806" i="5" s="1"/>
  <c r="E1806" i="5"/>
  <c r="D1807" i="5" s="1"/>
  <c r="F1807" i="5" l="1"/>
  <c r="G1807" i="5" s="1"/>
  <c r="H1807" i="5"/>
  <c r="E1807" i="5"/>
  <c r="D1808" i="5" s="1"/>
  <c r="H1808" i="5" l="1"/>
  <c r="F1808" i="5"/>
  <c r="G1808" i="5" s="1"/>
  <c r="E1808" i="5"/>
  <c r="D1809" i="5" s="1"/>
  <c r="F1809" i="5" l="1"/>
  <c r="G1809" i="5" s="1"/>
  <c r="H1809" i="5"/>
  <c r="E1809" i="5"/>
  <c r="D1810" i="5" s="1"/>
  <c r="H1810" i="5" l="1"/>
  <c r="E1810" i="5"/>
  <c r="D1811" i="5" s="1"/>
  <c r="F1810" i="5"/>
  <c r="G1810" i="5" s="1"/>
  <c r="F1811" i="5" l="1"/>
  <c r="G1811" i="5" s="1"/>
  <c r="H1811" i="5"/>
  <c r="E1811" i="5"/>
  <c r="D1812" i="5" s="1"/>
  <c r="F1812" i="5" l="1"/>
  <c r="G1812" i="5" s="1"/>
  <c r="E1812" i="5"/>
  <c r="D1813" i="5" s="1"/>
  <c r="H1812" i="5"/>
  <c r="F1813" i="5" l="1"/>
  <c r="G1813" i="5" s="1"/>
  <c r="H1813" i="5"/>
  <c r="E1813" i="5"/>
  <c r="D1814" i="5" s="1"/>
  <c r="F1814" i="5" l="1"/>
  <c r="G1814" i="5" s="1"/>
  <c r="E1814" i="5"/>
  <c r="D1815" i="5" s="1"/>
  <c r="H1814" i="5"/>
  <c r="E1815" i="5" l="1"/>
  <c r="D1816" i="5" s="1"/>
  <c r="F1815" i="5"/>
  <c r="G1815" i="5" s="1"/>
  <c r="H1815" i="5"/>
  <c r="H1816" i="5" l="1"/>
  <c r="F1816" i="5"/>
  <c r="G1816" i="5" s="1"/>
  <c r="E1816" i="5"/>
  <c r="D1817" i="5" s="1"/>
  <c r="E1817" i="5" l="1"/>
  <c r="D1818" i="5" s="1"/>
  <c r="F1817" i="5"/>
  <c r="G1817" i="5" s="1"/>
  <c r="H1817" i="5"/>
  <c r="H1818" i="5" l="1"/>
  <c r="F1818" i="5"/>
  <c r="G1818" i="5" s="1"/>
  <c r="E1818" i="5"/>
  <c r="D1819" i="5" s="1"/>
  <c r="F1819" i="5" l="1"/>
  <c r="G1819" i="5" s="1"/>
  <c r="H1819" i="5"/>
  <c r="E1819" i="5"/>
  <c r="D1820" i="5" s="1"/>
  <c r="F1820" i="5" l="1"/>
  <c r="G1820" i="5" s="1"/>
  <c r="H1820" i="5"/>
  <c r="E1820" i="5"/>
  <c r="D1821" i="5" s="1"/>
  <c r="F1821" i="5" l="1"/>
  <c r="G1821" i="5" s="1"/>
  <c r="H1821" i="5"/>
  <c r="E1821" i="5"/>
  <c r="D1822" i="5" s="1"/>
  <c r="F1822" i="5" l="1"/>
  <c r="G1822" i="5" s="1"/>
  <c r="E1822" i="5"/>
  <c r="D1823" i="5" s="1"/>
  <c r="H1822" i="5"/>
  <c r="F1823" i="5" l="1"/>
  <c r="G1823" i="5" s="1"/>
  <c r="E1823" i="5"/>
  <c r="D1824" i="5" s="1"/>
  <c r="H1823" i="5"/>
  <c r="F1824" i="5" l="1"/>
  <c r="G1824" i="5" s="1"/>
  <c r="E1824" i="5"/>
  <c r="D1825" i="5" s="1"/>
  <c r="H1824" i="5"/>
  <c r="H1825" i="5" l="1"/>
  <c r="F1825" i="5"/>
  <c r="G1825" i="5" s="1"/>
  <c r="E1825" i="5"/>
  <c r="D1826" i="5" s="1"/>
  <c r="E1826" i="5" l="1"/>
  <c r="D1827" i="5" s="1"/>
  <c r="F1826" i="5"/>
  <c r="G1826" i="5" s="1"/>
  <c r="H1826" i="5"/>
  <c r="H1827" i="5" l="1"/>
  <c r="F1827" i="5"/>
  <c r="G1827" i="5" s="1"/>
  <c r="E1827" i="5"/>
  <c r="D1828" i="5" s="1"/>
  <c r="F1828" i="5" l="1"/>
  <c r="G1828" i="5" s="1"/>
  <c r="H1828" i="5"/>
  <c r="E1828" i="5"/>
  <c r="D1829" i="5" s="1"/>
  <c r="H1829" i="5" l="1"/>
  <c r="F1829" i="5"/>
  <c r="G1829" i="5" s="1"/>
  <c r="E1829" i="5"/>
  <c r="D1830" i="5" s="1"/>
  <c r="F1830" i="5" l="1"/>
  <c r="G1830" i="5" s="1"/>
  <c r="H1830" i="5"/>
  <c r="E1830" i="5"/>
  <c r="D1831" i="5" s="1"/>
  <c r="F1831" i="5" l="1"/>
  <c r="G1831" i="5" s="1"/>
  <c r="H1831" i="5"/>
  <c r="E1831" i="5"/>
  <c r="D1832" i="5" s="1"/>
  <c r="F1832" i="5" l="1"/>
  <c r="G1832" i="5" s="1"/>
  <c r="H1832" i="5"/>
  <c r="E1832" i="5"/>
  <c r="D1833" i="5" s="1"/>
  <c r="H1833" i="5" l="1"/>
  <c r="F1833" i="5"/>
  <c r="G1833" i="5" s="1"/>
  <c r="E1833" i="5"/>
  <c r="D1834" i="5" s="1"/>
  <c r="F1834" i="5" l="1"/>
  <c r="G1834" i="5" s="1"/>
  <c r="H1834" i="5"/>
  <c r="E1834" i="5"/>
  <c r="D1835" i="5" s="1"/>
  <c r="F1835" i="5" l="1"/>
  <c r="G1835" i="5" s="1"/>
  <c r="E1835" i="5"/>
  <c r="D1836" i="5" s="1"/>
  <c r="H1835" i="5"/>
  <c r="F1836" i="5" l="1"/>
  <c r="G1836" i="5" s="1"/>
  <c r="H1836" i="5"/>
  <c r="E1836" i="5"/>
  <c r="D1837" i="5" s="1"/>
  <c r="F1837" i="5" l="1"/>
  <c r="G1837" i="5" s="1"/>
  <c r="E1837" i="5"/>
  <c r="D1838" i="5" s="1"/>
  <c r="H1837" i="5"/>
  <c r="E1838" i="5" l="1"/>
  <c r="D1839" i="5" s="1"/>
  <c r="F1838" i="5"/>
  <c r="G1838" i="5" s="1"/>
  <c r="H1838" i="5"/>
  <c r="F1839" i="5" l="1"/>
  <c r="G1839" i="5" s="1"/>
  <c r="H1839" i="5"/>
  <c r="E1839" i="5"/>
  <c r="D1840" i="5" s="1"/>
  <c r="E1840" i="5" l="1"/>
  <c r="D1841" i="5" s="1"/>
  <c r="F1840" i="5"/>
  <c r="G1840" i="5" s="1"/>
  <c r="H1840" i="5"/>
  <c r="H1841" i="5" l="1"/>
  <c r="F1841" i="5"/>
  <c r="G1841" i="5" s="1"/>
  <c r="E1841" i="5"/>
  <c r="D1842" i="5" s="1"/>
  <c r="F1842" i="5" l="1"/>
  <c r="G1842" i="5" s="1"/>
  <c r="E1842" i="5"/>
  <c r="D1843" i="5" s="1"/>
  <c r="H1842" i="5"/>
  <c r="H1843" i="5" l="1"/>
  <c r="F1843" i="5"/>
  <c r="G1843" i="5" s="1"/>
  <c r="E1843" i="5"/>
  <c r="D1844" i="5" s="1"/>
  <c r="F1844" i="5" l="1"/>
  <c r="G1844" i="5" s="1"/>
  <c r="H1844" i="5"/>
  <c r="E1844" i="5"/>
  <c r="D1845" i="5" s="1"/>
  <c r="E1845" i="5" l="1"/>
  <c r="D1846" i="5" s="1"/>
  <c r="F1845" i="5"/>
  <c r="G1845" i="5" s="1"/>
  <c r="H1845" i="5"/>
  <c r="F1846" i="5" l="1"/>
  <c r="G1846" i="5" s="1"/>
  <c r="H1846" i="5"/>
  <c r="E1846" i="5"/>
  <c r="D1847" i="5" s="1"/>
  <c r="H1847" i="5" l="1"/>
  <c r="E1847" i="5"/>
  <c r="D1848" i="5" s="1"/>
  <c r="F1847" i="5"/>
  <c r="G1847" i="5" s="1"/>
  <c r="E1848" i="5" l="1"/>
  <c r="D1849" i="5" s="1"/>
  <c r="F1848" i="5"/>
  <c r="G1848" i="5" s="1"/>
  <c r="H1848" i="5"/>
  <c r="H1849" i="5" l="1"/>
  <c r="F1849" i="5"/>
  <c r="G1849" i="5" s="1"/>
  <c r="E1849" i="5"/>
  <c r="D1850" i="5" s="1"/>
  <c r="F1850" i="5" l="1"/>
  <c r="G1850" i="5" s="1"/>
  <c r="E1850" i="5"/>
  <c r="D1851" i="5" s="1"/>
  <c r="H1850" i="5"/>
  <c r="E1851" i="5" l="1"/>
  <c r="D1852" i="5" s="1"/>
  <c r="F1851" i="5"/>
  <c r="G1851" i="5" s="1"/>
  <c r="H1851" i="5"/>
  <c r="H1852" i="5" l="1"/>
  <c r="F1852" i="5"/>
  <c r="G1852" i="5" s="1"/>
  <c r="E1852" i="5"/>
  <c r="D1853" i="5" s="1"/>
  <c r="F1853" i="5" l="1"/>
  <c r="G1853" i="5" s="1"/>
  <c r="H1853" i="5"/>
  <c r="E1853" i="5"/>
  <c r="D1854" i="5" s="1"/>
  <c r="F1854" i="5" l="1"/>
  <c r="G1854" i="5" s="1"/>
  <c r="E1854" i="5"/>
  <c r="D1855" i="5" s="1"/>
  <c r="H1854" i="5"/>
  <c r="E1855" i="5" l="1"/>
  <c r="D1856" i="5" s="1"/>
  <c r="F1855" i="5"/>
  <c r="G1855" i="5" s="1"/>
  <c r="H1855" i="5"/>
  <c r="F1856" i="5" l="1"/>
  <c r="G1856" i="5" s="1"/>
  <c r="H1856" i="5"/>
  <c r="E1856" i="5"/>
  <c r="D1857" i="5" s="1"/>
  <c r="F1857" i="5" l="1"/>
  <c r="G1857" i="5" s="1"/>
  <c r="H1857" i="5"/>
  <c r="E1857" i="5"/>
  <c r="D1858" i="5" s="1"/>
  <c r="E1858" i="5" l="1"/>
  <c r="D1859" i="5" s="1"/>
  <c r="F1858" i="5"/>
  <c r="G1858" i="5" s="1"/>
  <c r="H1858" i="5"/>
  <c r="E1859" i="5" l="1"/>
  <c r="D1860" i="5" s="1"/>
  <c r="F1859" i="5"/>
  <c r="G1859" i="5" s="1"/>
  <c r="H1859" i="5"/>
  <c r="E1860" i="5" l="1"/>
  <c r="D1861" i="5" s="1"/>
  <c r="F1860" i="5"/>
  <c r="G1860" i="5" s="1"/>
  <c r="H1860" i="5"/>
  <c r="F1861" i="5" l="1"/>
  <c r="G1861" i="5" s="1"/>
  <c r="H1861" i="5"/>
  <c r="E1861" i="5"/>
  <c r="D1862" i="5" s="1"/>
  <c r="E1862" i="5" l="1"/>
  <c r="D1863" i="5" s="1"/>
  <c r="F1862" i="5"/>
  <c r="G1862" i="5" s="1"/>
  <c r="H1862" i="5"/>
  <c r="E1863" i="5" l="1"/>
  <c r="D1864" i="5" s="1"/>
  <c r="F1863" i="5"/>
  <c r="G1863" i="5" s="1"/>
  <c r="H1863" i="5"/>
  <c r="E1864" i="5" l="1"/>
  <c r="D1865" i="5" s="1"/>
  <c r="F1864" i="5"/>
  <c r="G1864" i="5" s="1"/>
  <c r="H1864" i="5"/>
  <c r="F1865" i="5" l="1"/>
  <c r="G1865" i="5" s="1"/>
  <c r="H1865" i="5"/>
  <c r="E1865" i="5"/>
  <c r="D1866" i="5" s="1"/>
  <c r="E1866" i="5" l="1"/>
  <c r="D1867" i="5" s="1"/>
  <c r="F1866" i="5"/>
  <c r="G1866" i="5" s="1"/>
  <c r="H1866" i="5"/>
  <c r="F1867" i="5" l="1"/>
  <c r="G1867" i="5" s="1"/>
  <c r="E1867" i="5"/>
  <c r="D1868" i="5" s="1"/>
  <c r="H1867" i="5"/>
  <c r="H1868" i="5" l="1"/>
  <c r="F1868" i="5"/>
  <c r="G1868" i="5" s="1"/>
  <c r="E1868" i="5"/>
  <c r="D1869" i="5" s="1"/>
  <c r="E1869" i="5" l="1"/>
  <c r="D1870" i="5" s="1"/>
  <c r="F1869" i="5"/>
  <c r="G1869" i="5" s="1"/>
  <c r="H1869" i="5"/>
  <c r="F1870" i="5" l="1"/>
  <c r="G1870" i="5" s="1"/>
  <c r="E1870" i="5"/>
  <c r="D1871" i="5" s="1"/>
  <c r="H1870" i="5"/>
  <c r="H1871" i="5" l="1"/>
  <c r="F1871" i="5"/>
  <c r="G1871" i="5" s="1"/>
  <c r="E1871" i="5"/>
  <c r="D1872" i="5" s="1"/>
  <c r="E1872" i="5" l="1"/>
  <c r="D1873" i="5" s="1"/>
  <c r="F1872" i="5"/>
  <c r="G1872" i="5" s="1"/>
  <c r="H1872" i="5"/>
  <c r="F1873" i="5" l="1"/>
  <c r="G1873" i="5" s="1"/>
  <c r="H1873" i="5"/>
  <c r="E1873" i="5"/>
  <c r="D1874" i="5" s="1"/>
  <c r="H1874" i="5" l="1"/>
  <c r="F1874" i="5"/>
  <c r="G1874" i="5" s="1"/>
  <c r="E1874" i="5"/>
  <c r="D1875" i="5" s="1"/>
  <c r="F1875" i="5" l="1"/>
  <c r="G1875" i="5" s="1"/>
  <c r="E1875" i="5"/>
  <c r="D1876" i="5" s="1"/>
  <c r="H1875" i="5"/>
  <c r="H1876" i="5" l="1"/>
  <c r="F1876" i="5"/>
  <c r="G1876" i="5" s="1"/>
  <c r="E1876" i="5"/>
  <c r="D1877" i="5" s="1"/>
  <c r="F1877" i="5" l="1"/>
  <c r="G1877" i="5" s="1"/>
  <c r="E1877" i="5"/>
  <c r="D1878" i="5" s="1"/>
  <c r="H1877" i="5"/>
  <c r="F1878" i="5" l="1"/>
  <c r="G1878" i="5" s="1"/>
  <c r="H1878" i="5"/>
  <c r="E1878" i="5"/>
  <c r="D1879" i="5" s="1"/>
  <c r="H1879" i="5" l="1"/>
  <c r="F1879" i="5"/>
  <c r="G1879" i="5" s="1"/>
  <c r="E1879" i="5"/>
  <c r="D1880" i="5" s="1"/>
  <c r="F1880" i="5" l="1"/>
  <c r="G1880" i="5" s="1"/>
  <c r="E1880" i="5"/>
  <c r="D1881" i="5" s="1"/>
  <c r="H1880" i="5"/>
  <c r="H1881" i="5" l="1"/>
  <c r="F1881" i="5"/>
  <c r="G1881" i="5" s="1"/>
  <c r="E1881" i="5"/>
  <c r="D1882" i="5" s="1"/>
  <c r="F1882" i="5" l="1"/>
  <c r="G1882" i="5" s="1"/>
  <c r="H1882" i="5"/>
  <c r="E1882" i="5"/>
  <c r="D1883" i="5" s="1"/>
  <c r="E1883" i="5" l="1"/>
  <c r="D1884" i="5" s="1"/>
  <c r="F1883" i="5"/>
  <c r="G1883" i="5" s="1"/>
  <c r="H1883" i="5"/>
  <c r="F1884" i="5" l="1"/>
  <c r="G1884" i="5" s="1"/>
  <c r="H1884" i="5"/>
  <c r="E1884" i="5"/>
  <c r="D1885" i="5" s="1"/>
  <c r="F1885" i="5" l="1"/>
  <c r="G1885" i="5" s="1"/>
  <c r="E1885" i="5"/>
  <c r="D1886" i="5" s="1"/>
  <c r="H1885" i="5"/>
  <c r="F1886" i="5" l="1"/>
  <c r="G1886" i="5" s="1"/>
  <c r="H1886" i="5"/>
  <c r="E1886" i="5"/>
  <c r="D1887" i="5" s="1"/>
  <c r="E1887" i="5" l="1"/>
  <c r="D1888" i="5" s="1"/>
  <c r="F1887" i="5"/>
  <c r="G1887" i="5" s="1"/>
  <c r="H1887" i="5"/>
  <c r="E1888" i="5" l="1"/>
  <c r="D1889" i="5" s="1"/>
  <c r="F1888" i="5"/>
  <c r="G1888" i="5" s="1"/>
  <c r="H1888" i="5"/>
  <c r="F1889" i="5" l="1"/>
  <c r="G1889" i="5" s="1"/>
  <c r="H1889" i="5"/>
  <c r="E1889" i="5"/>
  <c r="D1890" i="5" s="1"/>
  <c r="H1890" i="5" l="1"/>
  <c r="F1890" i="5"/>
  <c r="G1890" i="5" s="1"/>
  <c r="E1890" i="5"/>
  <c r="D1891" i="5" s="1"/>
  <c r="H1891" i="5" l="1"/>
  <c r="F1891" i="5"/>
  <c r="G1891" i="5" s="1"/>
  <c r="E1891" i="5"/>
  <c r="D1892" i="5" s="1"/>
  <c r="F1892" i="5" l="1"/>
  <c r="G1892" i="5" s="1"/>
  <c r="H1892" i="5"/>
  <c r="E1892" i="5"/>
  <c r="D1893" i="5" s="1"/>
  <c r="F1893" i="5" l="1"/>
  <c r="G1893" i="5" s="1"/>
  <c r="H1893" i="5"/>
  <c r="E1893" i="5"/>
  <c r="D1894" i="5" s="1"/>
  <c r="F1894" i="5" l="1"/>
  <c r="G1894" i="5" s="1"/>
  <c r="H1894" i="5"/>
  <c r="E1894" i="5"/>
  <c r="D1895" i="5" s="1"/>
  <c r="F1895" i="5" l="1"/>
  <c r="G1895" i="5" s="1"/>
  <c r="E1895" i="5"/>
  <c r="D1896" i="5" s="1"/>
  <c r="H1895" i="5"/>
  <c r="F1896" i="5" l="1"/>
  <c r="G1896" i="5" s="1"/>
  <c r="H1896" i="5"/>
  <c r="E1896" i="5"/>
  <c r="D1897" i="5" s="1"/>
  <c r="H1897" i="5" l="1"/>
  <c r="E1897" i="5"/>
  <c r="D1898" i="5" s="1"/>
  <c r="F1897" i="5"/>
  <c r="G1897" i="5" s="1"/>
  <c r="E1898" i="5" l="1"/>
  <c r="D1899" i="5" s="1"/>
  <c r="H1898" i="5"/>
  <c r="F1898" i="5"/>
  <c r="G1898" i="5" s="1"/>
  <c r="F1899" i="5" l="1"/>
  <c r="G1899" i="5" s="1"/>
  <c r="E1899" i="5"/>
  <c r="D1900" i="5" s="1"/>
  <c r="H1899" i="5"/>
  <c r="F1900" i="5" l="1"/>
  <c r="G1900" i="5" s="1"/>
  <c r="H1900" i="5"/>
  <c r="E1900" i="5"/>
  <c r="D1901" i="5" s="1"/>
  <c r="E1901" i="5" l="1"/>
  <c r="D1902" i="5" s="1"/>
  <c r="H1901" i="5"/>
  <c r="F1901" i="5"/>
  <c r="G1901" i="5" s="1"/>
  <c r="H1902" i="5" l="1"/>
  <c r="F1902" i="5"/>
  <c r="G1902" i="5" s="1"/>
  <c r="E1902" i="5"/>
  <c r="D1903" i="5" s="1"/>
  <c r="F1903" i="5" l="1"/>
  <c r="G1903" i="5" s="1"/>
  <c r="E1903" i="5"/>
  <c r="D1904" i="5" s="1"/>
  <c r="H1903" i="5"/>
  <c r="F1904" i="5" l="1"/>
  <c r="G1904" i="5" s="1"/>
  <c r="E1904" i="5"/>
  <c r="D1905" i="5" s="1"/>
  <c r="H1904" i="5"/>
  <c r="F1905" i="5" l="1"/>
  <c r="G1905" i="5" s="1"/>
  <c r="H1905" i="5"/>
  <c r="E1905" i="5"/>
  <c r="D1906" i="5" s="1"/>
  <c r="E1906" i="5" l="1"/>
  <c r="D1907" i="5" s="1"/>
  <c r="F1906" i="5"/>
  <c r="G1906" i="5" s="1"/>
  <c r="H1906" i="5"/>
  <c r="H1907" i="5" l="1"/>
  <c r="F1907" i="5"/>
  <c r="G1907" i="5" s="1"/>
  <c r="E1907" i="5"/>
  <c r="D1908" i="5" s="1"/>
  <c r="F1908" i="5" l="1"/>
  <c r="G1908" i="5" s="1"/>
  <c r="E1908" i="5"/>
  <c r="D1909" i="5" s="1"/>
  <c r="H1908" i="5"/>
  <c r="H1909" i="5" l="1"/>
  <c r="F1909" i="5"/>
  <c r="G1909" i="5" s="1"/>
  <c r="E1909" i="5"/>
  <c r="D1910" i="5" s="1"/>
  <c r="F1910" i="5" l="1"/>
  <c r="G1910" i="5" s="1"/>
  <c r="H1910" i="5"/>
  <c r="E1910" i="5"/>
  <c r="D1911" i="5" s="1"/>
  <c r="E1911" i="5" l="1"/>
  <c r="D1912" i="5" s="1"/>
  <c r="F1911" i="5"/>
  <c r="G1911" i="5" s="1"/>
  <c r="H1911" i="5"/>
  <c r="F1912" i="5" l="1"/>
  <c r="G1912" i="5" s="1"/>
  <c r="H1912" i="5"/>
  <c r="E1912" i="5"/>
  <c r="D1913" i="5" s="1"/>
  <c r="H1913" i="5" l="1"/>
  <c r="F1913" i="5"/>
  <c r="G1913" i="5" s="1"/>
  <c r="E1913" i="5"/>
  <c r="D1914" i="5" s="1"/>
  <c r="H1914" i="5" l="1"/>
  <c r="F1914" i="5"/>
  <c r="G1914" i="5" s="1"/>
  <c r="E1914" i="5"/>
  <c r="D1915" i="5" s="1"/>
  <c r="F1915" i="5" l="1"/>
  <c r="G1915" i="5" s="1"/>
  <c r="E1915" i="5"/>
  <c r="D1916" i="5" s="1"/>
  <c r="H1915" i="5"/>
  <c r="F1916" i="5" l="1"/>
  <c r="G1916" i="5" s="1"/>
  <c r="H1916" i="5"/>
  <c r="E1916" i="5"/>
  <c r="D1917" i="5" s="1"/>
  <c r="F1917" i="5" l="1"/>
  <c r="G1917" i="5" s="1"/>
  <c r="H1917" i="5"/>
  <c r="E1917" i="5"/>
  <c r="D1918" i="5" s="1"/>
  <c r="E1918" i="5" l="1"/>
  <c r="D1919" i="5" s="1"/>
  <c r="F1918" i="5"/>
  <c r="G1918" i="5" s="1"/>
  <c r="H1918" i="5"/>
  <c r="F1919" i="5" l="1"/>
  <c r="G1919" i="5" s="1"/>
  <c r="H1919" i="5"/>
  <c r="E1919" i="5"/>
  <c r="D1920" i="5" s="1"/>
  <c r="F1920" i="5" l="1"/>
  <c r="G1920" i="5" s="1"/>
  <c r="H1920" i="5"/>
  <c r="E1920" i="5"/>
  <c r="D1921" i="5" s="1"/>
  <c r="H1921" i="5" l="1"/>
  <c r="F1921" i="5"/>
  <c r="G1921" i="5" s="1"/>
  <c r="E1921" i="5"/>
  <c r="D1922" i="5" s="1"/>
  <c r="F1922" i="5" l="1"/>
  <c r="G1922" i="5" s="1"/>
  <c r="E1922" i="5"/>
  <c r="D1923" i="5" s="1"/>
  <c r="H1922" i="5"/>
  <c r="H1923" i="5" l="1"/>
  <c r="F1923" i="5"/>
  <c r="G1923" i="5" s="1"/>
  <c r="E1923" i="5"/>
  <c r="D1924" i="5" s="1"/>
  <c r="F1924" i="5" l="1"/>
  <c r="G1924" i="5" s="1"/>
  <c r="H1924" i="5"/>
  <c r="E1924" i="5"/>
  <c r="D1925" i="5" s="1"/>
  <c r="F1925" i="5" l="1"/>
  <c r="G1925" i="5" s="1"/>
  <c r="H1925" i="5"/>
  <c r="E1925" i="5"/>
  <c r="D1926" i="5" s="1"/>
  <c r="F1926" i="5" l="1"/>
  <c r="G1926" i="5" s="1"/>
  <c r="E1926" i="5"/>
  <c r="D1927" i="5" s="1"/>
  <c r="H1926" i="5"/>
  <c r="H1927" i="5" l="1"/>
  <c r="F1927" i="5"/>
  <c r="G1927" i="5" s="1"/>
  <c r="E1927" i="5"/>
  <c r="D1928" i="5" s="1"/>
  <c r="F1928" i="5" l="1"/>
  <c r="G1928" i="5" s="1"/>
  <c r="H1928" i="5"/>
  <c r="E1928" i="5"/>
  <c r="D1929" i="5" s="1"/>
  <c r="E1929" i="5" l="1"/>
  <c r="D1930" i="5" s="1"/>
  <c r="H1929" i="5"/>
  <c r="F1929" i="5"/>
  <c r="G1929" i="5" s="1"/>
  <c r="H1930" i="5" l="1"/>
  <c r="F1930" i="5"/>
  <c r="G1930" i="5" s="1"/>
  <c r="E1930" i="5"/>
  <c r="D1931" i="5" s="1"/>
  <c r="H1931" i="5" l="1"/>
  <c r="E1931" i="5"/>
  <c r="D1932" i="5" s="1"/>
  <c r="F1931" i="5"/>
  <c r="G1931" i="5" s="1"/>
  <c r="F1932" i="5" l="1"/>
  <c r="G1932" i="5" s="1"/>
  <c r="E1932" i="5"/>
  <c r="D1933" i="5" s="1"/>
  <c r="H1932" i="5"/>
  <c r="H1933" i="5" l="1"/>
  <c r="F1933" i="5"/>
  <c r="G1933" i="5" s="1"/>
  <c r="E1933" i="5"/>
  <c r="D1934" i="5" s="1"/>
  <c r="F1934" i="5" l="1"/>
  <c r="G1934" i="5" s="1"/>
  <c r="H1934" i="5"/>
  <c r="E1934" i="5"/>
  <c r="D1935" i="5" s="1"/>
  <c r="E1935" i="5" l="1"/>
  <c r="D1936" i="5" s="1"/>
  <c r="H1935" i="5"/>
  <c r="F1935" i="5"/>
  <c r="G1935" i="5" s="1"/>
  <c r="F1936" i="5" l="1"/>
  <c r="G1936" i="5" s="1"/>
  <c r="H1936" i="5"/>
  <c r="E1936" i="5"/>
  <c r="D1937" i="5" s="1"/>
  <c r="F1937" i="5" l="1"/>
  <c r="G1937" i="5" s="1"/>
  <c r="H1937" i="5"/>
  <c r="E1937" i="5"/>
  <c r="D1938" i="5" s="1"/>
  <c r="F1938" i="5" l="1"/>
  <c r="G1938" i="5" s="1"/>
  <c r="E1938" i="5"/>
  <c r="D1939" i="5" s="1"/>
  <c r="H1938" i="5"/>
  <c r="F1939" i="5" l="1"/>
  <c r="G1939" i="5" s="1"/>
  <c r="H1939" i="5"/>
  <c r="E1939" i="5"/>
  <c r="D1940" i="5" s="1"/>
  <c r="F1940" i="5" l="1"/>
  <c r="G1940" i="5" s="1"/>
  <c r="H1940" i="5"/>
  <c r="E1940" i="5"/>
  <c r="D1941" i="5" s="1"/>
  <c r="E1941" i="5" l="1"/>
  <c r="D1942" i="5" s="1"/>
  <c r="F1941" i="5"/>
  <c r="G1941" i="5" s="1"/>
  <c r="H1941" i="5"/>
  <c r="F1942" i="5" l="1"/>
  <c r="G1942" i="5" s="1"/>
  <c r="H1942" i="5"/>
  <c r="E1942" i="5"/>
  <c r="D1943" i="5" s="1"/>
  <c r="H1943" i="5" l="1"/>
  <c r="F1943" i="5"/>
  <c r="G1943" i="5" s="1"/>
  <c r="E1943" i="5"/>
  <c r="D1944" i="5" s="1"/>
  <c r="H1944" i="5" l="1"/>
  <c r="F1944" i="5"/>
  <c r="G1944" i="5" s="1"/>
  <c r="E1944" i="5"/>
  <c r="D1945" i="5" s="1"/>
  <c r="H1945" i="5" l="1"/>
  <c r="F1945" i="5"/>
  <c r="G1945" i="5" s="1"/>
  <c r="E1945" i="5"/>
  <c r="D1946" i="5" s="1"/>
  <c r="F1946" i="5" l="1"/>
  <c r="G1946" i="5" s="1"/>
  <c r="E1946" i="5"/>
  <c r="D1947" i="5" s="1"/>
  <c r="H1946" i="5"/>
  <c r="H1947" i="5" l="1"/>
  <c r="F1947" i="5"/>
  <c r="G1947" i="5" s="1"/>
  <c r="E1947" i="5"/>
  <c r="D1948" i="5" s="1"/>
  <c r="H1948" i="5" l="1"/>
  <c r="F1948" i="5"/>
  <c r="G1948" i="5" s="1"/>
  <c r="E1948" i="5"/>
  <c r="D1949" i="5" s="1"/>
  <c r="E1949" i="5" l="1"/>
  <c r="D1950" i="5" s="1"/>
  <c r="F1949" i="5"/>
  <c r="G1949" i="5" s="1"/>
  <c r="H1949" i="5"/>
  <c r="F1950" i="5" l="1"/>
  <c r="G1950" i="5" s="1"/>
  <c r="H1950" i="5"/>
  <c r="E1950" i="5"/>
  <c r="D1951" i="5" s="1"/>
  <c r="F1951" i="5" l="1"/>
  <c r="G1951" i="5" s="1"/>
  <c r="H1951" i="5"/>
  <c r="E1951" i="5"/>
  <c r="D1952" i="5" s="1"/>
  <c r="H1952" i="5" l="1"/>
  <c r="F1952" i="5"/>
  <c r="G1952" i="5" s="1"/>
  <c r="E1952" i="5"/>
  <c r="D1953" i="5" s="1"/>
  <c r="H1953" i="5" l="1"/>
  <c r="F1953" i="5"/>
  <c r="G1953" i="5" s="1"/>
  <c r="E1953" i="5"/>
  <c r="D1954" i="5" s="1"/>
  <c r="F1954" i="5" l="1"/>
  <c r="G1954" i="5" s="1"/>
  <c r="E1954" i="5"/>
  <c r="D1955" i="5" s="1"/>
  <c r="H1954" i="5"/>
  <c r="F1955" i="5" l="1"/>
  <c r="G1955" i="5" s="1"/>
  <c r="H1955" i="5"/>
  <c r="E1955" i="5"/>
  <c r="D1956" i="5" s="1"/>
  <c r="F1956" i="5" l="1"/>
  <c r="G1956" i="5" s="1"/>
  <c r="H1956" i="5"/>
  <c r="E1956" i="5"/>
  <c r="D1957" i="5" s="1"/>
  <c r="H1957" i="5" l="1"/>
  <c r="F1957" i="5"/>
  <c r="G1957" i="5" s="1"/>
  <c r="E1957" i="5"/>
  <c r="D1958" i="5" s="1"/>
  <c r="H1958" i="5" l="1"/>
  <c r="F1958" i="5"/>
  <c r="G1958" i="5" s="1"/>
  <c r="E1958" i="5"/>
  <c r="D1959" i="5" s="1"/>
  <c r="F1959" i="5" l="1"/>
  <c r="G1959" i="5" s="1"/>
  <c r="H1959" i="5"/>
  <c r="E1959" i="5"/>
  <c r="D1960" i="5" s="1"/>
  <c r="F1960" i="5" l="1"/>
  <c r="G1960" i="5" s="1"/>
  <c r="H1960" i="5"/>
  <c r="E1960" i="5"/>
  <c r="D1961" i="5" s="1"/>
  <c r="F1961" i="5" l="1"/>
  <c r="G1961" i="5" s="1"/>
  <c r="H1961" i="5"/>
  <c r="E1961" i="5"/>
  <c r="D1962" i="5" s="1"/>
  <c r="F1962" i="5" l="1"/>
  <c r="G1962" i="5" s="1"/>
  <c r="E1962" i="5"/>
  <c r="D1963" i="5" s="1"/>
  <c r="H1962" i="5"/>
  <c r="F1963" i="5" l="1"/>
  <c r="G1963" i="5" s="1"/>
  <c r="E1963" i="5"/>
  <c r="D1964" i="5" s="1"/>
  <c r="H1963" i="5"/>
  <c r="F1964" i="5" l="1"/>
  <c r="G1964" i="5" s="1"/>
  <c r="E1964" i="5"/>
  <c r="D1965" i="5" s="1"/>
  <c r="H1964" i="5"/>
  <c r="E1965" i="5" l="1"/>
  <c r="D1966" i="5" s="1"/>
  <c r="F1965" i="5"/>
  <c r="G1965" i="5" s="1"/>
  <c r="H1965" i="5"/>
  <c r="H1966" i="5" l="1"/>
  <c r="F1966" i="5"/>
  <c r="G1966" i="5" s="1"/>
  <c r="E1966" i="5"/>
  <c r="D1967" i="5" s="1"/>
  <c r="E1967" i="5" l="1"/>
  <c r="D1968" i="5" s="1"/>
  <c r="F1967" i="5"/>
  <c r="G1967" i="5" s="1"/>
  <c r="H1967" i="5"/>
  <c r="H1968" i="5" l="1"/>
  <c r="F1968" i="5"/>
  <c r="G1968" i="5" s="1"/>
  <c r="E1968" i="5"/>
  <c r="D1969" i="5" s="1"/>
  <c r="E1969" i="5" l="1"/>
  <c r="D1970" i="5" s="1"/>
  <c r="F1969" i="5"/>
  <c r="G1969" i="5" s="1"/>
  <c r="H1969" i="5"/>
  <c r="F1970" i="5" l="1"/>
  <c r="G1970" i="5" s="1"/>
  <c r="H1970" i="5"/>
  <c r="E1970" i="5"/>
  <c r="D1971" i="5" s="1"/>
  <c r="F1971" i="5" l="1"/>
  <c r="G1971" i="5" s="1"/>
  <c r="H1971" i="5"/>
  <c r="E1971" i="5"/>
  <c r="D1972" i="5" s="1"/>
  <c r="E1972" i="5" l="1"/>
  <c r="D1973" i="5" s="1"/>
  <c r="F1972" i="5"/>
  <c r="G1972" i="5" s="1"/>
  <c r="H1972" i="5"/>
  <c r="H1973" i="5" l="1"/>
  <c r="E1973" i="5"/>
  <c r="D1974" i="5" s="1"/>
  <c r="F1973" i="5"/>
  <c r="G1973" i="5" s="1"/>
  <c r="H1974" i="5" l="1"/>
  <c r="F1974" i="5"/>
  <c r="G1974" i="5" s="1"/>
  <c r="E1974" i="5"/>
  <c r="D1975" i="5" s="1"/>
  <c r="H1975" i="5" l="1"/>
  <c r="F1975" i="5"/>
  <c r="G1975" i="5" s="1"/>
  <c r="E1975" i="5"/>
  <c r="D1976" i="5" s="1"/>
  <c r="H1976" i="5" l="1"/>
  <c r="F1976" i="5"/>
  <c r="G1976" i="5" s="1"/>
  <c r="E1976" i="5"/>
  <c r="D1977" i="5" s="1"/>
  <c r="F1977" i="5" l="1"/>
  <c r="G1977" i="5" s="1"/>
  <c r="H1977" i="5"/>
  <c r="E1977" i="5"/>
  <c r="D1978" i="5" s="1"/>
  <c r="F1978" i="5" l="1"/>
  <c r="G1978" i="5" s="1"/>
  <c r="H1978" i="5"/>
  <c r="E1978" i="5"/>
  <c r="D1979" i="5" s="1"/>
  <c r="F1979" i="5" l="1"/>
  <c r="G1979" i="5" s="1"/>
  <c r="H1979" i="5"/>
  <c r="E1979" i="5"/>
  <c r="D1980" i="5" s="1"/>
  <c r="F1980" i="5" l="1"/>
  <c r="G1980" i="5" s="1"/>
  <c r="H1980" i="5"/>
  <c r="E1980" i="5"/>
  <c r="D1981" i="5" s="1"/>
  <c r="F1981" i="5" l="1"/>
  <c r="G1981" i="5" s="1"/>
  <c r="H1981" i="5"/>
  <c r="E1981" i="5"/>
  <c r="D1982" i="5" s="1"/>
  <c r="H1982" i="5" l="1"/>
  <c r="F1982" i="5"/>
  <c r="G1982" i="5" s="1"/>
  <c r="E1982" i="5"/>
  <c r="D1983" i="5" s="1"/>
  <c r="H1983" i="5" l="1"/>
  <c r="F1983" i="5"/>
  <c r="G1983" i="5" s="1"/>
  <c r="E1983" i="5"/>
  <c r="D1984" i="5" s="1"/>
  <c r="F1984" i="5" l="1"/>
  <c r="G1984" i="5" s="1"/>
  <c r="H1984" i="5"/>
  <c r="E1984" i="5"/>
  <c r="D1985" i="5" s="1"/>
  <c r="F1985" i="5" l="1"/>
  <c r="G1985" i="5" s="1"/>
  <c r="H1985" i="5"/>
  <c r="E1985" i="5"/>
  <c r="D1986" i="5" s="1"/>
  <c r="H1986" i="5" l="1"/>
  <c r="F1986" i="5"/>
  <c r="G1986" i="5" s="1"/>
  <c r="E1986" i="5"/>
  <c r="D1987" i="5" s="1"/>
  <c r="H1987" i="5" l="1"/>
  <c r="F1987" i="5"/>
  <c r="G1987" i="5" s="1"/>
  <c r="E1987" i="5"/>
  <c r="D1988" i="5" s="1"/>
  <c r="F1988" i="5" l="1"/>
  <c r="G1988" i="5" s="1"/>
  <c r="H1988" i="5"/>
  <c r="E1988" i="5"/>
  <c r="D1989" i="5" s="1"/>
  <c r="F1989" i="5" l="1"/>
  <c r="G1989" i="5" s="1"/>
  <c r="H1989" i="5"/>
  <c r="E1989" i="5"/>
  <c r="D1990" i="5" s="1"/>
  <c r="F1990" i="5" l="1"/>
  <c r="G1990" i="5" s="1"/>
  <c r="H1990" i="5"/>
  <c r="E1990" i="5"/>
  <c r="D1991" i="5" s="1"/>
  <c r="F1991" i="5" l="1"/>
  <c r="G1991" i="5" s="1"/>
  <c r="H1991" i="5"/>
  <c r="E1991" i="5"/>
  <c r="D1992" i="5" s="1"/>
  <c r="H1992" i="5" l="1"/>
  <c r="F1992" i="5"/>
  <c r="G1992" i="5" s="1"/>
  <c r="E1992" i="5"/>
  <c r="D1993" i="5" s="1"/>
  <c r="F1993" i="5" l="1"/>
  <c r="G1993" i="5" s="1"/>
  <c r="E1993" i="5"/>
  <c r="D1994" i="5" s="1"/>
  <c r="H1993" i="5"/>
  <c r="F1994" i="5" l="1"/>
  <c r="G1994" i="5" s="1"/>
  <c r="H1994" i="5"/>
  <c r="E1994" i="5"/>
  <c r="D1995" i="5" s="1"/>
  <c r="E1995" i="5" l="1"/>
  <c r="D1996" i="5" s="1"/>
  <c r="F1995" i="5"/>
  <c r="G1995" i="5" s="1"/>
  <c r="H1995" i="5"/>
  <c r="E1996" i="5" l="1"/>
  <c r="D1997" i="5" s="1"/>
  <c r="F1996" i="5"/>
  <c r="G1996" i="5" s="1"/>
  <c r="H1996" i="5"/>
  <c r="E1997" i="5" l="1"/>
  <c r="D1998" i="5" s="1"/>
  <c r="F1997" i="5"/>
  <c r="G1997" i="5" s="1"/>
  <c r="H1997" i="5"/>
  <c r="E1998" i="5" l="1"/>
  <c r="D1999" i="5" s="1"/>
  <c r="H1998" i="5"/>
  <c r="F1998" i="5"/>
  <c r="G1998" i="5" s="1"/>
  <c r="H1999" i="5" l="1"/>
  <c r="F1999" i="5"/>
  <c r="G1999" i="5" s="1"/>
  <c r="E1999" i="5"/>
  <c r="D2000" i="5" s="1"/>
  <c r="F2000" i="5" l="1"/>
  <c r="G2000" i="5" s="1"/>
  <c r="H2000" i="5"/>
  <c r="E2000" i="5"/>
  <c r="D2001" i="5" s="1"/>
  <c r="E2001" i="5" l="1"/>
  <c r="D2002" i="5" s="1"/>
  <c r="F2001" i="5"/>
  <c r="G2001" i="5" s="1"/>
  <c r="H2001" i="5"/>
  <c r="F2002" i="5" l="1"/>
  <c r="G2002" i="5" s="1"/>
  <c r="H2002" i="5"/>
  <c r="E2002" i="5"/>
  <c r="D2003" i="5" s="1"/>
  <c r="F2003" i="5" l="1"/>
  <c r="G2003" i="5" s="1"/>
  <c r="H2003" i="5"/>
  <c r="E2003" i="5"/>
  <c r="D2004" i="5" s="1"/>
  <c r="E2004" i="5" l="1"/>
  <c r="D2005" i="5" s="1"/>
  <c r="F2004" i="5"/>
  <c r="G2004" i="5" s="1"/>
  <c r="H2004" i="5"/>
  <c r="H2005" i="5" l="1"/>
  <c r="F2005" i="5"/>
  <c r="G2005" i="5" s="1"/>
  <c r="E2005" i="5"/>
  <c r="D2006" i="5" s="1"/>
  <c r="H2006" i="5" l="1"/>
  <c r="F2006" i="5"/>
  <c r="G2006" i="5" s="1"/>
  <c r="E2006" i="5"/>
  <c r="D2007" i="5" s="1"/>
  <c r="H2007" i="5" l="1"/>
  <c r="F2007" i="5"/>
  <c r="G2007" i="5" s="1"/>
  <c r="E2007" i="5"/>
  <c r="D2008" i="5" s="1"/>
  <c r="F2008" i="5" l="1"/>
  <c r="G2008" i="5" s="1"/>
  <c r="H2008" i="5"/>
  <c r="E2008" i="5"/>
  <c r="D2009" i="5" s="1"/>
  <c r="E2009" i="5" l="1"/>
  <c r="D2010" i="5" s="1"/>
  <c r="F2009" i="5"/>
  <c r="G2009" i="5" s="1"/>
  <c r="H2009" i="5"/>
  <c r="F2010" i="5" l="1"/>
  <c r="G2010" i="5" s="1"/>
  <c r="H2010" i="5"/>
  <c r="E2010" i="5"/>
  <c r="D2011" i="5" s="1"/>
  <c r="F2011" i="5" l="1"/>
  <c r="G2011" i="5" s="1"/>
  <c r="H2011" i="5"/>
  <c r="E2011" i="5"/>
  <c r="D2012" i="5" s="1"/>
  <c r="H2012" i="5" l="1"/>
  <c r="F2012" i="5"/>
  <c r="G2012" i="5" s="1"/>
  <c r="E2012" i="5"/>
  <c r="D2013" i="5" s="1"/>
  <c r="H2013" i="5" l="1"/>
  <c r="E2013" i="5"/>
  <c r="D2014" i="5" s="1"/>
  <c r="F2013" i="5"/>
  <c r="G2013" i="5" s="1"/>
  <c r="H2014" i="5" l="1"/>
  <c r="F2014" i="5"/>
  <c r="G2014" i="5" s="1"/>
  <c r="E2014" i="5"/>
  <c r="D2015" i="5" s="1"/>
  <c r="F2015" i="5" l="1"/>
  <c r="G2015" i="5" s="1"/>
  <c r="H2015" i="5"/>
  <c r="E2015" i="5"/>
  <c r="D2016" i="5" s="1"/>
  <c r="F2016" i="5" l="1"/>
  <c r="G2016" i="5" s="1"/>
  <c r="H2016" i="5"/>
  <c r="E2016" i="5"/>
  <c r="D2017" i="5" s="1"/>
  <c r="F2017" i="5" l="1"/>
  <c r="G2017" i="5" s="1"/>
  <c r="H2017" i="5"/>
  <c r="E2017" i="5"/>
  <c r="D2018" i="5" s="1"/>
  <c r="F2018" i="5" l="1"/>
  <c r="G2018" i="5" s="1"/>
  <c r="E2018" i="5"/>
  <c r="D2019" i="5" s="1"/>
  <c r="H2018" i="5"/>
  <c r="F2019" i="5" l="1"/>
  <c r="G2019" i="5" s="1"/>
  <c r="E2019" i="5"/>
  <c r="D2020" i="5" s="1"/>
  <c r="H2019" i="5"/>
  <c r="F2020" i="5" l="1"/>
  <c r="G2020" i="5" s="1"/>
  <c r="H2020" i="5"/>
  <c r="E2020" i="5"/>
  <c r="D2021" i="5" s="1"/>
  <c r="H2021" i="5" l="1"/>
  <c r="F2021" i="5"/>
  <c r="G2021" i="5" s="1"/>
  <c r="E2021" i="5"/>
  <c r="D2022" i="5" s="1"/>
  <c r="H2022" i="5" l="1"/>
  <c r="F2022" i="5"/>
  <c r="G2022" i="5" s="1"/>
  <c r="E2022" i="5"/>
  <c r="D2023" i="5" s="1"/>
  <c r="E2023" i="5" l="1"/>
  <c r="D2024" i="5" s="1"/>
  <c r="F2023" i="5"/>
  <c r="G2023" i="5" s="1"/>
  <c r="H2023" i="5"/>
  <c r="F2024" i="5" l="1"/>
  <c r="G2024" i="5" s="1"/>
  <c r="H2024" i="5"/>
  <c r="E2024" i="5"/>
  <c r="D2025" i="5" s="1"/>
  <c r="F2025" i="5" l="1"/>
  <c r="G2025" i="5" s="1"/>
  <c r="H2025" i="5"/>
  <c r="E2025" i="5"/>
  <c r="D2026" i="5" s="1"/>
  <c r="E2026" i="5" l="1"/>
  <c r="D2027" i="5" s="1"/>
  <c r="F2026" i="5"/>
  <c r="G2026" i="5" s="1"/>
  <c r="H2026" i="5"/>
  <c r="H2027" i="5" l="1"/>
  <c r="F2027" i="5"/>
  <c r="G2027" i="5" s="1"/>
  <c r="E2027" i="5"/>
  <c r="D2028" i="5" s="1"/>
  <c r="F2028" i="5" l="1"/>
  <c r="G2028" i="5" s="1"/>
  <c r="H2028" i="5"/>
  <c r="E2028" i="5"/>
  <c r="D2029" i="5" s="1"/>
  <c r="H2029" i="5" l="1"/>
  <c r="F2029" i="5"/>
  <c r="G2029" i="5" s="1"/>
  <c r="E2029" i="5"/>
  <c r="D2030" i="5" s="1"/>
  <c r="H2030" i="5" l="1"/>
  <c r="F2030" i="5"/>
  <c r="G2030" i="5" s="1"/>
  <c r="E2030" i="5"/>
  <c r="D2031" i="5" s="1"/>
  <c r="F2031" i="5" l="1"/>
  <c r="G2031" i="5" s="1"/>
  <c r="H2031" i="5"/>
  <c r="E2031" i="5"/>
  <c r="D2032" i="5" s="1"/>
  <c r="F2032" i="5" l="1"/>
  <c r="G2032" i="5" s="1"/>
  <c r="H2032" i="5"/>
  <c r="E2032" i="5"/>
  <c r="D2033" i="5" s="1"/>
  <c r="F2033" i="5" l="1"/>
  <c r="G2033" i="5" s="1"/>
  <c r="H2033" i="5"/>
  <c r="E2033" i="5"/>
  <c r="D2034" i="5" s="1"/>
  <c r="F2034" i="5" l="1"/>
  <c r="G2034" i="5" s="1"/>
  <c r="H2034" i="5"/>
  <c r="E2034" i="5"/>
  <c r="D2035" i="5" s="1"/>
  <c r="H2035" i="5" l="1"/>
  <c r="E2035" i="5"/>
  <c r="D2036" i="5" s="1"/>
  <c r="F2035" i="5"/>
  <c r="G2035" i="5" s="1"/>
  <c r="F2036" i="5" l="1"/>
  <c r="G2036" i="5" s="1"/>
  <c r="H2036" i="5"/>
  <c r="E2036" i="5"/>
  <c r="D2037" i="5" s="1"/>
  <c r="F2037" i="5" l="1"/>
  <c r="G2037" i="5" s="1"/>
  <c r="E2037" i="5"/>
  <c r="D2038" i="5" s="1"/>
  <c r="H2037" i="5"/>
  <c r="F2038" i="5" l="1"/>
  <c r="G2038" i="5" s="1"/>
  <c r="H2038" i="5"/>
  <c r="E2038" i="5"/>
  <c r="D2039" i="5" s="1"/>
  <c r="F2039" i="5" l="1"/>
  <c r="G2039" i="5" s="1"/>
  <c r="H2039" i="5"/>
  <c r="E2039" i="5"/>
  <c r="D2040" i="5" s="1"/>
  <c r="E2040" i="5" l="1"/>
  <c r="D2041" i="5" s="1"/>
  <c r="F2040" i="5"/>
  <c r="G2040" i="5" s="1"/>
  <c r="H2040" i="5"/>
  <c r="F2041" i="5" l="1"/>
  <c r="G2041" i="5" s="1"/>
  <c r="H2041" i="5"/>
  <c r="E2041" i="5"/>
  <c r="D2042" i="5" s="1"/>
  <c r="F2042" i="5" l="1"/>
  <c r="G2042" i="5" s="1"/>
  <c r="E2042" i="5"/>
  <c r="D2043" i="5" s="1"/>
  <c r="H2042" i="5"/>
  <c r="H2043" i="5" l="1"/>
  <c r="F2043" i="5"/>
  <c r="G2043" i="5" s="1"/>
  <c r="E2043" i="5"/>
  <c r="D2044" i="5" s="1"/>
  <c r="F2044" i="5" l="1"/>
  <c r="G2044" i="5" s="1"/>
  <c r="H2044" i="5"/>
  <c r="E2044" i="5"/>
  <c r="D2045" i="5" s="1"/>
  <c r="H2045" i="5" l="1"/>
  <c r="F2045" i="5"/>
  <c r="G2045" i="5" s="1"/>
  <c r="E2045" i="5"/>
  <c r="D2046" i="5" s="1"/>
  <c r="H2046" i="5" l="1"/>
  <c r="F2046" i="5"/>
  <c r="G2046" i="5" s="1"/>
  <c r="E2046" i="5"/>
  <c r="D2047" i="5" s="1"/>
  <c r="E2047" i="5" l="1"/>
  <c r="D2048" i="5" s="1"/>
  <c r="F2047" i="5"/>
  <c r="G2047" i="5" s="1"/>
  <c r="H2047" i="5"/>
  <c r="E2048" i="5" l="1"/>
  <c r="D2049" i="5" s="1"/>
  <c r="F2048" i="5"/>
  <c r="G2048" i="5" s="1"/>
  <c r="H2048" i="5"/>
  <c r="E2049" i="5" l="1"/>
  <c r="D2050" i="5" s="1"/>
  <c r="F2049" i="5"/>
  <c r="G2049" i="5" s="1"/>
  <c r="H2049" i="5"/>
  <c r="H2050" i="5" l="1"/>
  <c r="F2050" i="5"/>
  <c r="G2050" i="5" s="1"/>
  <c r="E2050" i="5"/>
  <c r="D2051" i="5" s="1"/>
  <c r="F2051" i="5" l="1"/>
  <c r="G2051" i="5" s="1"/>
  <c r="H2051" i="5"/>
  <c r="E2051" i="5"/>
  <c r="D2052" i="5" s="1"/>
  <c r="E2052" i="5" l="1"/>
  <c r="D2053" i="5" s="1"/>
  <c r="F2052" i="5"/>
  <c r="G2052" i="5" s="1"/>
  <c r="H2052" i="5"/>
  <c r="H2053" i="5" l="1"/>
  <c r="F2053" i="5"/>
  <c r="G2053" i="5" s="1"/>
  <c r="E2053" i="5"/>
  <c r="D2054" i="5" s="1"/>
  <c r="E2054" i="5" l="1"/>
  <c r="D2055" i="5" s="1"/>
  <c r="F2054" i="5"/>
  <c r="G2054" i="5" s="1"/>
  <c r="H2054" i="5"/>
  <c r="F2055" i="5" l="1"/>
  <c r="G2055" i="5" s="1"/>
  <c r="E2055" i="5"/>
  <c r="D2056" i="5" s="1"/>
  <c r="H2055" i="5"/>
  <c r="H2056" i="5" l="1"/>
  <c r="F2056" i="5"/>
  <c r="G2056" i="5" s="1"/>
  <c r="E2056" i="5"/>
  <c r="D2057" i="5" s="1"/>
  <c r="E2057" i="5" l="1"/>
  <c r="D2058" i="5" s="1"/>
  <c r="F2057" i="5"/>
  <c r="G2057" i="5" s="1"/>
  <c r="H2057" i="5"/>
  <c r="F2058" i="5" l="1"/>
  <c r="G2058" i="5" s="1"/>
  <c r="H2058" i="5"/>
  <c r="E2058" i="5"/>
  <c r="D2059" i="5" s="1"/>
  <c r="H2059" i="5" l="1"/>
  <c r="F2059" i="5"/>
  <c r="G2059" i="5" s="1"/>
  <c r="E2059" i="5"/>
  <c r="D2060" i="5" s="1"/>
  <c r="F2060" i="5" l="1"/>
  <c r="G2060" i="5" s="1"/>
  <c r="E2060" i="5"/>
  <c r="D2061" i="5" s="1"/>
  <c r="H2060" i="5"/>
  <c r="F2061" i="5" l="1"/>
  <c r="G2061" i="5" s="1"/>
  <c r="H2061" i="5"/>
  <c r="E2061" i="5"/>
  <c r="D2062" i="5" s="1"/>
  <c r="F2062" i="5" l="1"/>
  <c r="G2062" i="5" s="1"/>
  <c r="H2062" i="5"/>
  <c r="E2062" i="5"/>
  <c r="D2063" i="5" s="1"/>
  <c r="E2063" i="5" l="1"/>
  <c r="D2064" i="5" s="1"/>
  <c r="F2063" i="5"/>
  <c r="G2063" i="5" s="1"/>
  <c r="H2063" i="5"/>
  <c r="H2064" i="5" l="1"/>
  <c r="F2064" i="5"/>
  <c r="G2064" i="5" s="1"/>
  <c r="E2064" i="5"/>
  <c r="D2065" i="5" s="1"/>
  <c r="H2065" i="5" l="1"/>
  <c r="F2065" i="5"/>
  <c r="G2065" i="5" s="1"/>
  <c r="E2065" i="5"/>
  <c r="D2066" i="5" s="1"/>
  <c r="H2066" i="5" l="1"/>
  <c r="F2066" i="5"/>
  <c r="G2066" i="5" s="1"/>
  <c r="E2066" i="5"/>
  <c r="D2067" i="5" s="1"/>
  <c r="F2067" i="5" l="1"/>
  <c r="G2067" i="5" s="1"/>
  <c r="H2067" i="5"/>
  <c r="E2067" i="5"/>
  <c r="D2068" i="5" s="1"/>
  <c r="F2068" i="5" l="1"/>
  <c r="G2068" i="5" s="1"/>
  <c r="H2068" i="5"/>
  <c r="E2068" i="5"/>
  <c r="D2069" i="5" s="1"/>
  <c r="F2069" i="5" l="1"/>
  <c r="G2069" i="5" s="1"/>
  <c r="H2069" i="5"/>
  <c r="E2069" i="5"/>
  <c r="D2070" i="5" s="1"/>
  <c r="F2070" i="5" l="1"/>
  <c r="G2070" i="5" s="1"/>
  <c r="H2070" i="5"/>
  <c r="E2070" i="5"/>
  <c r="D2071" i="5" s="1"/>
  <c r="F2071" i="5" l="1"/>
  <c r="G2071" i="5" s="1"/>
  <c r="H2071" i="5"/>
  <c r="E2071" i="5"/>
  <c r="D2072" i="5" s="1"/>
  <c r="F2072" i="5" l="1"/>
  <c r="G2072" i="5" s="1"/>
  <c r="H2072" i="5"/>
  <c r="E2072" i="5"/>
  <c r="D2073" i="5" s="1"/>
  <c r="F2073" i="5" l="1"/>
  <c r="G2073" i="5" s="1"/>
  <c r="H2073" i="5"/>
  <c r="E2073" i="5"/>
  <c r="D2074" i="5" s="1"/>
  <c r="F2074" i="5" l="1"/>
  <c r="G2074" i="5" s="1"/>
  <c r="E2074" i="5"/>
  <c r="D2075" i="5" s="1"/>
  <c r="H2074" i="5"/>
  <c r="F2075" i="5" l="1"/>
  <c r="G2075" i="5" s="1"/>
  <c r="H2075" i="5"/>
  <c r="E2075" i="5"/>
  <c r="D2076" i="5" s="1"/>
  <c r="F2076" i="5" l="1"/>
  <c r="G2076" i="5" s="1"/>
  <c r="E2076" i="5"/>
  <c r="D2077" i="5" s="1"/>
  <c r="H2076" i="5"/>
  <c r="E2077" i="5" l="1"/>
  <c r="D2078" i="5" s="1"/>
  <c r="F2077" i="5"/>
  <c r="G2077" i="5" s="1"/>
  <c r="H2077" i="5"/>
  <c r="H2078" i="5" l="1"/>
  <c r="F2078" i="5"/>
  <c r="G2078" i="5" s="1"/>
  <c r="E2078" i="5"/>
  <c r="D2079" i="5" s="1"/>
  <c r="E2079" i="5" l="1"/>
  <c r="D2080" i="5" s="1"/>
  <c r="F2079" i="5"/>
  <c r="G2079" i="5" s="1"/>
  <c r="H2079" i="5"/>
  <c r="H2080" i="5" l="1"/>
  <c r="F2080" i="5"/>
  <c r="G2080" i="5" s="1"/>
  <c r="E2080" i="5"/>
  <c r="D2081" i="5" s="1"/>
  <c r="F2081" i="5" l="1"/>
  <c r="G2081" i="5" s="1"/>
  <c r="H2081" i="5"/>
  <c r="E2081" i="5"/>
  <c r="D2082" i="5" s="1"/>
  <c r="H2082" i="5" l="1"/>
  <c r="F2082" i="5"/>
  <c r="G2082" i="5" s="1"/>
  <c r="E2082" i="5"/>
  <c r="D2083" i="5" s="1"/>
  <c r="F2083" i="5" l="1"/>
  <c r="G2083" i="5" s="1"/>
  <c r="H2083" i="5"/>
  <c r="E2083" i="5"/>
  <c r="D2084" i="5" s="1"/>
  <c r="H2084" i="5" l="1"/>
  <c r="F2084" i="5"/>
  <c r="G2084" i="5" s="1"/>
  <c r="E2084" i="5"/>
  <c r="D2085" i="5" s="1"/>
  <c r="F2085" i="5" l="1"/>
  <c r="G2085" i="5" s="1"/>
  <c r="H2085" i="5"/>
  <c r="E2085" i="5"/>
  <c r="D2086" i="5" s="1"/>
  <c r="F2086" i="5" l="1"/>
  <c r="G2086" i="5" s="1"/>
  <c r="H2086" i="5"/>
  <c r="E2086" i="5"/>
  <c r="D2087" i="5" s="1"/>
  <c r="F2087" i="5" l="1"/>
  <c r="G2087" i="5" s="1"/>
  <c r="H2087" i="5"/>
  <c r="E2087" i="5"/>
  <c r="D2088" i="5" s="1"/>
  <c r="F2088" i="5" l="1"/>
  <c r="G2088" i="5" s="1"/>
  <c r="E2088" i="5"/>
  <c r="D2089" i="5" s="1"/>
  <c r="H2088" i="5"/>
  <c r="F2089" i="5" l="1"/>
  <c r="G2089" i="5" s="1"/>
  <c r="H2089" i="5"/>
  <c r="E2089" i="5"/>
  <c r="D2090" i="5" s="1"/>
  <c r="F2090" i="5" l="1"/>
  <c r="G2090" i="5" s="1"/>
  <c r="E2090" i="5"/>
  <c r="D2091" i="5" s="1"/>
  <c r="H2090" i="5"/>
  <c r="E2091" i="5" l="1"/>
  <c r="D2092" i="5" s="1"/>
  <c r="F2091" i="5"/>
  <c r="G2091" i="5" s="1"/>
  <c r="H2091" i="5"/>
  <c r="H2092" i="5" l="1"/>
  <c r="F2092" i="5"/>
  <c r="G2092" i="5" s="1"/>
  <c r="E2092" i="5"/>
  <c r="D2093" i="5" s="1"/>
  <c r="E2093" i="5" l="1"/>
  <c r="D2094" i="5" s="1"/>
  <c r="F2093" i="5"/>
  <c r="G2093" i="5" s="1"/>
  <c r="H2093" i="5"/>
  <c r="H2094" i="5" l="1"/>
  <c r="F2094" i="5"/>
  <c r="G2094" i="5" s="1"/>
  <c r="E2094" i="5"/>
  <c r="D2095" i="5" s="1"/>
  <c r="F2095" i="5" l="1"/>
  <c r="G2095" i="5" s="1"/>
  <c r="H2095" i="5"/>
  <c r="E2095" i="5"/>
  <c r="D2096" i="5" s="1"/>
  <c r="F2096" i="5" l="1"/>
  <c r="G2096" i="5" s="1"/>
  <c r="H2096" i="5"/>
  <c r="E2096" i="5"/>
  <c r="D2097" i="5" s="1"/>
  <c r="F2097" i="5" l="1"/>
  <c r="G2097" i="5" s="1"/>
  <c r="E2097" i="5"/>
  <c r="D2098" i="5" s="1"/>
  <c r="H2097" i="5"/>
  <c r="H2098" i="5" l="1"/>
  <c r="F2098" i="5"/>
  <c r="G2098" i="5" s="1"/>
  <c r="E2098" i="5"/>
  <c r="D2099" i="5" s="1"/>
  <c r="F2099" i="5" l="1"/>
  <c r="G2099" i="5" s="1"/>
  <c r="H2099" i="5"/>
  <c r="E2099" i="5"/>
  <c r="D2100" i="5" s="1"/>
  <c r="E2100" i="5" l="1"/>
  <c r="D2101" i="5" s="1"/>
  <c r="H2100" i="5"/>
  <c r="F2100" i="5"/>
  <c r="G2100" i="5" s="1"/>
  <c r="F2101" i="5" l="1"/>
  <c r="G2101" i="5" s="1"/>
  <c r="H2101" i="5"/>
  <c r="E2101" i="5"/>
  <c r="D2102" i="5" s="1"/>
  <c r="H2102" i="5" l="1"/>
  <c r="F2102" i="5"/>
  <c r="G2102" i="5" s="1"/>
  <c r="E2102" i="5"/>
  <c r="D2103" i="5" s="1"/>
  <c r="H2103" i="5" l="1"/>
  <c r="E2103" i="5"/>
  <c r="D2104" i="5" s="1"/>
  <c r="F2103" i="5"/>
  <c r="G2103" i="5" s="1"/>
  <c r="F2104" i="5" l="1"/>
  <c r="G2104" i="5" s="1"/>
  <c r="E2104" i="5"/>
  <c r="D2105" i="5" s="1"/>
  <c r="H2104" i="5"/>
  <c r="F2105" i="5" l="1"/>
  <c r="G2105" i="5" s="1"/>
  <c r="H2105" i="5"/>
  <c r="E2105" i="5"/>
  <c r="D2106" i="5" s="1"/>
  <c r="F2106" i="5" l="1"/>
  <c r="G2106" i="5" s="1"/>
  <c r="E2106" i="5"/>
  <c r="D2107" i="5" s="1"/>
  <c r="H2106" i="5"/>
  <c r="E2107" i="5" l="1"/>
  <c r="D2108" i="5" s="1"/>
  <c r="H2107" i="5"/>
  <c r="F2107" i="5"/>
  <c r="G2107" i="5" s="1"/>
  <c r="E2108" i="5" l="1"/>
  <c r="D2109" i="5" s="1"/>
  <c r="F2108" i="5"/>
  <c r="G2108" i="5" s="1"/>
  <c r="H2108" i="5"/>
  <c r="E2109" i="5" l="1"/>
  <c r="D2110" i="5" s="1"/>
  <c r="F2109" i="5"/>
  <c r="G2109" i="5" s="1"/>
  <c r="H2109" i="5"/>
  <c r="E2110" i="5" l="1"/>
  <c r="D2111" i="5" s="1"/>
  <c r="F2110" i="5"/>
  <c r="G2110" i="5" s="1"/>
  <c r="H2110" i="5"/>
  <c r="E2111" i="5" l="1"/>
  <c r="D2112" i="5" s="1"/>
  <c r="F2111" i="5"/>
  <c r="G2111" i="5" s="1"/>
  <c r="H2111" i="5"/>
  <c r="E2112" i="5" l="1"/>
  <c r="D2113" i="5" s="1"/>
  <c r="F2112" i="5"/>
  <c r="G2112" i="5" s="1"/>
  <c r="H2112" i="5"/>
  <c r="E2113" i="5" l="1"/>
  <c r="D2114" i="5" s="1"/>
  <c r="F2113" i="5"/>
  <c r="G2113" i="5" s="1"/>
  <c r="H2113" i="5"/>
  <c r="E2114" i="5" l="1"/>
  <c r="D2115" i="5" s="1"/>
  <c r="F2114" i="5"/>
  <c r="G2114" i="5" s="1"/>
  <c r="H2114" i="5"/>
  <c r="E2115" i="5" l="1"/>
  <c r="D2116" i="5" s="1"/>
  <c r="F2115" i="5"/>
  <c r="G2115" i="5" s="1"/>
  <c r="H2115" i="5"/>
  <c r="E2116" i="5" l="1"/>
  <c r="D2117" i="5" s="1"/>
  <c r="F2116" i="5"/>
  <c r="G2116" i="5" s="1"/>
  <c r="H2116" i="5"/>
  <c r="H2117" i="5" l="1"/>
  <c r="F2117" i="5"/>
  <c r="G2117" i="5" s="1"/>
  <c r="E2117" i="5"/>
  <c r="D2118" i="5" s="1"/>
  <c r="F2118" i="5" l="1"/>
  <c r="G2118" i="5" s="1"/>
  <c r="E2118" i="5"/>
  <c r="D2119" i="5" s="1"/>
  <c r="H2118" i="5"/>
  <c r="E2119" i="5" l="1"/>
  <c r="D2120" i="5" s="1"/>
  <c r="F2119" i="5"/>
  <c r="G2119" i="5" s="1"/>
  <c r="H2119" i="5"/>
  <c r="H2120" i="5" l="1"/>
  <c r="F2120" i="5"/>
  <c r="G2120" i="5" s="1"/>
  <c r="E2120" i="5"/>
  <c r="D2121" i="5" s="1"/>
  <c r="F2121" i="5" l="1"/>
  <c r="G2121" i="5" s="1"/>
  <c r="E2121" i="5"/>
  <c r="D2122" i="5" s="1"/>
  <c r="H2121" i="5"/>
  <c r="F2122" i="5" l="1"/>
  <c r="G2122" i="5" s="1"/>
  <c r="E2122" i="5"/>
  <c r="D2123" i="5" s="1"/>
  <c r="H2122" i="5"/>
  <c r="E2123" i="5" l="1"/>
  <c r="D2124" i="5" s="1"/>
  <c r="F2123" i="5"/>
  <c r="G2123" i="5" s="1"/>
  <c r="H2123" i="5"/>
  <c r="E2124" i="5" l="1"/>
  <c r="D2125" i="5" s="1"/>
  <c r="F2124" i="5"/>
  <c r="G2124" i="5" s="1"/>
  <c r="H2124" i="5"/>
  <c r="E2125" i="5" l="1"/>
  <c r="D2126" i="5" s="1"/>
  <c r="F2125" i="5"/>
  <c r="G2125" i="5" s="1"/>
  <c r="H2125" i="5"/>
  <c r="F2126" i="5" l="1"/>
  <c r="G2126" i="5" s="1"/>
  <c r="H2126" i="5"/>
  <c r="E2126" i="5"/>
  <c r="D2127" i="5" s="1"/>
  <c r="E2127" i="5" l="1"/>
  <c r="D2128" i="5" s="1"/>
  <c r="F2127" i="5"/>
  <c r="G2127" i="5" s="1"/>
  <c r="H2127" i="5"/>
  <c r="F2128" i="5" l="1"/>
  <c r="G2128" i="5" s="1"/>
  <c r="E2128" i="5"/>
  <c r="D2129" i="5" s="1"/>
  <c r="H2128" i="5"/>
  <c r="H2129" i="5" l="1"/>
  <c r="F2129" i="5"/>
  <c r="G2129" i="5" s="1"/>
  <c r="E2129" i="5"/>
  <c r="D2130" i="5" s="1"/>
  <c r="E2130" i="5" l="1"/>
  <c r="D2131" i="5" s="1"/>
  <c r="F2130" i="5"/>
  <c r="G2130" i="5" s="1"/>
  <c r="H2130" i="5"/>
  <c r="F2131" i="5" l="1"/>
  <c r="G2131" i="5" s="1"/>
  <c r="E2131" i="5"/>
  <c r="D2132" i="5" s="1"/>
  <c r="H2131" i="5"/>
  <c r="H2132" i="5" l="1"/>
  <c r="F2132" i="5"/>
  <c r="G2132" i="5" s="1"/>
  <c r="E2132" i="5"/>
  <c r="D2133" i="5" s="1"/>
  <c r="H2133" i="5" l="1"/>
  <c r="F2133" i="5"/>
  <c r="G2133" i="5" s="1"/>
  <c r="E2133" i="5"/>
  <c r="D2134" i="5" s="1"/>
  <c r="F2134" i="5" l="1"/>
  <c r="G2134" i="5" s="1"/>
  <c r="E2134" i="5"/>
  <c r="D2135" i="5" s="1"/>
  <c r="H2134" i="5"/>
  <c r="H2135" i="5" l="1"/>
  <c r="F2135" i="5"/>
  <c r="G2135" i="5" s="1"/>
  <c r="E2135" i="5"/>
  <c r="D2136" i="5" s="1"/>
  <c r="H2136" i="5" l="1"/>
  <c r="E2136" i="5"/>
  <c r="D2137" i="5" s="1"/>
  <c r="F2136" i="5"/>
  <c r="G2136" i="5" s="1"/>
  <c r="H2137" i="5" l="1"/>
  <c r="F2137" i="5"/>
  <c r="G2137" i="5" s="1"/>
  <c r="E2137" i="5"/>
  <c r="D2138" i="5" s="1"/>
  <c r="H2138" i="5" l="1"/>
  <c r="F2138" i="5"/>
  <c r="G2138" i="5" s="1"/>
  <c r="E2138" i="5"/>
  <c r="D2139" i="5" s="1"/>
  <c r="F2139" i="5" l="1"/>
  <c r="G2139" i="5" s="1"/>
  <c r="H2139" i="5"/>
  <c r="E2139" i="5"/>
  <c r="D2140" i="5" s="1"/>
  <c r="H2140" i="5" l="1"/>
  <c r="F2140" i="5"/>
  <c r="G2140" i="5" s="1"/>
  <c r="E2140" i="5"/>
  <c r="D2141" i="5" s="1"/>
  <c r="E2141" i="5" l="1"/>
  <c r="D2142" i="5" s="1"/>
  <c r="F2141" i="5"/>
  <c r="G2141" i="5" s="1"/>
  <c r="H2141" i="5"/>
  <c r="H2142" i="5" l="1"/>
  <c r="F2142" i="5"/>
  <c r="G2142" i="5" s="1"/>
  <c r="E2142" i="5"/>
  <c r="D2143" i="5" s="1"/>
  <c r="H2143" i="5" l="1"/>
  <c r="F2143" i="5"/>
  <c r="G2143" i="5" s="1"/>
  <c r="E2143" i="5"/>
  <c r="D2144" i="5" s="1"/>
  <c r="E2144" i="5" l="1"/>
  <c r="D2145" i="5" s="1"/>
  <c r="F2144" i="5"/>
  <c r="G2144" i="5" s="1"/>
  <c r="H2144" i="5"/>
  <c r="F2145" i="5" l="1"/>
  <c r="G2145" i="5" s="1"/>
  <c r="E2145" i="5"/>
  <c r="D2146" i="5" s="1"/>
  <c r="H2145" i="5"/>
  <c r="F2146" i="5" l="1"/>
  <c r="G2146" i="5" s="1"/>
  <c r="H2146" i="5"/>
  <c r="E2146" i="5"/>
  <c r="D2147" i="5" s="1"/>
  <c r="E2147" i="5" l="1"/>
  <c r="D2148" i="5" s="1"/>
  <c r="F2147" i="5"/>
  <c r="G2147" i="5" s="1"/>
  <c r="H2147" i="5"/>
  <c r="E2148" i="5" l="1"/>
  <c r="D2149" i="5" s="1"/>
  <c r="F2148" i="5"/>
  <c r="G2148" i="5" s="1"/>
  <c r="H2148" i="5"/>
  <c r="F2149" i="5" l="1"/>
  <c r="G2149" i="5" s="1"/>
  <c r="H2149" i="5"/>
  <c r="E2149" i="5"/>
  <c r="D2150" i="5" s="1"/>
  <c r="H2150" i="5" l="1"/>
  <c r="F2150" i="5"/>
  <c r="G2150" i="5" s="1"/>
  <c r="E2150" i="5"/>
  <c r="D2151" i="5" s="1"/>
  <c r="H2151" i="5" l="1"/>
  <c r="F2151" i="5"/>
  <c r="G2151" i="5" s="1"/>
  <c r="E2151" i="5"/>
  <c r="D2152" i="5" s="1"/>
  <c r="F2152" i="5" l="1"/>
  <c r="G2152" i="5" s="1"/>
  <c r="H2152" i="5"/>
  <c r="E2152" i="5"/>
  <c r="D2153" i="5" s="1"/>
  <c r="H2153" i="5" l="1"/>
  <c r="F2153" i="5"/>
  <c r="G2153" i="5" s="1"/>
  <c r="E2153" i="5"/>
  <c r="D2154" i="5" s="1"/>
  <c r="F2154" i="5" l="1"/>
  <c r="G2154" i="5" s="1"/>
  <c r="E2154" i="5"/>
  <c r="D2155" i="5" s="1"/>
  <c r="H2154" i="5"/>
  <c r="H2155" i="5" l="1"/>
  <c r="E2155" i="5"/>
  <c r="D2156" i="5" s="1"/>
  <c r="F2155" i="5"/>
  <c r="G2155" i="5" s="1"/>
  <c r="F2156" i="5" l="1"/>
  <c r="G2156" i="5" s="1"/>
  <c r="H2156" i="5"/>
  <c r="E2156" i="5"/>
  <c r="D2157" i="5" s="1"/>
  <c r="E2157" i="5" l="1"/>
  <c r="D2158" i="5" s="1"/>
  <c r="F2157" i="5"/>
  <c r="G2157" i="5" s="1"/>
  <c r="H2157" i="5"/>
  <c r="F2158" i="5" l="1"/>
  <c r="G2158" i="5" s="1"/>
  <c r="H2158" i="5"/>
  <c r="E2158" i="5"/>
  <c r="D2159" i="5" s="1"/>
  <c r="H2159" i="5" l="1"/>
  <c r="F2159" i="5"/>
  <c r="G2159" i="5" s="1"/>
  <c r="E2159" i="5"/>
  <c r="D2160" i="5" s="1"/>
  <c r="E2160" i="5" l="1"/>
  <c r="D2161" i="5" s="1"/>
  <c r="F2160" i="5"/>
  <c r="G2160" i="5" s="1"/>
  <c r="H2160" i="5"/>
  <c r="E2161" i="5" l="1"/>
  <c r="D2162" i="5" s="1"/>
  <c r="F2161" i="5"/>
  <c r="G2161" i="5" s="1"/>
  <c r="H2161" i="5"/>
  <c r="F2162" i="5" l="1"/>
  <c r="G2162" i="5" s="1"/>
  <c r="E2162" i="5"/>
  <c r="D2163" i="5" s="1"/>
  <c r="H2162" i="5"/>
  <c r="F2163" i="5" l="1"/>
  <c r="G2163" i="5" s="1"/>
  <c r="E2163" i="5"/>
  <c r="D2164" i="5" s="1"/>
  <c r="H2163" i="5"/>
  <c r="H2164" i="5" l="1"/>
  <c r="F2164" i="5"/>
  <c r="G2164" i="5" s="1"/>
  <c r="E2164" i="5"/>
  <c r="D2165" i="5" s="1"/>
  <c r="E2165" i="5" l="1"/>
  <c r="D2166" i="5" s="1"/>
  <c r="F2165" i="5"/>
  <c r="G2165" i="5" s="1"/>
  <c r="H2165" i="5"/>
  <c r="E2166" i="5" l="1"/>
  <c r="D2167" i="5" s="1"/>
  <c r="F2166" i="5"/>
  <c r="G2166" i="5" s="1"/>
  <c r="H2166" i="5"/>
  <c r="F2167" i="5" l="1"/>
  <c r="G2167" i="5" s="1"/>
  <c r="H2167" i="5"/>
  <c r="E2167" i="5"/>
  <c r="D2168" i="5" s="1"/>
  <c r="H2168" i="5" l="1"/>
  <c r="F2168" i="5"/>
  <c r="G2168" i="5" s="1"/>
  <c r="E2168" i="5"/>
  <c r="D2169" i="5" s="1"/>
  <c r="H2169" i="5" l="1"/>
  <c r="F2169" i="5"/>
  <c r="G2169" i="5" s="1"/>
  <c r="E2169" i="5"/>
  <c r="D2170" i="5" s="1"/>
  <c r="F2170" i="5" l="1"/>
  <c r="G2170" i="5" s="1"/>
  <c r="H2170" i="5"/>
  <c r="E2170" i="5"/>
  <c r="D2171" i="5" s="1"/>
  <c r="F2171" i="5" l="1"/>
  <c r="G2171" i="5" s="1"/>
  <c r="H2171" i="5"/>
  <c r="E2171" i="5"/>
  <c r="D2172" i="5" s="1"/>
  <c r="F2172" i="5" l="1"/>
  <c r="G2172" i="5" s="1"/>
  <c r="H2172" i="5"/>
  <c r="E2172" i="5"/>
  <c r="D2173" i="5" s="1"/>
  <c r="F2173" i="5" l="1"/>
  <c r="G2173" i="5" s="1"/>
  <c r="H2173" i="5"/>
  <c r="E2173" i="5"/>
  <c r="D2174" i="5" s="1"/>
  <c r="H2174" i="5" l="1"/>
  <c r="F2174" i="5"/>
  <c r="G2174" i="5" s="1"/>
  <c r="E2174" i="5"/>
  <c r="D2175" i="5" s="1"/>
  <c r="F2175" i="5" l="1"/>
  <c r="G2175" i="5" s="1"/>
  <c r="E2175" i="5"/>
  <c r="D2176" i="5" s="1"/>
  <c r="H2175" i="5"/>
  <c r="F2176" i="5" l="1"/>
  <c r="G2176" i="5" s="1"/>
  <c r="H2176" i="5"/>
  <c r="E2176" i="5"/>
  <c r="D2177" i="5" s="1"/>
  <c r="F2177" i="5" l="1"/>
  <c r="G2177" i="5" s="1"/>
  <c r="H2177" i="5"/>
  <c r="E2177" i="5"/>
  <c r="D2178" i="5" s="1"/>
  <c r="E2178" i="5" l="1"/>
  <c r="D2179" i="5" s="1"/>
  <c r="F2178" i="5"/>
  <c r="G2178" i="5" s="1"/>
  <c r="H2178" i="5"/>
  <c r="E2179" i="5" l="1"/>
  <c r="D2180" i="5" s="1"/>
  <c r="F2179" i="5"/>
  <c r="G2179" i="5" s="1"/>
  <c r="H2179" i="5"/>
  <c r="H2180" i="5" l="1"/>
  <c r="F2180" i="5"/>
  <c r="G2180" i="5" s="1"/>
  <c r="E2180" i="5"/>
  <c r="D2181" i="5" s="1"/>
  <c r="E2181" i="5" l="1"/>
  <c r="D2182" i="5" s="1"/>
  <c r="F2181" i="5"/>
  <c r="G2181" i="5" s="1"/>
  <c r="H2181" i="5"/>
  <c r="H2182" i="5" l="1"/>
  <c r="F2182" i="5"/>
  <c r="G2182" i="5" s="1"/>
  <c r="E2182" i="5"/>
  <c r="D2183" i="5" s="1"/>
  <c r="F2183" i="5" l="1"/>
  <c r="G2183" i="5" s="1"/>
  <c r="H2183" i="5"/>
  <c r="E2183" i="5"/>
  <c r="D2184" i="5" s="1"/>
  <c r="E2184" i="5" l="1"/>
  <c r="D2185" i="5" s="1"/>
  <c r="F2184" i="5"/>
  <c r="G2184" i="5" s="1"/>
  <c r="H2184" i="5"/>
  <c r="F2185" i="5" l="1"/>
  <c r="G2185" i="5" s="1"/>
  <c r="H2185" i="5"/>
  <c r="E2185" i="5"/>
  <c r="D2186" i="5" s="1"/>
  <c r="F2186" i="5" l="1"/>
  <c r="G2186" i="5" s="1"/>
  <c r="H2186" i="5"/>
  <c r="E2186" i="5"/>
  <c r="D2187" i="5" s="1"/>
  <c r="H2187" i="5" l="1"/>
  <c r="F2187" i="5"/>
  <c r="G2187" i="5" s="1"/>
  <c r="E2187" i="5"/>
  <c r="D2188" i="5" s="1"/>
  <c r="F2188" i="5" l="1"/>
  <c r="G2188" i="5" s="1"/>
  <c r="H2188" i="5"/>
  <c r="E2188" i="5"/>
  <c r="D2189" i="5" s="1"/>
  <c r="F2189" i="5" l="1"/>
  <c r="G2189" i="5" s="1"/>
  <c r="H2189" i="5"/>
  <c r="E2189" i="5"/>
  <c r="D2190" i="5" s="1"/>
  <c r="F2190" i="5" l="1"/>
  <c r="G2190" i="5" s="1"/>
  <c r="H2190" i="5"/>
  <c r="E2190" i="5"/>
  <c r="D2191" i="5" s="1"/>
  <c r="H2191" i="5" l="1"/>
  <c r="F2191" i="5"/>
  <c r="G2191" i="5" s="1"/>
  <c r="E2191" i="5"/>
  <c r="D2192" i="5" s="1"/>
  <c r="F2192" i="5" l="1"/>
  <c r="G2192" i="5" s="1"/>
  <c r="H2192" i="5"/>
  <c r="E2192" i="5"/>
  <c r="D2193" i="5" s="1"/>
  <c r="H2193" i="5" l="1"/>
  <c r="F2193" i="5"/>
  <c r="G2193" i="5" s="1"/>
  <c r="E2193" i="5"/>
  <c r="D2194" i="5" s="1"/>
  <c r="F2194" i="5" l="1"/>
  <c r="G2194" i="5" s="1"/>
  <c r="H2194" i="5"/>
  <c r="E2194" i="5"/>
  <c r="D2195" i="5" s="1"/>
  <c r="H2195" i="5" l="1"/>
  <c r="F2195" i="5"/>
  <c r="G2195" i="5" s="1"/>
  <c r="E2195" i="5"/>
  <c r="D2196" i="5" s="1"/>
  <c r="E2196" i="5" l="1"/>
  <c r="D2197" i="5" s="1"/>
  <c r="F2196" i="5"/>
  <c r="G2196" i="5" s="1"/>
  <c r="H2196" i="5"/>
  <c r="H2197" i="5" l="1"/>
  <c r="F2197" i="5"/>
  <c r="G2197" i="5" s="1"/>
  <c r="E2197" i="5"/>
  <c r="D2198" i="5" s="1"/>
  <c r="F2198" i="5" l="1"/>
  <c r="G2198" i="5" s="1"/>
  <c r="H2198" i="5"/>
  <c r="E2198" i="5"/>
  <c r="D2199" i="5" s="1"/>
  <c r="E2199" i="5" l="1"/>
  <c r="D2200" i="5" s="1"/>
  <c r="F2199" i="5"/>
  <c r="G2199" i="5" s="1"/>
  <c r="H2199" i="5"/>
  <c r="F2200" i="5" l="1"/>
  <c r="G2200" i="5" s="1"/>
  <c r="H2200" i="5"/>
  <c r="E2200" i="5"/>
  <c r="D2201" i="5" s="1"/>
  <c r="F2201" i="5" l="1"/>
  <c r="G2201" i="5" s="1"/>
  <c r="H2201" i="5"/>
  <c r="E2201" i="5"/>
  <c r="D2202" i="5" s="1"/>
  <c r="H2202" i="5" l="1"/>
  <c r="F2202" i="5"/>
  <c r="G2202" i="5" s="1"/>
  <c r="E2202" i="5"/>
  <c r="D2203" i="5" s="1"/>
  <c r="F2203" i="5" l="1"/>
  <c r="G2203" i="5" s="1"/>
  <c r="E2203" i="5"/>
  <c r="D2204" i="5" s="1"/>
  <c r="H2203" i="5"/>
  <c r="F2204" i="5" l="1"/>
  <c r="G2204" i="5" s="1"/>
  <c r="H2204" i="5"/>
  <c r="E2204" i="5"/>
  <c r="D2205" i="5" s="1"/>
  <c r="F2205" i="5" l="1"/>
  <c r="G2205" i="5" s="1"/>
  <c r="H2205" i="5"/>
  <c r="E2205" i="5"/>
  <c r="D2206" i="5" s="1"/>
  <c r="E2206" i="5" l="1"/>
  <c r="D2207" i="5" s="1"/>
  <c r="F2206" i="5"/>
  <c r="G2206" i="5" s="1"/>
  <c r="H2206" i="5"/>
  <c r="H2207" i="5" l="1"/>
  <c r="E2207" i="5"/>
  <c r="D2208" i="5" s="1"/>
  <c r="F2207" i="5"/>
  <c r="G2207" i="5" s="1"/>
  <c r="F2208" i="5" l="1"/>
  <c r="G2208" i="5" s="1"/>
  <c r="H2208" i="5"/>
  <c r="E2208" i="5"/>
  <c r="D2209" i="5" s="1"/>
  <c r="H2209" i="5" l="1"/>
  <c r="F2209" i="5"/>
  <c r="G2209" i="5" s="1"/>
  <c r="E2209" i="5"/>
  <c r="D2210" i="5" s="1"/>
  <c r="F2210" i="5" l="1"/>
  <c r="G2210" i="5" s="1"/>
  <c r="H2210" i="5"/>
  <c r="E2210" i="5"/>
  <c r="D2211" i="5" s="1"/>
  <c r="F2211" i="5" l="1"/>
  <c r="G2211" i="5" s="1"/>
  <c r="E2211" i="5"/>
  <c r="D2212" i="5" s="1"/>
  <c r="H2211" i="5"/>
  <c r="H2212" i="5" l="1"/>
  <c r="F2212" i="5"/>
  <c r="G2212" i="5" s="1"/>
  <c r="E2212" i="5"/>
  <c r="D2213" i="5" s="1"/>
  <c r="F2213" i="5" l="1"/>
  <c r="G2213" i="5" s="1"/>
  <c r="E2213" i="5"/>
  <c r="D2214" i="5" s="1"/>
  <c r="H2213" i="5"/>
  <c r="E2214" i="5" l="1"/>
  <c r="D2215" i="5" s="1"/>
  <c r="F2214" i="5"/>
  <c r="G2214" i="5" s="1"/>
  <c r="H2214" i="5"/>
  <c r="F2215" i="5" l="1"/>
  <c r="G2215" i="5" s="1"/>
  <c r="H2215" i="5"/>
  <c r="E2215" i="5"/>
  <c r="D2216" i="5" s="1"/>
  <c r="E2216" i="5" l="1"/>
  <c r="D2217" i="5" s="1"/>
  <c r="F2216" i="5"/>
  <c r="G2216" i="5" s="1"/>
  <c r="H2216" i="5"/>
  <c r="D2218" i="5" l="1"/>
  <c r="E2217" i="5"/>
  <c r="F2217" i="5"/>
  <c r="G2217" i="5" s="1"/>
  <c r="H2217" i="5"/>
  <c r="F2218" i="5" l="1"/>
  <c r="G2218" i="5" s="1"/>
  <c r="H2218" i="5"/>
  <c r="E2218" i="5"/>
  <c r="D2219" i="5" s="1"/>
  <c r="F2219" i="5" l="1"/>
  <c r="G2219" i="5" s="1"/>
  <c r="E2219" i="5"/>
  <c r="D2220" i="5" s="1"/>
  <c r="H2219" i="5"/>
  <c r="F2220" i="5" l="1"/>
  <c r="G2220" i="5" s="1"/>
  <c r="H2220" i="5"/>
  <c r="E2220" i="5"/>
  <c r="D2221" i="5" s="1"/>
  <c r="F2221" i="5" l="1"/>
  <c r="G2221" i="5" s="1"/>
  <c r="H2221" i="5"/>
  <c r="E2221" i="5"/>
  <c r="D2222" i="5" s="1"/>
  <c r="F2222" i="5" l="1"/>
  <c r="G2222" i="5" s="1"/>
  <c r="E2222" i="5"/>
  <c r="D2223" i="5" s="1"/>
  <c r="H2222" i="5"/>
  <c r="H2223" i="5" l="1"/>
  <c r="F2223" i="5"/>
  <c r="G2223" i="5" s="1"/>
  <c r="E2223" i="5"/>
  <c r="D2224" i="5" s="1"/>
  <c r="F2224" i="5" l="1"/>
  <c r="G2224" i="5" s="1"/>
  <c r="H2224" i="5"/>
  <c r="E2224" i="5"/>
  <c r="D2225" i="5" s="1"/>
  <c r="H2225" i="5" l="1"/>
  <c r="F2225" i="5"/>
  <c r="G2225" i="5" s="1"/>
  <c r="E2225" i="5"/>
  <c r="D2226" i="5" s="1"/>
  <c r="F2226" i="5" l="1"/>
  <c r="G2226" i="5" s="1"/>
  <c r="H2226" i="5"/>
  <c r="E2226" i="5"/>
  <c r="D2227" i="5" s="1"/>
  <c r="F2227" i="5" l="1"/>
  <c r="G2227" i="5" s="1"/>
  <c r="E2227" i="5"/>
  <c r="D2228" i="5" s="1"/>
  <c r="H2227" i="5"/>
  <c r="E2228" i="5" l="1"/>
  <c r="D2229" i="5" s="1"/>
  <c r="F2228" i="5"/>
  <c r="G2228" i="5" s="1"/>
  <c r="H2228" i="5"/>
  <c r="F2229" i="5" l="1"/>
  <c r="G2229" i="5" s="1"/>
  <c r="E2229" i="5"/>
  <c r="D2230" i="5" s="1"/>
  <c r="H2229" i="5"/>
  <c r="E2230" i="5" l="1"/>
  <c r="D2231" i="5" s="1"/>
  <c r="F2230" i="5"/>
  <c r="G2230" i="5" s="1"/>
  <c r="H2230" i="5"/>
  <c r="F2231" i="5" l="1"/>
  <c r="G2231" i="5" s="1"/>
  <c r="H2231" i="5"/>
  <c r="E2231" i="5"/>
  <c r="D2232" i="5" s="1"/>
  <c r="E2232" i="5" l="1"/>
  <c r="D2233" i="5" s="1"/>
  <c r="F2232" i="5"/>
  <c r="G2232" i="5" s="1"/>
  <c r="H2232" i="5"/>
  <c r="H2233" i="5" l="1"/>
  <c r="F2233" i="5"/>
  <c r="G2233" i="5" s="1"/>
  <c r="E2233" i="5"/>
  <c r="D2234" i="5" s="1"/>
  <c r="H2234" i="5" l="1"/>
  <c r="F2234" i="5"/>
  <c r="G2234" i="5" s="1"/>
  <c r="E2234" i="5"/>
  <c r="D2235" i="5" s="1"/>
  <c r="H2235" i="5" l="1"/>
  <c r="F2235" i="5"/>
  <c r="G2235" i="5" s="1"/>
  <c r="E2235" i="5"/>
  <c r="D2236" i="5" s="1"/>
  <c r="F2236" i="5" l="1"/>
  <c r="G2236" i="5" s="1"/>
  <c r="H2236" i="5"/>
  <c r="E2236" i="5"/>
  <c r="D2237" i="5" s="1"/>
  <c r="F2237" i="5" l="1"/>
  <c r="G2237" i="5" s="1"/>
  <c r="H2237" i="5"/>
  <c r="E2237" i="5"/>
  <c r="D2238" i="5" s="1"/>
  <c r="F2238" i="5" l="1"/>
  <c r="G2238" i="5" s="1"/>
  <c r="H2238" i="5"/>
  <c r="E2238" i="5"/>
  <c r="D2239" i="5" s="1"/>
  <c r="F2239" i="5" l="1"/>
  <c r="G2239" i="5" s="1"/>
  <c r="E2239" i="5"/>
  <c r="D2240" i="5" s="1"/>
  <c r="H2239" i="5"/>
  <c r="F2240" i="5" l="1"/>
  <c r="G2240" i="5" s="1"/>
  <c r="E2240" i="5"/>
  <c r="D2241" i="5" s="1"/>
  <c r="H2240" i="5"/>
  <c r="F2241" i="5" l="1"/>
  <c r="G2241" i="5" s="1"/>
  <c r="H2241" i="5"/>
  <c r="E2241" i="5"/>
  <c r="D2242" i="5" s="1"/>
  <c r="E2242" i="5" l="1"/>
  <c r="D2243" i="5" s="1"/>
  <c r="F2242" i="5"/>
  <c r="G2242" i="5" s="1"/>
  <c r="H2242" i="5"/>
  <c r="H2243" i="5" l="1"/>
  <c r="F2243" i="5"/>
  <c r="G2243" i="5" s="1"/>
  <c r="E2243" i="5"/>
  <c r="D2244" i="5" s="1"/>
  <c r="F2244" i="5" l="1"/>
  <c r="G2244" i="5" s="1"/>
  <c r="H2244" i="5"/>
  <c r="E2244" i="5"/>
  <c r="D2245" i="5" s="1"/>
  <c r="H2245" i="5" l="1"/>
  <c r="E2245" i="5"/>
  <c r="D2246" i="5" s="1"/>
  <c r="F2245" i="5"/>
  <c r="G2245" i="5" s="1"/>
  <c r="H2246" i="5" l="1"/>
  <c r="F2246" i="5"/>
  <c r="G2246" i="5" s="1"/>
  <c r="E2246" i="5"/>
  <c r="D2247" i="5" s="1"/>
  <c r="H2247" i="5" l="1"/>
  <c r="F2247" i="5"/>
  <c r="G2247" i="5" s="1"/>
  <c r="E2247" i="5"/>
  <c r="D2248" i="5" s="1"/>
  <c r="E2248" i="5" l="1"/>
  <c r="D2249" i="5" s="1"/>
  <c r="F2248" i="5"/>
  <c r="G2248" i="5" s="1"/>
  <c r="H2248" i="5"/>
  <c r="H2249" i="5" l="1"/>
  <c r="F2249" i="5"/>
  <c r="G2249" i="5" s="1"/>
  <c r="E2249" i="5"/>
  <c r="D2250" i="5" s="1"/>
  <c r="H2250" i="5" l="1"/>
  <c r="F2250" i="5"/>
  <c r="G2250" i="5" s="1"/>
  <c r="E2250" i="5"/>
  <c r="D2251" i="5" s="1"/>
  <c r="F2251" i="5" l="1"/>
  <c r="G2251" i="5" s="1"/>
  <c r="E2251" i="5"/>
  <c r="D2252" i="5" s="1"/>
  <c r="H2251" i="5"/>
  <c r="H2252" i="5" l="1"/>
  <c r="F2252" i="5"/>
  <c r="G2252" i="5" s="1"/>
  <c r="E2252" i="5"/>
  <c r="D2253" i="5" s="1"/>
  <c r="F2253" i="5" l="1"/>
  <c r="G2253" i="5" s="1"/>
  <c r="E2253" i="5"/>
  <c r="D2254" i="5" s="1"/>
  <c r="H2253" i="5"/>
  <c r="F2254" i="5" l="1"/>
  <c r="G2254" i="5" s="1"/>
  <c r="H2254" i="5"/>
  <c r="E2254" i="5"/>
  <c r="D2255" i="5" s="1"/>
  <c r="H2255" i="5" l="1"/>
  <c r="F2255" i="5"/>
  <c r="G2255" i="5" s="1"/>
  <c r="E2255" i="5"/>
  <c r="D2256" i="5" s="1"/>
  <c r="E2256" i="5" l="1"/>
  <c r="D2257" i="5" s="1"/>
  <c r="F2256" i="5"/>
  <c r="G2256" i="5" s="1"/>
  <c r="H2256" i="5"/>
  <c r="F2257" i="5" l="1"/>
  <c r="G2257" i="5" s="1"/>
  <c r="H2257" i="5"/>
  <c r="E2257" i="5"/>
  <c r="D2258" i="5" s="1"/>
  <c r="H2258" i="5" l="1"/>
  <c r="F2258" i="5"/>
  <c r="G2258" i="5" s="1"/>
  <c r="E2258" i="5"/>
  <c r="D2259" i="5" s="1"/>
  <c r="E2259" i="5" l="1"/>
  <c r="D2260" i="5" s="1"/>
  <c r="F2259" i="5"/>
  <c r="G2259" i="5" s="1"/>
  <c r="H2259" i="5"/>
  <c r="E2260" i="5" l="1"/>
  <c r="D2261" i="5" s="1"/>
  <c r="F2260" i="5"/>
  <c r="G2260" i="5" s="1"/>
  <c r="H2260" i="5"/>
  <c r="F2261" i="5" l="1"/>
  <c r="G2261" i="5" s="1"/>
  <c r="E2261" i="5"/>
  <c r="D2262" i="5" s="1"/>
  <c r="H2261" i="5"/>
  <c r="E2262" i="5" l="1"/>
  <c r="D2263" i="5" s="1"/>
  <c r="F2262" i="5"/>
  <c r="G2262" i="5" s="1"/>
  <c r="H2262" i="5"/>
  <c r="F2263" i="5" l="1"/>
  <c r="G2263" i="5" s="1"/>
  <c r="E2263" i="5"/>
  <c r="D2264" i="5" s="1"/>
  <c r="H2263" i="5"/>
  <c r="F2264" i="5" l="1"/>
  <c r="G2264" i="5" s="1"/>
  <c r="H2264" i="5"/>
  <c r="E2264" i="5"/>
  <c r="D2265" i="5" s="1"/>
  <c r="E2265" i="5" l="1"/>
  <c r="D2266" i="5" s="1"/>
  <c r="F2265" i="5"/>
  <c r="G2265" i="5" s="1"/>
  <c r="H2265" i="5"/>
  <c r="F2266" i="5" l="1"/>
  <c r="G2266" i="5" s="1"/>
  <c r="E2266" i="5"/>
  <c r="D2267" i="5" s="1"/>
  <c r="H2266" i="5"/>
  <c r="F2267" i="5" l="1"/>
  <c r="G2267" i="5" s="1"/>
  <c r="H2267" i="5"/>
  <c r="E2267" i="5"/>
  <c r="D2268" i="5" s="1"/>
  <c r="E2268" i="5" l="1"/>
  <c r="D2269" i="5" s="1"/>
  <c r="F2268" i="5"/>
  <c r="G2268" i="5" s="1"/>
  <c r="H2268" i="5"/>
  <c r="F2269" i="5" l="1"/>
  <c r="G2269" i="5" s="1"/>
  <c r="H2269" i="5"/>
  <c r="E2269" i="5"/>
  <c r="D2270" i="5" s="1"/>
  <c r="F2270" i="5" l="1"/>
  <c r="G2270" i="5" s="1"/>
  <c r="H2270" i="5"/>
  <c r="E2270" i="5"/>
  <c r="D2271" i="5" s="1"/>
  <c r="F2271" i="5" l="1"/>
  <c r="G2271" i="5" s="1"/>
  <c r="H2271" i="5"/>
  <c r="E2271" i="5"/>
  <c r="D2272" i="5" s="1"/>
  <c r="H2272" i="5" l="1"/>
  <c r="F2272" i="5"/>
  <c r="G2272" i="5" s="1"/>
  <c r="E2272" i="5"/>
  <c r="D2273" i="5" s="1"/>
  <c r="H2273" i="5" l="1"/>
  <c r="F2273" i="5"/>
  <c r="G2273" i="5" s="1"/>
  <c r="E2273" i="5"/>
  <c r="D2274" i="5" s="1"/>
  <c r="E2274" i="5" l="1"/>
  <c r="D2275" i="5" s="1"/>
  <c r="F2274" i="5"/>
  <c r="G2274" i="5" s="1"/>
  <c r="H2274" i="5"/>
  <c r="H2275" i="5" l="1"/>
  <c r="F2275" i="5"/>
  <c r="G2275" i="5" s="1"/>
  <c r="E2275" i="5"/>
  <c r="D2276" i="5" s="1"/>
  <c r="F2276" i="5" l="1"/>
  <c r="G2276" i="5" s="1"/>
  <c r="H2276" i="5"/>
  <c r="E2276" i="5"/>
  <c r="D2277" i="5" s="1"/>
  <c r="H2277" i="5" l="1"/>
  <c r="F2277" i="5"/>
  <c r="G2277" i="5" s="1"/>
  <c r="E2277" i="5"/>
  <c r="D2278" i="5" s="1"/>
  <c r="F2278" i="5" l="1"/>
  <c r="G2278" i="5" s="1"/>
  <c r="H2278" i="5"/>
  <c r="E2278" i="5"/>
  <c r="D2279" i="5" s="1"/>
  <c r="F2279" i="5" l="1"/>
  <c r="G2279" i="5" s="1"/>
  <c r="H2279" i="5"/>
  <c r="E2279" i="5"/>
  <c r="D2280" i="5" s="1"/>
  <c r="F2280" i="5" l="1"/>
  <c r="G2280" i="5" s="1"/>
  <c r="H2280" i="5"/>
  <c r="E2280" i="5"/>
  <c r="D2281" i="5" s="1"/>
  <c r="F2281" i="5" l="1"/>
  <c r="G2281" i="5" s="1"/>
  <c r="H2281" i="5"/>
  <c r="E2281" i="5"/>
  <c r="D2282" i="5" s="1"/>
  <c r="H2282" i="5" l="1"/>
  <c r="F2282" i="5"/>
  <c r="G2282" i="5" s="1"/>
  <c r="E2282" i="5"/>
  <c r="D2283" i="5" s="1"/>
  <c r="F2283" i="5" l="1"/>
  <c r="G2283" i="5" s="1"/>
  <c r="E2283" i="5"/>
  <c r="D2284" i="5" s="1"/>
  <c r="H2283" i="5"/>
  <c r="F2284" i="5" l="1"/>
  <c r="G2284" i="5" s="1"/>
  <c r="E2284" i="5"/>
  <c r="D2285" i="5" s="1"/>
  <c r="H2284" i="5"/>
  <c r="F2285" i="5" l="1"/>
  <c r="G2285" i="5" s="1"/>
  <c r="H2285" i="5"/>
  <c r="E2285" i="5"/>
  <c r="D2286" i="5" s="1"/>
  <c r="E2286" i="5" l="1"/>
  <c r="D2287" i="5" s="1"/>
  <c r="F2286" i="5"/>
  <c r="G2286" i="5" s="1"/>
  <c r="H2286" i="5"/>
  <c r="H2287" i="5" l="1"/>
  <c r="F2287" i="5"/>
  <c r="G2287" i="5" s="1"/>
  <c r="E2287" i="5"/>
  <c r="D2288" i="5" s="1"/>
  <c r="H2288" i="5" l="1"/>
  <c r="F2288" i="5"/>
  <c r="G2288" i="5" s="1"/>
  <c r="E2288" i="5"/>
  <c r="D2289" i="5" s="1"/>
  <c r="H2289" i="5" l="1"/>
  <c r="F2289" i="5"/>
  <c r="G2289" i="5" s="1"/>
  <c r="E2289" i="5"/>
  <c r="D2290" i="5" s="1"/>
  <c r="F2290" i="5" l="1"/>
  <c r="G2290" i="5" s="1"/>
  <c r="H2290" i="5"/>
  <c r="E2290" i="5"/>
  <c r="D2291" i="5" s="1"/>
  <c r="F2291" i="5" l="1"/>
  <c r="G2291" i="5" s="1"/>
  <c r="H2291" i="5"/>
  <c r="E2291" i="5"/>
  <c r="D2292" i="5" s="1"/>
  <c r="H2292" i="5" l="1"/>
  <c r="F2292" i="5"/>
  <c r="G2292" i="5" s="1"/>
  <c r="E2292" i="5"/>
  <c r="D2293" i="5" s="1"/>
  <c r="F2293" i="5" l="1"/>
  <c r="G2293" i="5" s="1"/>
  <c r="H2293" i="5"/>
  <c r="E2293" i="5"/>
  <c r="D2294" i="5" s="1"/>
  <c r="F2294" i="5" l="1"/>
  <c r="G2294" i="5" s="1"/>
  <c r="E2294" i="5"/>
  <c r="D2295" i="5" s="1"/>
  <c r="H2294" i="5"/>
  <c r="F2295" i="5" l="1"/>
  <c r="G2295" i="5" s="1"/>
  <c r="H2295" i="5"/>
  <c r="E2295" i="5"/>
  <c r="D2296" i="5" s="1"/>
  <c r="E2296" i="5" l="1"/>
  <c r="D2297" i="5" s="1"/>
  <c r="F2296" i="5"/>
  <c r="G2296" i="5" s="1"/>
  <c r="H2296" i="5"/>
  <c r="F2297" i="5" l="1"/>
  <c r="G2297" i="5" s="1"/>
  <c r="H2297" i="5"/>
  <c r="E2297" i="5"/>
  <c r="D2298" i="5" s="1"/>
  <c r="F2298" i="5" l="1"/>
  <c r="G2298" i="5" s="1"/>
  <c r="H2298" i="5"/>
  <c r="E2298" i="5"/>
  <c r="D2299" i="5" s="1"/>
  <c r="F2299" i="5" l="1"/>
  <c r="G2299" i="5" s="1"/>
  <c r="H2299" i="5"/>
  <c r="E2299" i="5"/>
  <c r="D2300" i="5" s="1"/>
  <c r="F2300" i="5" l="1"/>
  <c r="G2300" i="5" s="1"/>
  <c r="E2300" i="5"/>
  <c r="D2301" i="5" s="1"/>
  <c r="H2300" i="5"/>
  <c r="H2301" i="5" l="1"/>
  <c r="F2301" i="5"/>
  <c r="G2301" i="5" s="1"/>
  <c r="E2301" i="5"/>
  <c r="D2302" i="5" s="1"/>
  <c r="E2302" i="5" l="1"/>
  <c r="D2303" i="5" s="1"/>
  <c r="F2302" i="5"/>
  <c r="G2302" i="5" s="1"/>
  <c r="H2302" i="5"/>
  <c r="F2303" i="5" l="1"/>
  <c r="G2303" i="5" s="1"/>
  <c r="H2303" i="5"/>
  <c r="E2303" i="5"/>
  <c r="D2304" i="5" s="1"/>
  <c r="H2304" i="5" l="1"/>
  <c r="F2304" i="5"/>
  <c r="G2304" i="5" s="1"/>
  <c r="E2304" i="5"/>
  <c r="D2305" i="5" s="1"/>
  <c r="F2305" i="5" l="1"/>
  <c r="G2305" i="5" s="1"/>
  <c r="E2305" i="5"/>
  <c r="D2306" i="5" s="1"/>
  <c r="H2305" i="5"/>
  <c r="E2306" i="5" l="1"/>
  <c r="D2307" i="5" s="1"/>
  <c r="F2306" i="5"/>
  <c r="G2306" i="5" s="1"/>
  <c r="H2306" i="5"/>
  <c r="H2307" i="5" l="1"/>
  <c r="E2307" i="5"/>
  <c r="D2308" i="5" s="1"/>
  <c r="F2307" i="5"/>
  <c r="G2307" i="5" s="1"/>
  <c r="E2308" i="5" l="1"/>
  <c r="D2309" i="5" s="1"/>
  <c r="H2308" i="5"/>
  <c r="F2308" i="5"/>
  <c r="G2308" i="5" s="1"/>
  <c r="E2309" i="5" l="1"/>
  <c r="D2310" i="5" s="1"/>
  <c r="F2309" i="5"/>
  <c r="G2309" i="5" s="1"/>
  <c r="H2309" i="5"/>
  <c r="F2310" i="5" l="1"/>
  <c r="G2310" i="5" s="1"/>
  <c r="H2310" i="5"/>
  <c r="E2310" i="5"/>
  <c r="D2311" i="5" s="1"/>
  <c r="F2311" i="5" l="1"/>
  <c r="G2311" i="5" s="1"/>
  <c r="H2311" i="5"/>
  <c r="E2311" i="5"/>
  <c r="D2312" i="5" s="1"/>
  <c r="F2312" i="5" l="1"/>
  <c r="G2312" i="5" s="1"/>
  <c r="H2312" i="5"/>
  <c r="E2312" i="5"/>
  <c r="D2313" i="5" s="1"/>
  <c r="F2313" i="5" l="1"/>
  <c r="G2313" i="5" s="1"/>
  <c r="E2313" i="5"/>
  <c r="D2314" i="5" s="1"/>
  <c r="H2313" i="5"/>
  <c r="F2314" i="5" l="1"/>
  <c r="G2314" i="5" s="1"/>
  <c r="H2314" i="5"/>
  <c r="E2314" i="5"/>
  <c r="D2315" i="5" s="1"/>
  <c r="F2315" i="5" l="1"/>
  <c r="G2315" i="5" s="1"/>
  <c r="E2315" i="5"/>
  <c r="D2316" i="5" s="1"/>
  <c r="H2315" i="5"/>
  <c r="E2316" i="5" l="1"/>
  <c r="D2317" i="5" s="1"/>
  <c r="F2316" i="5"/>
  <c r="G2316" i="5" s="1"/>
  <c r="H2316" i="5"/>
  <c r="F2317" i="5" l="1"/>
  <c r="G2317" i="5" s="1"/>
  <c r="H2317" i="5"/>
  <c r="E2317" i="5"/>
  <c r="D2318" i="5" s="1"/>
  <c r="E2318" i="5" l="1"/>
  <c r="D2319" i="5" s="1"/>
  <c r="F2318" i="5"/>
  <c r="G2318" i="5" s="1"/>
  <c r="H2318" i="5"/>
  <c r="H2319" i="5" l="1"/>
  <c r="F2319" i="5"/>
  <c r="G2319" i="5" s="1"/>
  <c r="E2319" i="5"/>
  <c r="D2320" i="5" s="1"/>
  <c r="F2320" i="5" l="1"/>
  <c r="G2320" i="5" s="1"/>
  <c r="H2320" i="5"/>
  <c r="E2320" i="5"/>
  <c r="D2321" i="5" s="1"/>
  <c r="H2321" i="5" l="1"/>
  <c r="F2321" i="5"/>
  <c r="G2321" i="5" s="1"/>
  <c r="E2321" i="5"/>
  <c r="D2322" i="5" s="1"/>
  <c r="F2322" i="5" l="1"/>
  <c r="G2322" i="5" s="1"/>
  <c r="H2322" i="5"/>
  <c r="E2322" i="5"/>
  <c r="D2323" i="5" s="1"/>
  <c r="H2323" i="5" l="1"/>
  <c r="F2323" i="5"/>
  <c r="G2323" i="5" s="1"/>
  <c r="E2323" i="5"/>
  <c r="D2324" i="5" s="1"/>
  <c r="F2324" i="5" l="1"/>
  <c r="G2324" i="5" s="1"/>
  <c r="H2324" i="5"/>
  <c r="E2324" i="5"/>
  <c r="D2325" i="5" s="1"/>
  <c r="H2325" i="5" l="1"/>
  <c r="F2325" i="5"/>
  <c r="G2325" i="5" s="1"/>
  <c r="E2325" i="5"/>
  <c r="D2326" i="5" s="1"/>
  <c r="F2326" i="5" l="1"/>
  <c r="G2326" i="5" s="1"/>
  <c r="H2326" i="5"/>
  <c r="E2326" i="5"/>
  <c r="D2327" i="5" s="1"/>
  <c r="F2327" i="5" l="1"/>
  <c r="G2327" i="5" s="1"/>
  <c r="H2327" i="5"/>
  <c r="E2327" i="5"/>
  <c r="D2328" i="5" s="1"/>
  <c r="F2328" i="5" l="1"/>
  <c r="G2328" i="5" s="1"/>
  <c r="H2328" i="5"/>
  <c r="E2328" i="5"/>
  <c r="D2329" i="5" s="1"/>
  <c r="H2329" i="5" l="1"/>
  <c r="F2329" i="5"/>
  <c r="G2329" i="5" s="1"/>
  <c r="E2329" i="5"/>
  <c r="D2330" i="5" s="1"/>
  <c r="F2330" i="5" l="1"/>
  <c r="G2330" i="5" s="1"/>
  <c r="H2330" i="5"/>
  <c r="E2330" i="5"/>
  <c r="D2331" i="5" s="1"/>
  <c r="E2331" i="5" l="1"/>
  <c r="D2332" i="5" s="1"/>
  <c r="F2331" i="5"/>
  <c r="G2331" i="5" s="1"/>
  <c r="H2331" i="5"/>
  <c r="F2332" i="5" l="1"/>
  <c r="G2332" i="5" s="1"/>
  <c r="H2332" i="5"/>
  <c r="E2332" i="5"/>
  <c r="D2333" i="5" s="1"/>
  <c r="F2333" i="5" l="1"/>
  <c r="G2333" i="5" s="1"/>
  <c r="H2333" i="5"/>
  <c r="E2333" i="5"/>
  <c r="D2334" i="5" s="1"/>
  <c r="E2334" i="5" l="1"/>
  <c r="D2335" i="5" s="1"/>
  <c r="F2334" i="5"/>
  <c r="G2334" i="5" s="1"/>
  <c r="H2334" i="5"/>
  <c r="H2335" i="5" l="1"/>
  <c r="F2335" i="5"/>
  <c r="G2335" i="5" s="1"/>
  <c r="E2335" i="5"/>
  <c r="D2336" i="5" s="1"/>
  <c r="H2336" i="5" l="1"/>
  <c r="F2336" i="5"/>
  <c r="G2336" i="5" s="1"/>
  <c r="E2336" i="5"/>
  <c r="D2337" i="5" s="1"/>
  <c r="H2337" i="5" l="1"/>
  <c r="F2337" i="5"/>
  <c r="G2337" i="5" s="1"/>
  <c r="E2337" i="5"/>
  <c r="D2338" i="5" s="1"/>
  <c r="F2338" i="5" l="1"/>
  <c r="G2338" i="5" s="1"/>
  <c r="H2338" i="5"/>
  <c r="E2338" i="5"/>
  <c r="D2339" i="5" s="1"/>
  <c r="F2339" i="5" l="1"/>
  <c r="G2339" i="5" s="1"/>
  <c r="H2339" i="5"/>
  <c r="E2339" i="5"/>
  <c r="D2340" i="5" s="1"/>
  <c r="F2340" i="5" l="1"/>
  <c r="G2340" i="5" s="1"/>
  <c r="H2340" i="5"/>
  <c r="E2340" i="5"/>
  <c r="D2341" i="5" s="1"/>
  <c r="F2341" i="5" l="1"/>
  <c r="G2341" i="5" s="1"/>
  <c r="E2341" i="5"/>
  <c r="D2342" i="5" s="1"/>
  <c r="H2341" i="5"/>
  <c r="F2342" i="5" l="1"/>
  <c r="G2342" i="5" s="1"/>
  <c r="H2342" i="5"/>
  <c r="E2342" i="5"/>
  <c r="D2343" i="5" s="1"/>
  <c r="H2343" i="5" l="1"/>
  <c r="F2343" i="5"/>
  <c r="G2343" i="5" s="1"/>
  <c r="E2343" i="5"/>
  <c r="D2344" i="5" s="1"/>
  <c r="E2344" i="5" l="1"/>
  <c r="D2345" i="5" s="1"/>
  <c r="F2344" i="5"/>
  <c r="G2344" i="5" s="1"/>
  <c r="H2344" i="5"/>
  <c r="E2345" i="5" l="1"/>
  <c r="D2346" i="5" s="1"/>
  <c r="F2345" i="5"/>
  <c r="G2345" i="5" s="1"/>
  <c r="H2345" i="5"/>
  <c r="F2346" i="5" l="1"/>
  <c r="G2346" i="5" s="1"/>
  <c r="E2346" i="5"/>
  <c r="D2347" i="5" s="1"/>
  <c r="H2346" i="5"/>
  <c r="E2347" i="5" l="1"/>
  <c r="D2348" i="5" s="1"/>
  <c r="F2347" i="5"/>
  <c r="G2347" i="5" s="1"/>
  <c r="H2347" i="5"/>
  <c r="E2348" i="5" l="1"/>
  <c r="D2349" i="5" s="1"/>
  <c r="F2348" i="5"/>
  <c r="G2348" i="5" s="1"/>
  <c r="H2348" i="5"/>
  <c r="E2349" i="5" l="1"/>
  <c r="D2350" i="5" s="1"/>
  <c r="F2349" i="5"/>
  <c r="G2349" i="5" s="1"/>
  <c r="H2349" i="5"/>
  <c r="F2350" i="5" l="1"/>
  <c r="G2350" i="5" s="1"/>
  <c r="E2350" i="5"/>
  <c r="D2351" i="5" s="1"/>
  <c r="H2350" i="5"/>
  <c r="E2351" i="5" l="1"/>
  <c r="D2352" i="5" s="1"/>
  <c r="F2351" i="5"/>
  <c r="G2351" i="5" s="1"/>
  <c r="H2351" i="5"/>
  <c r="E2352" i="5" l="1"/>
  <c r="D2353" i="5" s="1"/>
  <c r="F2352" i="5"/>
  <c r="G2352" i="5" s="1"/>
  <c r="H2352" i="5"/>
  <c r="F2353" i="5" l="1"/>
  <c r="G2353" i="5" s="1"/>
  <c r="E2353" i="5"/>
  <c r="D2354" i="5" s="1"/>
  <c r="H2353" i="5"/>
  <c r="H2354" i="5" l="1"/>
  <c r="F2354" i="5"/>
  <c r="G2354" i="5" s="1"/>
  <c r="E2354" i="5"/>
  <c r="D2355" i="5" s="1"/>
  <c r="E2355" i="5" l="1"/>
  <c r="D2356" i="5" s="1"/>
  <c r="F2355" i="5"/>
  <c r="G2355" i="5" s="1"/>
  <c r="H2355" i="5"/>
  <c r="F2356" i="5" l="1"/>
  <c r="G2356" i="5" s="1"/>
  <c r="H2356" i="5"/>
  <c r="E2356" i="5"/>
  <c r="D2357" i="5" s="1"/>
  <c r="F2357" i="5" l="1"/>
  <c r="G2357" i="5" s="1"/>
  <c r="E2357" i="5"/>
  <c r="D2358" i="5" s="1"/>
  <c r="H2357" i="5"/>
  <c r="F2358" i="5" l="1"/>
  <c r="G2358" i="5" s="1"/>
  <c r="H2358" i="5"/>
  <c r="E2358" i="5"/>
  <c r="D2359" i="5" s="1"/>
  <c r="F2359" i="5" l="1"/>
  <c r="G2359" i="5" s="1"/>
  <c r="H2359" i="5"/>
  <c r="E2359" i="5"/>
  <c r="D2360" i="5" s="1"/>
  <c r="F2360" i="5" l="1"/>
  <c r="G2360" i="5" s="1"/>
  <c r="H2360" i="5"/>
  <c r="E2360" i="5"/>
  <c r="D2361" i="5" s="1"/>
  <c r="E2361" i="5" l="1"/>
  <c r="D2362" i="5" s="1"/>
  <c r="F2361" i="5"/>
  <c r="G2361" i="5" s="1"/>
  <c r="H2361" i="5"/>
  <c r="H2362" i="5" l="1"/>
  <c r="F2362" i="5"/>
  <c r="G2362" i="5" s="1"/>
  <c r="E2362" i="5"/>
  <c r="D2363" i="5" s="1"/>
  <c r="E2363" i="5" l="1"/>
  <c r="D2364" i="5" s="1"/>
  <c r="F2363" i="5"/>
  <c r="G2363" i="5" s="1"/>
  <c r="H2363" i="5"/>
  <c r="F2364" i="5" l="1"/>
  <c r="G2364" i="5" s="1"/>
  <c r="H2364" i="5"/>
  <c r="E2364" i="5"/>
  <c r="D2365" i="5" s="1"/>
  <c r="H2365" i="5" l="1"/>
  <c r="F2365" i="5"/>
  <c r="G2365" i="5" s="1"/>
  <c r="E2365" i="5"/>
  <c r="D2366" i="5" s="1"/>
  <c r="E2366" i="5" l="1"/>
  <c r="D2367" i="5" s="1"/>
  <c r="F2366" i="5"/>
  <c r="G2366" i="5" s="1"/>
  <c r="H2366" i="5"/>
  <c r="F2367" i="5" l="1"/>
  <c r="G2367" i="5" s="1"/>
  <c r="H2367" i="5"/>
  <c r="E2367" i="5"/>
  <c r="D2368" i="5" s="1"/>
  <c r="H2368" i="5" l="1"/>
  <c r="F2368" i="5"/>
  <c r="G2368" i="5" s="1"/>
  <c r="E2368" i="5"/>
  <c r="D2369" i="5" s="1"/>
  <c r="E2369" i="5" l="1"/>
  <c r="D2370" i="5" s="1"/>
  <c r="F2369" i="5"/>
  <c r="G2369" i="5" s="1"/>
  <c r="H2369" i="5"/>
  <c r="E2370" i="5" l="1"/>
  <c r="D2371" i="5" s="1"/>
  <c r="F2370" i="5"/>
  <c r="G2370" i="5" s="1"/>
  <c r="H2370" i="5"/>
  <c r="F2371" i="5" l="1"/>
  <c r="G2371" i="5" s="1"/>
  <c r="H2371" i="5"/>
  <c r="E2371" i="5"/>
  <c r="D2372" i="5" s="1"/>
  <c r="F2372" i="5" l="1"/>
  <c r="G2372" i="5" s="1"/>
  <c r="E2372" i="5"/>
  <c r="D2373" i="5" s="1"/>
  <c r="H2372" i="5"/>
  <c r="F2373" i="5" l="1"/>
  <c r="G2373" i="5" s="1"/>
  <c r="E2373" i="5"/>
  <c r="D2374" i="5" s="1"/>
  <c r="H2373" i="5"/>
  <c r="E2374" i="5" l="1"/>
  <c r="D2375" i="5" s="1"/>
  <c r="F2374" i="5"/>
  <c r="G2374" i="5" s="1"/>
  <c r="H2374" i="5"/>
  <c r="F2375" i="5" l="1"/>
  <c r="G2375" i="5" s="1"/>
  <c r="H2375" i="5"/>
  <c r="E2375" i="5"/>
  <c r="D2376" i="5" s="1"/>
  <c r="E2376" i="5" l="1"/>
  <c r="D2377" i="5" s="1"/>
  <c r="F2376" i="5"/>
  <c r="G2376" i="5" s="1"/>
  <c r="H2376" i="5"/>
  <c r="E2377" i="5" l="1"/>
  <c r="D2378" i="5" s="1"/>
  <c r="F2377" i="5"/>
  <c r="G2377" i="5" s="1"/>
  <c r="H2377" i="5"/>
  <c r="F2378" i="5" l="1"/>
  <c r="G2378" i="5" s="1"/>
  <c r="H2378" i="5"/>
  <c r="E2378" i="5"/>
  <c r="D2379" i="5" s="1"/>
  <c r="H2379" i="5" l="1"/>
  <c r="F2379" i="5"/>
  <c r="G2379" i="5" s="1"/>
  <c r="E2379" i="5"/>
  <c r="D2380" i="5" s="1"/>
  <c r="H2380" i="5" l="1"/>
  <c r="F2380" i="5"/>
  <c r="G2380" i="5" s="1"/>
  <c r="E2380" i="5"/>
  <c r="D2381" i="5" s="1"/>
  <c r="F2381" i="5" l="1"/>
  <c r="G2381" i="5" s="1"/>
  <c r="H2381" i="5"/>
  <c r="E2381" i="5"/>
  <c r="D2382" i="5" s="1"/>
  <c r="F2382" i="5" l="1"/>
  <c r="G2382" i="5" s="1"/>
  <c r="H2382" i="5"/>
  <c r="E2382" i="5"/>
  <c r="D2383" i="5" s="1"/>
  <c r="F2383" i="5" l="1"/>
  <c r="G2383" i="5" s="1"/>
  <c r="H2383" i="5"/>
  <c r="E2383" i="5"/>
  <c r="D2384" i="5" s="1"/>
  <c r="H2384" i="5" l="1"/>
  <c r="E2384" i="5"/>
  <c r="D2385" i="5" s="1"/>
  <c r="F2384" i="5"/>
  <c r="G2384" i="5" s="1"/>
  <c r="F2385" i="5" l="1"/>
  <c r="G2385" i="5" s="1"/>
  <c r="E2385" i="5"/>
  <c r="D2386" i="5" s="1"/>
  <c r="H2385" i="5"/>
  <c r="H2386" i="5" l="1"/>
  <c r="F2386" i="5"/>
  <c r="G2386" i="5" s="1"/>
  <c r="E2386" i="5"/>
  <c r="D2387" i="5" s="1"/>
  <c r="E2387" i="5" l="1"/>
  <c r="D2388" i="5" s="1"/>
  <c r="H2387" i="5"/>
  <c r="F2387" i="5"/>
  <c r="G2387" i="5" s="1"/>
  <c r="E2388" i="5" l="1"/>
  <c r="D2389" i="5" s="1"/>
  <c r="F2388" i="5"/>
  <c r="G2388" i="5" s="1"/>
  <c r="H2388" i="5"/>
  <c r="F2389" i="5" l="1"/>
  <c r="G2389" i="5" s="1"/>
  <c r="H2389" i="5"/>
  <c r="E2389" i="5"/>
  <c r="D2390" i="5" s="1"/>
  <c r="F2390" i="5" l="1"/>
  <c r="G2390" i="5" s="1"/>
  <c r="E2390" i="5"/>
  <c r="D2391" i="5" s="1"/>
  <c r="H2390" i="5"/>
  <c r="E2391" i="5" l="1"/>
  <c r="D2392" i="5" s="1"/>
  <c r="F2391" i="5"/>
  <c r="G2391" i="5" s="1"/>
  <c r="H2391" i="5"/>
  <c r="E2392" i="5" l="1"/>
  <c r="D2393" i="5" s="1"/>
  <c r="H2392" i="5"/>
  <c r="F2392" i="5"/>
  <c r="G2392" i="5" s="1"/>
  <c r="H2393" i="5" l="1"/>
  <c r="F2393" i="5"/>
  <c r="G2393" i="5" s="1"/>
  <c r="E2393" i="5"/>
  <c r="D2394" i="5" s="1"/>
  <c r="E2394" i="5" l="1"/>
  <c r="D2395" i="5" s="1"/>
  <c r="H2394" i="5"/>
  <c r="F2394" i="5"/>
  <c r="G2394" i="5" s="1"/>
  <c r="F2395" i="5" l="1"/>
  <c r="G2395" i="5" s="1"/>
  <c r="H2395" i="5"/>
  <c r="E2395" i="5"/>
  <c r="D2396" i="5" s="1"/>
  <c r="F2396" i="5" l="1"/>
  <c r="G2396" i="5" s="1"/>
  <c r="H2396" i="5"/>
  <c r="E2396" i="5"/>
  <c r="D2397" i="5" s="1"/>
  <c r="H2397" i="5" l="1"/>
  <c r="E2397" i="5"/>
  <c r="D2398" i="5" s="1"/>
  <c r="F2397" i="5"/>
  <c r="G2397" i="5" s="1"/>
  <c r="F2398" i="5" l="1"/>
  <c r="G2398" i="5" s="1"/>
  <c r="H2398" i="5"/>
  <c r="E2398" i="5"/>
  <c r="D2399" i="5" s="1"/>
  <c r="E2399" i="5" l="1"/>
  <c r="D2400" i="5" s="1"/>
  <c r="F2399" i="5"/>
  <c r="G2399" i="5" s="1"/>
  <c r="H2399" i="5"/>
  <c r="F2400" i="5" l="1"/>
  <c r="G2400" i="5" s="1"/>
  <c r="H2400" i="5"/>
  <c r="E2400" i="5"/>
  <c r="D2401" i="5" s="1"/>
  <c r="F2401" i="5" l="1"/>
  <c r="G2401" i="5" s="1"/>
  <c r="H2401" i="5"/>
  <c r="E2401" i="5"/>
  <c r="D2402" i="5" s="1"/>
  <c r="E2402" i="5" l="1"/>
  <c r="D2403" i="5" s="1"/>
  <c r="F2402" i="5"/>
  <c r="G2402" i="5" s="1"/>
  <c r="H2402" i="5"/>
  <c r="E2403" i="5" l="1"/>
  <c r="D2404" i="5" s="1"/>
  <c r="F2403" i="5"/>
  <c r="G2403" i="5" s="1"/>
  <c r="H2403" i="5"/>
  <c r="F2404" i="5" l="1"/>
  <c r="G2404" i="5" s="1"/>
  <c r="H2404" i="5"/>
  <c r="E2404" i="5"/>
  <c r="D2405" i="5" s="1"/>
  <c r="E2405" i="5" l="1"/>
  <c r="D2406" i="5" s="1"/>
  <c r="F2405" i="5"/>
  <c r="G2405" i="5" s="1"/>
  <c r="H2405" i="5"/>
  <c r="E2406" i="5" l="1"/>
  <c r="D2407" i="5" s="1"/>
  <c r="F2406" i="5"/>
  <c r="G2406" i="5" s="1"/>
  <c r="H2406" i="5"/>
  <c r="F2407" i="5" l="1"/>
  <c r="G2407" i="5" s="1"/>
  <c r="E2407" i="5"/>
  <c r="D2408" i="5" s="1"/>
  <c r="H2407" i="5"/>
  <c r="H2408" i="5" l="1"/>
  <c r="F2408" i="5"/>
  <c r="G2408" i="5" s="1"/>
  <c r="E2408" i="5"/>
  <c r="D2409" i="5" s="1"/>
  <c r="H2409" i="5" l="1"/>
  <c r="F2409" i="5"/>
  <c r="G2409" i="5" s="1"/>
  <c r="E2409" i="5"/>
  <c r="D2410" i="5" s="1"/>
  <c r="E2410" i="5" l="1"/>
  <c r="D2411" i="5" s="1"/>
  <c r="F2410" i="5"/>
  <c r="G2410" i="5" s="1"/>
  <c r="H2410" i="5"/>
  <c r="F2411" i="5" l="1"/>
  <c r="G2411" i="5" s="1"/>
  <c r="H2411" i="5"/>
  <c r="E2411" i="5"/>
  <c r="D2412" i="5" s="1"/>
  <c r="F2412" i="5" l="1"/>
  <c r="G2412" i="5" s="1"/>
  <c r="H2412" i="5"/>
  <c r="E2412" i="5"/>
  <c r="D2413" i="5" s="1"/>
  <c r="H2413" i="5" l="1"/>
  <c r="F2413" i="5"/>
  <c r="G2413" i="5" s="1"/>
  <c r="E2413" i="5"/>
  <c r="D2414" i="5" s="1"/>
  <c r="H2414" i="5" l="1"/>
  <c r="F2414" i="5"/>
  <c r="G2414" i="5" s="1"/>
  <c r="E2414" i="5"/>
  <c r="D2415" i="5" s="1"/>
  <c r="F2415" i="5" l="1"/>
  <c r="G2415" i="5" s="1"/>
  <c r="H2415" i="5"/>
  <c r="E2415" i="5"/>
  <c r="D2416" i="5" s="1"/>
  <c r="F2416" i="5" l="1"/>
  <c r="G2416" i="5" s="1"/>
  <c r="E2416" i="5"/>
  <c r="D2417" i="5" s="1"/>
  <c r="H2416" i="5"/>
  <c r="F2417" i="5" l="1"/>
  <c r="G2417" i="5" s="1"/>
  <c r="H2417" i="5"/>
  <c r="E2417" i="5"/>
  <c r="D2418" i="5" s="1"/>
  <c r="F2418" i="5" l="1"/>
  <c r="G2418" i="5" s="1"/>
  <c r="H2418" i="5"/>
  <c r="E2418" i="5"/>
  <c r="D2419" i="5" s="1"/>
  <c r="F2419" i="5" l="1"/>
  <c r="G2419" i="5" s="1"/>
  <c r="H2419" i="5"/>
  <c r="E2419" i="5"/>
  <c r="D2420" i="5" s="1"/>
  <c r="F2420" i="5" l="1"/>
  <c r="G2420" i="5" s="1"/>
  <c r="H2420" i="5"/>
  <c r="E2420" i="5"/>
  <c r="D2421" i="5" s="1"/>
  <c r="F2421" i="5" l="1"/>
  <c r="G2421" i="5" s="1"/>
  <c r="H2421" i="5"/>
  <c r="E2421" i="5"/>
  <c r="D2422" i="5" s="1"/>
  <c r="F2422" i="5" l="1"/>
  <c r="G2422" i="5" s="1"/>
  <c r="E2422" i="5"/>
  <c r="D2423" i="5" s="1"/>
  <c r="H2422" i="5"/>
  <c r="F2423" i="5" l="1"/>
  <c r="G2423" i="5" s="1"/>
  <c r="E2423" i="5"/>
  <c r="D2424" i="5" s="1"/>
  <c r="H2423" i="5"/>
  <c r="E2424" i="5" l="1"/>
  <c r="D2425" i="5" s="1"/>
  <c r="F2424" i="5"/>
  <c r="G2424" i="5" s="1"/>
  <c r="H2424" i="5"/>
  <c r="F2425" i="5" l="1"/>
  <c r="G2425" i="5" s="1"/>
  <c r="H2425" i="5"/>
  <c r="E2425" i="5"/>
  <c r="D2426" i="5" s="1"/>
  <c r="E2426" i="5" l="1"/>
  <c r="D2427" i="5" s="1"/>
  <c r="F2426" i="5"/>
  <c r="G2426" i="5" s="1"/>
  <c r="H2426" i="5"/>
  <c r="H2427" i="5" l="1"/>
  <c r="F2427" i="5"/>
  <c r="G2427" i="5" s="1"/>
  <c r="E2427" i="5"/>
  <c r="D2428" i="5" s="1"/>
  <c r="H2428" i="5" l="1"/>
  <c r="F2428" i="5"/>
  <c r="G2428" i="5" s="1"/>
  <c r="E2428" i="5"/>
  <c r="D2429" i="5" s="1"/>
  <c r="H2429" i="5" l="1"/>
  <c r="F2429" i="5"/>
  <c r="G2429" i="5" s="1"/>
  <c r="E2429" i="5"/>
  <c r="D2430" i="5" s="1"/>
  <c r="F2430" i="5" l="1"/>
  <c r="G2430" i="5" s="1"/>
  <c r="H2430" i="5"/>
  <c r="E2430" i="5"/>
  <c r="D2431" i="5" s="1"/>
  <c r="F2431" i="5" l="1"/>
  <c r="G2431" i="5" s="1"/>
  <c r="H2431" i="5"/>
  <c r="E2431" i="5"/>
  <c r="D2432" i="5" s="1"/>
  <c r="F2432" i="5" l="1"/>
  <c r="G2432" i="5" s="1"/>
  <c r="H2432" i="5"/>
  <c r="E2432" i="5"/>
  <c r="D2433" i="5" s="1"/>
  <c r="F2433" i="5" l="1"/>
  <c r="G2433" i="5" s="1"/>
  <c r="E2433" i="5"/>
  <c r="D2434" i="5" s="1"/>
  <c r="H2433" i="5"/>
  <c r="F2434" i="5" l="1"/>
  <c r="G2434" i="5" s="1"/>
  <c r="E2434" i="5"/>
  <c r="D2435" i="5" s="1"/>
  <c r="H2434" i="5"/>
  <c r="F2435" i="5" l="1"/>
  <c r="G2435" i="5" s="1"/>
  <c r="E2435" i="5"/>
  <c r="D2436" i="5" s="1"/>
  <c r="H2435" i="5"/>
  <c r="E2436" i="5" l="1"/>
  <c r="D2437" i="5" s="1"/>
  <c r="F2436" i="5"/>
  <c r="G2436" i="5" s="1"/>
  <c r="H2436" i="5"/>
  <c r="E2437" i="5" l="1"/>
  <c r="D2438" i="5" s="1"/>
  <c r="H2437" i="5"/>
  <c r="F2437" i="5"/>
  <c r="G2437" i="5" s="1"/>
  <c r="H2438" i="5" l="1"/>
  <c r="F2438" i="5"/>
  <c r="G2438" i="5" s="1"/>
  <c r="E2438" i="5"/>
  <c r="D2439" i="5" s="1"/>
  <c r="H2439" i="5" l="1"/>
  <c r="F2439" i="5"/>
  <c r="G2439" i="5" s="1"/>
  <c r="E2439" i="5"/>
  <c r="D2440" i="5" s="1"/>
  <c r="E2440" i="5" l="1"/>
  <c r="D2441" i="5" s="1"/>
  <c r="F2440" i="5"/>
  <c r="G2440" i="5" s="1"/>
  <c r="H2440" i="5"/>
  <c r="F2441" i="5" l="1"/>
  <c r="G2441" i="5" s="1"/>
  <c r="H2441" i="5"/>
  <c r="E2441" i="5"/>
  <c r="D2442" i="5" s="1"/>
  <c r="F2442" i="5" l="1"/>
  <c r="G2442" i="5" s="1"/>
  <c r="H2442" i="5"/>
  <c r="E2442" i="5"/>
  <c r="D2443" i="5" s="1"/>
  <c r="H2443" i="5" l="1"/>
  <c r="F2443" i="5"/>
  <c r="G2443" i="5" s="1"/>
  <c r="E2443" i="5"/>
  <c r="D2444" i="5" s="1"/>
  <c r="F2444" i="5" l="1"/>
  <c r="G2444" i="5" s="1"/>
  <c r="E2444" i="5"/>
  <c r="D2445" i="5" s="1"/>
  <c r="H2444" i="5"/>
  <c r="F2445" i="5" l="1"/>
  <c r="G2445" i="5" s="1"/>
  <c r="H2445" i="5"/>
  <c r="E2445" i="5"/>
  <c r="D2446" i="5" s="1"/>
  <c r="H2446" i="5" l="1"/>
  <c r="F2446" i="5"/>
  <c r="G2446" i="5" s="1"/>
  <c r="E2446" i="5"/>
  <c r="D2447" i="5" s="1"/>
  <c r="F2447" i="5" l="1"/>
  <c r="G2447" i="5" s="1"/>
  <c r="H2447" i="5"/>
  <c r="E2447" i="5"/>
  <c r="D2448" i="5" s="1"/>
  <c r="F2448" i="5" l="1"/>
  <c r="G2448" i="5" s="1"/>
  <c r="E2448" i="5"/>
  <c r="D2449" i="5" s="1"/>
  <c r="H2448" i="5"/>
  <c r="F2449" i="5" l="1"/>
  <c r="G2449" i="5" s="1"/>
  <c r="H2449" i="5"/>
  <c r="E2449" i="5"/>
  <c r="D2450" i="5" s="1"/>
  <c r="F2450" i="5" l="1"/>
  <c r="G2450" i="5" s="1"/>
  <c r="H2450" i="5"/>
  <c r="E2450" i="5"/>
  <c r="D2451" i="5" s="1"/>
  <c r="E2451" i="5" l="1"/>
  <c r="D2452" i="5" s="1"/>
  <c r="F2451" i="5"/>
  <c r="G2451" i="5" s="1"/>
  <c r="H2451" i="5"/>
  <c r="F2452" i="5" l="1"/>
  <c r="G2452" i="5" s="1"/>
  <c r="H2452" i="5"/>
  <c r="E2452" i="5"/>
  <c r="D2453" i="5" s="1"/>
  <c r="F2453" i="5" l="1"/>
  <c r="G2453" i="5" s="1"/>
  <c r="H2453" i="5"/>
  <c r="E2453" i="5"/>
  <c r="D2454" i="5" s="1"/>
  <c r="E2454" i="5" l="1"/>
  <c r="D2455" i="5" s="1"/>
  <c r="F2454" i="5"/>
  <c r="G2454" i="5" s="1"/>
  <c r="H2454" i="5"/>
  <c r="H2455" i="5" l="1"/>
  <c r="F2455" i="5"/>
  <c r="G2455" i="5" s="1"/>
  <c r="E2455" i="5"/>
  <c r="D2456" i="5" s="1"/>
  <c r="F2456" i="5" l="1"/>
  <c r="G2456" i="5" s="1"/>
  <c r="H2456" i="5"/>
  <c r="E2456" i="5"/>
  <c r="D2457" i="5" s="1"/>
  <c r="H2457" i="5" l="1"/>
  <c r="F2457" i="5"/>
  <c r="G2457" i="5" s="1"/>
  <c r="E2457" i="5"/>
  <c r="D2458" i="5" s="1"/>
  <c r="F2458" i="5" l="1"/>
  <c r="G2458" i="5" s="1"/>
  <c r="H2458" i="5"/>
  <c r="E2458" i="5"/>
  <c r="D2459" i="5" s="1"/>
  <c r="F2459" i="5" l="1"/>
  <c r="G2459" i="5" s="1"/>
  <c r="H2459" i="5"/>
  <c r="E2459" i="5"/>
  <c r="D2460" i="5" s="1"/>
  <c r="F2460" i="5" l="1"/>
  <c r="G2460" i="5" s="1"/>
  <c r="H2460" i="5"/>
  <c r="E2460" i="5"/>
  <c r="D2461" i="5" s="1"/>
  <c r="H2461" i="5" l="1"/>
  <c r="E2461" i="5"/>
  <c r="D2462" i="5" s="1"/>
  <c r="F2461" i="5"/>
  <c r="G2461" i="5" s="1"/>
  <c r="F2462" i="5" l="1"/>
  <c r="G2462" i="5" s="1"/>
  <c r="H2462" i="5"/>
  <c r="E2462" i="5"/>
  <c r="D2463" i="5" s="1"/>
  <c r="F2463" i="5" l="1"/>
  <c r="G2463" i="5" s="1"/>
  <c r="H2463" i="5"/>
  <c r="E2463" i="5"/>
  <c r="D2464" i="5" s="1"/>
  <c r="E2464" i="5" l="1"/>
  <c r="D2465" i="5" s="1"/>
  <c r="F2464" i="5"/>
  <c r="G2464" i="5" s="1"/>
  <c r="H2464" i="5"/>
  <c r="H2465" i="5" l="1"/>
  <c r="F2465" i="5"/>
  <c r="G2465" i="5" s="1"/>
  <c r="E2465" i="5"/>
  <c r="D2466" i="5" s="1"/>
  <c r="F2466" i="5" l="1"/>
  <c r="G2466" i="5" s="1"/>
  <c r="H2466" i="5"/>
  <c r="E2466" i="5"/>
  <c r="D2467" i="5" s="1"/>
  <c r="E2467" i="5" l="1"/>
  <c r="D2468" i="5" s="1"/>
  <c r="F2467" i="5"/>
  <c r="G2467" i="5" s="1"/>
  <c r="H2467" i="5"/>
  <c r="F2468" i="5" l="1"/>
  <c r="G2468" i="5" s="1"/>
  <c r="H2468" i="5"/>
  <c r="E2468" i="5"/>
  <c r="D2469" i="5" s="1"/>
  <c r="F2469" i="5" l="1"/>
  <c r="G2469" i="5" s="1"/>
  <c r="E2469" i="5"/>
  <c r="D2470" i="5" s="1"/>
  <c r="H2469" i="5"/>
  <c r="E2470" i="5" l="1"/>
  <c r="D2471" i="5" s="1"/>
  <c r="F2470" i="5"/>
  <c r="G2470" i="5" s="1"/>
  <c r="H2470" i="5"/>
  <c r="F2471" i="5" l="1"/>
  <c r="G2471" i="5" s="1"/>
  <c r="E2471" i="5"/>
  <c r="D2472" i="5" s="1"/>
  <c r="H2471" i="5"/>
  <c r="E2472" i="5" l="1"/>
  <c r="D2473" i="5" s="1"/>
  <c r="F2472" i="5"/>
  <c r="G2472" i="5" s="1"/>
  <c r="H2472" i="5"/>
  <c r="E2473" i="5" l="1"/>
  <c r="D2474" i="5" s="1"/>
  <c r="F2473" i="5"/>
  <c r="G2473" i="5" s="1"/>
  <c r="H2473" i="5"/>
  <c r="F2474" i="5" l="1"/>
  <c r="G2474" i="5" s="1"/>
  <c r="H2474" i="5"/>
  <c r="E2474" i="5"/>
  <c r="D2475" i="5" s="1"/>
  <c r="H2475" i="5" l="1"/>
  <c r="E2475" i="5"/>
  <c r="D2476" i="5" s="1"/>
  <c r="F2475" i="5"/>
  <c r="G2475" i="5" s="1"/>
  <c r="F2476" i="5" l="1"/>
  <c r="G2476" i="5" s="1"/>
  <c r="E2476" i="5"/>
  <c r="D2477" i="5" s="1"/>
  <c r="H2476" i="5"/>
  <c r="F2477" i="5" l="1"/>
  <c r="G2477" i="5" s="1"/>
  <c r="H2477" i="5"/>
  <c r="E2477" i="5"/>
  <c r="D2478" i="5" s="1"/>
  <c r="F2478" i="5" l="1"/>
  <c r="G2478" i="5" s="1"/>
  <c r="E2478" i="5"/>
  <c r="D2479" i="5" s="1"/>
  <c r="H2478" i="5"/>
  <c r="E2479" i="5" l="1"/>
  <c r="D2480" i="5" s="1"/>
  <c r="H2479" i="5"/>
  <c r="F2479" i="5"/>
  <c r="G2479" i="5" s="1"/>
  <c r="F2480" i="5" l="1"/>
  <c r="G2480" i="5" s="1"/>
  <c r="H2480" i="5"/>
  <c r="E2480" i="5"/>
  <c r="D2481" i="5" s="1"/>
  <c r="E2481" i="5" l="1"/>
  <c r="D2482" i="5" s="1"/>
  <c r="F2481" i="5"/>
  <c r="G2481" i="5" s="1"/>
  <c r="H2481" i="5"/>
  <c r="F2482" i="5" l="1"/>
  <c r="G2482" i="5" s="1"/>
  <c r="H2482" i="5"/>
  <c r="E2482" i="5"/>
  <c r="D2483" i="5" s="1"/>
  <c r="F2483" i="5" l="1"/>
  <c r="G2483" i="5" s="1"/>
  <c r="E2483" i="5"/>
  <c r="D2484" i="5" s="1"/>
  <c r="H2483" i="5"/>
  <c r="H2484" i="5" l="1"/>
  <c r="F2484" i="5"/>
  <c r="G2484" i="5" s="1"/>
  <c r="E2484" i="5"/>
  <c r="D2485" i="5" s="1"/>
  <c r="F2485" i="5" l="1"/>
  <c r="G2485" i="5" s="1"/>
  <c r="E2485" i="5"/>
  <c r="D2486" i="5" s="1"/>
  <c r="H2485" i="5"/>
  <c r="H2486" i="5" l="1"/>
  <c r="F2486" i="5"/>
  <c r="G2486" i="5" s="1"/>
  <c r="E2486" i="5"/>
  <c r="D2487" i="5" s="1"/>
  <c r="H2487" i="5" l="1"/>
  <c r="F2487" i="5"/>
  <c r="G2487" i="5" s="1"/>
  <c r="E2487" i="5"/>
  <c r="D2488" i="5" s="1"/>
  <c r="E2488" i="5" l="1"/>
  <c r="D2489" i="5" s="1"/>
  <c r="H2488" i="5"/>
  <c r="F2488" i="5"/>
  <c r="G2488" i="5" s="1"/>
  <c r="E2489" i="5" l="1"/>
  <c r="D2490" i="5" s="1"/>
  <c r="F2489" i="5"/>
  <c r="G2489" i="5" s="1"/>
  <c r="H2489" i="5"/>
  <c r="F2490" i="5" l="1"/>
  <c r="G2490" i="5" s="1"/>
  <c r="H2490" i="5"/>
  <c r="E2490" i="5"/>
  <c r="D2491" i="5" s="1"/>
  <c r="H2491" i="5" l="1"/>
  <c r="F2491" i="5"/>
  <c r="G2491" i="5" s="1"/>
  <c r="E2491" i="5"/>
  <c r="D2492" i="5" s="1"/>
  <c r="H2492" i="5" l="1"/>
  <c r="F2492" i="5"/>
  <c r="G2492" i="5" s="1"/>
  <c r="E2492" i="5"/>
  <c r="D2493" i="5" s="1"/>
  <c r="F2493" i="5" l="1"/>
  <c r="G2493" i="5" s="1"/>
  <c r="E2493" i="5"/>
  <c r="D2494" i="5" s="1"/>
  <c r="H2493" i="5"/>
  <c r="H2494" i="5" l="1"/>
  <c r="F2494" i="5"/>
  <c r="G2494" i="5" s="1"/>
  <c r="E2494" i="5"/>
  <c r="D2495" i="5" s="1"/>
  <c r="F2495" i="5" l="1"/>
  <c r="G2495" i="5" s="1"/>
  <c r="H2495" i="5"/>
  <c r="E2495" i="5"/>
  <c r="D2496" i="5" s="1"/>
  <c r="E2496" i="5" l="1"/>
  <c r="D2497" i="5" s="1"/>
  <c r="F2496" i="5"/>
  <c r="G2496" i="5" s="1"/>
  <c r="H2496" i="5"/>
  <c r="F2497" i="5" l="1"/>
  <c r="G2497" i="5" s="1"/>
  <c r="H2497" i="5"/>
  <c r="E2497" i="5"/>
  <c r="D2498" i="5" s="1"/>
  <c r="F2498" i="5" l="1"/>
  <c r="G2498" i="5" s="1"/>
  <c r="E2498" i="5"/>
  <c r="D2499" i="5" s="1"/>
  <c r="H2498" i="5"/>
  <c r="H2499" i="5" l="1"/>
  <c r="F2499" i="5"/>
  <c r="G2499" i="5" s="1"/>
  <c r="E2499" i="5"/>
  <c r="D2500" i="5" s="1"/>
  <c r="F2500" i="5" l="1"/>
  <c r="G2500" i="5" s="1"/>
  <c r="H2500" i="5"/>
  <c r="E2500" i="5"/>
  <c r="D2501" i="5" s="1"/>
  <c r="E2501" i="5" l="1"/>
  <c r="D2502" i="5" s="1"/>
  <c r="F2501" i="5"/>
  <c r="G2501" i="5" s="1"/>
  <c r="H2501" i="5"/>
  <c r="F2502" i="5" l="1"/>
  <c r="G2502" i="5" s="1"/>
  <c r="H2502" i="5"/>
  <c r="E2502" i="5"/>
  <c r="D2503" i="5" s="1"/>
  <c r="F2503" i="5" l="1"/>
  <c r="G2503" i="5" s="1"/>
  <c r="E2503" i="5"/>
  <c r="D2504" i="5" s="1"/>
  <c r="H2503" i="5"/>
  <c r="H2504" i="5" l="1"/>
  <c r="F2504" i="5"/>
  <c r="G2504" i="5" s="1"/>
  <c r="E2504" i="5"/>
  <c r="D2505" i="5" s="1"/>
  <c r="F2505" i="5" l="1"/>
  <c r="G2505" i="5" s="1"/>
  <c r="E2505" i="5"/>
  <c r="D2506" i="5" s="1"/>
  <c r="H2505" i="5"/>
  <c r="E2506" i="5" l="1"/>
  <c r="D2507" i="5" s="1"/>
  <c r="F2506" i="5"/>
  <c r="G2506" i="5" s="1"/>
  <c r="H2506" i="5"/>
  <c r="F2507" i="5" l="1"/>
  <c r="G2507" i="5" s="1"/>
  <c r="H2507" i="5"/>
  <c r="E2507" i="5"/>
  <c r="D2508" i="5" s="1"/>
  <c r="H2508" i="5" l="1"/>
  <c r="F2508" i="5"/>
  <c r="G2508" i="5" s="1"/>
  <c r="E2508" i="5"/>
  <c r="D2509" i="5" s="1"/>
  <c r="H2509" i="5" l="1"/>
  <c r="F2509" i="5"/>
  <c r="G2509" i="5" s="1"/>
  <c r="E2509" i="5"/>
  <c r="D2510" i="5" s="1"/>
  <c r="F2510" i="5" l="1"/>
  <c r="G2510" i="5" s="1"/>
  <c r="H2510" i="5"/>
  <c r="E2510" i="5"/>
  <c r="D2511" i="5" s="1"/>
  <c r="F2511" i="5" l="1"/>
  <c r="G2511" i="5" s="1"/>
  <c r="H2511" i="5"/>
  <c r="E2511" i="5"/>
  <c r="D2512" i="5" s="1"/>
  <c r="F2512" i="5" l="1"/>
  <c r="G2512" i="5" s="1"/>
  <c r="H2512" i="5"/>
  <c r="E2512" i="5"/>
  <c r="D2513" i="5" s="1"/>
  <c r="F2513" i="5" l="1"/>
  <c r="G2513" i="5" s="1"/>
  <c r="E2513" i="5"/>
  <c r="D2514" i="5" s="1"/>
  <c r="H2513" i="5"/>
  <c r="H2514" i="5" l="1"/>
  <c r="F2514" i="5"/>
  <c r="G2514" i="5" s="1"/>
  <c r="E2514" i="5"/>
  <c r="D2515" i="5" s="1"/>
  <c r="F2515" i="5" l="1"/>
  <c r="G2515" i="5" s="1"/>
  <c r="H2515" i="5"/>
  <c r="E2515" i="5"/>
  <c r="D2516" i="5" s="1"/>
  <c r="F2516" i="5" l="1"/>
  <c r="G2516" i="5" s="1"/>
  <c r="H2516" i="5"/>
  <c r="E2516" i="5"/>
  <c r="D2517" i="5" s="1"/>
  <c r="F2517" i="5" l="1"/>
  <c r="G2517" i="5" s="1"/>
  <c r="H2517" i="5"/>
  <c r="E2517" i="5"/>
  <c r="D2518" i="5" s="1"/>
  <c r="F2518" i="5" l="1"/>
  <c r="G2518" i="5" s="1"/>
  <c r="H2518" i="5"/>
  <c r="E2518" i="5"/>
  <c r="D2519" i="5" s="1"/>
  <c r="F2519" i="5" l="1"/>
  <c r="G2519" i="5" s="1"/>
  <c r="H2519" i="5"/>
  <c r="E2519" i="5"/>
  <c r="D2520" i="5" s="1"/>
  <c r="F2520" i="5" l="1"/>
  <c r="G2520" i="5" s="1"/>
  <c r="E2520" i="5"/>
  <c r="D2521" i="5" s="1"/>
  <c r="H2520" i="5"/>
  <c r="H2521" i="5" l="1"/>
  <c r="F2521" i="5"/>
  <c r="G2521" i="5" s="1"/>
  <c r="E2521" i="5"/>
  <c r="D2522" i="5" s="1"/>
  <c r="F2522" i="5" l="1"/>
  <c r="G2522" i="5" s="1"/>
  <c r="H2522" i="5"/>
  <c r="E2522" i="5"/>
  <c r="D2523" i="5" s="1"/>
  <c r="H2523" i="5" l="1"/>
  <c r="F2523" i="5"/>
  <c r="G2523" i="5" s="1"/>
  <c r="E2523" i="5"/>
  <c r="D2524" i="5" s="1"/>
  <c r="F2524" i="5" l="1"/>
  <c r="G2524" i="5" s="1"/>
  <c r="H2524" i="5"/>
  <c r="E2524" i="5"/>
  <c r="D2525" i="5" s="1"/>
  <c r="F2525" i="5" l="1"/>
  <c r="G2525" i="5" s="1"/>
  <c r="H2525" i="5"/>
  <c r="E2525" i="5"/>
  <c r="D2526" i="5" s="1"/>
  <c r="F2526" i="5" l="1"/>
  <c r="G2526" i="5" s="1"/>
  <c r="H2526" i="5"/>
  <c r="E2526" i="5"/>
  <c r="D2527" i="5" s="1"/>
  <c r="F2527" i="5" l="1"/>
  <c r="G2527" i="5" s="1"/>
  <c r="H2527" i="5"/>
  <c r="E2527" i="5"/>
  <c r="D2528" i="5" s="1"/>
  <c r="F2528" i="5" l="1"/>
  <c r="G2528" i="5" s="1"/>
  <c r="E2528" i="5"/>
  <c r="D2529" i="5" s="1"/>
  <c r="H2528" i="5"/>
  <c r="F2529" i="5" l="1"/>
  <c r="G2529" i="5" s="1"/>
  <c r="H2529" i="5"/>
  <c r="E2529" i="5"/>
  <c r="D2530" i="5" s="1"/>
  <c r="F2530" i="5" l="1"/>
  <c r="G2530" i="5" s="1"/>
  <c r="H2530" i="5"/>
  <c r="E2530" i="5"/>
  <c r="D2531" i="5" s="1"/>
  <c r="E2531" i="5" l="1"/>
  <c r="D2532" i="5" s="1"/>
  <c r="F2531" i="5"/>
  <c r="G2531" i="5" s="1"/>
  <c r="H2531" i="5"/>
  <c r="F2532" i="5" l="1"/>
  <c r="G2532" i="5" s="1"/>
  <c r="H2532" i="5"/>
  <c r="E2532" i="5"/>
  <c r="D2533" i="5" s="1"/>
  <c r="H2533" i="5" l="1"/>
  <c r="F2533" i="5"/>
  <c r="G2533" i="5" s="1"/>
  <c r="E2533" i="5"/>
  <c r="D2534" i="5" s="1"/>
  <c r="H2534" i="5" l="1"/>
  <c r="F2534" i="5"/>
  <c r="G2534" i="5" s="1"/>
  <c r="E2534" i="5"/>
  <c r="D2535" i="5" s="1"/>
  <c r="H2535" i="5" l="1"/>
  <c r="F2535" i="5"/>
  <c r="G2535" i="5" s="1"/>
  <c r="E2535" i="5"/>
  <c r="D2536" i="5" s="1"/>
  <c r="F2536" i="5" l="1"/>
  <c r="G2536" i="5" s="1"/>
  <c r="H2536" i="5"/>
  <c r="E2536" i="5"/>
  <c r="D2537" i="5" s="1"/>
  <c r="F2537" i="5" l="1"/>
  <c r="G2537" i="5" s="1"/>
  <c r="H2537" i="5"/>
  <c r="E2537" i="5"/>
  <c r="D2538" i="5" s="1"/>
  <c r="F2538" i="5" l="1"/>
  <c r="G2538" i="5" s="1"/>
  <c r="H2538" i="5"/>
  <c r="E2538" i="5"/>
  <c r="D2539" i="5" s="1"/>
  <c r="F2539" i="5" l="1"/>
  <c r="G2539" i="5" s="1"/>
  <c r="H2539" i="5"/>
  <c r="E2539" i="5"/>
  <c r="D2540" i="5" s="1"/>
  <c r="F2540" i="5" l="1"/>
  <c r="G2540" i="5" s="1"/>
  <c r="H2540" i="5"/>
  <c r="E2540" i="5"/>
  <c r="D2541" i="5" s="1"/>
  <c r="E2541" i="5" l="1"/>
  <c r="D2542" i="5" s="1"/>
  <c r="H2541" i="5"/>
  <c r="F2541" i="5"/>
  <c r="G2541" i="5" s="1"/>
  <c r="F2542" i="5" l="1"/>
  <c r="G2542" i="5" s="1"/>
  <c r="E2542" i="5"/>
  <c r="D2543" i="5" s="1"/>
  <c r="H2542" i="5"/>
  <c r="E2543" i="5" l="1"/>
  <c r="D2544" i="5" s="1"/>
  <c r="F2543" i="5"/>
  <c r="G2543" i="5" s="1"/>
  <c r="H2543" i="5"/>
  <c r="E2544" i="5" l="1"/>
  <c r="D2545" i="5" s="1"/>
  <c r="F2544" i="5"/>
  <c r="G2544" i="5" s="1"/>
  <c r="H2544" i="5"/>
  <c r="E2545" i="5" l="1"/>
  <c r="D2546" i="5" s="1"/>
  <c r="F2545" i="5"/>
  <c r="G2545" i="5" s="1"/>
  <c r="H2545" i="5"/>
  <c r="E2546" i="5" l="1"/>
  <c r="D2547" i="5" s="1"/>
  <c r="F2546" i="5"/>
  <c r="G2546" i="5" s="1"/>
  <c r="H2546" i="5"/>
  <c r="H2547" i="5" l="1"/>
  <c r="F2547" i="5"/>
  <c r="G2547" i="5" s="1"/>
  <c r="E2547" i="5"/>
  <c r="D2548" i="5" s="1"/>
  <c r="F2548" i="5" l="1"/>
  <c r="G2548" i="5" s="1"/>
  <c r="E2548" i="5"/>
  <c r="D2549" i="5" s="1"/>
  <c r="H2548" i="5"/>
  <c r="F2549" i="5" l="1"/>
  <c r="G2549" i="5" s="1"/>
  <c r="E2549" i="5"/>
  <c r="D2550" i="5" s="1"/>
  <c r="H2549" i="5"/>
  <c r="E2550" i="5" l="1"/>
  <c r="D2551" i="5" s="1"/>
  <c r="F2550" i="5"/>
  <c r="G2550" i="5" s="1"/>
  <c r="H2550" i="5"/>
  <c r="E2551" i="5" l="1"/>
  <c r="D2552" i="5" s="1"/>
  <c r="F2551" i="5"/>
  <c r="G2551" i="5" s="1"/>
  <c r="H2551" i="5"/>
  <c r="F2552" i="5" l="1"/>
  <c r="G2552" i="5" s="1"/>
  <c r="H2552" i="5"/>
  <c r="E2552" i="5"/>
  <c r="D2553" i="5" s="1"/>
  <c r="F2553" i="5" l="1"/>
  <c r="G2553" i="5" s="1"/>
  <c r="E2553" i="5"/>
  <c r="D2554" i="5" s="1"/>
  <c r="H2553" i="5"/>
  <c r="E2554" i="5" l="1"/>
  <c r="D2555" i="5" s="1"/>
  <c r="F2554" i="5"/>
  <c r="G2554" i="5" s="1"/>
  <c r="H2554" i="5"/>
  <c r="H2555" i="5" l="1"/>
  <c r="F2555" i="5"/>
  <c r="G2555" i="5" s="1"/>
  <c r="E2555" i="5"/>
  <c r="D2556" i="5" s="1"/>
  <c r="F2556" i="5" l="1"/>
  <c r="G2556" i="5" s="1"/>
  <c r="H2556" i="5"/>
  <c r="E2556" i="5"/>
  <c r="D2557" i="5" s="1"/>
  <c r="E2557" i="5" l="1"/>
  <c r="D2558" i="5" s="1"/>
  <c r="F2557" i="5"/>
  <c r="G2557" i="5" s="1"/>
  <c r="H2557" i="5"/>
  <c r="H2558" i="5" l="1"/>
  <c r="F2558" i="5"/>
  <c r="G2558" i="5" s="1"/>
  <c r="E2558" i="5"/>
  <c r="D2559" i="5" s="1"/>
  <c r="H2559" i="5" l="1"/>
  <c r="F2559" i="5"/>
  <c r="G2559" i="5" s="1"/>
  <c r="E2559" i="5"/>
  <c r="D2560" i="5" s="1"/>
  <c r="F2560" i="5" l="1"/>
  <c r="G2560" i="5" s="1"/>
  <c r="E2560" i="5"/>
  <c r="D2561" i="5" s="1"/>
  <c r="H2560" i="5"/>
  <c r="H2561" i="5" l="1"/>
  <c r="E2561" i="5"/>
  <c r="D2562" i="5" s="1"/>
  <c r="F2561" i="5"/>
  <c r="G2561" i="5" s="1"/>
  <c r="F2562" i="5" l="1"/>
  <c r="G2562" i="5" s="1"/>
  <c r="H2562" i="5"/>
  <c r="E2562" i="5"/>
  <c r="D2563" i="5" s="1"/>
  <c r="H2563" i="5" l="1"/>
  <c r="E2563" i="5"/>
  <c r="D2564" i="5" s="1"/>
  <c r="F2563" i="5"/>
  <c r="G2563" i="5" s="1"/>
  <c r="F2564" i="5" l="1"/>
  <c r="G2564" i="5" s="1"/>
  <c r="H2564" i="5"/>
  <c r="E2564" i="5"/>
  <c r="D2565" i="5" s="1"/>
  <c r="F2565" i="5" l="1"/>
  <c r="G2565" i="5" s="1"/>
  <c r="H2565" i="5"/>
  <c r="E2565" i="5"/>
  <c r="D2566" i="5" s="1"/>
  <c r="F2566" i="5" l="1"/>
  <c r="G2566" i="5" s="1"/>
  <c r="H2566" i="5"/>
  <c r="E2566" i="5"/>
  <c r="D2567" i="5" s="1"/>
  <c r="F2567" i="5" l="1"/>
  <c r="G2567" i="5" s="1"/>
  <c r="H2567" i="5"/>
  <c r="E2567" i="5"/>
  <c r="D2568" i="5" s="1"/>
  <c r="F2568" i="5" l="1"/>
  <c r="G2568" i="5" s="1"/>
  <c r="H2568" i="5"/>
  <c r="E2568" i="5"/>
  <c r="D2569" i="5" s="1"/>
  <c r="F2569" i="5" l="1"/>
  <c r="G2569" i="5" s="1"/>
  <c r="H2569" i="5"/>
  <c r="E2569" i="5"/>
  <c r="D2570" i="5" s="1"/>
  <c r="F2570" i="5" l="1"/>
  <c r="G2570" i="5" s="1"/>
  <c r="E2570" i="5"/>
  <c r="D2571" i="5" s="1"/>
  <c r="H2570" i="5"/>
  <c r="F2571" i="5" l="1"/>
  <c r="G2571" i="5" s="1"/>
  <c r="E2571" i="5"/>
  <c r="D2572" i="5" s="1"/>
  <c r="H2571" i="5"/>
  <c r="F2572" i="5" l="1"/>
  <c r="G2572" i="5" s="1"/>
  <c r="H2572" i="5"/>
  <c r="E2572" i="5"/>
  <c r="D2573" i="5" s="1"/>
  <c r="H2573" i="5" l="1"/>
  <c r="F2573" i="5"/>
  <c r="G2573" i="5" s="1"/>
  <c r="E2573" i="5"/>
  <c r="D2574" i="5" s="1"/>
  <c r="H2574" i="5" l="1"/>
  <c r="F2574" i="5"/>
  <c r="G2574" i="5" s="1"/>
  <c r="E2574" i="5"/>
  <c r="D2575" i="5" s="1"/>
  <c r="F2575" i="5" l="1"/>
  <c r="G2575" i="5" s="1"/>
  <c r="H2575" i="5"/>
  <c r="E2575" i="5"/>
  <c r="D2576" i="5" s="1"/>
  <c r="F2576" i="5" l="1"/>
  <c r="G2576" i="5" s="1"/>
  <c r="H2576" i="5"/>
  <c r="E2576" i="5"/>
  <c r="D2577" i="5" s="1"/>
  <c r="F2577" i="5" l="1"/>
  <c r="G2577" i="5" s="1"/>
  <c r="H2577" i="5"/>
  <c r="E2577" i="5"/>
  <c r="D2578" i="5" s="1"/>
  <c r="F2578" i="5" l="1"/>
  <c r="G2578" i="5" s="1"/>
  <c r="H2578" i="5"/>
  <c r="E2578" i="5"/>
  <c r="D2579" i="5" s="1"/>
  <c r="H2579" i="5" l="1"/>
  <c r="F2579" i="5"/>
  <c r="G2579" i="5" s="1"/>
  <c r="E2579" i="5"/>
  <c r="D2580" i="5" s="1"/>
  <c r="F2580" i="5" l="1"/>
  <c r="G2580" i="5" s="1"/>
  <c r="E2580" i="5"/>
  <c r="D2581" i="5" s="1"/>
  <c r="H2580" i="5"/>
  <c r="F2581" i="5" l="1"/>
  <c r="G2581" i="5" s="1"/>
  <c r="E2581" i="5"/>
  <c r="D2582" i="5" s="1"/>
  <c r="H2581" i="5"/>
  <c r="F2582" i="5" l="1"/>
  <c r="G2582" i="5" s="1"/>
  <c r="H2582" i="5"/>
  <c r="E2582" i="5"/>
  <c r="D2583" i="5" s="1"/>
  <c r="E2583" i="5" l="1"/>
  <c r="D2584" i="5" s="1"/>
  <c r="F2583" i="5"/>
  <c r="G2583" i="5" s="1"/>
  <c r="H2583" i="5"/>
  <c r="F2584" i="5" l="1"/>
  <c r="G2584" i="5" s="1"/>
  <c r="H2584" i="5"/>
  <c r="E2584" i="5"/>
  <c r="D2585" i="5" s="1"/>
  <c r="F2585" i="5" l="1"/>
  <c r="G2585" i="5" s="1"/>
  <c r="H2585" i="5"/>
  <c r="E2585" i="5"/>
  <c r="D2586" i="5" s="1"/>
  <c r="F2586" i="5" l="1"/>
  <c r="G2586" i="5" s="1"/>
  <c r="H2586" i="5"/>
  <c r="E2586" i="5"/>
  <c r="D2587" i="5" s="1"/>
  <c r="F2587" i="5" l="1"/>
  <c r="G2587" i="5" s="1"/>
  <c r="E2587" i="5"/>
  <c r="D2588" i="5" s="1"/>
  <c r="H2587" i="5"/>
  <c r="F2588" i="5" l="1"/>
  <c r="G2588" i="5" s="1"/>
  <c r="E2588" i="5"/>
  <c r="D2589" i="5" s="1"/>
  <c r="H2588" i="5"/>
  <c r="F2589" i="5" l="1"/>
  <c r="G2589" i="5" s="1"/>
  <c r="H2589" i="5"/>
  <c r="E2589" i="5"/>
  <c r="D2590" i="5" s="1"/>
  <c r="H2590" i="5" l="1"/>
  <c r="F2590" i="5"/>
  <c r="G2590" i="5" s="1"/>
  <c r="E2590" i="5"/>
  <c r="D2591" i="5" s="1"/>
  <c r="H2591" i="5" l="1"/>
  <c r="F2591" i="5"/>
  <c r="G2591" i="5" s="1"/>
  <c r="E2591" i="5"/>
  <c r="D2592" i="5" s="1"/>
  <c r="F2592" i="5" l="1"/>
  <c r="G2592" i="5" s="1"/>
  <c r="H2592" i="5"/>
  <c r="E2592" i="5"/>
  <c r="D2593" i="5" s="1"/>
  <c r="F2593" i="5" l="1"/>
  <c r="G2593" i="5" s="1"/>
  <c r="H2593" i="5"/>
  <c r="E2593" i="5"/>
  <c r="D2594" i="5" s="1"/>
  <c r="F2594" i="5" l="1"/>
  <c r="G2594" i="5" s="1"/>
  <c r="H2594" i="5"/>
  <c r="E2594" i="5"/>
  <c r="D2595" i="5" s="1"/>
  <c r="F2595" i="5" l="1"/>
  <c r="G2595" i="5" s="1"/>
  <c r="H2595" i="5"/>
  <c r="E2595" i="5"/>
  <c r="D2596" i="5" s="1"/>
  <c r="F2596" i="5" l="1"/>
  <c r="G2596" i="5" s="1"/>
  <c r="H2596" i="5"/>
  <c r="E2596" i="5"/>
  <c r="D2597" i="5" s="1"/>
  <c r="F2597" i="5" l="1"/>
  <c r="G2597" i="5" s="1"/>
  <c r="H2597" i="5"/>
  <c r="E2597" i="5"/>
  <c r="D2598" i="5" s="1"/>
  <c r="F2598" i="5" l="1"/>
  <c r="G2598" i="5" s="1"/>
  <c r="H2598" i="5"/>
  <c r="E2598" i="5"/>
  <c r="D2599" i="5" s="1"/>
  <c r="F2599" i="5" l="1"/>
  <c r="G2599" i="5" s="1"/>
  <c r="E2599" i="5"/>
  <c r="D2600" i="5" s="1"/>
  <c r="H2599" i="5"/>
  <c r="F2600" i="5" l="1"/>
  <c r="G2600" i="5" s="1"/>
  <c r="H2600" i="5"/>
  <c r="E2600" i="5"/>
  <c r="D2601" i="5" s="1"/>
  <c r="F2601" i="5" l="1"/>
  <c r="G2601" i="5" s="1"/>
  <c r="H2601" i="5"/>
  <c r="E2601" i="5"/>
  <c r="D2602" i="5" s="1"/>
  <c r="E2602" i="5" l="1"/>
  <c r="D2603" i="5" s="1"/>
  <c r="F2602" i="5"/>
  <c r="G2602" i="5" s="1"/>
  <c r="H2602" i="5"/>
  <c r="F2603" i="5" l="1"/>
  <c r="G2603" i="5" s="1"/>
  <c r="E2603" i="5"/>
  <c r="D2604" i="5" s="1"/>
  <c r="H2603" i="5"/>
  <c r="F2604" i="5" l="1"/>
  <c r="G2604" i="5" s="1"/>
  <c r="E2604" i="5"/>
  <c r="D2605" i="5" s="1"/>
  <c r="H2604" i="5"/>
  <c r="H2605" i="5" l="1"/>
  <c r="F2605" i="5"/>
  <c r="G2605" i="5" s="1"/>
  <c r="E2605" i="5"/>
  <c r="D2606" i="5" s="1"/>
  <c r="F2606" i="5" l="1"/>
  <c r="G2606" i="5" s="1"/>
  <c r="H2606" i="5"/>
  <c r="E2606" i="5"/>
  <c r="D2607" i="5" s="1"/>
  <c r="H2607" i="5" l="1"/>
  <c r="F2607" i="5"/>
  <c r="G2607" i="5" s="1"/>
  <c r="E2607" i="5"/>
  <c r="D2608" i="5" s="1"/>
  <c r="F2608" i="5" l="1"/>
  <c r="G2608" i="5" s="1"/>
  <c r="H2608" i="5"/>
  <c r="E2608" i="5"/>
  <c r="D2609" i="5" s="1"/>
  <c r="H2609" i="5" l="1"/>
  <c r="F2609" i="5"/>
  <c r="G2609" i="5" s="1"/>
  <c r="E2609" i="5"/>
  <c r="D2610" i="5" s="1"/>
  <c r="F2610" i="5" l="1"/>
  <c r="G2610" i="5" s="1"/>
  <c r="H2610" i="5"/>
  <c r="E2610" i="5"/>
  <c r="D2611" i="5" s="1"/>
  <c r="F2611" i="5" l="1"/>
  <c r="G2611" i="5" s="1"/>
  <c r="H2611" i="5"/>
  <c r="E2611" i="5"/>
  <c r="D2612" i="5" s="1"/>
  <c r="F2612" i="5" l="1"/>
  <c r="G2612" i="5" s="1"/>
  <c r="H2612" i="5"/>
  <c r="E2612" i="5"/>
  <c r="D2613" i="5" s="1"/>
  <c r="H2613" i="5" l="1"/>
  <c r="F2613" i="5"/>
  <c r="G2613" i="5" s="1"/>
  <c r="E2613" i="5"/>
  <c r="D2614" i="5" s="1"/>
  <c r="F2614" i="5" l="1"/>
  <c r="G2614" i="5" s="1"/>
  <c r="H2614" i="5"/>
  <c r="E2614" i="5"/>
  <c r="D2615" i="5" s="1"/>
  <c r="F2615" i="5" l="1"/>
  <c r="G2615" i="5" s="1"/>
  <c r="H2615" i="5"/>
  <c r="E2615" i="5"/>
  <c r="D2616" i="5" s="1"/>
  <c r="F2616" i="5" l="1"/>
  <c r="G2616" i="5" s="1"/>
  <c r="H2616" i="5"/>
  <c r="E2616" i="5"/>
  <c r="D2617" i="5" s="1"/>
  <c r="F2617" i="5" l="1"/>
  <c r="G2617" i="5" s="1"/>
  <c r="E2617" i="5"/>
  <c r="D2618" i="5" s="1"/>
  <c r="H2617" i="5"/>
  <c r="F2618" i="5" l="1"/>
  <c r="G2618" i="5" s="1"/>
  <c r="H2618" i="5"/>
  <c r="E2618" i="5"/>
  <c r="D2619" i="5" s="1"/>
  <c r="F2619" i="5" l="1"/>
  <c r="G2619" i="5" s="1"/>
  <c r="E2619" i="5"/>
  <c r="D2620" i="5" s="1"/>
  <c r="H2619" i="5"/>
  <c r="E2620" i="5" l="1"/>
  <c r="D2621" i="5" s="1"/>
  <c r="F2620" i="5"/>
  <c r="G2620" i="5" s="1"/>
  <c r="H2620" i="5"/>
  <c r="E2621" i="5" l="1"/>
  <c r="D2622" i="5" s="1"/>
  <c r="F2621" i="5"/>
  <c r="G2621" i="5" s="1"/>
  <c r="H2621" i="5"/>
  <c r="E2622" i="5" l="1"/>
  <c r="D2623" i="5" s="1"/>
  <c r="F2622" i="5"/>
  <c r="G2622" i="5" s="1"/>
  <c r="H2622" i="5"/>
  <c r="H2623" i="5" l="1"/>
  <c r="F2623" i="5"/>
  <c r="G2623" i="5" s="1"/>
  <c r="E2623" i="5"/>
  <c r="D2624" i="5" s="1"/>
  <c r="H2624" i="5" l="1"/>
  <c r="F2624" i="5"/>
  <c r="G2624" i="5" s="1"/>
  <c r="E2624" i="5"/>
  <c r="D2625" i="5" s="1"/>
  <c r="H2625" i="5" l="1"/>
  <c r="F2625" i="5"/>
  <c r="G2625" i="5" s="1"/>
  <c r="E2625" i="5"/>
  <c r="D2626" i="5" s="1"/>
  <c r="F2626" i="5" l="1"/>
  <c r="G2626" i="5" s="1"/>
  <c r="H2626" i="5"/>
  <c r="E2626" i="5"/>
  <c r="D2627" i="5" s="1"/>
  <c r="F2627" i="5" l="1"/>
  <c r="G2627" i="5" s="1"/>
  <c r="H2627" i="5"/>
  <c r="E2627" i="5"/>
  <c r="D2628" i="5" s="1"/>
  <c r="H2628" i="5" l="1"/>
  <c r="F2628" i="5"/>
  <c r="G2628" i="5" s="1"/>
  <c r="E2628" i="5"/>
  <c r="D2629" i="5" s="1"/>
  <c r="F2629" i="5" l="1"/>
  <c r="G2629" i="5" s="1"/>
  <c r="H2629" i="5"/>
  <c r="E2629" i="5"/>
  <c r="D2630" i="5" s="1"/>
  <c r="F2630" i="5" l="1"/>
  <c r="G2630" i="5" s="1"/>
  <c r="H2630" i="5"/>
  <c r="E2630" i="5"/>
  <c r="D2631" i="5" s="1"/>
  <c r="F2631" i="5" l="1"/>
  <c r="G2631" i="5" s="1"/>
  <c r="H2631" i="5"/>
  <c r="E2631" i="5"/>
  <c r="D2632" i="5" s="1"/>
  <c r="F2632" i="5" l="1"/>
  <c r="G2632" i="5" s="1"/>
  <c r="H2632" i="5"/>
  <c r="E2632" i="5"/>
  <c r="D2633" i="5" s="1"/>
  <c r="H2633" i="5" l="1"/>
  <c r="F2633" i="5"/>
  <c r="G2633" i="5" s="1"/>
  <c r="E2633" i="5"/>
  <c r="D2634" i="5" s="1"/>
  <c r="F2634" i="5" l="1"/>
  <c r="G2634" i="5" s="1"/>
  <c r="H2634" i="5"/>
  <c r="E2634" i="5"/>
  <c r="D2635" i="5" s="1"/>
  <c r="F2635" i="5" l="1"/>
  <c r="G2635" i="5" s="1"/>
  <c r="E2635" i="5"/>
  <c r="D2636" i="5" s="1"/>
  <c r="H2635" i="5"/>
  <c r="F2636" i="5" l="1"/>
  <c r="G2636" i="5" s="1"/>
  <c r="H2636" i="5"/>
  <c r="E2636" i="5"/>
  <c r="D2637" i="5" s="1"/>
  <c r="F2637" i="5" l="1"/>
  <c r="G2637" i="5" s="1"/>
  <c r="E2637" i="5"/>
  <c r="D2638" i="5" s="1"/>
  <c r="H2637" i="5"/>
  <c r="E2638" i="5" l="1"/>
  <c r="D2639" i="5" s="1"/>
  <c r="F2638" i="5"/>
  <c r="G2638" i="5" s="1"/>
  <c r="H2638" i="5"/>
  <c r="F2639" i="5" l="1"/>
  <c r="G2639" i="5" s="1"/>
  <c r="H2639" i="5"/>
  <c r="E2639" i="5"/>
  <c r="D2640" i="5" s="1"/>
  <c r="H2640" i="5" l="1"/>
  <c r="E2640" i="5"/>
  <c r="D2641" i="5" s="1"/>
  <c r="F2640" i="5"/>
  <c r="G2640" i="5" s="1"/>
  <c r="H2641" i="5" l="1"/>
  <c r="E2641" i="5"/>
  <c r="D2642" i="5" s="1"/>
  <c r="F2641" i="5"/>
  <c r="G2641" i="5" s="1"/>
  <c r="E2642" i="5" l="1"/>
  <c r="D2643" i="5" s="1"/>
  <c r="F2642" i="5"/>
  <c r="G2642" i="5" s="1"/>
  <c r="H2642" i="5"/>
  <c r="E2643" i="5" l="1"/>
  <c r="D2644" i="5" s="1"/>
  <c r="F2643" i="5"/>
  <c r="G2643" i="5" s="1"/>
  <c r="H2643" i="5"/>
  <c r="F2644" i="5" l="1"/>
  <c r="G2644" i="5" s="1"/>
  <c r="H2644" i="5"/>
  <c r="E2644" i="5"/>
  <c r="D2645" i="5" s="1"/>
  <c r="H2645" i="5" l="1"/>
  <c r="E2645" i="5"/>
  <c r="D2646" i="5" s="1"/>
  <c r="F2645" i="5"/>
  <c r="G2645" i="5" s="1"/>
  <c r="E2646" i="5" l="1"/>
  <c r="D2647" i="5" s="1"/>
  <c r="H2646" i="5"/>
  <c r="F2646" i="5"/>
  <c r="G2646" i="5" s="1"/>
  <c r="F2647" i="5" l="1"/>
  <c r="G2647" i="5" s="1"/>
  <c r="H2647" i="5"/>
  <c r="E2647" i="5"/>
  <c r="D2648" i="5" s="1"/>
  <c r="F2648" i="5" l="1"/>
  <c r="G2648" i="5" s="1"/>
  <c r="H2648" i="5"/>
  <c r="E2648" i="5"/>
  <c r="D2649" i="5" s="1"/>
  <c r="E2649" i="5" l="1"/>
  <c r="D2650" i="5" s="1"/>
  <c r="H2649" i="5"/>
  <c r="F2649" i="5"/>
  <c r="G2649" i="5" s="1"/>
  <c r="F2650" i="5" l="1"/>
  <c r="G2650" i="5" s="1"/>
  <c r="H2650" i="5"/>
  <c r="E2650" i="5"/>
  <c r="D2651" i="5" s="1"/>
  <c r="F2651" i="5" l="1"/>
  <c r="G2651" i="5" s="1"/>
  <c r="E2651" i="5"/>
  <c r="D2652" i="5" s="1"/>
  <c r="H2651" i="5"/>
  <c r="H2652" i="5" l="1"/>
  <c r="F2652" i="5"/>
  <c r="G2652" i="5" s="1"/>
  <c r="E2652" i="5"/>
  <c r="D2653" i="5" s="1"/>
  <c r="F2653" i="5" l="1"/>
  <c r="G2653" i="5" s="1"/>
  <c r="H2653" i="5"/>
  <c r="E2653" i="5"/>
  <c r="D2654" i="5" s="1"/>
  <c r="E2654" i="5" l="1"/>
  <c r="D2655" i="5" s="1"/>
  <c r="F2654" i="5"/>
  <c r="G2654" i="5" s="1"/>
  <c r="H2654" i="5"/>
  <c r="F2655" i="5" l="1"/>
  <c r="G2655" i="5" s="1"/>
  <c r="H2655" i="5"/>
  <c r="E2655" i="5"/>
  <c r="D2656" i="5" s="1"/>
  <c r="F2656" i="5" l="1"/>
  <c r="G2656" i="5" s="1"/>
  <c r="H2656" i="5"/>
  <c r="E2656" i="5"/>
  <c r="D2657" i="5" s="1"/>
  <c r="H2657" i="5" l="1"/>
  <c r="F2657" i="5"/>
  <c r="G2657" i="5" s="1"/>
  <c r="E2657" i="5"/>
  <c r="D2658" i="5" s="1"/>
  <c r="F2658" i="5" l="1"/>
  <c r="G2658" i="5" s="1"/>
  <c r="H2658" i="5"/>
  <c r="E2658" i="5"/>
  <c r="D2659" i="5" s="1"/>
  <c r="F2659" i="5" l="1"/>
  <c r="G2659" i="5" s="1"/>
  <c r="H2659" i="5"/>
  <c r="E2659" i="5"/>
  <c r="D2660" i="5" s="1"/>
  <c r="F2660" i="5" l="1"/>
  <c r="G2660" i="5" s="1"/>
  <c r="H2660" i="5"/>
  <c r="E2660" i="5"/>
  <c r="D2661" i="5" s="1"/>
  <c r="H2661" i="5" l="1"/>
  <c r="F2661" i="5"/>
  <c r="G2661" i="5" s="1"/>
  <c r="E2661" i="5"/>
  <c r="D2662" i="5" s="1"/>
  <c r="F2662" i="5" l="1"/>
  <c r="G2662" i="5" s="1"/>
  <c r="E2662" i="5"/>
  <c r="D2663" i="5" s="1"/>
  <c r="H2662" i="5"/>
  <c r="F2663" i="5" l="1"/>
  <c r="G2663" i="5" s="1"/>
  <c r="E2663" i="5"/>
  <c r="D2664" i="5" s="1"/>
  <c r="H2663" i="5"/>
  <c r="F2664" i="5" l="1"/>
  <c r="G2664" i="5" s="1"/>
  <c r="H2664" i="5"/>
  <c r="E2664" i="5"/>
  <c r="D2665" i="5" s="1"/>
  <c r="H2665" i="5" l="1"/>
  <c r="F2665" i="5"/>
  <c r="G2665" i="5" s="1"/>
  <c r="E2665" i="5"/>
  <c r="D2666" i="5" s="1"/>
  <c r="E2666" i="5" l="1"/>
  <c r="D2667" i="5" s="1"/>
  <c r="F2666" i="5"/>
  <c r="G2666" i="5" s="1"/>
  <c r="H2666" i="5"/>
  <c r="D2668" i="5" l="1"/>
  <c r="F2667" i="5"/>
  <c r="G2667" i="5" s="1"/>
  <c r="E2667" i="5"/>
  <c r="H2667" i="5"/>
  <c r="D2669" i="5" l="1"/>
  <c r="E2668" i="5"/>
  <c r="F2668" i="5"/>
  <c r="G2668" i="5" s="1"/>
  <c r="H2668" i="5"/>
  <c r="D2670" i="5" l="1"/>
  <c r="H2669" i="5"/>
  <c r="F2669" i="5"/>
  <c r="G2669" i="5" s="1"/>
  <c r="E2669" i="5"/>
  <c r="D2671" i="5" l="1"/>
  <c r="E2670" i="5"/>
  <c r="F2670" i="5"/>
  <c r="G2670" i="5" s="1"/>
  <c r="H2670" i="5"/>
  <c r="D2672" i="5" l="1"/>
  <c r="H2671" i="5"/>
  <c r="F2671" i="5"/>
  <c r="G2671" i="5" s="1"/>
  <c r="E2671" i="5"/>
  <c r="D2673" i="5" l="1"/>
  <c r="F2672" i="5"/>
  <c r="G2672" i="5" s="1"/>
  <c r="H2672" i="5"/>
  <c r="E2672" i="5"/>
  <c r="D2674" i="5" l="1"/>
  <c r="H2673" i="5"/>
  <c r="F2673" i="5"/>
  <c r="G2673" i="5" s="1"/>
  <c r="E2673" i="5"/>
  <c r="D2675" i="5" l="1"/>
  <c r="F2674" i="5"/>
  <c r="G2674" i="5" s="1"/>
  <c r="E2674" i="5"/>
  <c r="H2674" i="5"/>
  <c r="D2676" i="5" l="1"/>
  <c r="H2675" i="5"/>
  <c r="E2675" i="5"/>
  <c r="F2675" i="5"/>
  <c r="G2675" i="5" s="1"/>
  <c r="D2677" i="5" l="1"/>
  <c r="F2676" i="5"/>
  <c r="G2676" i="5" s="1"/>
  <c r="H2676" i="5"/>
  <c r="E2676" i="5"/>
  <c r="D2678" i="5" l="1"/>
  <c r="H2677" i="5"/>
  <c r="F2677" i="5"/>
  <c r="G2677" i="5" s="1"/>
  <c r="E2677" i="5"/>
  <c r="D2679" i="5" l="1"/>
  <c r="F2678" i="5"/>
  <c r="G2678" i="5" s="1"/>
  <c r="H2678" i="5"/>
  <c r="E2678" i="5"/>
  <c r="H2679" i="5" l="1"/>
  <c r="E2679" i="5"/>
  <c r="D2680" i="5" s="1"/>
  <c r="F2679" i="5"/>
  <c r="G2679" i="5" s="1"/>
  <c r="F2680" i="5" l="1"/>
  <c r="G2680" i="5" s="1"/>
  <c r="H2680" i="5"/>
  <c r="E2680" i="5"/>
  <c r="D2681" i="5" s="1"/>
  <c r="H2681" i="5" l="1"/>
  <c r="F2681" i="5"/>
  <c r="G2681" i="5" s="1"/>
  <c r="E2681" i="5"/>
  <c r="D2682" i="5" s="1"/>
  <c r="F2682" i="5" l="1"/>
  <c r="G2682" i="5" s="1"/>
  <c r="H2682" i="5"/>
  <c r="E2682" i="5"/>
  <c r="D2683" i="5" s="1"/>
  <c r="F2683" i="5" l="1"/>
  <c r="G2683" i="5" s="1"/>
  <c r="E2683" i="5"/>
  <c r="D2684" i="5" s="1"/>
  <c r="H2683" i="5"/>
  <c r="F2684" i="5" l="1"/>
  <c r="G2684" i="5" s="1"/>
  <c r="H2684" i="5"/>
  <c r="E2684" i="5"/>
  <c r="D2685" i="5" s="1"/>
  <c r="F2685" i="5" l="1"/>
  <c r="G2685" i="5" s="1"/>
  <c r="H2685" i="5"/>
  <c r="E2685" i="5"/>
  <c r="D2686" i="5" s="1"/>
  <c r="E2686" i="5" l="1"/>
  <c r="D2687" i="5" s="1"/>
  <c r="H2686" i="5"/>
  <c r="F2686" i="5"/>
  <c r="G2686" i="5" s="1"/>
  <c r="F2687" i="5" l="1"/>
  <c r="G2687" i="5" s="1"/>
  <c r="E2687" i="5"/>
  <c r="D2688" i="5" s="1"/>
  <c r="H2687" i="5"/>
  <c r="F2688" i="5" l="1"/>
  <c r="G2688" i="5" s="1"/>
  <c r="H2688" i="5"/>
  <c r="E2688" i="5"/>
  <c r="D2689" i="5" s="1"/>
  <c r="F2689" i="5" l="1"/>
  <c r="G2689" i="5" s="1"/>
  <c r="E2689" i="5"/>
  <c r="D2690" i="5" s="1"/>
  <c r="H2689" i="5"/>
  <c r="H2690" i="5" l="1"/>
  <c r="F2690" i="5"/>
  <c r="G2690" i="5" s="1"/>
  <c r="E2690" i="5"/>
  <c r="D2691" i="5" s="1"/>
  <c r="F2691" i="5" l="1"/>
  <c r="G2691" i="5" s="1"/>
  <c r="H2691" i="5"/>
  <c r="E2691" i="5"/>
  <c r="D2692" i="5" s="1"/>
  <c r="E2692" i="5" l="1"/>
  <c r="D2693" i="5" s="1"/>
  <c r="H2692" i="5"/>
  <c r="F2692" i="5"/>
  <c r="G2692" i="5" s="1"/>
  <c r="F2693" i="5" l="1"/>
  <c r="G2693" i="5" s="1"/>
  <c r="H2693" i="5"/>
  <c r="E2693" i="5"/>
  <c r="D2694" i="5" s="1"/>
  <c r="H2694" i="5" l="1"/>
  <c r="F2694" i="5"/>
  <c r="G2694" i="5" s="1"/>
  <c r="E2694" i="5"/>
  <c r="D2695" i="5" s="1"/>
  <c r="F2695" i="5" l="1"/>
  <c r="G2695" i="5" s="1"/>
  <c r="E2695" i="5"/>
  <c r="D2696" i="5" s="1"/>
  <c r="H2695" i="5"/>
  <c r="F2696" i="5" l="1"/>
  <c r="G2696" i="5" s="1"/>
  <c r="H2696" i="5"/>
  <c r="E2696" i="5"/>
  <c r="D2697" i="5" s="1"/>
  <c r="F2697" i="5" l="1"/>
  <c r="G2697" i="5" s="1"/>
  <c r="H2697" i="5"/>
  <c r="E2697" i="5"/>
  <c r="D2698" i="5" s="1"/>
  <c r="H2698" i="5" l="1"/>
  <c r="F2698" i="5"/>
  <c r="G2698" i="5" s="1"/>
  <c r="E2698" i="5"/>
  <c r="D2699" i="5" s="1"/>
  <c r="F2699" i="5" l="1"/>
  <c r="G2699" i="5" s="1"/>
  <c r="E2699" i="5"/>
  <c r="D2700" i="5" s="1"/>
  <c r="H2699" i="5"/>
  <c r="F2700" i="5" l="1"/>
  <c r="G2700" i="5" s="1"/>
  <c r="H2700" i="5"/>
  <c r="E2700" i="5"/>
  <c r="D2701" i="5" s="1"/>
  <c r="F2701" i="5" l="1"/>
  <c r="G2701" i="5" s="1"/>
  <c r="H2701" i="5"/>
  <c r="E2701" i="5"/>
  <c r="D2702" i="5" s="1"/>
  <c r="E2702" i="5" l="1"/>
  <c r="D2703" i="5" s="1"/>
  <c r="H2702" i="5"/>
  <c r="F2702" i="5"/>
  <c r="G2702" i="5" s="1"/>
  <c r="F2703" i="5" l="1"/>
  <c r="G2703" i="5" s="1"/>
  <c r="E2703" i="5"/>
  <c r="D2704" i="5" s="1"/>
  <c r="H2703" i="5"/>
  <c r="F2704" i="5" l="1"/>
  <c r="G2704" i="5" s="1"/>
  <c r="H2704" i="5"/>
  <c r="E2704" i="5"/>
  <c r="D2705" i="5" s="1"/>
  <c r="F2705" i="5" l="1"/>
  <c r="G2705" i="5" s="1"/>
  <c r="E2705" i="5"/>
  <c r="D2706" i="5" s="1"/>
  <c r="H2705" i="5"/>
  <c r="E2706" i="5" l="1"/>
  <c r="D2707" i="5" s="1"/>
  <c r="F2706" i="5"/>
  <c r="G2706" i="5" s="1"/>
  <c r="H2706" i="5"/>
  <c r="F2707" i="5" l="1"/>
  <c r="G2707" i="5" s="1"/>
  <c r="E2707" i="5"/>
  <c r="D2708" i="5" s="1"/>
  <c r="H2707" i="5"/>
  <c r="H2708" i="5" l="1"/>
  <c r="F2708" i="5"/>
  <c r="G2708" i="5" s="1"/>
  <c r="E2708" i="5"/>
  <c r="D2709" i="5" s="1"/>
  <c r="H2709" i="5" l="1"/>
  <c r="F2709" i="5"/>
  <c r="G2709" i="5" s="1"/>
  <c r="E2709" i="5"/>
  <c r="D2710" i="5" s="1"/>
  <c r="E2710" i="5" l="1"/>
  <c r="D2711" i="5" s="1"/>
  <c r="F2710" i="5"/>
  <c r="G2710" i="5" s="1"/>
  <c r="H2710" i="5"/>
  <c r="F2711" i="5" l="1"/>
  <c r="G2711" i="5" s="1"/>
  <c r="H2711" i="5"/>
  <c r="E2711" i="5"/>
  <c r="D2712" i="5" s="1"/>
  <c r="F2712" i="5" l="1"/>
  <c r="G2712" i="5" s="1"/>
  <c r="H2712" i="5"/>
  <c r="E2712" i="5"/>
  <c r="D2713" i="5" s="1"/>
  <c r="F2713" i="5" l="1"/>
  <c r="G2713" i="5" s="1"/>
  <c r="H2713" i="5"/>
  <c r="E2713" i="5"/>
  <c r="D2714" i="5" s="1"/>
  <c r="F2714" i="5" l="1"/>
  <c r="G2714" i="5" s="1"/>
  <c r="H2714" i="5"/>
  <c r="E2714" i="5"/>
  <c r="D2715" i="5" s="1"/>
  <c r="F2715" i="5" l="1"/>
  <c r="G2715" i="5" s="1"/>
  <c r="H2715" i="5"/>
  <c r="E2715" i="5"/>
  <c r="D2716" i="5" s="1"/>
  <c r="F2716" i="5" l="1"/>
  <c r="G2716" i="5" s="1"/>
  <c r="H2716" i="5"/>
  <c r="E2716" i="5"/>
  <c r="D2717" i="5" s="1"/>
  <c r="F2717" i="5" l="1"/>
  <c r="G2717" i="5" s="1"/>
  <c r="E2717" i="5"/>
  <c r="D2718" i="5" s="1"/>
  <c r="H2717" i="5"/>
  <c r="F2718" i="5" l="1"/>
  <c r="G2718" i="5" s="1"/>
  <c r="E2718" i="5"/>
  <c r="D2719" i="5" s="1"/>
  <c r="H2718" i="5"/>
  <c r="F2719" i="5" l="1"/>
  <c r="G2719" i="5" s="1"/>
  <c r="E2719" i="5"/>
  <c r="D2720" i="5" s="1"/>
  <c r="H2719" i="5"/>
  <c r="E2720" i="5" l="1"/>
  <c r="D2721" i="5" s="1"/>
  <c r="F2720" i="5"/>
  <c r="G2720" i="5" s="1"/>
  <c r="H2720" i="5"/>
  <c r="H2721" i="5" l="1"/>
  <c r="F2721" i="5"/>
  <c r="G2721" i="5" s="1"/>
  <c r="E2721" i="5"/>
  <c r="D2722" i="5" s="1"/>
  <c r="E2722" i="5" l="1"/>
  <c r="D2723" i="5" s="1"/>
  <c r="F2722" i="5"/>
  <c r="G2722" i="5" s="1"/>
  <c r="H2722" i="5"/>
  <c r="H2723" i="5" l="1"/>
  <c r="F2723" i="5"/>
  <c r="G2723" i="5" s="1"/>
  <c r="E2723" i="5"/>
  <c r="D2724" i="5" s="1"/>
  <c r="F2724" i="5" l="1"/>
  <c r="G2724" i="5" s="1"/>
  <c r="H2724" i="5"/>
  <c r="E2724" i="5"/>
  <c r="D2725" i="5" s="1"/>
  <c r="H2725" i="5" l="1"/>
  <c r="F2725" i="5"/>
  <c r="G2725" i="5" s="1"/>
  <c r="E2725" i="5"/>
  <c r="D2726" i="5" s="1"/>
  <c r="F2726" i="5" l="1"/>
  <c r="G2726" i="5" s="1"/>
  <c r="H2726" i="5"/>
  <c r="E2726" i="5"/>
  <c r="D2727" i="5" s="1"/>
  <c r="F2727" i="5" l="1"/>
  <c r="G2727" i="5" s="1"/>
  <c r="H2727" i="5"/>
  <c r="E2727" i="5"/>
  <c r="D2728" i="5" s="1"/>
  <c r="F2728" i="5" l="1"/>
  <c r="G2728" i="5" s="1"/>
  <c r="H2728" i="5"/>
  <c r="E2728" i="5"/>
  <c r="D2729" i="5" s="1"/>
  <c r="F2729" i="5" l="1"/>
  <c r="G2729" i="5" s="1"/>
  <c r="H2729" i="5"/>
  <c r="E2729" i="5"/>
  <c r="D2730" i="5" s="1"/>
  <c r="F2730" i="5" l="1"/>
  <c r="G2730" i="5" s="1"/>
  <c r="E2730" i="5"/>
  <c r="D2731" i="5" s="1"/>
  <c r="H2730" i="5"/>
  <c r="E2731" i="5" l="1"/>
  <c r="D2732" i="5" s="1"/>
  <c r="F2731" i="5"/>
  <c r="G2731" i="5" s="1"/>
  <c r="H2731" i="5"/>
  <c r="E2732" i="5" l="1"/>
  <c r="D2733" i="5" s="1"/>
  <c r="F2732" i="5"/>
  <c r="G2732" i="5" s="1"/>
  <c r="H2732" i="5"/>
  <c r="F2733" i="5" l="1"/>
  <c r="G2733" i="5" s="1"/>
  <c r="H2733" i="5"/>
  <c r="E2733" i="5"/>
  <c r="D2734" i="5" s="1"/>
  <c r="F2734" i="5" l="1"/>
  <c r="G2734" i="5" s="1"/>
  <c r="E2734" i="5"/>
  <c r="D2735" i="5" s="1"/>
  <c r="H2734" i="5"/>
  <c r="F2735" i="5" l="1"/>
  <c r="G2735" i="5" s="1"/>
  <c r="E2735" i="5"/>
  <c r="D2736" i="5" s="1"/>
  <c r="H2735" i="5"/>
  <c r="F2736" i="5" l="1"/>
  <c r="G2736" i="5" s="1"/>
  <c r="E2736" i="5"/>
  <c r="D2737" i="5" s="1"/>
  <c r="H2736" i="5"/>
  <c r="E2737" i="5" l="1"/>
  <c r="D2738" i="5" s="1"/>
  <c r="F2737" i="5"/>
  <c r="G2737" i="5" s="1"/>
  <c r="H2737" i="5"/>
  <c r="E2738" i="5" l="1"/>
  <c r="D2739" i="5" s="1"/>
  <c r="F2738" i="5"/>
  <c r="G2738" i="5" s="1"/>
  <c r="H2738" i="5"/>
  <c r="F2739" i="5" l="1"/>
  <c r="G2739" i="5" s="1"/>
  <c r="H2739" i="5"/>
  <c r="E2739" i="5"/>
  <c r="D2740" i="5" s="1"/>
  <c r="F2740" i="5" l="1"/>
  <c r="G2740" i="5" s="1"/>
  <c r="H2740" i="5"/>
  <c r="E2740" i="5"/>
  <c r="D2741" i="5" s="1"/>
  <c r="E2741" i="5" l="1"/>
  <c r="D2742" i="5" s="1"/>
  <c r="H2741" i="5"/>
  <c r="F2741" i="5"/>
  <c r="G2741" i="5" s="1"/>
  <c r="F2742" i="5" l="1"/>
  <c r="G2742" i="5" s="1"/>
  <c r="H2742" i="5"/>
  <c r="E2742" i="5"/>
  <c r="D2743" i="5" s="1"/>
  <c r="F2743" i="5" l="1"/>
  <c r="G2743" i="5" s="1"/>
  <c r="H2743" i="5"/>
  <c r="E2743" i="5"/>
  <c r="D2744" i="5" s="1"/>
  <c r="E2744" i="5" l="1"/>
  <c r="D2745" i="5" s="1"/>
  <c r="H2744" i="5"/>
  <c r="F2744" i="5"/>
  <c r="G2744" i="5" s="1"/>
  <c r="F2745" i="5" l="1"/>
  <c r="G2745" i="5" s="1"/>
  <c r="E2745" i="5"/>
  <c r="D2746" i="5" s="1"/>
  <c r="H2745" i="5"/>
  <c r="F2746" i="5" l="1"/>
  <c r="G2746" i="5" s="1"/>
  <c r="E2746" i="5"/>
  <c r="D2747" i="5" s="1"/>
  <c r="H2746" i="5"/>
  <c r="E2747" i="5" l="1"/>
  <c r="D2748" i="5" s="1"/>
  <c r="H2747" i="5"/>
  <c r="F2747" i="5"/>
  <c r="G2747" i="5" s="1"/>
  <c r="H2748" i="5" l="1"/>
  <c r="F2748" i="5"/>
  <c r="G2748" i="5" s="1"/>
  <c r="E2748" i="5"/>
  <c r="D2749" i="5" s="1"/>
  <c r="E2749" i="5" l="1"/>
  <c r="D2750" i="5" s="1"/>
  <c r="F2749" i="5"/>
  <c r="G2749" i="5" s="1"/>
  <c r="H2749" i="5"/>
  <c r="F2750" i="5" l="1"/>
  <c r="G2750" i="5" s="1"/>
  <c r="E2750" i="5"/>
  <c r="D2751" i="5" s="1"/>
  <c r="H2750" i="5"/>
  <c r="H2751" i="5" l="1"/>
  <c r="F2751" i="5"/>
  <c r="G2751" i="5" s="1"/>
  <c r="E2751" i="5"/>
  <c r="D2752" i="5" s="1"/>
  <c r="H2752" i="5" l="1"/>
  <c r="F2752" i="5"/>
  <c r="G2752" i="5" s="1"/>
  <c r="E2752" i="5"/>
  <c r="D2753" i="5" s="1"/>
  <c r="E2753" i="5" l="1"/>
  <c r="D2754" i="5" s="1"/>
  <c r="F2753" i="5"/>
  <c r="G2753" i="5" s="1"/>
  <c r="H2753" i="5"/>
  <c r="F2754" i="5" l="1"/>
  <c r="G2754" i="5" s="1"/>
  <c r="H2754" i="5"/>
  <c r="E2754" i="5"/>
  <c r="D2755" i="5" s="1"/>
  <c r="F2755" i="5" l="1"/>
  <c r="G2755" i="5" s="1"/>
  <c r="H2755" i="5"/>
  <c r="E2755" i="5"/>
  <c r="D2756" i="5" s="1"/>
  <c r="H2756" i="5" l="1"/>
  <c r="F2756" i="5"/>
  <c r="G2756" i="5" s="1"/>
  <c r="E2756" i="5"/>
  <c r="D2757" i="5" s="1"/>
  <c r="H2757" i="5" l="1"/>
  <c r="F2757" i="5"/>
  <c r="G2757" i="5" s="1"/>
  <c r="E2757" i="5"/>
  <c r="D2758" i="5" s="1"/>
  <c r="H2758" i="5" l="1"/>
  <c r="F2758" i="5"/>
  <c r="G2758" i="5" s="1"/>
  <c r="E2758" i="5"/>
  <c r="D2759" i="5" s="1"/>
  <c r="F2759" i="5" l="1"/>
  <c r="G2759" i="5" s="1"/>
  <c r="H2759" i="5"/>
  <c r="E2759" i="5"/>
  <c r="D2760" i="5" s="1"/>
  <c r="F2760" i="5" l="1"/>
  <c r="G2760" i="5" s="1"/>
  <c r="H2760" i="5"/>
  <c r="E2760" i="5"/>
  <c r="D2761" i="5" s="1"/>
  <c r="F2761" i="5" l="1"/>
  <c r="G2761" i="5" s="1"/>
  <c r="H2761" i="5"/>
  <c r="E2761" i="5"/>
  <c r="D2762" i="5" s="1"/>
  <c r="H2762" i="5" l="1"/>
  <c r="E2762" i="5"/>
  <c r="D2763" i="5" s="1"/>
  <c r="F2762" i="5"/>
  <c r="G2762" i="5" s="1"/>
  <c r="F2763" i="5" l="1"/>
  <c r="G2763" i="5" s="1"/>
  <c r="E2763" i="5"/>
  <c r="D2764" i="5" s="1"/>
  <c r="H2763" i="5"/>
  <c r="F2764" i="5" l="1"/>
  <c r="G2764" i="5" s="1"/>
  <c r="H2764" i="5"/>
  <c r="E2764" i="5"/>
  <c r="D2765" i="5" s="1"/>
  <c r="F2765" i="5" l="1"/>
  <c r="G2765" i="5" s="1"/>
  <c r="H2765" i="5"/>
  <c r="E2765" i="5"/>
  <c r="D2766" i="5" s="1"/>
  <c r="H2766" i="5" l="1"/>
  <c r="F2766" i="5"/>
  <c r="G2766" i="5" s="1"/>
  <c r="E2766" i="5"/>
  <c r="D2767" i="5" s="1"/>
  <c r="F2767" i="5" l="1"/>
  <c r="G2767" i="5" s="1"/>
  <c r="E2767" i="5"/>
  <c r="D2768" i="5" s="1"/>
  <c r="H2767" i="5"/>
  <c r="H2768" i="5" l="1"/>
  <c r="F2768" i="5"/>
  <c r="G2768" i="5" s="1"/>
  <c r="E2768" i="5"/>
  <c r="D2769" i="5" s="1"/>
  <c r="F2769" i="5" l="1"/>
  <c r="G2769" i="5" s="1"/>
  <c r="H2769" i="5"/>
  <c r="E2769" i="5"/>
  <c r="D2770" i="5" s="1"/>
  <c r="E2770" i="5" l="1"/>
  <c r="D2771" i="5" s="1"/>
  <c r="F2770" i="5"/>
  <c r="G2770" i="5" s="1"/>
  <c r="H2770" i="5"/>
  <c r="F2771" i="5" l="1"/>
  <c r="G2771" i="5" s="1"/>
  <c r="H2771" i="5"/>
  <c r="E2771" i="5"/>
  <c r="D2772" i="5" s="1"/>
  <c r="F2772" i="5" l="1"/>
  <c r="G2772" i="5" s="1"/>
  <c r="E2772" i="5"/>
  <c r="D2773" i="5" s="1"/>
  <c r="H2772" i="5"/>
  <c r="E2773" i="5" l="1"/>
  <c r="D2774" i="5" s="1"/>
  <c r="F2773" i="5"/>
  <c r="G2773" i="5" s="1"/>
  <c r="H2773" i="5"/>
  <c r="F2774" i="5" l="1"/>
  <c r="G2774" i="5" s="1"/>
  <c r="H2774" i="5"/>
  <c r="E2774" i="5"/>
  <c r="D2775" i="5" s="1"/>
  <c r="H2775" i="5" l="1"/>
  <c r="F2775" i="5"/>
  <c r="G2775" i="5" s="1"/>
  <c r="E2775" i="5"/>
  <c r="D2776" i="5" s="1"/>
  <c r="H2776" i="5" l="1"/>
  <c r="F2776" i="5"/>
  <c r="G2776" i="5" s="1"/>
  <c r="E2776" i="5"/>
  <c r="D2777" i="5" s="1"/>
  <c r="F2777" i="5" l="1"/>
  <c r="G2777" i="5" s="1"/>
  <c r="H2777" i="5"/>
  <c r="E2777" i="5"/>
  <c r="D2778" i="5" s="1"/>
  <c r="F2778" i="5" l="1"/>
  <c r="G2778" i="5" s="1"/>
  <c r="H2778" i="5"/>
  <c r="E2778" i="5"/>
  <c r="D2779" i="5" s="1"/>
  <c r="F2779" i="5" l="1"/>
  <c r="G2779" i="5" s="1"/>
  <c r="H2779" i="5"/>
  <c r="E2779" i="5"/>
  <c r="D2780" i="5" s="1"/>
  <c r="F2780" i="5" l="1"/>
  <c r="G2780" i="5" s="1"/>
  <c r="E2780" i="5"/>
  <c r="D2781" i="5" s="1"/>
  <c r="H2780" i="5"/>
  <c r="F2781" i="5" l="1"/>
  <c r="G2781" i="5" s="1"/>
  <c r="H2781" i="5"/>
  <c r="E2781" i="5"/>
  <c r="D2782" i="5" s="1"/>
  <c r="F2782" i="5" l="1"/>
  <c r="G2782" i="5" s="1"/>
  <c r="E2782" i="5"/>
  <c r="D2783" i="5" s="1"/>
  <c r="H2782" i="5"/>
  <c r="H2783" i="5" l="1"/>
  <c r="F2783" i="5"/>
  <c r="G2783" i="5" s="1"/>
  <c r="E2783" i="5"/>
  <c r="D2784" i="5" s="1"/>
  <c r="H2784" i="5" l="1"/>
  <c r="F2784" i="5"/>
  <c r="G2784" i="5" s="1"/>
  <c r="E2784" i="5"/>
  <c r="D2785" i="5" s="1"/>
  <c r="E2785" i="5" l="1"/>
  <c r="D2786" i="5" s="1"/>
  <c r="F2785" i="5"/>
  <c r="G2785" i="5" s="1"/>
  <c r="H2785" i="5"/>
  <c r="F2786" i="5" l="1"/>
  <c r="G2786" i="5" s="1"/>
  <c r="E2786" i="5"/>
  <c r="D2787" i="5" s="1"/>
  <c r="H2786" i="5"/>
  <c r="F2787" i="5" l="1"/>
  <c r="G2787" i="5" s="1"/>
  <c r="H2787" i="5"/>
  <c r="E2787" i="5"/>
  <c r="D2788" i="5" s="1"/>
  <c r="H2788" i="5" l="1"/>
  <c r="F2788" i="5"/>
  <c r="G2788" i="5" s="1"/>
  <c r="E2788" i="5"/>
  <c r="D2789" i="5" s="1"/>
  <c r="E2789" i="5" l="1"/>
  <c r="D2790" i="5" s="1"/>
  <c r="F2789" i="5"/>
  <c r="G2789" i="5" s="1"/>
  <c r="H2789" i="5"/>
  <c r="H2790" i="5" l="1"/>
  <c r="F2790" i="5"/>
  <c r="G2790" i="5" s="1"/>
  <c r="E2790" i="5"/>
  <c r="D2791" i="5" s="1"/>
  <c r="F2791" i="5" l="1"/>
  <c r="G2791" i="5" s="1"/>
  <c r="H2791" i="5"/>
  <c r="E2791" i="5"/>
  <c r="D2792" i="5" s="1"/>
  <c r="H2792" i="5" l="1"/>
  <c r="F2792" i="5"/>
  <c r="G2792" i="5" s="1"/>
  <c r="E2792" i="5"/>
  <c r="D2793" i="5" s="1"/>
  <c r="F2793" i="5" l="1"/>
  <c r="G2793" i="5" s="1"/>
  <c r="H2793" i="5"/>
  <c r="E2793" i="5"/>
  <c r="D2794" i="5" s="1"/>
  <c r="H2794" i="5" l="1"/>
  <c r="E2794" i="5"/>
  <c r="D2795" i="5" s="1"/>
  <c r="F2794" i="5"/>
  <c r="G2794" i="5" s="1"/>
  <c r="F2795" i="5" l="1"/>
  <c r="G2795" i="5" s="1"/>
  <c r="H2795" i="5"/>
  <c r="E2795" i="5"/>
  <c r="D2796" i="5" s="1"/>
  <c r="F2796" i="5" l="1"/>
  <c r="G2796" i="5" s="1"/>
  <c r="H2796" i="5"/>
  <c r="E2796" i="5"/>
  <c r="D2797" i="5" s="1"/>
  <c r="E2797" i="5" l="1"/>
  <c r="D2798" i="5" s="1"/>
  <c r="F2797" i="5"/>
  <c r="G2797" i="5" s="1"/>
  <c r="H2797" i="5"/>
  <c r="F2798" i="5" l="1"/>
  <c r="G2798" i="5" s="1"/>
  <c r="E2798" i="5"/>
  <c r="D2799" i="5" s="1"/>
  <c r="H2798" i="5"/>
  <c r="F2799" i="5" l="1"/>
  <c r="G2799" i="5" s="1"/>
  <c r="H2799" i="5"/>
  <c r="E2799" i="5"/>
  <c r="D2800" i="5" s="1"/>
  <c r="E2800" i="5" l="1"/>
  <c r="D2801" i="5" s="1"/>
  <c r="H2800" i="5"/>
  <c r="F2800" i="5"/>
  <c r="G2800" i="5" s="1"/>
  <c r="H2801" i="5" l="1"/>
  <c r="F2801" i="5"/>
  <c r="G2801" i="5" s="1"/>
  <c r="E2801" i="5"/>
  <c r="D2802" i="5" s="1"/>
  <c r="F2802" i="5" l="1"/>
  <c r="G2802" i="5" s="1"/>
  <c r="H2802" i="5"/>
  <c r="E2802" i="5"/>
  <c r="D2803" i="5" s="1"/>
  <c r="F2803" i="5" l="1"/>
  <c r="G2803" i="5" s="1"/>
  <c r="H2803" i="5"/>
  <c r="E2803" i="5"/>
  <c r="D2804" i="5" s="1"/>
  <c r="F2804" i="5" l="1"/>
  <c r="G2804" i="5" s="1"/>
  <c r="H2804" i="5"/>
  <c r="E2804" i="5"/>
  <c r="D2805" i="5" s="1"/>
  <c r="F2805" i="5" l="1"/>
  <c r="G2805" i="5" s="1"/>
  <c r="H2805" i="5"/>
  <c r="E2805" i="5"/>
  <c r="D2806" i="5" s="1"/>
  <c r="H2806" i="5" l="1"/>
  <c r="E2806" i="5"/>
  <c r="D2807" i="5" s="1"/>
  <c r="F2806" i="5"/>
  <c r="G2806" i="5" s="1"/>
  <c r="F2807" i="5" l="1"/>
  <c r="G2807" i="5" s="1"/>
  <c r="H2807" i="5"/>
  <c r="E2807" i="5"/>
  <c r="D2808" i="5" s="1"/>
  <c r="H2808" i="5" l="1"/>
  <c r="F2808" i="5"/>
  <c r="G2808" i="5" s="1"/>
  <c r="E2808" i="5"/>
  <c r="D2809" i="5" s="1"/>
  <c r="H2809" i="5" l="1"/>
  <c r="F2809" i="5"/>
  <c r="G2809" i="5" s="1"/>
  <c r="E2809" i="5"/>
  <c r="D2810" i="5" s="1"/>
  <c r="H2810" i="5" l="1"/>
  <c r="F2810" i="5"/>
  <c r="G2810" i="5" s="1"/>
  <c r="E2810" i="5"/>
  <c r="D2811" i="5" s="1"/>
  <c r="H2811" i="5" l="1"/>
  <c r="F2811" i="5"/>
  <c r="G2811" i="5" s="1"/>
  <c r="E2811" i="5"/>
  <c r="D2812" i="5" s="1"/>
  <c r="F2812" i="5" l="1"/>
  <c r="G2812" i="5" s="1"/>
  <c r="H2812" i="5"/>
  <c r="E2812" i="5"/>
  <c r="D2813" i="5" s="1"/>
  <c r="F2813" i="5" l="1"/>
  <c r="G2813" i="5" s="1"/>
  <c r="H2813" i="5"/>
  <c r="E2813" i="5"/>
  <c r="D2814" i="5" s="1"/>
  <c r="F2814" i="5" l="1"/>
  <c r="G2814" i="5" s="1"/>
  <c r="H2814" i="5"/>
  <c r="E2814" i="5"/>
  <c r="D2815" i="5" s="1"/>
  <c r="H2815" i="5" l="1"/>
  <c r="F2815" i="5"/>
  <c r="G2815" i="5" s="1"/>
  <c r="E2815" i="5"/>
  <c r="D2816" i="5" s="1"/>
  <c r="D2817" i="5" l="1"/>
  <c r="F2816" i="5"/>
  <c r="G2816" i="5" s="1"/>
  <c r="H2816" i="5"/>
  <c r="E2816" i="5"/>
  <c r="D2818" i="5" l="1"/>
  <c r="H2817" i="5"/>
  <c r="E2817" i="5"/>
  <c r="F2817" i="5"/>
  <c r="G2817" i="5" s="1"/>
  <c r="D2819" i="5" l="1"/>
  <c r="E2818" i="5"/>
  <c r="H2818" i="5"/>
  <c r="F2818" i="5"/>
  <c r="G2818" i="5" s="1"/>
  <c r="D2820" i="5" l="1"/>
  <c r="E2819" i="5"/>
  <c r="F2819" i="5"/>
  <c r="G2819" i="5" s="1"/>
  <c r="H2819" i="5"/>
  <c r="D2821" i="5" l="1"/>
  <c r="H2820" i="5"/>
  <c r="F2820" i="5"/>
  <c r="G2820" i="5" s="1"/>
  <c r="E2820" i="5"/>
  <c r="D2822" i="5" l="1"/>
  <c r="E2821" i="5"/>
  <c r="F2821" i="5"/>
  <c r="G2821" i="5" s="1"/>
  <c r="H2821" i="5"/>
  <c r="D2823" i="5" l="1"/>
  <c r="F2822" i="5"/>
  <c r="G2822" i="5" s="1"/>
  <c r="E2822" i="5"/>
  <c r="H2822" i="5"/>
  <c r="D2824" i="5" l="1"/>
  <c r="H2823" i="5"/>
  <c r="F2823" i="5"/>
  <c r="G2823" i="5" s="1"/>
  <c r="E2823" i="5"/>
  <c r="D2825" i="5" l="1"/>
  <c r="F2824" i="5"/>
  <c r="G2824" i="5" s="1"/>
  <c r="H2824" i="5"/>
  <c r="E2824" i="5"/>
  <c r="F2825" i="5" l="1"/>
  <c r="G2825" i="5" s="1"/>
  <c r="H2825" i="5"/>
  <c r="E2825" i="5"/>
  <c r="D2826" i="5" s="1"/>
  <c r="F2826" i="5" l="1"/>
  <c r="G2826" i="5" s="1"/>
  <c r="H2826" i="5"/>
  <c r="E2826" i="5"/>
  <c r="D2827" i="5" s="1"/>
  <c r="H2827" i="5" l="1"/>
  <c r="F2827" i="5"/>
  <c r="G2827" i="5" s="1"/>
  <c r="E2827" i="5"/>
  <c r="D2828" i="5" s="1"/>
  <c r="H2828" i="5" l="1"/>
  <c r="F2828" i="5"/>
  <c r="G2828" i="5" s="1"/>
  <c r="E2828" i="5"/>
  <c r="D2829" i="5" s="1"/>
  <c r="H2829" i="5" l="1"/>
  <c r="F2829" i="5"/>
  <c r="G2829" i="5" s="1"/>
  <c r="E2829" i="5"/>
  <c r="D2830" i="5" s="1"/>
  <c r="F2830" i="5" l="1"/>
  <c r="G2830" i="5" s="1"/>
  <c r="H2830" i="5"/>
  <c r="E2830" i="5"/>
  <c r="D2831" i="5" s="1"/>
  <c r="E2831" i="5" l="1"/>
  <c r="D2832" i="5" s="1"/>
  <c r="F2831" i="5"/>
  <c r="G2831" i="5" s="1"/>
  <c r="H2831" i="5"/>
  <c r="H2832" i="5" l="1"/>
  <c r="F2832" i="5"/>
  <c r="G2832" i="5" s="1"/>
  <c r="E2832" i="5"/>
  <c r="D2833" i="5" s="1"/>
  <c r="H2833" i="5" l="1"/>
  <c r="F2833" i="5"/>
  <c r="G2833" i="5" s="1"/>
  <c r="E2833" i="5"/>
  <c r="D2834" i="5" s="1"/>
  <c r="F2834" i="5" l="1"/>
  <c r="G2834" i="5" s="1"/>
  <c r="E2834" i="5"/>
  <c r="D2835" i="5" s="1"/>
  <c r="H2834" i="5"/>
  <c r="F2835" i="5" l="1"/>
  <c r="G2835" i="5" s="1"/>
  <c r="E2835" i="5"/>
  <c r="D2836" i="5" s="1"/>
  <c r="H2835" i="5"/>
  <c r="E2836" i="5" l="1"/>
  <c r="D2837" i="5" s="1"/>
  <c r="F2836" i="5"/>
  <c r="G2836" i="5" s="1"/>
  <c r="H2836" i="5"/>
  <c r="E2837" i="5" l="1"/>
  <c r="D2838" i="5" s="1"/>
  <c r="F2837" i="5"/>
  <c r="G2837" i="5" s="1"/>
  <c r="H2837" i="5"/>
  <c r="F2838" i="5" l="1"/>
  <c r="G2838" i="5" s="1"/>
  <c r="H2838" i="5"/>
  <c r="E2838" i="5"/>
  <c r="D2839" i="5" s="1"/>
  <c r="F2839" i="5" l="1"/>
  <c r="G2839" i="5" s="1"/>
  <c r="E2839" i="5"/>
  <c r="D2840" i="5" s="1"/>
  <c r="H2839" i="5"/>
  <c r="F2840" i="5" l="1"/>
  <c r="G2840" i="5" s="1"/>
  <c r="H2840" i="5"/>
  <c r="E2840" i="5"/>
  <c r="D2841" i="5" s="1"/>
  <c r="H2841" i="5" l="1"/>
  <c r="F2841" i="5"/>
  <c r="G2841" i="5" s="1"/>
  <c r="E2841" i="5"/>
  <c r="D2842" i="5" s="1"/>
  <c r="E2842" i="5" l="1"/>
  <c r="D2843" i="5" s="1"/>
  <c r="F2842" i="5"/>
  <c r="G2842" i="5" s="1"/>
  <c r="H2842" i="5"/>
  <c r="E2843" i="5" l="1"/>
  <c r="D2844" i="5" s="1"/>
  <c r="F2843" i="5"/>
  <c r="G2843" i="5" s="1"/>
  <c r="H2843" i="5"/>
  <c r="F2844" i="5" l="1"/>
  <c r="G2844" i="5" s="1"/>
  <c r="E2844" i="5"/>
  <c r="D2845" i="5" s="1"/>
  <c r="H2844" i="5"/>
  <c r="F2845" i="5" l="1"/>
  <c r="G2845" i="5" s="1"/>
  <c r="E2845" i="5"/>
  <c r="D2846" i="5" s="1"/>
  <c r="H2845" i="5"/>
  <c r="H2846" i="5" l="1"/>
  <c r="F2846" i="5"/>
  <c r="G2846" i="5" s="1"/>
  <c r="E2846" i="5"/>
  <c r="D2847" i="5" s="1"/>
  <c r="F2847" i="5" l="1"/>
  <c r="G2847" i="5" s="1"/>
  <c r="E2847" i="5"/>
  <c r="D2848" i="5" s="1"/>
  <c r="H2847" i="5"/>
  <c r="E2848" i="5" l="1"/>
  <c r="D2849" i="5" s="1"/>
  <c r="F2848" i="5"/>
  <c r="G2848" i="5" s="1"/>
  <c r="H2848" i="5"/>
  <c r="H2849" i="5" l="1"/>
  <c r="F2849" i="5"/>
  <c r="G2849" i="5" s="1"/>
  <c r="E2849" i="5"/>
  <c r="D2850" i="5" s="1"/>
  <c r="F2850" i="5" l="1"/>
  <c r="G2850" i="5" s="1"/>
  <c r="H2850" i="5"/>
  <c r="E2850" i="5"/>
  <c r="D2851" i="5" s="1"/>
  <c r="E2851" i="5" l="1"/>
  <c r="D2852" i="5" s="1"/>
  <c r="F2851" i="5"/>
  <c r="G2851" i="5" s="1"/>
  <c r="H2851" i="5"/>
  <c r="F2852" i="5" l="1"/>
  <c r="G2852" i="5" s="1"/>
  <c r="E2852" i="5"/>
  <c r="D2853" i="5" s="1"/>
  <c r="H2852" i="5"/>
  <c r="H2853" i="5" l="1"/>
  <c r="F2853" i="5"/>
  <c r="G2853" i="5" s="1"/>
  <c r="E2853" i="5"/>
  <c r="D2854" i="5" s="1"/>
  <c r="E2854" i="5" l="1"/>
  <c r="D2855" i="5" s="1"/>
  <c r="F2854" i="5"/>
  <c r="G2854" i="5" s="1"/>
  <c r="H2854" i="5"/>
  <c r="F2855" i="5" l="1"/>
  <c r="G2855" i="5" s="1"/>
  <c r="E2855" i="5"/>
  <c r="D2856" i="5" s="1"/>
  <c r="H2855" i="5"/>
  <c r="F2856" i="5" l="1"/>
  <c r="G2856" i="5" s="1"/>
  <c r="E2856" i="5"/>
  <c r="D2857" i="5" s="1"/>
  <c r="H2856" i="5"/>
  <c r="H2857" i="5" l="1"/>
  <c r="F2857" i="5"/>
  <c r="G2857" i="5" s="1"/>
  <c r="E2857" i="5"/>
  <c r="D2858" i="5" s="1"/>
  <c r="F2858" i="5" l="1"/>
  <c r="G2858" i="5" s="1"/>
  <c r="E2858" i="5"/>
  <c r="D2859" i="5" s="1"/>
  <c r="H2858" i="5"/>
  <c r="F2859" i="5" l="1"/>
  <c r="G2859" i="5" s="1"/>
  <c r="H2859" i="5"/>
  <c r="E2859" i="5"/>
  <c r="D2860" i="5" s="1"/>
  <c r="H2860" i="5" l="1"/>
  <c r="F2860" i="5"/>
  <c r="G2860" i="5" s="1"/>
  <c r="E2860" i="5"/>
  <c r="D2861" i="5" s="1"/>
  <c r="E2861" i="5" l="1"/>
  <c r="D2862" i="5" s="1"/>
  <c r="F2861" i="5"/>
  <c r="G2861" i="5" s="1"/>
  <c r="H2861" i="5"/>
  <c r="H2862" i="5" l="1"/>
  <c r="F2862" i="5"/>
  <c r="G2862" i="5" s="1"/>
  <c r="E2862" i="5"/>
  <c r="D2863" i="5" s="1"/>
  <c r="H2863" i="5" l="1"/>
  <c r="F2863" i="5"/>
  <c r="G2863" i="5" s="1"/>
  <c r="E2863" i="5"/>
  <c r="D2864" i="5" s="1"/>
  <c r="E2864" i="5" l="1"/>
  <c r="D2865" i="5" s="1"/>
  <c r="F2864" i="5"/>
  <c r="G2864" i="5" s="1"/>
  <c r="H2864" i="5"/>
  <c r="H2865" i="5" l="1"/>
  <c r="F2865" i="5"/>
  <c r="G2865" i="5" s="1"/>
  <c r="E2865" i="5"/>
  <c r="D2866" i="5" s="1"/>
  <c r="F2866" i="5" l="1"/>
  <c r="G2866" i="5" s="1"/>
  <c r="H2866" i="5"/>
  <c r="E2866" i="5"/>
  <c r="D2867" i="5" s="1"/>
  <c r="F2867" i="5" l="1"/>
  <c r="G2867" i="5" s="1"/>
  <c r="H2867" i="5"/>
  <c r="E2867" i="5"/>
  <c r="D2868" i="5" s="1"/>
  <c r="F2868" i="5" l="1"/>
  <c r="G2868" i="5" s="1"/>
  <c r="E2868" i="5"/>
  <c r="D2869" i="5" s="1"/>
  <c r="H2868" i="5"/>
  <c r="H2869" i="5" l="1"/>
  <c r="F2869" i="5"/>
  <c r="G2869" i="5" s="1"/>
  <c r="E2869" i="5"/>
  <c r="D2870" i="5" s="1"/>
  <c r="H2870" i="5" l="1"/>
  <c r="F2870" i="5"/>
  <c r="G2870" i="5" s="1"/>
  <c r="E2870" i="5"/>
  <c r="D2871" i="5" s="1"/>
  <c r="F2871" i="5" l="1"/>
  <c r="G2871" i="5" s="1"/>
  <c r="H2871" i="5"/>
  <c r="E2871" i="5"/>
  <c r="D2872" i="5" s="1"/>
  <c r="E2872" i="5" l="1"/>
  <c r="D2873" i="5" s="1"/>
  <c r="F2872" i="5"/>
  <c r="G2872" i="5" s="1"/>
  <c r="H2872" i="5"/>
  <c r="H2873" i="5" l="1"/>
  <c r="F2873" i="5"/>
  <c r="G2873" i="5" s="1"/>
  <c r="E2873" i="5"/>
  <c r="D2874" i="5" s="1"/>
  <c r="F2874" i="5" l="1"/>
  <c r="G2874" i="5" s="1"/>
  <c r="H2874" i="5"/>
  <c r="E2874" i="5"/>
  <c r="D2875" i="5" s="1"/>
  <c r="H2875" i="5" l="1"/>
  <c r="F2875" i="5"/>
  <c r="G2875" i="5" s="1"/>
  <c r="E2875" i="5"/>
  <c r="D2876" i="5" s="1"/>
  <c r="F2876" i="5" l="1"/>
  <c r="G2876" i="5" s="1"/>
  <c r="H2876" i="5"/>
  <c r="E2876" i="5"/>
  <c r="D2877" i="5" s="1"/>
  <c r="F2877" i="5" l="1"/>
  <c r="G2877" i="5" s="1"/>
  <c r="H2877" i="5"/>
  <c r="E2877" i="5"/>
  <c r="D2878" i="5" s="1"/>
  <c r="F2878" i="5" l="1"/>
  <c r="G2878" i="5" s="1"/>
  <c r="H2878" i="5"/>
  <c r="E2878" i="5"/>
  <c r="D2879" i="5" s="1"/>
  <c r="F2879" i="5" l="1"/>
  <c r="G2879" i="5" s="1"/>
  <c r="H2879" i="5"/>
  <c r="E2879" i="5"/>
  <c r="D2880" i="5" s="1"/>
  <c r="F2880" i="5" l="1"/>
  <c r="G2880" i="5" s="1"/>
  <c r="E2880" i="5"/>
  <c r="D2881" i="5" s="1"/>
  <c r="H2880" i="5"/>
  <c r="F2881" i="5" l="1"/>
  <c r="G2881" i="5" s="1"/>
  <c r="H2881" i="5"/>
  <c r="E2881" i="5"/>
  <c r="D2882" i="5" s="1"/>
  <c r="H2882" i="5" l="1"/>
  <c r="F2882" i="5"/>
  <c r="G2882" i="5" s="1"/>
  <c r="E2882" i="5"/>
  <c r="D2883" i="5" s="1"/>
  <c r="E2883" i="5" l="1"/>
  <c r="D2884" i="5" s="1"/>
  <c r="F2883" i="5"/>
  <c r="G2883" i="5" s="1"/>
  <c r="H2883" i="5"/>
  <c r="F2884" i="5" l="1"/>
  <c r="G2884" i="5" s="1"/>
  <c r="E2884" i="5"/>
  <c r="D2885" i="5" s="1"/>
  <c r="H2884" i="5"/>
  <c r="F2885" i="5" l="1"/>
  <c r="G2885" i="5" s="1"/>
  <c r="H2885" i="5"/>
  <c r="E2885" i="5"/>
  <c r="D2886" i="5" s="1"/>
  <c r="F2886" i="5" l="1"/>
  <c r="G2886" i="5" s="1"/>
  <c r="H2886" i="5"/>
  <c r="E2886" i="5"/>
  <c r="D2887" i="5" s="1"/>
  <c r="E2887" i="5" l="1"/>
  <c r="D2888" i="5" s="1"/>
  <c r="F2887" i="5"/>
  <c r="G2887" i="5" s="1"/>
  <c r="H2887" i="5"/>
  <c r="F2888" i="5" l="1"/>
  <c r="G2888" i="5" s="1"/>
  <c r="H2888" i="5"/>
  <c r="E2888" i="5"/>
  <c r="D2889" i="5" s="1"/>
  <c r="F2889" i="5" l="1"/>
  <c r="G2889" i="5" s="1"/>
  <c r="E2889" i="5"/>
  <c r="D2890" i="5" s="1"/>
  <c r="H2889" i="5"/>
  <c r="H2890" i="5" l="1"/>
  <c r="F2890" i="5"/>
  <c r="G2890" i="5" s="1"/>
  <c r="E2890" i="5"/>
  <c r="D2891" i="5" s="1"/>
  <c r="H2891" i="5" l="1"/>
  <c r="F2891" i="5"/>
  <c r="G2891" i="5" s="1"/>
  <c r="E2891" i="5"/>
  <c r="D2892" i="5" s="1"/>
  <c r="E2892" i="5" l="1"/>
  <c r="D2893" i="5" s="1"/>
  <c r="F2892" i="5"/>
  <c r="G2892" i="5" s="1"/>
  <c r="H2892" i="5"/>
  <c r="H2893" i="5" l="1"/>
  <c r="F2893" i="5"/>
  <c r="G2893" i="5" s="1"/>
  <c r="E2893" i="5"/>
  <c r="D2894" i="5" s="1"/>
  <c r="F2894" i="5" l="1"/>
  <c r="G2894" i="5" s="1"/>
  <c r="H2894" i="5"/>
  <c r="E2894" i="5"/>
  <c r="D2895" i="5" s="1"/>
  <c r="H2895" i="5" l="1"/>
  <c r="F2895" i="5"/>
  <c r="G2895" i="5" s="1"/>
  <c r="E2895" i="5"/>
  <c r="D2896" i="5" s="1"/>
  <c r="F2896" i="5" l="1"/>
  <c r="G2896" i="5" s="1"/>
  <c r="H2896" i="5"/>
  <c r="E2896" i="5"/>
  <c r="D2897" i="5" s="1"/>
  <c r="F2897" i="5" l="1"/>
  <c r="G2897" i="5" s="1"/>
  <c r="E2897" i="5"/>
  <c r="D2898" i="5" s="1"/>
  <c r="H2897" i="5"/>
  <c r="F2898" i="5" l="1"/>
  <c r="G2898" i="5" s="1"/>
  <c r="H2898" i="5"/>
  <c r="E2898" i="5"/>
  <c r="D2899" i="5" s="1"/>
  <c r="F2899" i="5" l="1"/>
  <c r="G2899" i="5" s="1"/>
  <c r="H2899" i="5"/>
  <c r="E2899" i="5"/>
  <c r="D2900" i="5" s="1"/>
  <c r="E2900" i="5" l="1"/>
  <c r="D2901" i="5" s="1"/>
  <c r="F2900" i="5"/>
  <c r="G2900" i="5" s="1"/>
  <c r="H2900" i="5"/>
  <c r="H2901" i="5" l="1"/>
  <c r="F2901" i="5"/>
  <c r="G2901" i="5" s="1"/>
  <c r="E2901" i="5"/>
  <c r="D2902" i="5" s="1"/>
  <c r="H2902" i="5" l="1"/>
  <c r="F2902" i="5"/>
  <c r="G2902" i="5" s="1"/>
  <c r="E2902" i="5"/>
  <c r="D2903" i="5" s="1"/>
  <c r="F2903" i="5" l="1"/>
  <c r="G2903" i="5" s="1"/>
  <c r="E2903" i="5"/>
  <c r="D2904" i="5" s="1"/>
  <c r="H2903" i="5"/>
  <c r="F2904" i="5" l="1"/>
  <c r="G2904" i="5" s="1"/>
  <c r="H2904" i="5"/>
  <c r="E2904" i="5"/>
  <c r="D2905" i="5" s="1"/>
  <c r="F2905" i="5" l="1"/>
  <c r="G2905" i="5" s="1"/>
  <c r="H2905" i="5"/>
  <c r="E2905" i="5"/>
  <c r="D2906" i="5" s="1"/>
  <c r="E2906" i="5" l="1"/>
  <c r="D2907" i="5" s="1"/>
  <c r="F2906" i="5"/>
  <c r="G2906" i="5" s="1"/>
  <c r="H2906" i="5"/>
  <c r="F2907" i="5" l="1"/>
  <c r="G2907" i="5" s="1"/>
  <c r="H2907" i="5"/>
  <c r="E2907" i="5"/>
  <c r="D2908" i="5" s="1"/>
  <c r="H2908" i="5" l="1"/>
  <c r="F2908" i="5"/>
  <c r="G2908" i="5" s="1"/>
  <c r="E2908" i="5"/>
  <c r="D2909" i="5" s="1"/>
  <c r="H2909" i="5" l="1"/>
  <c r="F2909" i="5"/>
  <c r="G2909" i="5" s="1"/>
  <c r="E2909" i="5"/>
  <c r="D2910" i="5" s="1"/>
  <c r="F2910" i="5" l="1"/>
  <c r="G2910" i="5" s="1"/>
  <c r="H2910" i="5"/>
  <c r="E2910" i="5"/>
  <c r="D2911" i="5" s="1"/>
  <c r="F2911" i="5" l="1"/>
  <c r="G2911" i="5" s="1"/>
  <c r="H2911" i="5"/>
  <c r="E2911" i="5"/>
  <c r="D2912" i="5" s="1"/>
  <c r="F2912" i="5" l="1"/>
  <c r="G2912" i="5" s="1"/>
  <c r="H2912" i="5"/>
  <c r="E2912" i="5"/>
  <c r="D2913" i="5" s="1"/>
  <c r="F2913" i="5" l="1"/>
  <c r="G2913" i="5" s="1"/>
  <c r="H2913" i="5"/>
  <c r="E2913" i="5"/>
  <c r="D2914" i="5" s="1"/>
  <c r="F2914" i="5" l="1"/>
  <c r="G2914" i="5" s="1"/>
  <c r="H2914" i="5"/>
  <c r="E2914" i="5"/>
  <c r="D2915" i="5" s="1"/>
  <c r="F2915" i="5" l="1"/>
  <c r="G2915" i="5" s="1"/>
  <c r="E2915" i="5"/>
  <c r="D2916" i="5" s="1"/>
  <c r="H2915" i="5"/>
  <c r="F2916" i="5" l="1"/>
  <c r="G2916" i="5" s="1"/>
  <c r="H2916" i="5"/>
  <c r="E2916" i="5"/>
  <c r="D2917" i="5" s="1"/>
  <c r="F2917" i="5" l="1"/>
  <c r="G2917" i="5" s="1"/>
  <c r="E2917" i="5"/>
  <c r="D2918" i="5" s="1"/>
  <c r="H2917" i="5"/>
  <c r="H2918" i="5" l="1"/>
  <c r="F2918" i="5"/>
  <c r="G2918" i="5" s="1"/>
  <c r="E2918" i="5"/>
  <c r="D2919" i="5" s="1"/>
  <c r="F2919" i="5" l="1"/>
  <c r="G2919" i="5" s="1"/>
  <c r="E2919" i="5"/>
  <c r="D2920" i="5" s="1"/>
  <c r="H2919" i="5"/>
  <c r="H2920" i="5" l="1"/>
  <c r="F2920" i="5"/>
  <c r="G2920" i="5" s="1"/>
  <c r="E2920" i="5"/>
  <c r="D2921" i="5" s="1"/>
  <c r="F2921" i="5" l="1"/>
  <c r="G2921" i="5" s="1"/>
  <c r="H2921" i="5"/>
  <c r="E2921" i="5"/>
  <c r="D2922" i="5" s="1"/>
  <c r="H2922" i="5" l="1"/>
  <c r="F2922" i="5"/>
  <c r="G2922" i="5" s="1"/>
  <c r="E2922" i="5"/>
  <c r="D2923" i="5" s="1"/>
  <c r="F2923" i="5" l="1"/>
  <c r="G2923" i="5" s="1"/>
  <c r="H2923" i="5"/>
  <c r="E2923" i="5"/>
  <c r="D2924" i="5" s="1"/>
  <c r="F2924" i="5" l="1"/>
  <c r="G2924" i="5" s="1"/>
  <c r="H2924" i="5"/>
  <c r="E2924" i="5"/>
  <c r="D2925" i="5" s="1"/>
  <c r="F2925" i="5" l="1"/>
  <c r="G2925" i="5" s="1"/>
  <c r="H2925" i="5"/>
  <c r="E2925" i="5"/>
  <c r="D2926" i="5" s="1"/>
  <c r="H2926" i="5" l="1"/>
  <c r="F2926" i="5"/>
  <c r="G2926" i="5" s="1"/>
  <c r="E2926" i="5"/>
  <c r="D2927" i="5" s="1"/>
  <c r="F2927" i="5" l="1"/>
  <c r="G2927" i="5" s="1"/>
  <c r="E2927" i="5"/>
  <c r="D2928" i="5" s="1"/>
  <c r="H2927" i="5"/>
  <c r="F2928" i="5" l="1"/>
  <c r="G2928" i="5" s="1"/>
  <c r="E2928" i="5"/>
  <c r="D2929" i="5" s="1"/>
  <c r="H2928" i="5"/>
  <c r="H2929" i="5" l="1"/>
  <c r="F2929" i="5"/>
  <c r="G2929" i="5" s="1"/>
  <c r="E2929" i="5"/>
  <c r="D2930" i="5" s="1"/>
  <c r="E2930" i="5" l="1"/>
  <c r="D2931" i="5" s="1"/>
  <c r="F2930" i="5"/>
  <c r="G2930" i="5" s="1"/>
  <c r="H2930" i="5"/>
  <c r="E2931" i="5" l="1"/>
  <c r="D2932" i="5" s="1"/>
  <c r="F2931" i="5"/>
  <c r="G2931" i="5" s="1"/>
  <c r="H2931" i="5"/>
  <c r="F2932" i="5" l="1"/>
  <c r="G2932" i="5" s="1"/>
  <c r="H2932" i="5"/>
  <c r="E2932" i="5"/>
  <c r="D2933" i="5" s="1"/>
  <c r="E2933" i="5" l="1"/>
  <c r="D2934" i="5" s="1"/>
  <c r="F2933" i="5"/>
  <c r="G2933" i="5" s="1"/>
  <c r="H2933" i="5"/>
  <c r="H2934" i="5" l="1"/>
  <c r="F2934" i="5"/>
  <c r="G2934" i="5" s="1"/>
  <c r="E2934" i="5"/>
  <c r="D2935" i="5" s="1"/>
  <c r="H2935" i="5" l="1"/>
  <c r="F2935" i="5"/>
  <c r="G2935" i="5" s="1"/>
  <c r="E2935" i="5"/>
  <c r="D2936" i="5" s="1"/>
  <c r="H2936" i="5" l="1"/>
  <c r="F2936" i="5"/>
  <c r="G2936" i="5" s="1"/>
  <c r="E2936" i="5"/>
  <c r="D2937" i="5" s="1"/>
  <c r="F2937" i="5" l="1"/>
  <c r="G2937" i="5" s="1"/>
  <c r="H2937" i="5"/>
  <c r="E2937" i="5"/>
  <c r="D2938" i="5" s="1"/>
  <c r="F2938" i="5" l="1"/>
  <c r="G2938" i="5" s="1"/>
  <c r="H2938" i="5"/>
  <c r="E2938" i="5"/>
  <c r="D2939" i="5" s="1"/>
  <c r="E2939" i="5" l="1"/>
  <c r="D2940" i="5" s="1"/>
  <c r="F2939" i="5"/>
  <c r="G2939" i="5" s="1"/>
  <c r="H2939" i="5"/>
  <c r="F2940" i="5" l="1"/>
  <c r="G2940" i="5" s="1"/>
  <c r="H2940" i="5"/>
  <c r="E2940" i="5"/>
  <c r="D2941" i="5" s="1"/>
  <c r="F2941" i="5" l="1"/>
  <c r="G2941" i="5" s="1"/>
  <c r="E2941" i="5"/>
  <c r="D2942" i="5" s="1"/>
  <c r="H2941" i="5"/>
  <c r="H2942" i="5" l="1"/>
  <c r="F2942" i="5"/>
  <c r="G2942" i="5" s="1"/>
  <c r="E2942" i="5"/>
  <c r="D2943" i="5" s="1"/>
  <c r="H2943" i="5" l="1"/>
  <c r="E2943" i="5"/>
  <c r="D2944" i="5" s="1"/>
  <c r="F2943" i="5"/>
  <c r="G2943" i="5" s="1"/>
  <c r="H2944" i="5" l="1"/>
  <c r="F2944" i="5"/>
  <c r="G2944" i="5" s="1"/>
  <c r="E2944" i="5"/>
  <c r="D2945" i="5" s="1"/>
  <c r="F2945" i="5" l="1"/>
  <c r="G2945" i="5" s="1"/>
  <c r="H2945" i="5"/>
  <c r="E2945" i="5"/>
  <c r="D2946" i="5" s="1"/>
  <c r="F2946" i="5" l="1"/>
  <c r="G2946" i="5" s="1"/>
  <c r="H2946" i="5"/>
  <c r="E2946" i="5"/>
  <c r="D2947" i="5" s="1"/>
  <c r="F2947" i="5" l="1"/>
  <c r="G2947" i="5" s="1"/>
  <c r="H2947" i="5"/>
  <c r="E2947" i="5"/>
  <c r="D2948" i="5" s="1"/>
  <c r="F2948" i="5" l="1"/>
  <c r="G2948" i="5" s="1"/>
  <c r="H2948" i="5"/>
  <c r="E2948" i="5"/>
  <c r="D2949" i="5" s="1"/>
  <c r="H2949" i="5" l="1"/>
  <c r="F2949" i="5"/>
  <c r="G2949" i="5" s="1"/>
  <c r="E2949" i="5"/>
  <c r="D2950" i="5" s="1"/>
  <c r="H2950" i="5" l="1"/>
  <c r="F2950" i="5"/>
  <c r="G2950" i="5" s="1"/>
  <c r="E2950" i="5"/>
  <c r="D2951" i="5" s="1"/>
  <c r="F2951" i="5" l="1"/>
  <c r="G2951" i="5" s="1"/>
  <c r="E2951" i="5"/>
  <c r="D2952" i="5" s="1"/>
  <c r="H2951" i="5"/>
  <c r="F2952" i="5" l="1"/>
  <c r="G2952" i="5" s="1"/>
  <c r="H2952" i="5"/>
  <c r="E2952" i="5"/>
  <c r="D2953" i="5" s="1"/>
  <c r="F2953" i="5" l="1"/>
  <c r="G2953" i="5" s="1"/>
  <c r="H2953" i="5"/>
  <c r="E2953" i="5"/>
  <c r="D2954" i="5" s="1"/>
  <c r="E2954" i="5" l="1"/>
  <c r="D2955" i="5" s="1"/>
  <c r="F2954" i="5"/>
  <c r="G2954" i="5" s="1"/>
  <c r="H2954" i="5"/>
  <c r="H2955" i="5" l="1"/>
  <c r="F2955" i="5"/>
  <c r="G2955" i="5" s="1"/>
  <c r="E2955" i="5"/>
  <c r="D2956" i="5" s="1"/>
  <c r="H2956" i="5" l="1"/>
  <c r="F2956" i="5"/>
  <c r="G2956" i="5" s="1"/>
  <c r="E2956" i="5"/>
  <c r="D2957" i="5" s="1"/>
  <c r="E2957" i="5" l="1"/>
  <c r="D2958" i="5" s="1"/>
  <c r="F2957" i="5"/>
  <c r="G2957" i="5" s="1"/>
  <c r="H2957" i="5"/>
  <c r="F2958" i="5" l="1"/>
  <c r="G2958" i="5" s="1"/>
  <c r="H2958" i="5"/>
  <c r="E2958" i="5"/>
  <c r="D2959" i="5" s="1"/>
  <c r="F2959" i="5" l="1"/>
  <c r="G2959" i="5" s="1"/>
  <c r="H2959" i="5"/>
  <c r="E2959" i="5"/>
  <c r="D2960" i="5" s="1"/>
  <c r="H2960" i="5" l="1"/>
  <c r="F2960" i="5"/>
  <c r="G2960" i="5" s="1"/>
  <c r="E2960" i="5"/>
  <c r="D2961" i="5" s="1"/>
  <c r="F2961" i="5" l="1"/>
  <c r="G2961" i="5" s="1"/>
  <c r="E2961" i="5"/>
  <c r="D2962" i="5" s="1"/>
  <c r="H2961" i="5"/>
  <c r="H2962" i="5" l="1"/>
  <c r="F2962" i="5"/>
  <c r="G2962" i="5" s="1"/>
  <c r="E2962" i="5"/>
  <c r="D2963" i="5" s="1"/>
  <c r="F2963" i="5" l="1"/>
  <c r="G2963" i="5" s="1"/>
  <c r="H2963" i="5"/>
  <c r="E2963" i="5"/>
  <c r="D2964" i="5" s="1"/>
  <c r="F2964" i="5" l="1"/>
  <c r="G2964" i="5" s="1"/>
  <c r="H2964" i="5"/>
  <c r="E2964" i="5"/>
  <c r="D2965" i="5" s="1"/>
  <c r="H2965" i="5" l="1"/>
  <c r="F2965" i="5"/>
  <c r="G2965" i="5" s="1"/>
  <c r="E2965" i="5"/>
  <c r="D2966" i="5" s="1"/>
  <c r="F2966" i="5" l="1"/>
  <c r="G2966" i="5" s="1"/>
  <c r="H2966" i="5"/>
  <c r="E2966" i="5"/>
  <c r="D2967" i="5" s="1"/>
  <c r="F2967" i="5" l="1"/>
  <c r="G2967" i="5" s="1"/>
  <c r="E2967" i="5"/>
  <c r="D2968" i="5" s="1"/>
  <c r="H2967" i="5"/>
  <c r="F2968" i="5" l="1"/>
  <c r="G2968" i="5" s="1"/>
  <c r="H2968" i="5"/>
  <c r="E2968" i="5"/>
  <c r="D2969" i="5" s="1"/>
  <c r="H2969" i="5" l="1"/>
  <c r="F2969" i="5"/>
  <c r="G2969" i="5" s="1"/>
  <c r="E2969" i="5"/>
  <c r="D2970" i="5" s="1"/>
  <c r="E2970" i="5" l="1"/>
  <c r="D2971" i="5" s="1"/>
  <c r="F2970" i="5"/>
  <c r="G2970" i="5" s="1"/>
  <c r="H2970" i="5"/>
  <c r="H2971" i="5" l="1"/>
  <c r="F2971" i="5"/>
  <c r="G2971" i="5" s="1"/>
  <c r="E2971" i="5"/>
  <c r="D2972" i="5" s="1"/>
  <c r="F2972" i="5" l="1"/>
  <c r="G2972" i="5" s="1"/>
  <c r="H2972" i="5"/>
  <c r="E2972" i="5"/>
  <c r="D2973" i="5" s="1"/>
  <c r="E2973" i="5" l="1"/>
  <c r="D2974" i="5" s="1"/>
  <c r="F2973" i="5"/>
  <c r="G2973" i="5" s="1"/>
  <c r="H2973" i="5"/>
  <c r="F2974" i="5" l="1"/>
  <c r="G2974" i="5" s="1"/>
  <c r="H2974" i="5"/>
  <c r="E2974" i="5"/>
  <c r="D2975" i="5" s="1"/>
  <c r="F2975" i="5" l="1"/>
  <c r="G2975" i="5" s="1"/>
  <c r="H2975" i="5"/>
  <c r="E2975" i="5"/>
  <c r="D2976" i="5" s="1"/>
  <c r="H2976" i="5" l="1"/>
  <c r="F2976" i="5"/>
  <c r="G2976" i="5" s="1"/>
  <c r="E2976" i="5"/>
  <c r="D2977" i="5" s="1"/>
  <c r="F2977" i="5" l="1"/>
  <c r="G2977" i="5" s="1"/>
  <c r="H2977" i="5"/>
  <c r="E2977" i="5"/>
  <c r="D2978" i="5" s="1"/>
  <c r="F2978" i="5" l="1"/>
  <c r="G2978" i="5" s="1"/>
  <c r="E2978" i="5"/>
  <c r="D2979" i="5" s="1"/>
  <c r="H2978" i="5"/>
  <c r="F2979" i="5" l="1"/>
  <c r="G2979" i="5" s="1"/>
  <c r="H2979" i="5"/>
  <c r="E2979" i="5"/>
  <c r="D2980" i="5" s="1"/>
  <c r="H2980" i="5" l="1"/>
  <c r="F2980" i="5"/>
  <c r="G2980" i="5" s="1"/>
  <c r="E2980" i="5"/>
  <c r="D2981" i="5" s="1"/>
  <c r="E2981" i="5" l="1"/>
  <c r="D2982" i="5" s="1"/>
  <c r="F2981" i="5"/>
  <c r="G2981" i="5" s="1"/>
  <c r="H2981" i="5"/>
  <c r="F2982" i="5" l="1"/>
  <c r="G2982" i="5" s="1"/>
  <c r="E2982" i="5"/>
  <c r="D2983" i="5" s="1"/>
  <c r="H2982" i="5"/>
  <c r="F2983" i="5" l="1"/>
  <c r="G2983" i="5" s="1"/>
  <c r="H2983" i="5"/>
  <c r="E2983" i="5"/>
  <c r="D2984" i="5" s="1"/>
  <c r="F2984" i="5" l="1"/>
  <c r="G2984" i="5" s="1"/>
  <c r="H2984" i="5"/>
  <c r="E2984" i="5"/>
  <c r="D2985" i="5" s="1"/>
  <c r="H2985" i="5" l="1"/>
  <c r="F2985" i="5"/>
  <c r="G2985" i="5" s="1"/>
  <c r="E2985" i="5"/>
  <c r="D2986" i="5" s="1"/>
  <c r="F2986" i="5" l="1"/>
  <c r="G2986" i="5" s="1"/>
  <c r="E2986" i="5"/>
  <c r="D2987" i="5" s="1"/>
  <c r="H2986" i="5"/>
  <c r="F2987" i="5" l="1"/>
  <c r="G2987" i="5" s="1"/>
  <c r="H2987" i="5"/>
  <c r="E2987" i="5"/>
  <c r="D2988" i="5" s="1"/>
  <c r="F2988" i="5" l="1"/>
  <c r="G2988" i="5" s="1"/>
  <c r="H2988" i="5"/>
  <c r="E2988" i="5"/>
  <c r="D2989" i="5" s="1"/>
  <c r="E2989" i="5" l="1"/>
  <c r="D2990" i="5" s="1"/>
  <c r="F2989" i="5"/>
  <c r="G2989" i="5" s="1"/>
  <c r="H2989" i="5"/>
  <c r="F2990" i="5" l="1"/>
  <c r="G2990" i="5" s="1"/>
  <c r="H2990" i="5"/>
  <c r="E2990" i="5"/>
  <c r="D2991" i="5" s="1"/>
  <c r="F2991" i="5" l="1"/>
  <c r="G2991" i="5" s="1"/>
  <c r="H2991" i="5"/>
  <c r="E2991" i="5"/>
  <c r="D2992" i="5" s="1"/>
  <c r="H2992" i="5" l="1"/>
  <c r="F2992" i="5"/>
  <c r="G2992" i="5" s="1"/>
  <c r="E2992" i="5"/>
  <c r="D2993" i="5" s="1"/>
  <c r="H2993" i="5" l="1"/>
  <c r="F2993" i="5"/>
  <c r="G2993" i="5" s="1"/>
  <c r="E2993" i="5"/>
  <c r="D2994" i="5" s="1"/>
  <c r="F2994" i="5" l="1"/>
  <c r="G2994" i="5" s="1"/>
  <c r="E2994" i="5"/>
  <c r="D2995" i="5" s="1"/>
  <c r="H2994" i="5"/>
  <c r="F2995" i="5" l="1"/>
  <c r="G2995" i="5" s="1"/>
  <c r="H2995" i="5"/>
  <c r="E2995" i="5"/>
  <c r="D2996" i="5" s="1"/>
  <c r="F2996" i="5" l="1"/>
  <c r="G2996" i="5" s="1"/>
  <c r="H2996" i="5"/>
  <c r="E2996" i="5"/>
  <c r="D2997" i="5" s="1"/>
  <c r="E2997" i="5" l="1"/>
  <c r="D2998" i="5" s="1"/>
  <c r="F2997" i="5"/>
  <c r="G2997" i="5" s="1"/>
  <c r="H2997" i="5"/>
  <c r="F2998" i="5" l="1"/>
  <c r="G2998" i="5" s="1"/>
  <c r="E2998" i="5"/>
  <c r="D2999" i="5" s="1"/>
  <c r="H2998" i="5"/>
  <c r="F2999" i="5" l="1"/>
  <c r="G2999" i="5" s="1"/>
  <c r="E2999" i="5"/>
  <c r="D3000" i="5" s="1"/>
  <c r="H2999" i="5"/>
  <c r="H3000" i="5" l="1"/>
  <c r="F3000" i="5"/>
  <c r="G3000" i="5" s="1"/>
  <c r="E3000" i="5"/>
  <c r="D3001" i="5" s="1"/>
  <c r="F3001" i="5" l="1"/>
  <c r="G3001" i="5" s="1"/>
  <c r="H3001" i="5"/>
  <c r="E3001" i="5"/>
  <c r="D3002" i="5" s="1"/>
  <c r="E3002" i="5" l="1"/>
  <c r="D3003" i="5" s="1"/>
  <c r="F3002" i="5"/>
  <c r="G3002" i="5" s="1"/>
  <c r="H3002" i="5"/>
  <c r="F3003" i="5" l="1"/>
  <c r="G3003" i="5" s="1"/>
  <c r="H3003" i="5"/>
  <c r="E3003" i="5"/>
  <c r="D3004" i="5" s="1"/>
  <c r="F3004" i="5" l="1"/>
  <c r="G3004" i="5" s="1"/>
  <c r="E3004" i="5"/>
  <c r="D3005" i="5" s="1"/>
  <c r="H3004" i="5"/>
  <c r="H3005" i="5" l="1"/>
  <c r="F3005" i="5"/>
  <c r="G3005" i="5" s="1"/>
  <c r="E3005" i="5"/>
  <c r="D3006" i="5" s="1"/>
  <c r="H3006" i="5" l="1"/>
  <c r="E3006" i="5"/>
  <c r="D3007" i="5" s="1"/>
  <c r="F3006" i="5"/>
  <c r="G3006" i="5" s="1"/>
  <c r="H3007" i="5" l="1"/>
  <c r="F3007" i="5"/>
  <c r="G3007" i="5" s="1"/>
  <c r="E3007" i="5"/>
  <c r="D3008" i="5" s="1"/>
  <c r="F3008" i="5" l="1"/>
  <c r="G3008" i="5" s="1"/>
  <c r="H3008" i="5"/>
  <c r="E3008" i="5"/>
  <c r="D3009" i="5" s="1"/>
  <c r="F3009" i="5" l="1"/>
  <c r="G3009" i="5" s="1"/>
  <c r="H3009" i="5"/>
  <c r="E3009" i="5"/>
  <c r="D3010" i="5" s="1"/>
  <c r="F3010" i="5" l="1"/>
  <c r="G3010" i="5" s="1"/>
  <c r="H3010" i="5"/>
  <c r="E3010" i="5"/>
  <c r="D3011" i="5" s="1"/>
  <c r="F3011" i="5" l="1"/>
  <c r="G3011" i="5" s="1"/>
  <c r="H3011" i="5"/>
  <c r="E3011" i="5"/>
  <c r="D3012" i="5" s="1"/>
  <c r="H3012" i="5" l="1"/>
  <c r="F3012" i="5"/>
  <c r="G3012" i="5" s="1"/>
  <c r="E3012" i="5"/>
  <c r="D3013" i="5" s="1"/>
  <c r="F3013" i="5" l="1"/>
  <c r="G3013" i="5" s="1"/>
  <c r="E3013" i="5"/>
  <c r="D3014" i="5" s="1"/>
  <c r="H3013" i="5"/>
  <c r="H3014" i="5" l="1"/>
  <c r="F3014" i="5"/>
  <c r="G3014" i="5" s="1"/>
  <c r="E3014" i="5"/>
  <c r="D3015" i="5" s="1"/>
  <c r="H3015" i="5" l="1"/>
  <c r="F3015" i="5"/>
  <c r="G3015" i="5" s="1"/>
  <c r="E3015" i="5"/>
  <c r="D3016" i="5" s="1"/>
  <c r="E3016" i="5" l="1"/>
  <c r="D3017" i="5" s="1"/>
  <c r="H3016" i="5"/>
  <c r="F3016" i="5"/>
  <c r="G3016" i="5" s="1"/>
  <c r="F3017" i="5" l="1"/>
  <c r="G3017" i="5" s="1"/>
  <c r="H3017" i="5"/>
  <c r="E3017" i="5"/>
  <c r="D3018" i="5" s="1"/>
  <c r="F3018" i="5" l="1"/>
  <c r="G3018" i="5" s="1"/>
  <c r="H3018" i="5"/>
  <c r="E3018" i="5"/>
  <c r="D3019" i="5" s="1"/>
  <c r="F3019" i="5" l="1"/>
  <c r="G3019" i="5" s="1"/>
  <c r="H3019" i="5"/>
  <c r="E3019" i="5"/>
  <c r="D3020" i="5" s="1"/>
  <c r="H3020" i="5" l="1"/>
  <c r="F3020" i="5"/>
  <c r="G3020" i="5" s="1"/>
  <c r="E3020" i="5"/>
  <c r="D3021" i="5" s="1"/>
  <c r="H3021" i="5" l="1"/>
  <c r="F3021" i="5"/>
  <c r="G3021" i="5" s="1"/>
  <c r="E3021" i="5"/>
  <c r="D3022" i="5" s="1"/>
  <c r="H3022" i="5" l="1"/>
  <c r="F3022" i="5"/>
  <c r="G3022" i="5" s="1"/>
  <c r="E3022" i="5"/>
  <c r="D3023" i="5" s="1"/>
  <c r="F3023" i="5" l="1"/>
  <c r="G3023" i="5" s="1"/>
  <c r="H3023" i="5"/>
  <c r="E3023" i="5"/>
  <c r="D3024" i="5" s="1"/>
  <c r="F3024" i="5" l="1"/>
  <c r="G3024" i="5" s="1"/>
  <c r="H3024" i="5"/>
  <c r="E3024" i="5"/>
  <c r="D3025" i="5" s="1"/>
  <c r="F3025" i="5" l="1"/>
  <c r="G3025" i="5" s="1"/>
  <c r="H3025" i="5"/>
  <c r="E3025" i="5"/>
  <c r="D3026" i="5" s="1"/>
  <c r="F3026" i="5" l="1"/>
  <c r="G3026" i="5" s="1"/>
  <c r="E3026" i="5"/>
  <c r="D3027" i="5" s="1"/>
  <c r="H3026" i="5"/>
  <c r="F3027" i="5" l="1"/>
  <c r="G3027" i="5" s="1"/>
  <c r="E3027" i="5"/>
  <c r="D3028" i="5" s="1"/>
  <c r="H3027" i="5"/>
  <c r="F3028" i="5" l="1"/>
  <c r="G3028" i="5" s="1"/>
  <c r="H3028" i="5"/>
  <c r="E3028" i="5"/>
  <c r="D3029" i="5" s="1"/>
  <c r="D3030" i="5" l="1"/>
  <c r="E3029" i="5"/>
  <c r="F3029" i="5"/>
  <c r="G3029" i="5" s="1"/>
  <c r="H3029" i="5"/>
  <c r="D3031" i="5" l="1"/>
  <c r="E3030" i="5"/>
  <c r="F3030" i="5"/>
  <c r="G3030" i="5" s="1"/>
  <c r="H3030" i="5"/>
  <c r="D3032" i="5" l="1"/>
  <c r="H3031" i="5"/>
  <c r="F3031" i="5"/>
  <c r="G3031" i="5" s="1"/>
  <c r="E3031" i="5"/>
  <c r="D3033" i="5" l="1"/>
  <c r="H3032" i="5"/>
  <c r="F3032" i="5"/>
  <c r="G3032" i="5" s="1"/>
  <c r="E3032" i="5"/>
  <c r="D3034" i="5" l="1"/>
  <c r="H3033" i="5"/>
  <c r="F3033" i="5"/>
  <c r="G3033" i="5" s="1"/>
  <c r="E3033" i="5"/>
  <c r="D3035" i="5" l="1"/>
  <c r="F3034" i="5"/>
  <c r="G3034" i="5" s="1"/>
  <c r="H3034" i="5"/>
  <c r="E3034" i="5"/>
  <c r="D3036" i="5" l="1"/>
  <c r="H3035" i="5"/>
  <c r="F3035" i="5"/>
  <c r="G3035" i="5" s="1"/>
  <c r="E3035" i="5"/>
  <c r="D3037" i="5" l="1"/>
  <c r="E3036" i="5"/>
  <c r="F3036" i="5"/>
  <c r="G3036" i="5" s="1"/>
  <c r="H3036" i="5"/>
  <c r="D3038" i="5" l="1"/>
  <c r="F3037" i="5"/>
  <c r="G3037" i="5" s="1"/>
  <c r="H3037" i="5"/>
  <c r="E3037" i="5"/>
  <c r="D3039" i="5" l="1"/>
  <c r="E3038" i="5"/>
  <c r="H3038" i="5"/>
  <c r="F3038" i="5"/>
  <c r="G3038" i="5" s="1"/>
  <c r="D3040" i="5" l="1"/>
  <c r="H3039" i="5"/>
  <c r="F3039" i="5"/>
  <c r="G3039" i="5" s="1"/>
  <c r="E3039" i="5"/>
  <c r="D3041" i="5" l="1"/>
  <c r="H3040" i="5"/>
  <c r="F3040" i="5"/>
  <c r="G3040" i="5" s="1"/>
  <c r="E3040" i="5"/>
  <c r="D3042" i="5" l="1"/>
  <c r="E3041" i="5"/>
  <c r="H3041" i="5"/>
  <c r="F3041" i="5"/>
  <c r="G3041" i="5" s="1"/>
  <c r="D3043" i="5" l="1"/>
  <c r="F3042" i="5"/>
  <c r="G3042" i="5" s="1"/>
  <c r="H3042" i="5"/>
  <c r="E3042" i="5"/>
  <c r="H3043" i="5" l="1"/>
  <c r="E3043" i="5"/>
  <c r="D3044" i="5" s="1"/>
  <c r="F3043" i="5"/>
  <c r="G3043" i="5" s="1"/>
  <c r="F3044" i="5" l="1"/>
  <c r="G3044" i="5" s="1"/>
  <c r="H3044" i="5"/>
  <c r="E3044" i="5"/>
  <c r="D3045" i="5" s="1"/>
  <c r="F3045" i="5" l="1"/>
  <c r="G3045" i="5" s="1"/>
  <c r="E3045" i="5"/>
  <c r="D3046" i="5" s="1"/>
  <c r="H3045" i="5"/>
  <c r="F3046" i="5" l="1"/>
  <c r="G3046" i="5" s="1"/>
  <c r="H3046" i="5"/>
  <c r="E3046" i="5"/>
  <c r="D3047" i="5" s="1"/>
  <c r="H3047" i="5" l="1"/>
  <c r="F3047" i="5"/>
  <c r="G3047" i="5" s="1"/>
  <c r="E3047" i="5"/>
  <c r="D3048" i="5" s="1"/>
  <c r="H3048" i="5" l="1"/>
  <c r="F3048" i="5"/>
  <c r="G3048" i="5" s="1"/>
  <c r="E3048" i="5"/>
  <c r="D3049" i="5" s="1"/>
  <c r="H3049" i="5" l="1"/>
  <c r="F3049" i="5"/>
  <c r="G3049" i="5" s="1"/>
  <c r="E3049" i="5"/>
  <c r="D3050" i="5" s="1"/>
  <c r="F3050" i="5" l="1"/>
  <c r="G3050" i="5" s="1"/>
  <c r="H3050" i="5"/>
  <c r="E3050" i="5"/>
  <c r="D3051" i="5" s="1"/>
  <c r="F3051" i="5" l="1"/>
  <c r="G3051" i="5" s="1"/>
  <c r="H3051" i="5"/>
  <c r="E3051" i="5"/>
  <c r="D3052" i="5" s="1"/>
  <c r="E3052" i="5" l="1"/>
  <c r="D3053" i="5" s="1"/>
  <c r="F3052" i="5"/>
  <c r="G3052" i="5" s="1"/>
  <c r="H3052" i="5"/>
  <c r="H3053" i="5" l="1"/>
  <c r="F3053" i="5"/>
  <c r="G3053" i="5" s="1"/>
  <c r="E3053" i="5"/>
  <c r="D3054" i="5" s="1"/>
  <c r="H3054" i="5" l="1"/>
  <c r="F3054" i="5"/>
  <c r="G3054" i="5" s="1"/>
  <c r="E3054" i="5"/>
  <c r="D3055" i="5" s="1"/>
  <c r="E3055" i="5" l="1"/>
  <c r="D3056" i="5" s="1"/>
  <c r="F3055" i="5"/>
  <c r="G3055" i="5" s="1"/>
  <c r="H3055" i="5"/>
  <c r="H3056" i="5" l="1"/>
  <c r="F3056" i="5"/>
  <c r="G3056" i="5" s="1"/>
  <c r="E3056" i="5"/>
  <c r="D3057" i="5" s="1"/>
  <c r="H3057" i="5" l="1"/>
  <c r="F3057" i="5"/>
  <c r="G3057" i="5" s="1"/>
  <c r="E3057" i="5"/>
  <c r="D3058" i="5" s="1"/>
  <c r="E3058" i="5" l="1"/>
  <c r="D3059" i="5" s="1"/>
  <c r="F3058" i="5"/>
  <c r="G3058" i="5" s="1"/>
  <c r="H3058" i="5"/>
  <c r="F3059" i="5" l="1"/>
  <c r="G3059" i="5" s="1"/>
  <c r="H3059" i="5"/>
  <c r="E3059" i="5"/>
  <c r="D3060" i="5" s="1"/>
  <c r="F3060" i="5" l="1"/>
  <c r="G3060" i="5" s="1"/>
  <c r="H3060" i="5"/>
  <c r="E3060" i="5"/>
  <c r="D3061" i="5" s="1"/>
  <c r="F3061" i="5" l="1"/>
  <c r="G3061" i="5" s="1"/>
  <c r="H3061" i="5"/>
  <c r="E3061" i="5"/>
  <c r="D3062" i="5" s="1"/>
  <c r="F3062" i="5" l="1"/>
  <c r="G3062" i="5" s="1"/>
  <c r="E3062" i="5"/>
  <c r="D3063" i="5" s="1"/>
  <c r="H3062" i="5"/>
  <c r="H3063" i="5" l="1"/>
  <c r="F3063" i="5"/>
  <c r="G3063" i="5" s="1"/>
  <c r="E3063" i="5"/>
  <c r="D3064" i="5" s="1"/>
  <c r="F3064" i="5" l="1"/>
  <c r="G3064" i="5" s="1"/>
  <c r="E3064" i="5"/>
  <c r="D3065" i="5" s="1"/>
  <c r="H3064" i="5"/>
  <c r="H3065" i="5" l="1"/>
  <c r="F3065" i="5"/>
  <c r="G3065" i="5" s="1"/>
  <c r="E3065" i="5"/>
  <c r="D3066" i="5" s="1"/>
  <c r="F3066" i="5" l="1"/>
  <c r="G3066" i="5" s="1"/>
  <c r="H3066" i="5"/>
  <c r="E3066" i="5"/>
  <c r="D3067" i="5" s="1"/>
  <c r="H3067" i="5" l="1"/>
  <c r="F3067" i="5"/>
  <c r="G3067" i="5" s="1"/>
  <c r="E3067" i="5"/>
  <c r="D3068" i="5" s="1"/>
  <c r="E3068" i="5" l="1"/>
  <c r="D3069" i="5" s="1"/>
  <c r="F3068" i="5"/>
  <c r="G3068" i="5" s="1"/>
  <c r="H3068" i="5"/>
  <c r="F3069" i="5" l="1"/>
  <c r="G3069" i="5" s="1"/>
  <c r="E3069" i="5"/>
  <c r="D3070" i="5" s="1"/>
  <c r="H3069" i="5"/>
  <c r="F3070" i="5" l="1"/>
  <c r="G3070" i="5" s="1"/>
  <c r="H3070" i="5"/>
  <c r="E3070" i="5"/>
  <c r="D3071" i="5" s="1"/>
  <c r="H3071" i="5" l="1"/>
  <c r="F3071" i="5"/>
  <c r="G3071" i="5" s="1"/>
  <c r="E3071" i="5"/>
  <c r="D3072" i="5" s="1"/>
  <c r="E3072" i="5" l="1"/>
  <c r="D3073" i="5" s="1"/>
  <c r="F3072" i="5"/>
  <c r="G3072" i="5" s="1"/>
  <c r="H3072" i="5"/>
  <c r="F3073" i="5" l="1"/>
  <c r="G3073" i="5" s="1"/>
  <c r="E3073" i="5"/>
  <c r="D3074" i="5" s="1"/>
  <c r="H3073" i="5"/>
  <c r="H3074" i="5" l="1"/>
  <c r="F3074" i="5"/>
  <c r="G3074" i="5" s="1"/>
  <c r="E3074" i="5"/>
  <c r="D3075" i="5" s="1"/>
  <c r="F3075" i="5" l="1"/>
  <c r="G3075" i="5" s="1"/>
  <c r="E3075" i="5"/>
  <c r="D3076" i="5" s="1"/>
  <c r="H3075" i="5"/>
  <c r="E3076" i="5" l="1"/>
  <c r="D3077" i="5" s="1"/>
  <c r="H3076" i="5"/>
  <c r="F3076" i="5"/>
  <c r="G3076" i="5" s="1"/>
  <c r="H3077" i="5" l="1"/>
  <c r="E3077" i="5"/>
  <c r="D3078" i="5" s="1"/>
  <c r="F3077" i="5"/>
  <c r="G3077" i="5" s="1"/>
  <c r="H3078" i="5" l="1"/>
  <c r="F3078" i="5"/>
  <c r="G3078" i="5" s="1"/>
  <c r="E3078" i="5"/>
  <c r="D3079" i="5" s="1"/>
  <c r="F3079" i="5" l="1"/>
  <c r="G3079" i="5" s="1"/>
  <c r="E3079" i="5"/>
  <c r="D3080" i="5" s="1"/>
  <c r="H3079" i="5"/>
  <c r="E3080" i="5" l="1"/>
  <c r="D3081" i="5" s="1"/>
  <c r="H3080" i="5"/>
  <c r="F3080" i="5"/>
  <c r="G3080" i="5" s="1"/>
  <c r="F3081" i="5" l="1"/>
  <c r="G3081" i="5" s="1"/>
  <c r="H3081" i="5"/>
  <c r="E3081" i="5"/>
  <c r="D3082" i="5" s="1"/>
  <c r="E3082" i="5" l="1"/>
  <c r="D3083" i="5" s="1"/>
  <c r="F3082" i="5"/>
  <c r="G3082" i="5" s="1"/>
  <c r="H3082" i="5"/>
  <c r="E3083" i="5" l="1"/>
  <c r="D3084" i="5" s="1"/>
  <c r="H3083" i="5"/>
  <c r="F3083" i="5"/>
  <c r="G3083" i="5" s="1"/>
  <c r="F3084" i="5" l="1"/>
  <c r="G3084" i="5" s="1"/>
  <c r="E3084" i="5"/>
  <c r="D3085" i="5" s="1"/>
  <c r="H3084" i="5"/>
  <c r="E3085" i="5" l="1"/>
  <c r="D3086" i="5" s="1"/>
  <c r="F3085" i="5"/>
  <c r="G3085" i="5" s="1"/>
  <c r="H3085" i="5"/>
  <c r="F3086" i="5" l="1"/>
  <c r="G3086" i="5" s="1"/>
  <c r="E3086" i="5"/>
  <c r="D3087" i="5" s="1"/>
  <c r="H3086" i="5"/>
  <c r="E3087" i="5" l="1"/>
  <c r="D3088" i="5" s="1"/>
  <c r="F3087" i="5"/>
  <c r="G3087" i="5" s="1"/>
  <c r="H3087" i="5"/>
  <c r="E3088" i="5" l="1"/>
  <c r="D3089" i="5" s="1"/>
  <c r="F3088" i="5"/>
  <c r="G3088" i="5" s="1"/>
  <c r="H3088" i="5"/>
  <c r="E3089" i="5" l="1"/>
  <c r="D3090" i="5" s="1"/>
  <c r="H3089" i="5"/>
  <c r="F3089" i="5"/>
  <c r="G3089" i="5" s="1"/>
  <c r="E3090" i="5" l="1"/>
  <c r="D3091" i="5" s="1"/>
  <c r="F3090" i="5"/>
  <c r="G3090" i="5" s="1"/>
  <c r="H3090" i="5"/>
  <c r="E3091" i="5" l="1"/>
  <c r="D3092" i="5" s="1"/>
  <c r="F3091" i="5"/>
  <c r="G3091" i="5" s="1"/>
  <c r="H3091" i="5"/>
  <c r="F3092" i="5" l="1"/>
  <c r="G3092" i="5" s="1"/>
  <c r="H3092" i="5"/>
  <c r="E3092" i="5"/>
  <c r="D3093" i="5" s="1"/>
  <c r="H3093" i="5" l="1"/>
  <c r="F3093" i="5"/>
  <c r="G3093" i="5" s="1"/>
  <c r="E3093" i="5"/>
  <c r="D3094" i="5" s="1"/>
  <c r="H3094" i="5" l="1"/>
  <c r="F3094" i="5"/>
  <c r="G3094" i="5" s="1"/>
  <c r="E3094" i="5"/>
  <c r="D3095" i="5" s="1"/>
  <c r="H3095" i="5" l="1"/>
  <c r="F3095" i="5"/>
  <c r="G3095" i="5" s="1"/>
  <c r="E3095" i="5"/>
  <c r="D3096" i="5" s="1"/>
  <c r="F3096" i="5" l="1"/>
  <c r="G3096" i="5" s="1"/>
  <c r="H3096" i="5"/>
  <c r="E3096" i="5"/>
  <c r="D3097" i="5" s="1"/>
  <c r="F3097" i="5" l="1"/>
  <c r="G3097" i="5" s="1"/>
  <c r="H3097" i="5"/>
  <c r="E3097" i="5"/>
  <c r="D3098" i="5" s="1"/>
  <c r="F3098" i="5" l="1"/>
  <c r="G3098" i="5" s="1"/>
  <c r="H3098" i="5"/>
  <c r="E3098" i="5"/>
  <c r="D3099" i="5" s="1"/>
  <c r="F3099" i="5" l="1"/>
  <c r="G3099" i="5" s="1"/>
  <c r="E3099" i="5"/>
  <c r="D3100" i="5" s="1"/>
  <c r="H3099" i="5"/>
  <c r="F3100" i="5" l="1"/>
  <c r="G3100" i="5" s="1"/>
  <c r="H3100" i="5"/>
  <c r="E3100" i="5"/>
  <c r="D3101" i="5" s="1"/>
  <c r="E3101" i="5" l="1"/>
  <c r="D3102" i="5" s="1"/>
  <c r="F3101" i="5"/>
  <c r="G3101" i="5" s="1"/>
  <c r="H3101" i="5"/>
  <c r="E3102" i="5" l="1"/>
  <c r="D3103" i="5" s="1"/>
  <c r="F3102" i="5"/>
  <c r="G3102" i="5" s="1"/>
  <c r="H3102" i="5"/>
  <c r="F3103" i="5" l="1"/>
  <c r="G3103" i="5" s="1"/>
  <c r="H3103" i="5"/>
  <c r="E3103" i="5"/>
  <c r="D3104" i="5" s="1"/>
  <c r="F3104" i="5" l="1"/>
  <c r="G3104" i="5" s="1"/>
  <c r="H3104" i="5"/>
  <c r="E3104" i="5"/>
  <c r="D3105" i="5" s="1"/>
  <c r="D3106" i="5" l="1"/>
  <c r="H3105" i="5"/>
  <c r="F3105" i="5"/>
  <c r="G3105" i="5" s="1"/>
  <c r="E3105" i="5"/>
  <c r="D3107" i="5" l="1"/>
  <c r="H3106" i="5"/>
  <c r="F3106" i="5"/>
  <c r="G3106" i="5" s="1"/>
  <c r="E3106" i="5"/>
  <c r="D3108" i="5" l="1"/>
  <c r="F3107" i="5"/>
  <c r="G3107" i="5" s="1"/>
  <c r="H3107" i="5"/>
  <c r="E3107" i="5"/>
  <c r="F3108" i="5" l="1"/>
  <c r="G3108" i="5" s="1"/>
  <c r="H3108" i="5"/>
  <c r="E3108" i="5"/>
  <c r="D3109" i="5" s="1"/>
  <c r="F3109" i="5" l="1"/>
  <c r="G3109" i="5" s="1"/>
  <c r="H3109" i="5"/>
  <c r="E3109" i="5"/>
  <c r="D3110" i="5" s="1"/>
  <c r="F3110" i="5" l="1"/>
  <c r="G3110" i="5" s="1"/>
  <c r="H3110" i="5"/>
  <c r="E3110" i="5"/>
  <c r="D3111" i="5" s="1"/>
  <c r="H3111" i="5" l="1"/>
  <c r="E3111" i="5"/>
  <c r="D3112" i="5" s="1"/>
  <c r="F3111" i="5"/>
  <c r="G3111" i="5" s="1"/>
  <c r="F3112" i="5" l="1"/>
  <c r="G3112" i="5" s="1"/>
  <c r="H3112" i="5"/>
  <c r="E3112" i="5"/>
  <c r="D3113" i="5" s="1"/>
  <c r="F3113" i="5" l="1"/>
  <c r="G3113" i="5" s="1"/>
  <c r="E3113" i="5"/>
  <c r="D3114" i="5" s="1"/>
  <c r="H3113" i="5"/>
  <c r="F3114" i="5" l="1"/>
  <c r="G3114" i="5" s="1"/>
  <c r="H3114" i="5"/>
  <c r="E3114" i="5"/>
  <c r="D3115" i="5" s="1"/>
  <c r="F3115" i="5" l="1"/>
  <c r="G3115" i="5" s="1"/>
  <c r="H3115" i="5"/>
  <c r="E3115" i="5"/>
  <c r="D3116" i="5" s="1"/>
  <c r="E3116" i="5" l="1"/>
  <c r="D3117" i="5" s="1"/>
  <c r="F3116" i="5"/>
  <c r="G3116" i="5" s="1"/>
  <c r="H3116" i="5"/>
  <c r="F3117" i="5" l="1"/>
  <c r="G3117" i="5" s="1"/>
  <c r="E3117" i="5"/>
  <c r="D3118" i="5" s="1"/>
  <c r="H3117" i="5"/>
  <c r="H3118" i="5" l="1"/>
  <c r="F3118" i="5"/>
  <c r="G3118" i="5" s="1"/>
  <c r="E3118" i="5"/>
  <c r="D3119" i="5" s="1"/>
  <c r="H3119" i="5" l="1"/>
  <c r="F3119" i="5"/>
  <c r="G3119" i="5" s="1"/>
  <c r="E3119" i="5"/>
  <c r="D3120" i="5" s="1"/>
  <c r="E3120" i="5" l="1"/>
  <c r="D3121" i="5" s="1"/>
  <c r="F3120" i="5"/>
  <c r="G3120" i="5" s="1"/>
  <c r="H3120" i="5"/>
  <c r="F3121" i="5" l="1"/>
  <c r="G3121" i="5" s="1"/>
  <c r="H3121" i="5"/>
  <c r="E3121" i="5"/>
  <c r="D3122" i="5" s="1"/>
  <c r="F3122" i="5" l="1"/>
  <c r="G3122" i="5" s="1"/>
  <c r="H3122" i="5"/>
  <c r="E3122" i="5"/>
  <c r="D3123" i="5" s="1"/>
  <c r="E3123" i="5" l="1"/>
  <c r="D3124" i="5" s="1"/>
  <c r="F3123" i="5"/>
  <c r="G3123" i="5" s="1"/>
  <c r="H3123" i="5"/>
  <c r="F3124" i="5" l="1"/>
  <c r="G3124" i="5" s="1"/>
  <c r="H3124" i="5"/>
  <c r="E3124" i="5"/>
  <c r="D3125" i="5" s="1"/>
  <c r="F3125" i="5" l="1"/>
  <c r="G3125" i="5" s="1"/>
  <c r="H3125" i="5"/>
  <c r="E3125" i="5"/>
  <c r="D3126" i="5" s="1"/>
  <c r="H3126" i="5" l="1"/>
  <c r="F3126" i="5"/>
  <c r="G3126" i="5" s="1"/>
  <c r="E3126" i="5"/>
  <c r="D3127" i="5" s="1"/>
  <c r="F3127" i="5" l="1"/>
  <c r="G3127" i="5" s="1"/>
  <c r="E3127" i="5"/>
  <c r="D3128" i="5" s="1"/>
  <c r="H3127" i="5"/>
  <c r="H3128" i="5" l="1"/>
  <c r="F3128" i="5"/>
  <c r="G3128" i="5" s="1"/>
  <c r="E3128" i="5"/>
  <c r="D3129" i="5" s="1"/>
  <c r="E3129" i="5" l="1"/>
  <c r="D3130" i="5" s="1"/>
  <c r="F3129" i="5"/>
  <c r="G3129" i="5" s="1"/>
  <c r="H3129" i="5"/>
  <c r="E3130" i="5" l="1"/>
  <c r="D3131" i="5" s="1"/>
  <c r="F3130" i="5"/>
  <c r="G3130" i="5" s="1"/>
  <c r="H3130" i="5"/>
  <c r="F3131" i="5" l="1"/>
  <c r="G3131" i="5" s="1"/>
  <c r="H3131" i="5"/>
  <c r="E3131" i="5"/>
  <c r="D3132" i="5" s="1"/>
  <c r="F3132" i="5" l="1"/>
  <c r="G3132" i="5" s="1"/>
  <c r="H3132" i="5"/>
  <c r="E3132" i="5"/>
  <c r="D3133" i="5" s="1"/>
  <c r="H3133" i="5" l="1"/>
  <c r="F3133" i="5"/>
  <c r="G3133" i="5" s="1"/>
  <c r="E3133" i="5"/>
  <c r="D3134" i="5" s="1"/>
  <c r="F3134" i="5" l="1"/>
  <c r="G3134" i="5" s="1"/>
  <c r="E3134" i="5"/>
  <c r="D3135" i="5" s="1"/>
  <c r="H3134" i="5"/>
  <c r="F3135" i="5" l="1"/>
  <c r="G3135" i="5" s="1"/>
  <c r="E3135" i="5"/>
  <c r="D3136" i="5" s="1"/>
  <c r="H3135" i="5"/>
  <c r="F3136" i="5" l="1"/>
  <c r="G3136" i="5" s="1"/>
  <c r="H3136" i="5"/>
  <c r="E3136" i="5"/>
  <c r="D3137" i="5" s="1"/>
  <c r="E3137" i="5" l="1"/>
  <c r="D3138" i="5" s="1"/>
  <c r="F3137" i="5"/>
  <c r="G3137" i="5" s="1"/>
  <c r="H3137" i="5"/>
  <c r="H3138" i="5" l="1"/>
  <c r="F3138" i="5"/>
  <c r="G3138" i="5" s="1"/>
  <c r="E3138" i="5"/>
  <c r="D3139" i="5" s="1"/>
  <c r="E3139" i="5" l="1"/>
  <c r="D3140" i="5" s="1"/>
  <c r="F3139" i="5"/>
  <c r="G3139" i="5" s="1"/>
  <c r="H3139" i="5"/>
  <c r="H3140" i="5" l="1"/>
  <c r="F3140" i="5"/>
  <c r="G3140" i="5" s="1"/>
  <c r="E3140" i="5"/>
  <c r="D3141" i="5" s="1"/>
  <c r="E3141" i="5" l="1"/>
  <c r="D3142" i="5" s="1"/>
  <c r="F3141" i="5"/>
  <c r="G3141" i="5" s="1"/>
  <c r="H3141" i="5"/>
  <c r="E3142" i="5" l="1"/>
  <c r="D3143" i="5" s="1"/>
  <c r="F3142" i="5"/>
  <c r="G3142" i="5" s="1"/>
  <c r="H3142" i="5"/>
  <c r="F3143" i="5" l="1"/>
  <c r="G3143" i="5" s="1"/>
  <c r="H3143" i="5"/>
  <c r="E3143" i="5"/>
  <c r="D3144" i="5" s="1"/>
  <c r="F3144" i="5" l="1"/>
  <c r="G3144" i="5" s="1"/>
  <c r="H3144" i="5"/>
  <c r="E3144" i="5"/>
  <c r="D3145" i="5" s="1"/>
  <c r="H3145" i="5" l="1"/>
  <c r="F3145" i="5"/>
  <c r="G3145" i="5" s="1"/>
  <c r="E3145" i="5"/>
  <c r="D3146" i="5" s="1"/>
  <c r="F3146" i="5" l="1"/>
  <c r="G3146" i="5" s="1"/>
  <c r="H3146" i="5"/>
  <c r="E3146" i="5"/>
  <c r="D3147" i="5" s="1"/>
  <c r="F3147" i="5" l="1"/>
  <c r="G3147" i="5" s="1"/>
  <c r="E3147" i="5"/>
  <c r="D3148" i="5" s="1"/>
  <c r="H3147" i="5"/>
  <c r="F3148" i="5" l="1"/>
  <c r="G3148" i="5" s="1"/>
  <c r="H3148" i="5"/>
  <c r="E3148" i="5"/>
  <c r="D3149" i="5" s="1"/>
  <c r="F3149" i="5" l="1"/>
  <c r="G3149" i="5" s="1"/>
  <c r="H3149" i="5"/>
  <c r="E3149" i="5"/>
  <c r="D3150" i="5" s="1"/>
  <c r="E3150" i="5" l="1"/>
  <c r="D3151" i="5" s="1"/>
  <c r="F3150" i="5"/>
  <c r="G3150" i="5" s="1"/>
  <c r="H3150" i="5"/>
  <c r="H3151" i="5" l="1"/>
  <c r="E3151" i="5"/>
  <c r="D3152" i="5" s="1"/>
  <c r="F3151" i="5"/>
  <c r="G3151" i="5" s="1"/>
  <c r="F3152" i="5" l="1"/>
  <c r="G3152" i="5" s="1"/>
  <c r="E3152" i="5"/>
  <c r="D3153" i="5" s="1"/>
  <c r="H3152" i="5"/>
  <c r="H3153" i="5" l="1"/>
  <c r="F3153" i="5"/>
  <c r="G3153" i="5" s="1"/>
  <c r="E3153" i="5"/>
  <c r="D3154" i="5" s="1"/>
  <c r="E3154" i="5" l="1"/>
  <c r="D3155" i="5" s="1"/>
  <c r="F3154" i="5"/>
  <c r="G3154" i="5" s="1"/>
  <c r="H3154" i="5"/>
  <c r="E3155" i="5" l="1"/>
  <c r="D3156" i="5" s="1"/>
  <c r="F3155" i="5"/>
  <c r="G3155" i="5" s="1"/>
  <c r="H3155" i="5"/>
  <c r="F3156" i="5" l="1"/>
  <c r="G3156" i="5" s="1"/>
  <c r="H3156" i="5"/>
  <c r="E3156" i="5"/>
  <c r="D3157" i="5" s="1"/>
  <c r="H3157" i="5" l="1"/>
  <c r="F3157" i="5"/>
  <c r="G3157" i="5" s="1"/>
  <c r="E3157" i="5"/>
  <c r="D3158" i="5" s="1"/>
  <c r="H3158" i="5" l="1"/>
  <c r="F3158" i="5"/>
  <c r="G3158" i="5" s="1"/>
  <c r="E3158" i="5"/>
  <c r="D3159" i="5" s="1"/>
  <c r="F3159" i="5" l="1"/>
  <c r="G3159" i="5" s="1"/>
  <c r="H3159" i="5"/>
  <c r="E3159" i="5"/>
  <c r="D3160" i="5" s="1"/>
  <c r="F3160" i="5" l="1"/>
  <c r="G3160" i="5" s="1"/>
  <c r="H3160" i="5"/>
  <c r="E3160" i="5"/>
  <c r="D3161" i="5" s="1"/>
  <c r="F3161" i="5" l="1"/>
  <c r="G3161" i="5" s="1"/>
  <c r="E3161" i="5"/>
  <c r="D3162" i="5" s="1"/>
  <c r="H3161" i="5"/>
  <c r="F3162" i="5" l="1"/>
  <c r="G3162" i="5" s="1"/>
  <c r="E3162" i="5"/>
  <c r="D3163" i="5" s="1"/>
  <c r="H3162" i="5"/>
  <c r="E3163" i="5" l="1"/>
  <c r="D3164" i="5" s="1"/>
  <c r="H3163" i="5"/>
  <c r="F3163" i="5"/>
  <c r="G3163" i="5" s="1"/>
  <c r="H3164" i="5" l="1"/>
  <c r="F3164" i="5"/>
  <c r="G3164" i="5" s="1"/>
  <c r="E3164" i="5"/>
  <c r="D3165" i="5" s="1"/>
  <c r="E3165" i="5" l="1"/>
  <c r="D3166" i="5" s="1"/>
  <c r="F3165" i="5"/>
  <c r="G3165" i="5" s="1"/>
  <c r="H3165" i="5"/>
  <c r="H3166" i="5" l="1"/>
  <c r="F3166" i="5"/>
  <c r="G3166" i="5" s="1"/>
  <c r="E3166" i="5"/>
  <c r="D3167" i="5" s="1"/>
  <c r="F3167" i="5" l="1"/>
  <c r="G3167" i="5" s="1"/>
  <c r="H3167" i="5"/>
  <c r="E3167" i="5"/>
  <c r="D3168" i="5" s="1"/>
  <c r="H3168" i="5" l="1"/>
  <c r="F3168" i="5"/>
  <c r="G3168" i="5" s="1"/>
  <c r="E3168" i="5"/>
  <c r="D3169" i="5" s="1"/>
  <c r="F3169" i="5" l="1"/>
  <c r="G3169" i="5" s="1"/>
  <c r="H3169" i="5"/>
  <c r="E3169" i="5"/>
  <c r="D3170" i="5" s="1"/>
  <c r="F3170" i="5" l="1"/>
  <c r="G3170" i="5" s="1"/>
  <c r="H3170" i="5"/>
  <c r="E3170" i="5"/>
  <c r="D3171" i="5" s="1"/>
  <c r="F3171" i="5" l="1"/>
  <c r="G3171" i="5" s="1"/>
  <c r="H3171" i="5"/>
  <c r="E3171" i="5"/>
  <c r="D3172" i="5" s="1"/>
  <c r="F3172" i="5" l="1"/>
  <c r="G3172" i="5" s="1"/>
  <c r="H3172" i="5"/>
  <c r="E3172" i="5"/>
  <c r="D3173" i="5" s="1"/>
  <c r="H3173" i="5" l="1"/>
  <c r="F3173" i="5"/>
  <c r="G3173" i="5" s="1"/>
  <c r="E3173" i="5"/>
  <c r="D3174" i="5" s="1"/>
  <c r="F3174" i="5" l="1"/>
  <c r="G3174" i="5" s="1"/>
  <c r="H3174" i="5"/>
  <c r="E3174" i="5"/>
  <c r="D3175" i="5" s="1"/>
  <c r="F3175" i="5" l="1"/>
  <c r="G3175" i="5" s="1"/>
  <c r="H3175" i="5"/>
  <c r="E3175" i="5"/>
  <c r="D3176" i="5" s="1"/>
  <c r="F3176" i="5" l="1"/>
  <c r="G3176" i="5" s="1"/>
  <c r="H3176" i="5"/>
  <c r="E3176" i="5"/>
  <c r="D3177" i="5" s="1"/>
  <c r="F3177" i="5" l="1"/>
  <c r="G3177" i="5" s="1"/>
  <c r="H3177" i="5"/>
  <c r="E3177" i="5"/>
  <c r="D3178" i="5" s="1"/>
  <c r="F3178" i="5" l="1"/>
  <c r="G3178" i="5" s="1"/>
  <c r="E3178" i="5"/>
  <c r="D3179" i="5" s="1"/>
  <c r="H3178" i="5"/>
  <c r="F3179" i="5" l="1"/>
  <c r="G3179" i="5" s="1"/>
  <c r="H3179" i="5"/>
  <c r="E3179" i="5"/>
  <c r="D3180" i="5" s="1"/>
  <c r="F3180" i="5" l="1"/>
  <c r="G3180" i="5" s="1"/>
  <c r="E3180" i="5"/>
  <c r="D3181" i="5" s="1"/>
  <c r="H3180" i="5"/>
  <c r="E3181" i="5" l="1"/>
  <c r="D3182" i="5" s="1"/>
  <c r="F3181" i="5"/>
  <c r="G3181" i="5" s="1"/>
  <c r="H3181" i="5"/>
  <c r="H3182" i="5" l="1"/>
  <c r="F3182" i="5"/>
  <c r="G3182" i="5" s="1"/>
  <c r="E3182" i="5"/>
  <c r="D3183" i="5" s="1"/>
  <c r="F3183" i="5" l="1"/>
  <c r="G3183" i="5" s="1"/>
  <c r="E3183" i="5"/>
  <c r="D3184" i="5" s="1"/>
  <c r="H3183" i="5"/>
  <c r="E3184" i="5" l="1"/>
  <c r="D3185" i="5" s="1"/>
  <c r="F3184" i="5"/>
  <c r="G3184" i="5" s="1"/>
  <c r="H3184" i="5"/>
  <c r="H3185" i="5" l="1"/>
  <c r="F3185" i="5"/>
  <c r="G3185" i="5" s="1"/>
  <c r="E3185" i="5"/>
  <c r="D3186" i="5" s="1"/>
  <c r="F3186" i="5" l="1"/>
  <c r="G3186" i="5" s="1"/>
  <c r="E3186" i="5"/>
  <c r="D3187" i="5" s="1"/>
  <c r="H3186" i="5"/>
  <c r="E3187" i="5" l="1"/>
  <c r="D3188" i="5" s="1"/>
  <c r="F3187" i="5"/>
  <c r="G3187" i="5" s="1"/>
  <c r="H3187" i="5"/>
  <c r="H3188" i="5" l="1"/>
  <c r="F3188" i="5"/>
  <c r="G3188" i="5" s="1"/>
  <c r="E3188" i="5"/>
  <c r="D3189" i="5" s="1"/>
  <c r="F3189" i="5" l="1"/>
  <c r="G3189" i="5" s="1"/>
  <c r="H3189" i="5"/>
  <c r="E3189" i="5"/>
  <c r="D3190" i="5" s="1"/>
  <c r="E3190" i="5" l="1"/>
  <c r="D3191" i="5" s="1"/>
  <c r="F3190" i="5"/>
  <c r="G3190" i="5" s="1"/>
  <c r="H3190" i="5"/>
  <c r="F3191" i="5" l="1"/>
  <c r="G3191" i="5" s="1"/>
  <c r="H3191" i="5"/>
  <c r="E3191" i="5"/>
  <c r="D3192" i="5" s="1"/>
  <c r="H3192" i="5" l="1"/>
  <c r="F3192" i="5"/>
  <c r="G3192" i="5" s="1"/>
  <c r="E3192" i="5"/>
  <c r="D3193" i="5" s="1"/>
  <c r="H3193" i="5" l="1"/>
  <c r="F3193" i="5"/>
  <c r="G3193" i="5" s="1"/>
  <c r="E3193" i="5"/>
  <c r="D3194" i="5" s="1"/>
  <c r="F3194" i="5" l="1"/>
  <c r="G3194" i="5" s="1"/>
  <c r="H3194" i="5"/>
  <c r="E3194" i="5"/>
  <c r="D3195" i="5" s="1"/>
  <c r="F3195" i="5" l="1"/>
  <c r="G3195" i="5" s="1"/>
  <c r="H3195" i="5"/>
  <c r="E3195" i="5"/>
  <c r="D3196" i="5" s="1"/>
  <c r="H3196" i="5" l="1"/>
  <c r="F3196" i="5"/>
  <c r="G3196" i="5" s="1"/>
  <c r="E3196" i="5"/>
  <c r="D3197" i="5" s="1"/>
  <c r="F3197" i="5" l="1"/>
  <c r="G3197" i="5" s="1"/>
  <c r="H3197" i="5"/>
  <c r="E3197" i="5"/>
  <c r="D3198" i="5" s="1"/>
  <c r="F3198" i="5" l="1"/>
  <c r="G3198" i="5" s="1"/>
  <c r="H3198" i="5"/>
  <c r="E3198" i="5"/>
  <c r="D3199" i="5" s="1"/>
  <c r="F3199" i="5" l="1"/>
  <c r="G3199" i="5" s="1"/>
  <c r="H3199" i="5"/>
  <c r="E3199" i="5"/>
  <c r="D3200" i="5" s="1"/>
  <c r="F3200" i="5" l="1"/>
  <c r="G3200" i="5" s="1"/>
  <c r="H3200" i="5"/>
  <c r="E3200" i="5"/>
  <c r="D3201" i="5" s="1"/>
  <c r="H3201" i="5" l="1"/>
  <c r="F3201" i="5"/>
  <c r="G3201" i="5" s="1"/>
  <c r="E3201" i="5"/>
  <c r="D3202" i="5" s="1"/>
  <c r="F3202" i="5" l="1"/>
  <c r="G3202" i="5" s="1"/>
  <c r="E3202" i="5"/>
  <c r="D3203" i="5" s="1"/>
  <c r="H3202" i="5"/>
  <c r="F3203" i="5" l="1"/>
  <c r="G3203" i="5" s="1"/>
  <c r="E3203" i="5"/>
  <c r="D3204" i="5" s="1"/>
  <c r="H3203" i="5"/>
  <c r="F3204" i="5" l="1"/>
  <c r="G3204" i="5" s="1"/>
  <c r="H3204" i="5"/>
  <c r="E3204" i="5"/>
  <c r="D3205" i="5" s="1"/>
  <c r="E3205" i="5" l="1"/>
  <c r="D3206" i="5" s="1"/>
  <c r="F3205" i="5"/>
  <c r="G3205" i="5" s="1"/>
  <c r="H3205" i="5"/>
  <c r="E3206" i="5" l="1"/>
  <c r="D3207" i="5" s="1"/>
  <c r="F3206" i="5"/>
  <c r="G3206" i="5" s="1"/>
  <c r="H3206" i="5"/>
  <c r="F3207" i="5" l="1"/>
  <c r="G3207" i="5" s="1"/>
  <c r="E3207" i="5"/>
  <c r="D3208" i="5" s="1"/>
  <c r="H3207" i="5"/>
  <c r="H3208" i="5" l="1"/>
  <c r="F3208" i="5"/>
  <c r="G3208" i="5" s="1"/>
  <c r="E3208" i="5"/>
  <c r="D3209" i="5" s="1"/>
  <c r="H3209" i="5" l="1"/>
  <c r="F3209" i="5"/>
  <c r="G3209" i="5" s="1"/>
  <c r="E3209" i="5"/>
  <c r="D3210" i="5" s="1"/>
  <c r="H3210" i="5" l="1"/>
  <c r="F3210" i="5"/>
  <c r="G3210" i="5" s="1"/>
  <c r="E3210" i="5"/>
  <c r="D3211" i="5" s="1"/>
  <c r="F3211" i="5" l="1"/>
  <c r="G3211" i="5" s="1"/>
  <c r="H3211" i="5"/>
  <c r="E3211" i="5"/>
  <c r="D3212" i="5" s="1"/>
  <c r="F3212" i="5" l="1"/>
  <c r="G3212" i="5" s="1"/>
  <c r="H3212" i="5"/>
  <c r="E3212" i="5"/>
  <c r="D3213" i="5" s="1"/>
  <c r="F3213" i="5" l="1"/>
  <c r="G3213" i="5" s="1"/>
  <c r="H3213" i="5"/>
  <c r="E3213" i="5"/>
  <c r="D3214" i="5" s="1"/>
  <c r="H3214" i="5" l="1"/>
  <c r="F3214" i="5"/>
  <c r="G3214" i="5" s="1"/>
  <c r="E3214" i="5"/>
  <c r="D3215" i="5" s="1"/>
  <c r="F3215" i="5" l="1"/>
  <c r="G3215" i="5" s="1"/>
  <c r="E3215" i="5"/>
  <c r="D3216" i="5" s="1"/>
  <c r="H3215" i="5"/>
  <c r="E3216" i="5" l="1"/>
  <c r="D3217" i="5" s="1"/>
  <c r="F3216" i="5"/>
  <c r="G3216" i="5" s="1"/>
  <c r="H3216" i="5"/>
  <c r="F3217" i="5" l="1"/>
  <c r="G3217" i="5" s="1"/>
  <c r="H3217" i="5"/>
  <c r="E3217" i="5"/>
  <c r="D3218" i="5" s="1"/>
  <c r="E3218" i="5" l="1"/>
  <c r="D3219" i="5" s="1"/>
  <c r="F3218" i="5"/>
  <c r="G3218" i="5" s="1"/>
  <c r="H3218" i="5"/>
  <c r="H3219" i="5" l="1"/>
  <c r="F3219" i="5"/>
  <c r="G3219" i="5" s="1"/>
  <c r="E3219" i="5"/>
  <c r="D3220" i="5" s="1"/>
  <c r="F3220" i="5" l="1"/>
  <c r="G3220" i="5" s="1"/>
  <c r="H3220" i="5"/>
  <c r="E3220" i="5"/>
  <c r="D3221" i="5" s="1"/>
  <c r="H3221" i="5" l="1"/>
  <c r="F3221" i="5"/>
  <c r="G3221" i="5" s="1"/>
  <c r="E3221" i="5"/>
  <c r="D3222" i="5" s="1"/>
  <c r="F3222" i="5" l="1"/>
  <c r="G3222" i="5" s="1"/>
  <c r="H3222" i="5"/>
  <c r="E3222" i="5"/>
  <c r="D3223" i="5" s="1"/>
  <c r="F3223" i="5" l="1"/>
  <c r="G3223" i="5" s="1"/>
  <c r="H3223" i="5"/>
  <c r="E3223" i="5"/>
  <c r="D3224" i="5" s="1"/>
  <c r="F3224" i="5" l="1"/>
  <c r="G3224" i="5" s="1"/>
  <c r="H3224" i="5"/>
  <c r="E3224" i="5"/>
  <c r="D3225" i="5" s="1"/>
  <c r="F3225" i="5" l="1"/>
  <c r="G3225" i="5" s="1"/>
  <c r="H3225" i="5"/>
  <c r="E3225" i="5"/>
  <c r="D3226" i="5" s="1"/>
  <c r="F3226" i="5" l="1"/>
  <c r="G3226" i="5" s="1"/>
  <c r="H3226" i="5"/>
  <c r="E3226" i="5"/>
  <c r="D3227" i="5" s="1"/>
  <c r="F3227" i="5" l="1"/>
  <c r="G3227" i="5" s="1"/>
  <c r="H3227" i="5"/>
  <c r="E3227" i="5"/>
  <c r="D3228" i="5" s="1"/>
  <c r="E3228" i="5" l="1"/>
  <c r="D3229" i="5" s="1"/>
  <c r="F3228" i="5"/>
  <c r="G3228" i="5" s="1"/>
  <c r="H3228" i="5"/>
  <c r="F3229" i="5" l="1"/>
  <c r="G3229" i="5" s="1"/>
  <c r="H3229" i="5"/>
  <c r="E3229" i="5"/>
  <c r="D3230" i="5" s="1"/>
  <c r="F3230" i="5" l="1"/>
  <c r="G3230" i="5" s="1"/>
  <c r="E3230" i="5"/>
  <c r="D3231" i="5" s="1"/>
  <c r="H3230" i="5"/>
  <c r="H3231" i="5" l="1"/>
  <c r="F3231" i="5"/>
  <c r="G3231" i="5" s="1"/>
  <c r="E3231" i="5"/>
  <c r="D3232" i="5" s="1"/>
  <c r="H3232" i="5" l="1"/>
  <c r="F3232" i="5"/>
  <c r="G3232" i="5" s="1"/>
  <c r="E3232" i="5"/>
  <c r="D3233" i="5" s="1"/>
  <c r="E3233" i="5" l="1"/>
  <c r="D3234" i="5" s="1"/>
  <c r="F3233" i="5"/>
  <c r="G3233" i="5" s="1"/>
  <c r="H3233" i="5"/>
  <c r="F3234" i="5" l="1"/>
  <c r="G3234" i="5" s="1"/>
  <c r="H3234" i="5"/>
  <c r="E3234" i="5"/>
  <c r="D3235" i="5" s="1"/>
  <c r="H3235" i="5" l="1"/>
  <c r="F3235" i="5"/>
  <c r="G3235" i="5" s="1"/>
  <c r="E3235" i="5"/>
  <c r="D3236" i="5" s="1"/>
  <c r="E3236" i="5" l="1"/>
  <c r="D3237" i="5" s="1"/>
  <c r="F3236" i="5"/>
  <c r="G3236" i="5" s="1"/>
  <c r="H3236" i="5"/>
  <c r="F3237" i="5" l="1"/>
  <c r="G3237" i="5" s="1"/>
  <c r="H3237" i="5"/>
  <c r="E3237" i="5"/>
  <c r="D3238" i="5" s="1"/>
  <c r="F3238" i="5" l="1"/>
  <c r="G3238" i="5" s="1"/>
  <c r="H3238" i="5"/>
  <c r="E3238" i="5"/>
  <c r="D3239" i="5" s="1"/>
  <c r="H3239" i="5" l="1"/>
  <c r="F3239" i="5"/>
  <c r="G3239" i="5" s="1"/>
  <c r="E3239" i="5"/>
  <c r="D3240" i="5" s="1"/>
  <c r="F3240" i="5" l="1"/>
  <c r="G3240" i="5" s="1"/>
  <c r="H3240" i="5"/>
  <c r="E3240" i="5"/>
  <c r="D3241" i="5" s="1"/>
  <c r="F3241" i="5" l="1"/>
  <c r="G3241" i="5" s="1"/>
  <c r="E3241" i="5"/>
  <c r="D3242" i="5" s="1"/>
  <c r="H3241" i="5"/>
  <c r="H3242" i="5" l="1"/>
  <c r="F3242" i="5"/>
  <c r="G3242" i="5" s="1"/>
  <c r="E3242" i="5"/>
  <c r="D3243" i="5" s="1"/>
  <c r="F3243" i="5" l="1"/>
  <c r="G3243" i="5" s="1"/>
  <c r="H3243" i="5"/>
  <c r="E3243" i="5"/>
  <c r="D3244" i="5" s="1"/>
  <c r="E3244" i="5" l="1"/>
  <c r="D3245" i="5" s="1"/>
  <c r="F3244" i="5"/>
  <c r="G3244" i="5" s="1"/>
  <c r="H3244" i="5"/>
  <c r="F3245" i="5" l="1"/>
  <c r="G3245" i="5" s="1"/>
  <c r="H3245" i="5"/>
  <c r="E3245" i="5"/>
  <c r="D3246" i="5" s="1"/>
  <c r="F3246" i="5" l="1"/>
  <c r="G3246" i="5" s="1"/>
  <c r="H3246" i="5"/>
  <c r="E3246" i="5"/>
  <c r="D3247" i="5" s="1"/>
  <c r="H3247" i="5" l="1"/>
  <c r="F3247" i="5"/>
  <c r="G3247" i="5" s="1"/>
  <c r="E3247" i="5"/>
  <c r="D3248" i="5" s="1"/>
  <c r="H3248" i="5" l="1"/>
  <c r="F3248" i="5"/>
  <c r="G3248" i="5" s="1"/>
  <c r="E3248" i="5"/>
  <c r="D3249" i="5" s="1"/>
  <c r="E3249" i="5" l="1"/>
  <c r="D3250" i="5" s="1"/>
  <c r="H3249" i="5"/>
  <c r="F3249" i="5"/>
  <c r="G3249" i="5" s="1"/>
  <c r="F3250" i="5" l="1"/>
  <c r="G3250" i="5" s="1"/>
  <c r="H3250" i="5"/>
  <c r="E3250" i="5"/>
  <c r="D3251" i="5" s="1"/>
  <c r="F3251" i="5" l="1"/>
  <c r="G3251" i="5" s="1"/>
  <c r="E3251" i="5"/>
  <c r="D3252" i="5" s="1"/>
  <c r="H3251" i="5"/>
  <c r="E3252" i="5" l="1"/>
  <c r="D3253" i="5" s="1"/>
  <c r="F3252" i="5"/>
  <c r="G3252" i="5" s="1"/>
  <c r="H3252" i="5"/>
  <c r="F3253" i="5" l="1"/>
  <c r="G3253" i="5" s="1"/>
  <c r="H3253" i="5"/>
  <c r="E3253" i="5"/>
  <c r="D3254" i="5" s="1"/>
  <c r="E3254" i="5" l="1"/>
  <c r="D3255" i="5" s="1"/>
  <c r="F3254" i="5"/>
  <c r="G3254" i="5" s="1"/>
  <c r="H3254" i="5"/>
  <c r="H3255" i="5" l="1"/>
  <c r="F3255" i="5"/>
  <c r="G3255" i="5" s="1"/>
  <c r="E3255" i="5"/>
  <c r="D3256" i="5" s="1"/>
  <c r="F3256" i="5" l="1"/>
  <c r="G3256" i="5" s="1"/>
  <c r="H3256" i="5"/>
  <c r="E3256" i="5"/>
  <c r="D3257" i="5" s="1"/>
  <c r="H3257" i="5" l="1"/>
  <c r="F3257" i="5"/>
  <c r="G3257" i="5" s="1"/>
  <c r="E3257" i="5"/>
  <c r="D3258" i="5" s="1"/>
  <c r="F3258" i="5" l="1"/>
  <c r="G3258" i="5" s="1"/>
  <c r="H3258" i="5"/>
  <c r="E3258" i="5"/>
  <c r="D3259" i="5" s="1"/>
  <c r="F3259" i="5" l="1"/>
  <c r="G3259" i="5" s="1"/>
  <c r="E3259" i="5"/>
  <c r="D3260" i="5" s="1"/>
  <c r="H3259" i="5"/>
  <c r="F3260" i="5" l="1"/>
  <c r="G3260" i="5" s="1"/>
  <c r="H3260" i="5"/>
  <c r="E3260" i="5"/>
  <c r="D3261" i="5" s="1"/>
  <c r="F3261" i="5" l="1"/>
  <c r="G3261" i="5" s="1"/>
  <c r="H3261" i="5"/>
  <c r="E3261" i="5"/>
  <c r="D3262" i="5" s="1"/>
  <c r="E3262" i="5" l="1"/>
  <c r="D3263" i="5" s="1"/>
  <c r="F3262" i="5"/>
  <c r="G3262" i="5" s="1"/>
  <c r="H3262" i="5"/>
  <c r="F3263" i="5" l="1"/>
  <c r="G3263" i="5" s="1"/>
  <c r="H3263" i="5"/>
  <c r="E3263" i="5"/>
  <c r="D3264" i="5" s="1"/>
  <c r="H3264" i="5" l="1"/>
  <c r="F3264" i="5"/>
  <c r="G3264" i="5" s="1"/>
  <c r="E3264" i="5"/>
  <c r="D3265" i="5" s="1"/>
  <c r="H3265" i="5" l="1"/>
  <c r="F3265" i="5"/>
  <c r="G3265" i="5" s="1"/>
  <c r="E3265" i="5"/>
  <c r="D3266" i="5" s="1"/>
  <c r="E3266" i="5" l="1"/>
  <c r="D3267" i="5" s="1"/>
  <c r="F3266" i="5"/>
  <c r="G3266" i="5" s="1"/>
  <c r="H3266" i="5"/>
  <c r="F3267" i="5" l="1"/>
  <c r="G3267" i="5" s="1"/>
  <c r="H3267" i="5"/>
  <c r="E3267" i="5"/>
  <c r="D3268" i="5" s="1"/>
  <c r="F3268" i="5" l="1"/>
  <c r="G3268" i="5" s="1"/>
  <c r="H3268" i="5"/>
  <c r="E3268" i="5"/>
  <c r="D3269" i="5" s="1"/>
  <c r="H3269" i="5" l="1"/>
  <c r="F3269" i="5"/>
  <c r="G3269" i="5" s="1"/>
  <c r="E3269" i="5"/>
  <c r="D3270" i="5" s="1"/>
  <c r="F3270" i="5" l="1"/>
  <c r="G3270" i="5" s="1"/>
  <c r="E3270" i="5"/>
  <c r="D3271" i="5" s="1"/>
  <c r="H3270" i="5"/>
  <c r="F3271" i="5" l="1"/>
  <c r="G3271" i="5" s="1"/>
  <c r="E3271" i="5"/>
  <c r="D3272" i="5" s="1"/>
  <c r="H3271" i="5"/>
  <c r="F3272" i="5" l="1"/>
  <c r="G3272" i="5" s="1"/>
  <c r="H3272" i="5"/>
  <c r="E3272" i="5"/>
  <c r="D3273" i="5" s="1"/>
  <c r="E3273" i="5" l="1"/>
  <c r="D3274" i="5" s="1"/>
  <c r="F3273" i="5"/>
  <c r="G3273" i="5" s="1"/>
  <c r="H3273" i="5"/>
  <c r="E3274" i="5" l="1"/>
  <c r="D3275" i="5" s="1"/>
  <c r="H3274" i="5"/>
  <c r="F3274" i="5"/>
  <c r="G3274" i="5" s="1"/>
  <c r="E3275" i="5" l="1"/>
  <c r="D3276" i="5" s="1"/>
  <c r="F3275" i="5"/>
  <c r="G3275" i="5" s="1"/>
  <c r="H3275" i="5"/>
  <c r="H3276" i="5" l="1"/>
  <c r="F3276" i="5"/>
  <c r="G3276" i="5" s="1"/>
  <c r="E3276" i="5"/>
  <c r="D3277" i="5" s="1"/>
  <c r="F3277" i="5" l="1"/>
  <c r="G3277" i="5" s="1"/>
  <c r="H3277" i="5"/>
  <c r="E3277" i="5"/>
  <c r="D3278" i="5" s="1"/>
  <c r="H3278" i="5" l="1"/>
  <c r="F3278" i="5"/>
  <c r="G3278" i="5" s="1"/>
  <c r="E3278" i="5"/>
  <c r="D3279" i="5" s="1"/>
  <c r="F3279" i="5" l="1"/>
  <c r="G3279" i="5" s="1"/>
  <c r="H3279" i="5"/>
  <c r="E3279" i="5"/>
  <c r="D3280" i="5" s="1"/>
  <c r="F3280" i="5" l="1"/>
  <c r="G3280" i="5" s="1"/>
  <c r="H3280" i="5"/>
  <c r="E3280" i="5"/>
  <c r="D3281" i="5" s="1"/>
  <c r="F3281" i="5" l="1"/>
  <c r="G3281" i="5" s="1"/>
  <c r="H3281" i="5"/>
  <c r="E3281" i="5"/>
  <c r="D3282" i="5" s="1"/>
  <c r="F3282" i="5" l="1"/>
  <c r="G3282" i="5" s="1"/>
  <c r="H3282" i="5"/>
  <c r="E3282" i="5"/>
  <c r="D3283" i="5" s="1"/>
  <c r="H3283" i="5" l="1"/>
  <c r="F3283" i="5"/>
  <c r="G3283" i="5" s="1"/>
  <c r="E3283" i="5"/>
  <c r="D3284" i="5" s="1"/>
  <c r="E3284" i="5" l="1"/>
  <c r="D3285" i="5" s="1"/>
  <c r="F3284" i="5"/>
  <c r="G3284" i="5" s="1"/>
  <c r="H3284" i="5"/>
  <c r="H3285" i="5" l="1"/>
  <c r="F3285" i="5"/>
  <c r="G3285" i="5" s="1"/>
  <c r="E3285" i="5"/>
  <c r="D3286" i="5" s="1"/>
  <c r="H3286" i="5" l="1"/>
  <c r="F3286" i="5"/>
  <c r="G3286" i="5" s="1"/>
  <c r="E3286" i="5"/>
  <c r="D3287" i="5" s="1"/>
  <c r="E3287" i="5" l="1"/>
  <c r="D3288" i="5" s="1"/>
  <c r="F3287" i="5"/>
  <c r="G3287" i="5" s="1"/>
  <c r="H3287" i="5"/>
  <c r="F3288" i="5" l="1"/>
  <c r="G3288" i="5" s="1"/>
  <c r="E3288" i="5"/>
  <c r="D3289" i="5" s="1"/>
  <c r="H3288" i="5"/>
  <c r="F3289" i="5" l="1"/>
  <c r="G3289" i="5" s="1"/>
  <c r="E3289" i="5"/>
  <c r="D3290" i="5" s="1"/>
  <c r="H3289" i="5"/>
  <c r="F3290" i="5" l="1"/>
  <c r="G3290" i="5" s="1"/>
  <c r="E3290" i="5"/>
  <c r="D3291" i="5" s="1"/>
  <c r="H3290" i="5"/>
  <c r="F3291" i="5" l="1"/>
  <c r="G3291" i="5" s="1"/>
  <c r="H3291" i="5"/>
  <c r="E3291" i="5"/>
  <c r="D3292" i="5" s="1"/>
  <c r="E3292" i="5" l="1"/>
  <c r="D3293" i="5" s="1"/>
  <c r="F3292" i="5"/>
  <c r="G3292" i="5" s="1"/>
  <c r="H3292" i="5"/>
  <c r="F3293" i="5" l="1"/>
  <c r="G3293" i="5" s="1"/>
  <c r="H3293" i="5"/>
  <c r="E3293" i="5"/>
  <c r="D3294" i="5" s="1"/>
  <c r="F3294" i="5" l="1"/>
  <c r="G3294" i="5" s="1"/>
  <c r="H3294" i="5"/>
  <c r="E3294" i="5"/>
  <c r="D3295" i="5" s="1"/>
  <c r="F3295" i="5" l="1"/>
  <c r="G3295" i="5" s="1"/>
  <c r="H3295" i="5"/>
  <c r="E3295" i="5"/>
  <c r="D3296" i="5" s="1"/>
  <c r="H3296" i="5" l="1"/>
  <c r="F3296" i="5"/>
  <c r="G3296" i="5" s="1"/>
  <c r="E3296" i="5"/>
  <c r="D3297" i="5" s="1"/>
  <c r="H3297" i="5" l="1"/>
  <c r="F3297" i="5"/>
  <c r="G3297" i="5" s="1"/>
  <c r="E3297" i="5"/>
  <c r="D3298" i="5" s="1"/>
  <c r="F3298" i="5" l="1"/>
  <c r="G3298" i="5" s="1"/>
  <c r="E3298" i="5"/>
  <c r="D3299" i="5" s="1"/>
  <c r="H3298" i="5"/>
  <c r="F3299" i="5" l="1"/>
  <c r="G3299" i="5" s="1"/>
  <c r="E3299" i="5"/>
  <c r="D3300" i="5" s="1"/>
  <c r="H3299" i="5"/>
  <c r="F3300" i="5" l="1"/>
  <c r="G3300" i="5" s="1"/>
  <c r="E3300" i="5"/>
  <c r="D3301" i="5" s="1"/>
  <c r="H3300" i="5"/>
  <c r="F3301" i="5" l="1"/>
  <c r="G3301" i="5" s="1"/>
  <c r="E3301" i="5"/>
  <c r="D3302" i="5" s="1"/>
  <c r="H3301" i="5"/>
  <c r="E3302" i="5" l="1"/>
  <c r="D3303" i="5" s="1"/>
  <c r="F3302" i="5"/>
  <c r="G3302" i="5" s="1"/>
  <c r="H3302" i="5"/>
  <c r="F3303" i="5" l="1"/>
  <c r="G3303" i="5" s="1"/>
  <c r="E3303" i="5"/>
  <c r="D3304" i="5" s="1"/>
  <c r="H3303" i="5"/>
  <c r="F3304" i="5" l="1"/>
  <c r="G3304" i="5" s="1"/>
  <c r="E3304" i="5"/>
  <c r="D3305" i="5" s="1"/>
  <c r="H3304" i="5"/>
  <c r="F3305" i="5" l="1"/>
  <c r="G3305" i="5" s="1"/>
  <c r="E3305" i="5"/>
  <c r="D3306" i="5" s="1"/>
  <c r="H3305" i="5"/>
  <c r="F3306" i="5" l="1"/>
  <c r="G3306" i="5" s="1"/>
  <c r="H3306" i="5"/>
  <c r="E3306" i="5"/>
  <c r="D3307" i="5" s="1"/>
  <c r="F3307" i="5" l="1"/>
  <c r="G3307" i="5" s="1"/>
  <c r="H3307" i="5"/>
  <c r="E3307" i="5"/>
  <c r="D3308" i="5" s="1"/>
  <c r="F3308" i="5" l="1"/>
  <c r="G3308" i="5" s="1"/>
  <c r="E3308" i="5"/>
  <c r="D3309" i="5" s="1"/>
  <c r="H3308" i="5"/>
  <c r="H3309" i="5" l="1"/>
  <c r="F3309" i="5"/>
  <c r="G3309" i="5" s="1"/>
  <c r="E3309" i="5"/>
  <c r="D3310" i="5" s="1"/>
  <c r="E3310" i="5" l="1"/>
  <c r="D3311" i="5" s="1"/>
  <c r="F3310" i="5"/>
  <c r="G3310" i="5" s="1"/>
  <c r="H3310" i="5"/>
  <c r="F3311" i="5" l="1"/>
  <c r="G3311" i="5" s="1"/>
  <c r="H3311" i="5"/>
  <c r="E3311" i="5"/>
  <c r="D3312" i="5" s="1"/>
  <c r="H3312" i="5" l="1"/>
  <c r="F3312" i="5"/>
  <c r="G3312" i="5" s="1"/>
  <c r="E3312" i="5"/>
  <c r="D3313" i="5" s="1"/>
  <c r="F3313" i="5" l="1"/>
  <c r="G3313" i="5" s="1"/>
  <c r="H3313" i="5"/>
  <c r="E3313" i="5"/>
  <c r="D3314" i="5" s="1"/>
  <c r="F3314" i="5" l="1"/>
  <c r="G3314" i="5" s="1"/>
  <c r="H3314" i="5"/>
  <c r="E3314" i="5"/>
  <c r="D3315" i="5" s="1"/>
  <c r="H3315" i="5" l="1"/>
  <c r="F3315" i="5"/>
  <c r="G3315" i="5" s="1"/>
  <c r="E3315" i="5"/>
  <c r="D3316" i="5" s="1"/>
  <c r="E3316" i="5" l="1"/>
  <c r="D3317" i="5" s="1"/>
  <c r="F3316" i="5"/>
  <c r="G3316" i="5" s="1"/>
  <c r="H3316" i="5"/>
  <c r="E3317" i="5" l="1"/>
  <c r="D3318" i="5" s="1"/>
  <c r="F3317" i="5"/>
  <c r="G3317" i="5" s="1"/>
  <c r="H3317" i="5"/>
  <c r="H3318" i="5" l="1"/>
  <c r="F3318" i="5"/>
  <c r="G3318" i="5" s="1"/>
  <c r="E3318" i="5"/>
  <c r="D3319" i="5" s="1"/>
  <c r="F3319" i="5" l="1"/>
  <c r="G3319" i="5" s="1"/>
  <c r="E3319" i="5"/>
  <c r="D3320" i="5" s="1"/>
  <c r="H3319" i="5"/>
  <c r="E3320" i="5" l="1"/>
  <c r="D3321" i="5" s="1"/>
  <c r="F3320" i="5"/>
  <c r="G3320" i="5" s="1"/>
  <c r="H3320" i="5"/>
  <c r="F3321" i="5" l="1"/>
  <c r="G3321" i="5" s="1"/>
  <c r="E3321" i="5"/>
  <c r="D3322" i="5" s="1"/>
  <c r="H3321" i="5"/>
  <c r="F3322" i="5" l="1"/>
  <c r="G3322" i="5" s="1"/>
  <c r="H3322" i="5"/>
  <c r="E3322" i="5"/>
  <c r="D3323" i="5" s="1"/>
  <c r="F3323" i="5" l="1"/>
  <c r="G3323" i="5" s="1"/>
  <c r="H3323" i="5"/>
  <c r="E3323" i="5"/>
  <c r="D3324" i="5" s="1"/>
  <c r="F3324" i="5" l="1"/>
  <c r="G3324" i="5" s="1"/>
  <c r="H3324" i="5"/>
  <c r="E3324" i="5"/>
  <c r="D3325" i="5" s="1"/>
  <c r="E3325" i="5" l="1"/>
  <c r="D3326" i="5" s="1"/>
  <c r="F3325" i="5"/>
  <c r="G3325" i="5" s="1"/>
  <c r="H3325" i="5"/>
  <c r="H3326" i="5" l="1"/>
  <c r="F3326" i="5"/>
  <c r="G3326" i="5" s="1"/>
  <c r="E3326" i="5"/>
  <c r="D3327" i="5" s="1"/>
  <c r="H3327" i="5" l="1"/>
  <c r="F3327" i="5"/>
  <c r="G3327" i="5" s="1"/>
  <c r="E3327" i="5"/>
  <c r="D3328" i="5" s="1"/>
  <c r="E3328" i="5" l="1"/>
  <c r="D3329" i="5" s="1"/>
  <c r="F3328" i="5"/>
  <c r="G3328" i="5" s="1"/>
  <c r="H3328" i="5"/>
  <c r="H3329" i="5" l="1"/>
  <c r="F3329" i="5"/>
  <c r="G3329" i="5" s="1"/>
  <c r="E3329" i="5"/>
  <c r="D3330" i="5" s="1"/>
  <c r="F3330" i="5" l="1"/>
  <c r="G3330" i="5" s="1"/>
  <c r="E3330" i="5"/>
  <c r="D3331" i="5" s="1"/>
  <c r="H3330" i="5"/>
  <c r="E3331" i="5" l="1"/>
  <c r="D3332" i="5" s="1"/>
  <c r="F3331" i="5"/>
  <c r="G3331" i="5" s="1"/>
  <c r="H3331" i="5"/>
  <c r="F3332" i="5" l="1"/>
  <c r="G3332" i="5" s="1"/>
  <c r="E3332" i="5"/>
  <c r="D3333" i="5" s="1"/>
  <c r="H3332" i="5"/>
  <c r="E3333" i="5" l="1"/>
  <c r="D3334" i="5" s="1"/>
  <c r="F3333" i="5"/>
  <c r="G3333" i="5" s="1"/>
  <c r="H3333" i="5"/>
  <c r="H3334" i="5" l="1"/>
  <c r="F3334" i="5"/>
  <c r="G3334" i="5" s="1"/>
  <c r="E3334" i="5"/>
  <c r="D3335" i="5" s="1"/>
  <c r="E3335" i="5" l="1"/>
  <c r="D3336" i="5" s="1"/>
  <c r="F3335" i="5"/>
  <c r="G3335" i="5" s="1"/>
  <c r="H3335" i="5"/>
  <c r="H3336" i="5" l="1"/>
  <c r="F3336" i="5"/>
  <c r="G3336" i="5" s="1"/>
  <c r="E3336" i="5"/>
  <c r="D3337" i="5" s="1"/>
  <c r="F3337" i="5" l="1"/>
  <c r="G3337" i="5" s="1"/>
  <c r="E3337" i="5"/>
  <c r="D3338" i="5" s="1"/>
  <c r="H3337" i="5"/>
  <c r="H3338" i="5" l="1"/>
  <c r="F3338" i="5"/>
  <c r="G3338" i="5" s="1"/>
  <c r="E3338" i="5"/>
  <c r="D3339" i="5" s="1"/>
  <c r="F3339" i="5" l="1"/>
  <c r="G3339" i="5" s="1"/>
  <c r="H3339" i="5"/>
  <c r="E3339" i="5"/>
  <c r="D3340" i="5" s="1"/>
  <c r="F3340" i="5" l="1"/>
  <c r="G3340" i="5" s="1"/>
  <c r="E3340" i="5"/>
  <c r="D3341" i="5" s="1"/>
  <c r="H3340" i="5"/>
  <c r="H3341" i="5" l="1"/>
  <c r="F3341" i="5"/>
  <c r="G3341" i="5" s="1"/>
  <c r="E3341" i="5"/>
  <c r="D3342" i="5" s="1"/>
  <c r="E3342" i="5" l="1"/>
  <c r="D3343" i="5" s="1"/>
  <c r="F3342" i="5"/>
  <c r="G3342" i="5" s="1"/>
  <c r="H3342" i="5"/>
  <c r="F3343" i="5" l="1"/>
  <c r="G3343" i="5" s="1"/>
  <c r="H3343" i="5"/>
  <c r="E3343" i="5"/>
  <c r="D3344" i="5" s="1"/>
  <c r="F3344" i="5" l="1"/>
  <c r="G3344" i="5" s="1"/>
  <c r="H3344" i="5"/>
  <c r="E3344" i="5"/>
  <c r="D3345" i="5" s="1"/>
  <c r="E3345" i="5" l="1"/>
  <c r="D3346" i="5" s="1"/>
  <c r="F3345" i="5"/>
  <c r="G3345" i="5" s="1"/>
  <c r="H3345" i="5"/>
  <c r="E3346" i="5" l="1"/>
  <c r="D3347" i="5" s="1"/>
  <c r="F3346" i="5"/>
  <c r="G3346" i="5" s="1"/>
  <c r="H3346" i="5"/>
  <c r="E3347" i="5" l="1"/>
  <c r="D3348" i="5" s="1"/>
  <c r="H3347" i="5"/>
  <c r="F3347" i="5"/>
  <c r="G3347" i="5" s="1"/>
  <c r="E3348" i="5" l="1"/>
  <c r="D3349" i="5" s="1"/>
  <c r="F3348" i="5"/>
  <c r="G3348" i="5" s="1"/>
  <c r="H3348" i="5"/>
  <c r="E3349" i="5" l="1"/>
  <c r="D3350" i="5" s="1"/>
  <c r="F3349" i="5"/>
  <c r="G3349" i="5" s="1"/>
  <c r="H3349" i="5"/>
  <c r="E3350" i="5" l="1"/>
  <c r="D3351" i="5" s="1"/>
  <c r="F3350" i="5"/>
  <c r="G3350" i="5" s="1"/>
  <c r="H3350" i="5"/>
  <c r="E3351" i="5" l="1"/>
  <c r="D3352" i="5" s="1"/>
  <c r="F3351" i="5"/>
  <c r="G3351" i="5" s="1"/>
  <c r="H3351" i="5"/>
  <c r="E3352" i="5" l="1"/>
  <c r="D3353" i="5" s="1"/>
  <c r="F3352" i="5"/>
  <c r="G3352" i="5" s="1"/>
  <c r="H3352" i="5"/>
  <c r="E3353" i="5" l="1"/>
  <c r="D3354" i="5" s="1"/>
  <c r="F3353" i="5"/>
  <c r="G3353" i="5" s="1"/>
  <c r="H3353" i="5"/>
  <c r="H3354" i="5" l="1"/>
  <c r="F3354" i="5"/>
  <c r="G3354" i="5" s="1"/>
  <c r="E3354" i="5"/>
  <c r="D3355" i="5" s="1"/>
  <c r="F3355" i="5" l="1"/>
  <c r="G3355" i="5" s="1"/>
  <c r="E3355" i="5"/>
  <c r="D3356" i="5" s="1"/>
  <c r="H3355" i="5"/>
  <c r="F3356" i="5" l="1"/>
  <c r="G3356" i="5" s="1"/>
  <c r="E3356" i="5"/>
  <c r="D3357" i="5" s="1"/>
  <c r="H3356" i="5"/>
  <c r="H3357" i="5" l="1"/>
  <c r="F3357" i="5"/>
  <c r="G3357" i="5" s="1"/>
  <c r="E3357" i="5"/>
  <c r="D3358" i="5" s="1"/>
  <c r="E3358" i="5" l="1"/>
  <c r="D3359" i="5" s="1"/>
  <c r="F3358" i="5"/>
  <c r="G3358" i="5" s="1"/>
  <c r="H3358" i="5"/>
  <c r="F3359" i="5" l="1"/>
  <c r="G3359" i="5" s="1"/>
  <c r="H3359" i="5"/>
  <c r="E3359" i="5"/>
  <c r="D3360" i="5" s="1"/>
  <c r="H3360" i="5" l="1"/>
  <c r="F3360" i="5"/>
  <c r="G3360" i="5" s="1"/>
  <c r="E3360" i="5"/>
  <c r="D3361" i="5" s="1"/>
  <c r="E3361" i="5" l="1"/>
  <c r="D3362" i="5" s="1"/>
  <c r="F3361" i="5"/>
  <c r="G3361" i="5" s="1"/>
  <c r="H3361" i="5"/>
  <c r="H3362" i="5" l="1"/>
  <c r="F3362" i="5"/>
  <c r="G3362" i="5" s="1"/>
  <c r="E3362" i="5"/>
  <c r="D3363" i="5" s="1"/>
  <c r="F3363" i="5" l="1"/>
  <c r="G3363" i="5" s="1"/>
  <c r="E3363" i="5"/>
  <c r="D3364" i="5" s="1"/>
  <c r="H3363" i="5"/>
  <c r="F3364" i="5" l="1"/>
  <c r="G3364" i="5" s="1"/>
  <c r="E3364" i="5"/>
  <c r="D3365" i="5" s="1"/>
  <c r="H3364" i="5"/>
  <c r="E3365" i="5" l="1"/>
  <c r="D3366" i="5" s="1"/>
  <c r="F3365" i="5"/>
  <c r="G3365" i="5" s="1"/>
  <c r="H3365" i="5"/>
  <c r="F3366" i="5" l="1"/>
  <c r="G3366" i="5" s="1"/>
  <c r="E3366" i="5"/>
  <c r="D3367" i="5" s="1"/>
  <c r="H3366" i="5"/>
  <c r="F3367" i="5" l="1"/>
  <c r="G3367" i="5" s="1"/>
  <c r="H3367" i="5"/>
  <c r="E3367" i="5"/>
  <c r="D3368" i="5" s="1"/>
  <c r="E3368" i="5" l="1"/>
  <c r="D3369" i="5" s="1"/>
  <c r="F3368" i="5"/>
  <c r="G3368" i="5" s="1"/>
  <c r="H3368" i="5"/>
  <c r="F3369" i="5" l="1"/>
  <c r="G3369" i="5" s="1"/>
  <c r="H3369" i="5"/>
  <c r="E3369" i="5"/>
  <c r="D3370" i="5" s="1"/>
  <c r="F3370" i="5" l="1"/>
  <c r="G3370" i="5" s="1"/>
  <c r="H3370" i="5"/>
  <c r="E3370" i="5"/>
  <c r="D3371" i="5" s="1"/>
  <c r="E3371" i="5" l="1"/>
  <c r="D3372" i="5" s="1"/>
  <c r="F3371" i="5"/>
  <c r="G3371" i="5" s="1"/>
  <c r="H3371" i="5"/>
  <c r="E3372" i="5" l="1"/>
  <c r="D3373" i="5" s="1"/>
  <c r="F3372" i="5"/>
  <c r="G3372" i="5" s="1"/>
  <c r="H3372" i="5"/>
  <c r="H3373" i="5" l="1"/>
  <c r="F3373" i="5"/>
  <c r="G3373" i="5" s="1"/>
  <c r="E3373" i="5"/>
  <c r="D3374" i="5" s="1"/>
  <c r="F3374" i="5" l="1"/>
  <c r="G3374" i="5" s="1"/>
  <c r="H3374" i="5"/>
  <c r="E3374" i="5"/>
  <c r="D3375" i="5" s="1"/>
  <c r="E3375" i="5" l="1"/>
  <c r="D3376" i="5" s="1"/>
  <c r="F3375" i="5"/>
  <c r="G3375" i="5" s="1"/>
  <c r="H3375" i="5"/>
  <c r="H3376" i="5" l="1"/>
  <c r="E3376" i="5"/>
  <c r="D3377" i="5" s="1"/>
  <c r="F3376" i="5"/>
  <c r="G3376" i="5" s="1"/>
  <c r="E3377" i="5" l="1"/>
  <c r="D3378" i="5" s="1"/>
  <c r="F3377" i="5"/>
  <c r="G3377" i="5" s="1"/>
  <c r="H3377" i="5"/>
  <c r="F3378" i="5" l="1"/>
  <c r="G3378" i="5" s="1"/>
  <c r="E3378" i="5"/>
  <c r="D3379" i="5" s="1"/>
  <c r="H3378" i="5"/>
  <c r="E3379" i="5" l="1"/>
  <c r="D3380" i="5" s="1"/>
  <c r="F3379" i="5"/>
  <c r="G3379" i="5" s="1"/>
  <c r="H3379" i="5"/>
  <c r="E3380" i="5" l="1"/>
  <c r="D3381" i="5" s="1"/>
  <c r="F3380" i="5"/>
  <c r="G3380" i="5" s="1"/>
  <c r="H3380" i="5"/>
  <c r="F3381" i="5" l="1"/>
  <c r="G3381" i="5" s="1"/>
  <c r="H3381" i="5"/>
  <c r="E3381" i="5"/>
  <c r="D3382" i="5" s="1"/>
  <c r="E3382" i="5" l="1"/>
  <c r="D3383" i="5" s="1"/>
  <c r="F3382" i="5"/>
  <c r="G3382" i="5" s="1"/>
  <c r="H3382" i="5"/>
  <c r="F3383" i="5" l="1"/>
  <c r="G3383" i="5" s="1"/>
  <c r="H3383" i="5"/>
  <c r="E3383" i="5"/>
  <c r="D3384" i="5" s="1"/>
  <c r="F3384" i="5" l="1"/>
  <c r="G3384" i="5" s="1"/>
  <c r="H3384" i="5"/>
  <c r="E3384" i="5"/>
  <c r="D3385" i="5" s="1"/>
  <c r="E3385" i="5" l="1"/>
  <c r="D3386" i="5" s="1"/>
  <c r="F3385" i="5"/>
  <c r="G3385" i="5" s="1"/>
  <c r="H3385" i="5"/>
  <c r="F3386" i="5" l="1"/>
  <c r="G3386" i="5" s="1"/>
  <c r="E3386" i="5"/>
  <c r="D3387" i="5" s="1"/>
  <c r="H3386" i="5"/>
  <c r="F3387" i="5" l="1"/>
  <c r="G3387" i="5" s="1"/>
  <c r="H3387" i="5"/>
  <c r="E3387" i="5"/>
  <c r="D3388" i="5" s="1"/>
  <c r="H3388" i="5" l="1"/>
  <c r="F3388" i="5"/>
  <c r="G3388" i="5" s="1"/>
  <c r="E3388" i="5"/>
  <c r="D3389" i="5" s="1"/>
  <c r="E3389" i="5" l="1"/>
  <c r="D3390" i="5" s="1"/>
  <c r="F3389" i="5"/>
  <c r="G3389" i="5" s="1"/>
  <c r="H3389" i="5"/>
  <c r="F3390" i="5" l="1"/>
  <c r="G3390" i="5" s="1"/>
  <c r="H3390" i="5"/>
  <c r="E3390" i="5"/>
  <c r="D3391" i="5" s="1"/>
  <c r="F3391" i="5" l="1"/>
  <c r="G3391" i="5" s="1"/>
  <c r="H3391" i="5"/>
  <c r="E3391" i="5"/>
  <c r="D3392" i="5" s="1"/>
  <c r="H3392" i="5" l="1"/>
  <c r="F3392" i="5"/>
  <c r="G3392" i="5" s="1"/>
  <c r="E3392" i="5"/>
  <c r="D3393" i="5" s="1"/>
  <c r="F3393" i="5" l="1"/>
  <c r="G3393" i="5" s="1"/>
  <c r="H3393" i="5"/>
  <c r="E3393" i="5"/>
  <c r="D3394" i="5" s="1"/>
  <c r="F3394" i="5" l="1"/>
  <c r="G3394" i="5" s="1"/>
  <c r="H3394" i="5"/>
  <c r="E3394" i="5"/>
  <c r="D3395" i="5" s="1"/>
  <c r="F3395" i="5" l="1"/>
  <c r="G3395" i="5" s="1"/>
  <c r="H3395" i="5"/>
  <c r="E3395" i="5"/>
  <c r="D3396" i="5" s="1"/>
  <c r="F3396" i="5" l="1"/>
  <c r="G3396" i="5" s="1"/>
  <c r="H3396" i="5"/>
  <c r="E3396" i="5"/>
  <c r="D3397" i="5" s="1"/>
  <c r="F3397" i="5" l="1"/>
  <c r="G3397" i="5" s="1"/>
  <c r="H3397" i="5"/>
  <c r="E3397" i="5"/>
  <c r="D3398" i="5" s="1"/>
  <c r="F3398" i="5" l="1"/>
  <c r="G3398" i="5" s="1"/>
  <c r="E3398" i="5"/>
  <c r="D3399" i="5" s="1"/>
  <c r="H3398" i="5"/>
  <c r="F3399" i="5" l="1"/>
  <c r="G3399" i="5" s="1"/>
  <c r="H3399" i="5"/>
  <c r="E3399" i="5"/>
  <c r="D3400" i="5" s="1"/>
  <c r="F3400" i="5" l="1"/>
  <c r="G3400" i="5" s="1"/>
  <c r="H3400" i="5"/>
  <c r="E3400" i="5"/>
  <c r="D3401" i="5" s="1"/>
  <c r="E3401" i="5" l="1"/>
  <c r="D3402" i="5" s="1"/>
  <c r="F3401" i="5"/>
  <c r="G3401" i="5" s="1"/>
  <c r="H3401" i="5"/>
  <c r="F3402" i="5" l="1"/>
  <c r="G3402" i="5" s="1"/>
  <c r="E3402" i="5"/>
  <c r="D3403" i="5" s="1"/>
  <c r="H3402" i="5"/>
  <c r="F3403" i="5" l="1"/>
  <c r="G3403" i="5" s="1"/>
  <c r="H3403" i="5"/>
  <c r="E3403" i="5"/>
  <c r="D3404" i="5" s="1"/>
  <c r="H3404" i="5" l="1"/>
  <c r="F3404" i="5"/>
  <c r="G3404" i="5" s="1"/>
  <c r="E3404" i="5"/>
  <c r="D3405" i="5" s="1"/>
  <c r="E3405" i="5" l="1"/>
  <c r="D3406" i="5" s="1"/>
  <c r="F3405" i="5"/>
  <c r="G3405" i="5" s="1"/>
  <c r="H3405" i="5"/>
  <c r="H3406" i="5" l="1"/>
  <c r="F3406" i="5"/>
  <c r="G3406" i="5" s="1"/>
  <c r="E3406" i="5"/>
  <c r="D3407" i="5" s="1"/>
  <c r="F3407" i="5" l="1"/>
  <c r="G3407" i="5" s="1"/>
  <c r="H3407" i="5"/>
  <c r="E3407" i="5"/>
  <c r="D3408" i="5" s="1"/>
  <c r="H3408" i="5" l="1"/>
  <c r="F3408" i="5"/>
  <c r="G3408" i="5" s="1"/>
  <c r="E3408" i="5"/>
  <c r="D3409" i="5" s="1"/>
  <c r="F3409" i="5" l="1"/>
  <c r="G3409" i="5" s="1"/>
  <c r="H3409" i="5"/>
  <c r="E3409" i="5"/>
  <c r="D3410" i="5" s="1"/>
  <c r="F3410" i="5" l="1"/>
  <c r="G3410" i="5" s="1"/>
  <c r="H3410" i="5"/>
  <c r="E3410" i="5"/>
  <c r="D3411" i="5" s="1"/>
  <c r="F3411" i="5" l="1"/>
  <c r="G3411" i="5" s="1"/>
  <c r="H3411" i="5"/>
  <c r="E3411" i="5"/>
  <c r="D3412" i="5" s="1"/>
  <c r="F3412" i="5" l="1"/>
  <c r="G3412" i="5" s="1"/>
  <c r="H3412" i="5"/>
  <c r="E3412" i="5"/>
  <c r="D3413" i="5" s="1"/>
  <c r="H3413" i="5" l="1"/>
  <c r="F3413" i="5"/>
  <c r="G3413" i="5" s="1"/>
  <c r="E3413" i="5"/>
  <c r="D3414" i="5" s="1"/>
  <c r="F3414" i="5" l="1"/>
  <c r="G3414" i="5" s="1"/>
  <c r="H3414" i="5"/>
  <c r="E3414" i="5"/>
  <c r="D3415" i="5" s="1"/>
  <c r="H3415" i="5" l="1"/>
  <c r="F3415" i="5"/>
  <c r="G3415" i="5" s="1"/>
  <c r="E3415" i="5"/>
  <c r="D3416" i="5" s="1"/>
  <c r="H3416" i="5" l="1"/>
  <c r="F3416" i="5"/>
  <c r="G3416" i="5" s="1"/>
  <c r="E3416" i="5"/>
  <c r="D3417" i="5" s="1"/>
  <c r="H3417" i="5" l="1"/>
  <c r="F3417" i="5"/>
  <c r="G3417" i="5" s="1"/>
  <c r="E3417" i="5"/>
  <c r="D3418" i="5" s="1"/>
  <c r="F3418" i="5" l="1"/>
  <c r="G3418" i="5" s="1"/>
  <c r="E3418" i="5"/>
  <c r="D3419" i="5" s="1"/>
  <c r="H3418" i="5"/>
  <c r="F3419" i="5" l="1"/>
  <c r="G3419" i="5" s="1"/>
  <c r="H3419" i="5"/>
  <c r="E3419" i="5"/>
  <c r="D3420" i="5" s="1"/>
  <c r="H3420" i="5" l="1"/>
  <c r="F3420" i="5"/>
  <c r="G3420" i="5" s="1"/>
  <c r="E3420" i="5"/>
  <c r="D3421" i="5" s="1"/>
  <c r="F3421" i="5" l="1"/>
  <c r="G3421" i="5" s="1"/>
  <c r="H3421" i="5"/>
  <c r="E3421" i="5"/>
  <c r="D3422" i="5" s="1"/>
  <c r="F3422" i="5" l="1"/>
  <c r="G3422" i="5" s="1"/>
  <c r="E3422" i="5"/>
  <c r="D3423" i="5" s="1"/>
  <c r="H3422" i="5"/>
  <c r="E3423" i="5" l="1"/>
  <c r="D3424" i="5" s="1"/>
  <c r="H3423" i="5"/>
  <c r="F3423" i="5"/>
  <c r="G3423" i="5" s="1"/>
  <c r="H3424" i="5" l="1"/>
  <c r="E3424" i="5"/>
  <c r="D3425" i="5" s="1"/>
  <c r="F3424" i="5"/>
  <c r="G3424" i="5" s="1"/>
  <c r="F3425" i="5" l="1"/>
  <c r="G3425" i="5" s="1"/>
  <c r="E3425" i="5"/>
  <c r="D3426" i="5" s="1"/>
  <c r="H3425" i="5"/>
  <c r="F3426" i="5" l="1"/>
  <c r="G3426" i="5" s="1"/>
  <c r="E3426" i="5"/>
  <c r="D3427" i="5" s="1"/>
  <c r="H3426" i="5"/>
  <c r="F3427" i="5" l="1"/>
  <c r="G3427" i="5" s="1"/>
  <c r="H3427" i="5"/>
  <c r="E3427" i="5"/>
  <c r="D3428" i="5" s="1"/>
  <c r="E3428" i="5" l="1"/>
  <c r="D3429" i="5" s="1"/>
  <c r="F3428" i="5"/>
  <c r="G3428" i="5" s="1"/>
  <c r="H3428" i="5"/>
  <c r="H3429" i="5" l="1"/>
  <c r="F3429" i="5"/>
  <c r="G3429" i="5" s="1"/>
  <c r="E3429" i="5"/>
  <c r="D3430" i="5" s="1"/>
  <c r="E3430" i="5" l="1"/>
  <c r="D3431" i="5" s="1"/>
  <c r="F3430" i="5"/>
  <c r="G3430" i="5" s="1"/>
  <c r="H3430" i="5"/>
  <c r="H3431" i="5" l="1"/>
  <c r="F3431" i="5"/>
  <c r="G3431" i="5" s="1"/>
  <c r="E3431" i="5"/>
  <c r="D3432" i="5" s="1"/>
  <c r="F3432" i="5" l="1"/>
  <c r="G3432" i="5" s="1"/>
  <c r="H3432" i="5"/>
  <c r="E3432" i="5"/>
  <c r="D3433" i="5" s="1"/>
  <c r="H3433" i="5" l="1"/>
  <c r="F3433" i="5"/>
  <c r="G3433" i="5" s="1"/>
  <c r="E3433" i="5"/>
  <c r="D3434" i="5" s="1"/>
  <c r="F3434" i="5" l="1"/>
  <c r="G3434" i="5" s="1"/>
  <c r="H3434" i="5"/>
  <c r="E3434" i="5"/>
  <c r="D3435" i="5" s="1"/>
  <c r="F3435" i="5" l="1"/>
  <c r="G3435" i="5" s="1"/>
  <c r="E3435" i="5"/>
  <c r="D3436" i="5" s="1"/>
  <c r="H3435" i="5"/>
  <c r="F3436" i="5" l="1"/>
  <c r="G3436" i="5" s="1"/>
  <c r="H3436" i="5"/>
  <c r="E3436" i="5"/>
  <c r="D3437" i="5" s="1"/>
  <c r="F3437" i="5" l="1"/>
  <c r="G3437" i="5" s="1"/>
  <c r="H3437" i="5"/>
  <c r="E3437" i="5"/>
  <c r="D3438" i="5" s="1"/>
  <c r="E3438" i="5" l="1"/>
  <c r="D3439" i="5" s="1"/>
  <c r="F3438" i="5"/>
  <c r="G3438" i="5" s="1"/>
  <c r="H3438" i="5"/>
  <c r="F3439" i="5" l="1"/>
  <c r="G3439" i="5" s="1"/>
  <c r="H3439" i="5"/>
  <c r="E3439" i="5"/>
  <c r="D3440" i="5" s="1"/>
  <c r="F3440" i="5" l="1"/>
  <c r="G3440" i="5" s="1"/>
  <c r="E3440" i="5"/>
  <c r="D3441" i="5" s="1"/>
  <c r="H3440" i="5"/>
  <c r="H3441" i="5" l="1"/>
  <c r="F3441" i="5"/>
  <c r="G3441" i="5" s="1"/>
  <c r="E3441" i="5"/>
  <c r="D3442" i="5" s="1"/>
  <c r="H3442" i="5" l="1"/>
  <c r="F3442" i="5"/>
  <c r="G3442" i="5" s="1"/>
  <c r="E3442" i="5"/>
  <c r="D3443" i="5" s="1"/>
  <c r="E3443" i="5" l="1"/>
  <c r="D3444" i="5" s="1"/>
  <c r="F3443" i="5"/>
  <c r="G3443" i="5" s="1"/>
  <c r="H3443" i="5"/>
  <c r="F3444" i="5" l="1"/>
  <c r="G3444" i="5" s="1"/>
  <c r="H3444" i="5"/>
  <c r="E3444" i="5"/>
  <c r="D3445" i="5" s="1"/>
  <c r="F3445" i="5" l="1"/>
  <c r="G3445" i="5" s="1"/>
  <c r="H3445" i="5"/>
  <c r="E3445" i="5"/>
  <c r="D3446" i="5" s="1"/>
  <c r="H3446" i="5" l="1"/>
  <c r="F3446" i="5"/>
  <c r="G3446" i="5" s="1"/>
  <c r="E3446" i="5"/>
  <c r="D3447" i="5" s="1"/>
  <c r="E3447" i="5" l="1"/>
  <c r="D3448" i="5" s="1"/>
  <c r="F3447" i="5"/>
  <c r="G3447" i="5" s="1"/>
  <c r="H3447" i="5"/>
  <c r="F3448" i="5" l="1"/>
  <c r="G3448" i="5" s="1"/>
  <c r="E3448" i="5"/>
  <c r="D3449" i="5" s="1"/>
  <c r="H3448" i="5"/>
  <c r="F3449" i="5" l="1"/>
  <c r="G3449" i="5" s="1"/>
  <c r="H3449" i="5"/>
  <c r="E3449" i="5"/>
  <c r="D3450" i="5" s="1"/>
  <c r="H3450" i="5" l="1"/>
  <c r="F3450" i="5"/>
  <c r="G3450" i="5" s="1"/>
  <c r="E3450" i="5"/>
  <c r="D3451" i="5" s="1"/>
  <c r="E3451" i="5" l="1"/>
  <c r="D3452" i="5" s="1"/>
  <c r="F3451" i="5"/>
  <c r="G3451" i="5" s="1"/>
  <c r="H3451" i="5"/>
  <c r="F3452" i="5" l="1"/>
  <c r="G3452" i="5" s="1"/>
  <c r="E3452" i="5"/>
  <c r="D3453" i="5" s="1"/>
  <c r="H3452" i="5"/>
  <c r="H3453" i="5" l="1"/>
  <c r="F3453" i="5"/>
  <c r="G3453" i="5" s="1"/>
  <c r="E3453" i="5"/>
  <c r="D3454" i="5" s="1"/>
  <c r="H3454" i="5" l="1"/>
  <c r="F3454" i="5"/>
  <c r="G3454" i="5" s="1"/>
  <c r="E3454" i="5"/>
  <c r="D3455" i="5" s="1"/>
  <c r="E3455" i="5" l="1"/>
  <c r="D3456" i="5" s="1"/>
  <c r="F3455" i="5"/>
  <c r="G3455" i="5" s="1"/>
  <c r="H3455" i="5"/>
  <c r="E3456" i="5" l="1"/>
  <c r="D3457" i="5" s="1"/>
  <c r="F3456" i="5"/>
  <c r="G3456" i="5" s="1"/>
  <c r="H3456" i="5"/>
  <c r="F3457" i="5" l="1"/>
  <c r="G3457" i="5" s="1"/>
  <c r="H3457" i="5"/>
  <c r="E3457" i="5"/>
  <c r="D3458" i="5" s="1"/>
  <c r="F3458" i="5" l="1"/>
  <c r="G3458" i="5" s="1"/>
  <c r="H3458" i="5"/>
  <c r="E3458" i="5"/>
  <c r="D3459" i="5" s="1"/>
  <c r="H3459" i="5" l="1"/>
  <c r="F3459" i="5"/>
  <c r="G3459" i="5" s="1"/>
  <c r="E3459" i="5"/>
  <c r="D3460" i="5" s="1"/>
  <c r="F3460" i="5" l="1"/>
  <c r="G3460" i="5" s="1"/>
  <c r="H3460" i="5"/>
  <c r="E3460" i="5"/>
  <c r="D3461" i="5" s="1"/>
  <c r="F3461" i="5" l="1"/>
  <c r="G3461" i="5" s="1"/>
  <c r="E3461" i="5"/>
  <c r="D3462" i="5" s="1"/>
  <c r="H3461" i="5"/>
  <c r="F3462" i="5" l="1"/>
  <c r="G3462" i="5" s="1"/>
  <c r="H3462" i="5"/>
  <c r="E3462" i="5"/>
  <c r="D3463" i="5" s="1"/>
  <c r="F3463" i="5" l="1"/>
  <c r="G3463" i="5" s="1"/>
  <c r="H3463" i="5"/>
  <c r="E3463" i="5"/>
  <c r="D3464" i="5" s="1"/>
  <c r="E3464" i="5" l="1"/>
  <c r="D3465" i="5" s="1"/>
  <c r="F3464" i="5"/>
  <c r="G3464" i="5" s="1"/>
  <c r="H3464" i="5"/>
  <c r="F3465" i="5" l="1"/>
  <c r="G3465" i="5" s="1"/>
  <c r="H3465" i="5"/>
  <c r="E3465" i="5"/>
  <c r="D3466" i="5" s="1"/>
  <c r="F3466" i="5" l="1"/>
  <c r="G3466" i="5" s="1"/>
  <c r="H3466" i="5"/>
  <c r="E3466" i="5"/>
  <c r="D3467" i="5" s="1"/>
  <c r="E3467" i="5" l="1"/>
  <c r="D3468" i="5" s="1"/>
  <c r="F3467" i="5"/>
  <c r="G3467" i="5" s="1"/>
  <c r="H3467" i="5"/>
  <c r="F3468" i="5" l="1"/>
  <c r="G3468" i="5" s="1"/>
  <c r="H3468" i="5"/>
  <c r="E3468" i="5"/>
  <c r="D3469" i="5" s="1"/>
  <c r="F3469" i="5" l="1"/>
  <c r="G3469" i="5" s="1"/>
  <c r="H3469" i="5"/>
  <c r="E3469" i="5"/>
  <c r="D3470" i="5" s="1"/>
  <c r="H3470" i="5" l="1"/>
  <c r="F3470" i="5"/>
  <c r="G3470" i="5" s="1"/>
  <c r="E3470" i="5"/>
  <c r="D3471" i="5" s="1"/>
  <c r="F3471" i="5" l="1"/>
  <c r="G3471" i="5" s="1"/>
  <c r="H3471" i="5"/>
  <c r="E3471" i="5"/>
  <c r="D3472" i="5" s="1"/>
  <c r="H3472" i="5" l="1"/>
  <c r="F3472" i="5"/>
  <c r="G3472" i="5" s="1"/>
  <c r="E3472" i="5"/>
  <c r="D3473" i="5" s="1"/>
  <c r="F3473" i="5" l="1"/>
  <c r="G3473" i="5" s="1"/>
  <c r="H3473" i="5"/>
  <c r="E3473" i="5"/>
  <c r="D3474" i="5" s="1"/>
  <c r="H3474" i="5" l="1"/>
  <c r="F3474" i="5"/>
  <c r="G3474" i="5" s="1"/>
  <c r="E3474" i="5"/>
  <c r="D3475" i="5" s="1"/>
  <c r="F3475" i="5" l="1"/>
  <c r="G3475" i="5" s="1"/>
  <c r="H3475" i="5"/>
  <c r="E3475" i="5"/>
  <c r="D3476" i="5" s="1"/>
  <c r="F3476" i="5" l="1"/>
  <c r="G3476" i="5" s="1"/>
  <c r="E3476" i="5"/>
  <c r="D3477" i="5" s="1"/>
  <c r="H3476" i="5"/>
  <c r="F3477" i="5" l="1"/>
  <c r="G3477" i="5" s="1"/>
  <c r="H3477" i="5"/>
  <c r="E3477" i="5"/>
  <c r="D3478" i="5" s="1"/>
  <c r="F3478" i="5" l="1"/>
  <c r="G3478" i="5" s="1"/>
  <c r="H3478" i="5"/>
  <c r="E3478" i="5"/>
  <c r="D3479" i="5" s="1"/>
  <c r="E3479" i="5" l="1"/>
  <c r="D3480" i="5" s="1"/>
  <c r="F3479" i="5"/>
  <c r="G3479" i="5" s="1"/>
  <c r="H3479" i="5"/>
  <c r="F3480" i="5" l="1"/>
  <c r="G3480" i="5" s="1"/>
  <c r="E3480" i="5"/>
  <c r="D3481" i="5" s="1"/>
  <c r="H3480" i="5"/>
  <c r="F3481" i="5" l="1"/>
  <c r="G3481" i="5" s="1"/>
  <c r="H3481" i="5"/>
  <c r="E3481" i="5"/>
  <c r="D3482" i="5" s="1"/>
  <c r="H3482" i="5" l="1"/>
  <c r="F3482" i="5"/>
  <c r="G3482" i="5" s="1"/>
  <c r="E3482" i="5"/>
  <c r="D3483" i="5" s="1"/>
  <c r="E3483" i="5" l="1"/>
  <c r="D3484" i="5" s="1"/>
  <c r="F3483" i="5"/>
  <c r="G3483" i="5" s="1"/>
  <c r="H3483" i="5"/>
  <c r="F3484" i="5" l="1"/>
  <c r="G3484" i="5" s="1"/>
  <c r="E3484" i="5"/>
  <c r="D3485" i="5" s="1"/>
  <c r="H3484" i="5"/>
  <c r="H3485" i="5" l="1"/>
  <c r="F3485" i="5"/>
  <c r="G3485" i="5" s="1"/>
  <c r="E3485" i="5"/>
  <c r="D3486" i="5" s="1"/>
  <c r="H3486" i="5" l="1"/>
  <c r="F3486" i="5"/>
  <c r="G3486" i="5" s="1"/>
  <c r="E3486" i="5"/>
  <c r="D3487" i="5" s="1"/>
  <c r="H3487" i="5" l="1"/>
  <c r="F3487" i="5"/>
  <c r="G3487" i="5" s="1"/>
  <c r="E3487" i="5"/>
  <c r="D3488" i="5" s="1"/>
  <c r="F3488" i="5" l="1"/>
  <c r="G3488" i="5" s="1"/>
  <c r="H3488" i="5"/>
  <c r="E3488" i="5"/>
  <c r="D3489" i="5" s="1"/>
  <c r="H3489" i="5" l="1"/>
  <c r="F3489" i="5"/>
  <c r="G3489" i="5" s="1"/>
  <c r="E3489" i="5"/>
  <c r="D3490" i="5" s="1"/>
  <c r="H3490" i="5" l="1"/>
  <c r="F3490" i="5"/>
  <c r="G3490" i="5" s="1"/>
  <c r="E3490" i="5"/>
  <c r="D3491" i="5" s="1"/>
  <c r="F3491" i="5" l="1"/>
  <c r="G3491" i="5" s="1"/>
  <c r="H3491" i="5"/>
  <c r="E3491" i="5"/>
  <c r="D3492" i="5" s="1"/>
  <c r="F3492" i="5" l="1"/>
  <c r="G3492" i="5" s="1"/>
  <c r="H3492" i="5"/>
  <c r="E3492" i="5"/>
  <c r="D3493" i="5" s="1"/>
  <c r="H3493" i="5" l="1"/>
  <c r="F3493" i="5"/>
  <c r="G3493" i="5" s="1"/>
  <c r="E3493" i="5"/>
  <c r="D3494" i="5" s="1"/>
  <c r="E3494" i="5" l="1"/>
  <c r="D3495" i="5" s="1"/>
  <c r="F3494" i="5"/>
  <c r="G3494" i="5" s="1"/>
  <c r="H3494" i="5"/>
  <c r="E3495" i="5" l="1"/>
  <c r="D3496" i="5" s="1"/>
  <c r="H3495" i="5"/>
  <c r="F3495" i="5"/>
  <c r="G3495" i="5" s="1"/>
  <c r="F3496" i="5" l="1"/>
  <c r="G3496" i="5" s="1"/>
  <c r="H3496" i="5"/>
  <c r="E3496" i="5"/>
  <c r="D3497" i="5" s="1"/>
  <c r="H3497" i="5" l="1"/>
  <c r="F3497" i="5"/>
  <c r="G3497" i="5" s="1"/>
  <c r="E3497" i="5"/>
  <c r="D3498" i="5" s="1"/>
  <c r="F3498" i="5" l="1"/>
  <c r="G3498" i="5" s="1"/>
  <c r="E3498" i="5"/>
  <c r="D3499" i="5" s="1"/>
  <c r="H3498" i="5"/>
  <c r="F3499" i="5" l="1"/>
  <c r="G3499" i="5" s="1"/>
  <c r="E3499" i="5"/>
  <c r="D3500" i="5" s="1"/>
  <c r="H3499" i="5"/>
  <c r="F3500" i="5" l="1"/>
  <c r="G3500" i="5" s="1"/>
  <c r="E3500" i="5"/>
  <c r="D3501" i="5" s="1"/>
  <c r="H3500" i="5"/>
  <c r="F3501" i="5" l="1"/>
  <c r="G3501" i="5" s="1"/>
  <c r="H3501" i="5"/>
  <c r="E3501" i="5"/>
  <c r="D3502" i="5" s="1"/>
  <c r="F3502" i="5" l="1"/>
  <c r="G3502" i="5" s="1"/>
  <c r="H3502" i="5"/>
  <c r="E3502" i="5"/>
  <c r="D3503" i="5" s="1"/>
  <c r="F3503" i="5" l="1"/>
  <c r="G3503" i="5" s="1"/>
  <c r="E3503" i="5"/>
  <c r="D3504" i="5" s="1"/>
  <c r="H3503" i="5"/>
  <c r="H3504" i="5" l="1"/>
  <c r="F3504" i="5"/>
  <c r="G3504" i="5" s="1"/>
  <c r="E3504" i="5"/>
  <c r="D3505" i="5" s="1"/>
  <c r="F3505" i="5" l="1"/>
  <c r="G3505" i="5" s="1"/>
  <c r="H3505" i="5"/>
  <c r="E3505" i="5"/>
  <c r="D3506" i="5" s="1"/>
  <c r="F3506" i="5" l="1"/>
  <c r="G3506" i="5" s="1"/>
  <c r="H3506" i="5"/>
  <c r="E3506" i="5"/>
  <c r="D3507" i="5" s="1"/>
  <c r="H3507" i="5" l="1"/>
  <c r="F3507" i="5"/>
  <c r="G3507" i="5" s="1"/>
  <c r="E3507" i="5"/>
  <c r="D3508" i="5" s="1"/>
  <c r="H3508" i="5" l="1"/>
  <c r="F3508" i="5"/>
  <c r="G3508" i="5" s="1"/>
  <c r="E3508" i="5"/>
  <c r="D3509" i="5" s="1"/>
  <c r="H3509" i="5" l="1"/>
  <c r="F3509" i="5"/>
  <c r="G3509" i="5" s="1"/>
  <c r="E3509" i="5"/>
  <c r="D3510" i="5" s="1"/>
  <c r="H3510" i="5" l="1"/>
  <c r="F3510" i="5"/>
  <c r="G3510" i="5" s="1"/>
  <c r="E3510" i="5"/>
  <c r="D3511" i="5" s="1"/>
  <c r="H3511" i="5" l="1"/>
  <c r="F3511" i="5"/>
  <c r="G3511" i="5" s="1"/>
  <c r="E3511" i="5"/>
  <c r="D3512" i="5" s="1"/>
  <c r="F3512" i="5" l="1"/>
  <c r="G3512" i="5" s="1"/>
  <c r="E3512" i="5"/>
  <c r="D3513" i="5" s="1"/>
  <c r="H3512" i="5"/>
  <c r="F3513" i="5" l="1"/>
  <c r="G3513" i="5" s="1"/>
  <c r="E3513" i="5"/>
  <c r="D3514" i="5" s="1"/>
  <c r="H3513" i="5"/>
  <c r="H3514" i="5" l="1"/>
  <c r="F3514" i="5"/>
  <c r="G3514" i="5" s="1"/>
  <c r="E3514" i="5"/>
  <c r="D3515" i="5" s="1"/>
  <c r="E3515" i="5" l="1"/>
  <c r="D3516" i="5" s="1"/>
  <c r="F3515" i="5"/>
  <c r="G3515" i="5" s="1"/>
  <c r="H3515" i="5"/>
  <c r="F3516" i="5" l="1"/>
  <c r="G3516" i="5" s="1"/>
  <c r="H3516" i="5"/>
  <c r="E3516" i="5"/>
  <c r="D3517" i="5" s="1"/>
  <c r="H3517" i="5" l="1"/>
  <c r="F3517" i="5"/>
  <c r="G3517" i="5" s="1"/>
  <c r="E3517" i="5"/>
  <c r="D3518" i="5" s="1"/>
  <c r="E3518" i="5" l="1"/>
  <c r="D3519" i="5" s="1"/>
  <c r="F3518" i="5"/>
  <c r="G3518" i="5" s="1"/>
  <c r="H3518" i="5"/>
  <c r="H3519" i="5" l="1"/>
  <c r="F3519" i="5"/>
  <c r="G3519" i="5" s="1"/>
  <c r="E3519" i="5"/>
  <c r="D3520" i="5" s="1"/>
  <c r="F3520" i="5" l="1"/>
  <c r="G3520" i="5" s="1"/>
  <c r="E3520" i="5"/>
  <c r="D3521" i="5" s="1"/>
  <c r="H3520" i="5"/>
  <c r="F3521" i="5" l="1"/>
  <c r="G3521" i="5" s="1"/>
  <c r="E3521" i="5"/>
  <c r="D3522" i="5" s="1"/>
  <c r="H3521" i="5"/>
  <c r="H3522" i="5" l="1"/>
  <c r="F3522" i="5"/>
  <c r="G3522" i="5" s="1"/>
  <c r="E3522" i="5"/>
  <c r="D3523" i="5" s="1"/>
  <c r="H3523" i="5" l="1"/>
  <c r="F3523" i="5"/>
  <c r="G3523" i="5" s="1"/>
  <c r="E3523" i="5"/>
  <c r="D3524" i="5" s="1"/>
  <c r="H3524" i="5" l="1"/>
  <c r="F3524" i="5"/>
  <c r="G3524" i="5" s="1"/>
  <c r="E3524" i="5"/>
  <c r="D3525" i="5" s="1"/>
  <c r="E3525" i="5" l="1"/>
  <c r="D3526" i="5" s="1"/>
  <c r="F3525" i="5"/>
  <c r="G3525" i="5" s="1"/>
  <c r="H3525" i="5"/>
  <c r="F3526" i="5" l="1"/>
  <c r="G3526" i="5" s="1"/>
  <c r="H3526" i="5"/>
  <c r="E3526" i="5"/>
  <c r="D3527" i="5" s="1"/>
  <c r="F3527" i="5" l="1"/>
  <c r="G3527" i="5" s="1"/>
  <c r="H3527" i="5"/>
  <c r="E3527" i="5"/>
  <c r="D3528" i="5" s="1"/>
  <c r="H3528" i="5" l="1"/>
  <c r="F3528" i="5"/>
  <c r="G3528" i="5" s="1"/>
  <c r="E3528" i="5"/>
  <c r="D3529" i="5" s="1"/>
  <c r="F3529" i="5" l="1"/>
  <c r="G3529" i="5" s="1"/>
  <c r="H3529" i="5"/>
  <c r="E3529" i="5"/>
  <c r="D3530" i="5" s="1"/>
  <c r="H3530" i="5" l="1"/>
  <c r="F3530" i="5"/>
  <c r="G3530" i="5" s="1"/>
  <c r="E3530" i="5"/>
  <c r="D3531" i="5" s="1"/>
  <c r="F3531" i="5" l="1"/>
  <c r="G3531" i="5" s="1"/>
  <c r="H3531" i="5"/>
  <c r="E3531" i="5"/>
  <c r="D3532" i="5" s="1"/>
  <c r="F3532" i="5" l="1"/>
  <c r="G3532" i="5" s="1"/>
  <c r="E3532" i="5"/>
  <c r="D3533" i="5" s="1"/>
  <c r="H3532" i="5"/>
  <c r="F3533" i="5" l="1"/>
  <c r="G3533" i="5" s="1"/>
  <c r="H3533" i="5"/>
  <c r="E3533" i="5"/>
  <c r="D3534" i="5" s="1"/>
  <c r="F3534" i="5" l="1"/>
  <c r="G3534" i="5" s="1"/>
  <c r="H3534" i="5"/>
  <c r="E3534" i="5"/>
  <c r="D3535" i="5" s="1"/>
  <c r="H3535" i="5" l="1"/>
  <c r="F3535" i="5"/>
  <c r="G3535" i="5" s="1"/>
  <c r="E3535" i="5"/>
  <c r="D3536" i="5" s="1"/>
  <c r="H3536" i="5" l="1"/>
  <c r="F3536" i="5"/>
  <c r="G3536" i="5" s="1"/>
  <c r="E3536" i="5"/>
  <c r="D3537" i="5" s="1"/>
  <c r="F3537" i="5" l="1"/>
  <c r="G3537" i="5" s="1"/>
  <c r="H3537" i="5"/>
  <c r="E3537" i="5"/>
  <c r="D3538" i="5" s="1"/>
  <c r="F3538" i="5" l="1"/>
  <c r="G3538" i="5" s="1"/>
  <c r="H3538" i="5"/>
  <c r="E3538" i="5"/>
  <c r="D3539" i="5" s="1"/>
  <c r="F3539" i="5" l="1"/>
  <c r="G3539" i="5" s="1"/>
  <c r="H3539" i="5"/>
  <c r="E3539" i="5"/>
  <c r="D3540" i="5" s="1"/>
  <c r="H3540" i="5" l="1"/>
  <c r="F3540" i="5"/>
  <c r="G3540" i="5" s="1"/>
  <c r="E3540" i="5"/>
  <c r="D3541" i="5" s="1"/>
  <c r="F3541" i="5" l="1"/>
  <c r="G3541" i="5" s="1"/>
  <c r="H3541" i="5"/>
  <c r="E3541" i="5"/>
  <c r="D3542" i="5" s="1"/>
  <c r="H3542" i="5" l="1"/>
  <c r="F3542" i="5"/>
  <c r="G3542" i="5" s="1"/>
  <c r="E3542" i="5"/>
  <c r="D3543" i="5" s="1"/>
  <c r="E3543" i="5" l="1"/>
  <c r="D3544" i="5" s="1"/>
  <c r="F3543" i="5"/>
  <c r="G3543" i="5" s="1"/>
  <c r="H3543" i="5"/>
  <c r="F3544" i="5" l="1"/>
  <c r="G3544" i="5" s="1"/>
  <c r="H3544" i="5"/>
  <c r="E3544" i="5"/>
  <c r="D3545" i="5" s="1"/>
  <c r="F3545" i="5" l="1"/>
  <c r="G3545" i="5" s="1"/>
  <c r="H3545" i="5"/>
  <c r="E3545" i="5"/>
  <c r="D3546" i="5" s="1"/>
  <c r="F3546" i="5" l="1"/>
  <c r="G3546" i="5" s="1"/>
  <c r="H3546" i="5"/>
  <c r="E3546" i="5"/>
  <c r="D3547" i="5" s="1"/>
  <c r="F3547" i="5" l="1"/>
  <c r="G3547" i="5" s="1"/>
  <c r="E3547" i="5"/>
  <c r="D3548" i="5" s="1"/>
  <c r="H3547" i="5"/>
  <c r="F3548" i="5" l="1"/>
  <c r="G3548" i="5" s="1"/>
  <c r="E3548" i="5"/>
  <c r="D3549" i="5" s="1"/>
  <c r="H3548" i="5"/>
  <c r="H3549" i="5" l="1"/>
  <c r="F3549" i="5"/>
  <c r="G3549" i="5" s="1"/>
  <c r="E3549" i="5"/>
  <c r="D3550" i="5" s="1"/>
  <c r="E3550" i="5" l="1"/>
  <c r="D3551" i="5" s="1"/>
  <c r="F3550" i="5"/>
  <c r="G3550" i="5" s="1"/>
  <c r="H3550" i="5"/>
  <c r="E3551" i="5" l="1"/>
  <c r="D3552" i="5" s="1"/>
  <c r="F3551" i="5"/>
  <c r="G3551" i="5" s="1"/>
  <c r="H3551" i="5"/>
  <c r="F3552" i="5" l="1"/>
  <c r="G3552" i="5" s="1"/>
  <c r="H3552" i="5"/>
  <c r="E3552" i="5"/>
  <c r="D3553" i="5" s="1"/>
  <c r="F3553" i="5" l="1"/>
  <c r="G3553" i="5" s="1"/>
  <c r="H3553" i="5"/>
  <c r="E3553" i="5"/>
  <c r="D3554" i="5" s="1"/>
  <c r="F3554" i="5" l="1"/>
  <c r="G3554" i="5" s="1"/>
  <c r="H3554" i="5"/>
  <c r="E3554" i="5"/>
  <c r="D3555" i="5" s="1"/>
  <c r="H3555" i="5" l="1"/>
  <c r="F3555" i="5"/>
  <c r="G3555" i="5" s="1"/>
  <c r="E3555" i="5"/>
  <c r="D3556" i="5" s="1"/>
  <c r="F3556" i="5" l="1"/>
  <c r="G3556" i="5" s="1"/>
  <c r="E3556" i="5"/>
  <c r="D3557" i="5" s="1"/>
  <c r="H3556" i="5"/>
  <c r="H3557" i="5" l="1"/>
  <c r="F3557" i="5"/>
  <c r="G3557" i="5" s="1"/>
  <c r="E3557" i="5"/>
  <c r="D3558" i="5" s="1"/>
  <c r="F3558" i="5" l="1"/>
  <c r="G3558" i="5" s="1"/>
  <c r="H3558" i="5"/>
  <c r="E3558" i="5"/>
  <c r="D3559" i="5" s="1"/>
  <c r="E3559" i="5" l="1"/>
  <c r="D3560" i="5" s="1"/>
  <c r="F3559" i="5"/>
  <c r="G3559" i="5" s="1"/>
  <c r="H3559" i="5"/>
  <c r="F3560" i="5" l="1"/>
  <c r="G3560" i="5" s="1"/>
  <c r="H3560" i="5"/>
  <c r="E3560" i="5"/>
  <c r="D3561" i="5" s="1"/>
  <c r="F3561" i="5" l="1"/>
  <c r="G3561" i="5" s="1"/>
  <c r="H3561" i="5"/>
  <c r="E3561" i="5"/>
  <c r="D3562" i="5" s="1"/>
  <c r="H3562" i="5" l="1"/>
  <c r="F3562" i="5"/>
  <c r="G3562" i="5" s="1"/>
  <c r="E3562" i="5"/>
  <c r="D3563" i="5" s="1"/>
  <c r="H3563" i="5" l="1"/>
  <c r="F3563" i="5"/>
  <c r="G3563" i="5" s="1"/>
  <c r="E3563" i="5"/>
  <c r="D3564" i="5" s="1"/>
  <c r="F3564" i="5" l="1"/>
  <c r="G3564" i="5" s="1"/>
  <c r="H3564" i="5"/>
  <c r="E3564" i="5"/>
  <c r="D3565" i="5" s="1"/>
  <c r="F3565" i="5" l="1"/>
  <c r="G3565" i="5" s="1"/>
  <c r="H3565" i="5"/>
  <c r="E3565" i="5"/>
  <c r="D3566" i="5" s="1"/>
  <c r="F3566" i="5" l="1"/>
  <c r="G3566" i="5" s="1"/>
  <c r="H3566" i="5"/>
  <c r="E3566" i="5"/>
  <c r="D3567" i="5" s="1"/>
  <c r="H3567" i="5" l="1"/>
  <c r="F3567" i="5"/>
  <c r="G3567" i="5" s="1"/>
  <c r="E3567" i="5"/>
  <c r="D3568" i="5" s="1"/>
  <c r="F3568" i="5" l="1"/>
  <c r="G3568" i="5" s="1"/>
  <c r="E3568" i="5"/>
  <c r="D3569" i="5" s="1"/>
  <c r="H3568" i="5"/>
  <c r="F3569" i="5" l="1"/>
  <c r="G3569" i="5" s="1"/>
  <c r="E3569" i="5"/>
  <c r="D3570" i="5" s="1"/>
  <c r="H3569" i="5"/>
  <c r="F3570" i="5" l="1"/>
  <c r="G3570" i="5" s="1"/>
  <c r="H3570" i="5"/>
  <c r="E3570" i="5"/>
  <c r="D3571" i="5" s="1"/>
  <c r="F3571" i="5" l="1"/>
  <c r="G3571" i="5" s="1"/>
  <c r="H3571" i="5"/>
  <c r="E3571" i="5"/>
  <c r="D3572" i="5" s="1"/>
  <c r="E3572" i="5" l="1"/>
  <c r="D3573" i="5" s="1"/>
  <c r="F3572" i="5"/>
  <c r="G3572" i="5" s="1"/>
  <c r="H3572" i="5"/>
  <c r="E3573" i="5" l="1"/>
  <c r="D3574" i="5" s="1"/>
  <c r="F3573" i="5"/>
  <c r="G3573" i="5" s="1"/>
  <c r="H3573" i="5"/>
  <c r="H3574" i="5" l="1"/>
  <c r="F3574" i="5"/>
  <c r="G3574" i="5" s="1"/>
  <c r="E3574" i="5"/>
  <c r="D3575" i="5" s="1"/>
  <c r="E3575" i="5" l="1"/>
  <c r="D3576" i="5" s="1"/>
  <c r="F3575" i="5"/>
  <c r="G3575" i="5" s="1"/>
  <c r="H3575" i="5"/>
  <c r="E3576" i="5" l="1"/>
  <c r="D3577" i="5" s="1"/>
  <c r="F3576" i="5"/>
  <c r="G3576" i="5" s="1"/>
  <c r="H3576" i="5"/>
  <c r="F3577" i="5" l="1"/>
  <c r="G3577" i="5" s="1"/>
  <c r="H3577" i="5"/>
  <c r="E3577" i="5"/>
  <c r="D3578" i="5" s="1"/>
  <c r="E3578" i="5" l="1"/>
  <c r="D3579" i="5" s="1"/>
  <c r="F3578" i="5"/>
  <c r="G3578" i="5" s="1"/>
  <c r="H3578" i="5"/>
  <c r="H3579" i="5" l="1"/>
  <c r="F3579" i="5"/>
  <c r="G3579" i="5" s="1"/>
  <c r="E3579" i="5"/>
  <c r="D3580" i="5" s="1"/>
  <c r="F3580" i="5" l="1"/>
  <c r="G3580" i="5" s="1"/>
  <c r="H3580" i="5"/>
  <c r="E3580" i="5"/>
  <c r="D3581" i="5" s="1"/>
  <c r="H3581" i="5" l="1"/>
  <c r="F3581" i="5"/>
  <c r="G3581" i="5" s="1"/>
  <c r="E3581" i="5"/>
  <c r="D3582" i="5" s="1"/>
  <c r="F3582" i="5" l="1"/>
  <c r="G3582" i="5" s="1"/>
  <c r="H3582" i="5"/>
  <c r="E3582" i="5"/>
  <c r="D3583" i="5" s="1"/>
  <c r="F3583" i="5" l="1"/>
  <c r="G3583" i="5" s="1"/>
  <c r="E3583" i="5"/>
  <c r="D3584" i="5" s="1"/>
  <c r="H3583" i="5"/>
  <c r="E3584" i="5" l="1"/>
  <c r="D3585" i="5" s="1"/>
  <c r="F3584" i="5"/>
  <c r="G3584" i="5" s="1"/>
  <c r="H3584" i="5"/>
  <c r="F3585" i="5" l="1"/>
  <c r="G3585" i="5" s="1"/>
  <c r="H3585" i="5"/>
  <c r="E3585" i="5"/>
  <c r="D3586" i="5" s="1"/>
  <c r="F3586" i="5" l="1"/>
  <c r="G3586" i="5" s="1"/>
  <c r="E3586" i="5"/>
  <c r="D3587" i="5" s="1"/>
  <c r="H3586" i="5"/>
  <c r="F3587" i="5" l="1"/>
  <c r="G3587" i="5" s="1"/>
  <c r="E3587" i="5"/>
  <c r="D3588" i="5" s="1"/>
  <c r="H3587" i="5"/>
  <c r="H3588" i="5" l="1"/>
  <c r="F3588" i="5"/>
  <c r="G3588" i="5" s="1"/>
  <c r="E3588" i="5"/>
  <c r="D3589" i="5" s="1"/>
  <c r="E3589" i="5" l="1"/>
  <c r="D3590" i="5" s="1"/>
  <c r="F3589" i="5"/>
  <c r="G3589" i="5" s="1"/>
  <c r="H3589" i="5"/>
  <c r="F3590" i="5" l="1"/>
  <c r="G3590" i="5" s="1"/>
  <c r="H3590" i="5"/>
  <c r="E3590" i="5"/>
  <c r="D3591" i="5" s="1"/>
  <c r="E3591" i="5" l="1"/>
  <c r="D3592" i="5" s="1"/>
  <c r="F3591" i="5"/>
  <c r="G3591" i="5" s="1"/>
  <c r="H3591" i="5"/>
  <c r="E3592" i="5" l="1"/>
  <c r="D3593" i="5" s="1"/>
  <c r="F3592" i="5"/>
  <c r="G3592" i="5" s="1"/>
  <c r="H3592" i="5"/>
  <c r="F3593" i="5" l="1"/>
  <c r="G3593" i="5" s="1"/>
  <c r="E3593" i="5"/>
  <c r="D3594" i="5" s="1"/>
  <c r="H3593" i="5"/>
  <c r="H3594" i="5" l="1"/>
  <c r="F3594" i="5"/>
  <c r="G3594" i="5" s="1"/>
  <c r="E3594" i="5"/>
  <c r="D3595" i="5" s="1"/>
  <c r="F3595" i="5" l="1"/>
  <c r="G3595" i="5" s="1"/>
  <c r="E3595" i="5"/>
  <c r="D3596" i="5" s="1"/>
  <c r="H3595" i="5"/>
  <c r="F3596" i="5" l="1"/>
  <c r="G3596" i="5" s="1"/>
  <c r="E3596" i="5"/>
  <c r="D3597" i="5" s="1"/>
  <c r="H3596" i="5"/>
  <c r="H3597" i="5" l="1"/>
  <c r="F3597" i="5"/>
  <c r="G3597" i="5" s="1"/>
  <c r="E3597" i="5"/>
  <c r="D3598" i="5" s="1"/>
  <c r="F3598" i="5" l="1"/>
  <c r="G3598" i="5" s="1"/>
  <c r="H3598" i="5"/>
  <c r="E3598" i="5"/>
  <c r="D3599" i="5" s="1"/>
  <c r="E3599" i="5" l="1"/>
  <c r="D3600" i="5" s="1"/>
  <c r="F3599" i="5"/>
  <c r="G3599" i="5" s="1"/>
  <c r="H3599" i="5"/>
  <c r="F3600" i="5" l="1"/>
  <c r="G3600" i="5" s="1"/>
  <c r="H3600" i="5"/>
  <c r="E3600" i="5"/>
  <c r="D3601" i="5" s="1"/>
  <c r="F3601" i="5" l="1"/>
  <c r="G3601" i="5" s="1"/>
  <c r="H3601" i="5"/>
  <c r="E3601" i="5"/>
  <c r="D3602" i="5" s="1"/>
  <c r="H3602" i="5" l="1"/>
  <c r="F3602" i="5"/>
  <c r="G3602" i="5" s="1"/>
  <c r="E3602" i="5"/>
  <c r="D3603" i="5" s="1"/>
  <c r="H3603" i="5" l="1"/>
  <c r="F3603" i="5"/>
  <c r="G3603" i="5" s="1"/>
  <c r="E3603" i="5"/>
  <c r="D3604" i="5" s="1"/>
  <c r="F3604" i="5" l="1"/>
  <c r="G3604" i="5" s="1"/>
  <c r="H3604" i="5"/>
  <c r="E3604" i="5"/>
  <c r="D3605" i="5" s="1"/>
  <c r="E3605" i="5" l="1"/>
  <c r="D3606" i="5" s="1"/>
  <c r="F3605" i="5"/>
  <c r="G3605" i="5" s="1"/>
  <c r="H3605" i="5"/>
  <c r="H3606" i="5" l="1"/>
  <c r="F3606" i="5"/>
  <c r="G3606" i="5" s="1"/>
  <c r="E3606" i="5"/>
  <c r="D3607" i="5" s="1"/>
  <c r="H3607" i="5" l="1"/>
  <c r="F3607" i="5"/>
  <c r="G3607" i="5" s="1"/>
  <c r="E3607" i="5"/>
  <c r="D3608" i="5" s="1"/>
  <c r="F3608" i="5" l="1"/>
  <c r="G3608" i="5" s="1"/>
  <c r="H3608" i="5"/>
  <c r="E3608" i="5"/>
  <c r="D3609" i="5" s="1"/>
  <c r="H3609" i="5" l="1"/>
  <c r="F3609" i="5"/>
  <c r="G3609" i="5" s="1"/>
  <c r="E3609" i="5"/>
  <c r="D3610" i="5" s="1"/>
  <c r="F3610" i="5" l="1"/>
  <c r="G3610" i="5" s="1"/>
  <c r="H3610" i="5"/>
  <c r="E3610" i="5"/>
  <c r="D3611" i="5" s="1"/>
  <c r="F3611" i="5" l="1"/>
  <c r="G3611" i="5" s="1"/>
  <c r="E3611" i="5"/>
  <c r="D3612" i="5" s="1"/>
  <c r="H3611" i="5"/>
  <c r="F3612" i="5" l="1"/>
  <c r="G3612" i="5" s="1"/>
  <c r="H3612" i="5"/>
  <c r="E3612" i="5"/>
  <c r="D3613" i="5" s="1"/>
  <c r="F3613" i="5" l="1"/>
  <c r="G3613" i="5" s="1"/>
  <c r="E3613" i="5"/>
  <c r="D3614" i="5" s="1"/>
  <c r="H3613" i="5"/>
  <c r="E3614" i="5" l="1"/>
  <c r="D3615" i="5" s="1"/>
  <c r="F3614" i="5"/>
  <c r="G3614" i="5" s="1"/>
  <c r="H3614" i="5"/>
  <c r="E3615" i="5" l="1"/>
  <c r="D3616" i="5" s="1"/>
  <c r="H3615" i="5"/>
  <c r="F3615" i="5"/>
  <c r="G3615" i="5" s="1"/>
  <c r="E3616" i="5" l="1"/>
  <c r="D3617" i="5" s="1"/>
  <c r="F3616" i="5"/>
  <c r="G3616" i="5" s="1"/>
  <c r="H3616" i="5"/>
  <c r="H3617" i="5" l="1"/>
  <c r="F3617" i="5"/>
  <c r="G3617" i="5" s="1"/>
  <c r="E3617" i="5"/>
  <c r="D3618" i="5" s="1"/>
  <c r="F3618" i="5" l="1"/>
  <c r="G3618" i="5" s="1"/>
  <c r="E3618" i="5"/>
  <c r="D3619" i="5" s="1"/>
  <c r="H3618" i="5"/>
  <c r="H3619" i="5" l="1"/>
  <c r="F3619" i="5"/>
  <c r="G3619" i="5" s="1"/>
  <c r="E3619" i="5"/>
  <c r="D3620" i="5" s="1"/>
  <c r="F3620" i="5" l="1"/>
  <c r="G3620" i="5" s="1"/>
  <c r="H3620" i="5"/>
  <c r="E3620" i="5"/>
  <c r="D3621" i="5" s="1"/>
  <c r="E3621" i="5" l="1"/>
  <c r="D3622" i="5" s="1"/>
  <c r="F3621" i="5"/>
  <c r="G3621" i="5" s="1"/>
  <c r="H3621" i="5"/>
  <c r="F3622" i="5" l="1"/>
  <c r="G3622" i="5" s="1"/>
  <c r="H3622" i="5"/>
  <c r="E3622" i="5"/>
  <c r="D3623" i="5" s="1"/>
  <c r="F3623" i="5" l="1"/>
  <c r="G3623" i="5" s="1"/>
  <c r="H3623" i="5"/>
  <c r="E3623" i="5"/>
  <c r="D3624" i="5" s="1"/>
  <c r="E3624" i="5" l="1"/>
  <c r="D3625" i="5" s="1"/>
  <c r="F3624" i="5"/>
  <c r="G3624" i="5" s="1"/>
  <c r="H3624" i="5"/>
  <c r="F3625" i="5" l="1"/>
  <c r="G3625" i="5" s="1"/>
  <c r="E3625" i="5"/>
  <c r="D3626" i="5" s="1"/>
  <c r="H3625" i="5"/>
  <c r="H3626" i="5" l="1"/>
  <c r="E3626" i="5"/>
  <c r="D3627" i="5" s="1"/>
  <c r="F3626" i="5"/>
  <c r="G3626" i="5" s="1"/>
  <c r="E3627" i="5" l="1"/>
  <c r="D3628" i="5" s="1"/>
  <c r="F3627" i="5"/>
  <c r="G3627" i="5" s="1"/>
  <c r="H3627" i="5"/>
  <c r="F3628" i="5" l="1"/>
  <c r="G3628" i="5" s="1"/>
  <c r="E3628" i="5"/>
  <c r="D3629" i="5" s="1"/>
  <c r="H3628" i="5"/>
  <c r="E3629" i="5" l="1"/>
  <c r="D3630" i="5" s="1"/>
  <c r="H3629" i="5"/>
  <c r="F3629" i="5"/>
  <c r="G3629" i="5" s="1"/>
  <c r="H3630" i="5" l="1"/>
  <c r="F3630" i="5"/>
  <c r="G3630" i="5" s="1"/>
  <c r="E3630" i="5"/>
  <c r="D3631" i="5" s="1"/>
  <c r="E3631" i="5" l="1"/>
  <c r="D3632" i="5" s="1"/>
  <c r="F3631" i="5"/>
  <c r="G3631" i="5" s="1"/>
  <c r="H3631" i="5"/>
  <c r="F3632" i="5" l="1"/>
  <c r="G3632" i="5" s="1"/>
  <c r="E3632" i="5"/>
  <c r="D3633" i="5" s="1"/>
  <c r="H3632" i="5"/>
  <c r="F3633" i="5" l="1"/>
  <c r="G3633" i="5" s="1"/>
  <c r="H3633" i="5"/>
  <c r="E3633" i="5"/>
  <c r="D3634" i="5" s="1"/>
  <c r="E3634" i="5" l="1"/>
  <c r="D3635" i="5" s="1"/>
  <c r="F3634" i="5"/>
  <c r="G3634" i="5" s="1"/>
  <c r="H3634" i="5"/>
  <c r="E3635" i="5" l="1"/>
  <c r="D3636" i="5" s="1"/>
  <c r="H3635" i="5"/>
  <c r="F3635" i="5"/>
  <c r="G3635" i="5" s="1"/>
  <c r="F3636" i="5" l="1"/>
  <c r="G3636" i="5" s="1"/>
  <c r="E3636" i="5"/>
  <c r="D3637" i="5" s="1"/>
  <c r="H3636" i="5"/>
  <c r="H3637" i="5" l="1"/>
  <c r="F3637" i="5"/>
  <c r="G3637" i="5" s="1"/>
  <c r="E3637" i="5"/>
  <c r="D3638" i="5" s="1"/>
  <c r="H3638" i="5" l="1"/>
  <c r="F3638" i="5"/>
  <c r="G3638" i="5" s="1"/>
  <c r="E3638" i="5"/>
  <c r="D3639" i="5" s="1"/>
  <c r="E3639" i="5" l="1"/>
  <c r="D3640" i="5" s="1"/>
  <c r="F3639" i="5"/>
  <c r="G3639" i="5" s="1"/>
  <c r="H3639" i="5"/>
  <c r="F3640" i="5" l="1"/>
  <c r="G3640" i="5" s="1"/>
  <c r="H3640" i="5"/>
  <c r="E3640" i="5"/>
  <c r="D3641" i="5" s="1"/>
  <c r="F3641" i="5" l="1"/>
  <c r="G3641" i="5" s="1"/>
  <c r="H3641" i="5"/>
  <c r="E3641" i="5"/>
  <c r="D3642" i="5" s="1"/>
  <c r="H3642" i="5" l="1"/>
  <c r="F3642" i="5"/>
  <c r="G3642" i="5" s="1"/>
  <c r="E3642" i="5"/>
  <c r="D3643" i="5" s="1"/>
  <c r="H3643" i="5" l="1"/>
  <c r="F3643" i="5"/>
  <c r="G3643" i="5" s="1"/>
  <c r="E3643" i="5"/>
  <c r="D3644" i="5" s="1"/>
  <c r="F3644" i="5" l="1"/>
  <c r="G3644" i="5" s="1"/>
  <c r="E3644" i="5"/>
  <c r="D3645" i="5" s="1"/>
  <c r="H3644" i="5"/>
  <c r="F3645" i="5" l="1"/>
  <c r="G3645" i="5" s="1"/>
  <c r="H3645" i="5"/>
  <c r="E3645" i="5"/>
  <c r="D3646" i="5" s="1"/>
  <c r="H3646" i="5" l="1"/>
  <c r="F3646" i="5"/>
  <c r="G3646" i="5" s="1"/>
  <c r="E3646" i="5"/>
  <c r="D3647" i="5" s="1"/>
  <c r="H3647" i="5" l="1"/>
  <c r="F3647" i="5"/>
  <c r="G3647" i="5" s="1"/>
  <c r="E3647" i="5"/>
  <c r="D3648" i="5" s="1"/>
  <c r="H3648" i="5" l="1"/>
  <c r="F3648" i="5"/>
  <c r="G3648" i="5" s="1"/>
  <c r="E3648" i="5"/>
  <c r="D3649" i="5" s="1"/>
  <c r="F3649" i="5" l="1"/>
  <c r="G3649" i="5" s="1"/>
  <c r="H3649" i="5"/>
  <c r="E3649" i="5"/>
  <c r="D3650" i="5" s="1"/>
  <c r="F3650" i="5" l="1"/>
  <c r="G3650" i="5" s="1"/>
  <c r="H3650" i="5"/>
  <c r="E3650" i="5"/>
  <c r="D3651" i="5" s="1"/>
  <c r="F3651" i="5" l="1"/>
  <c r="G3651" i="5" s="1"/>
  <c r="H3651" i="5"/>
  <c r="E3651" i="5"/>
  <c r="D3652" i="5" s="1"/>
  <c r="F3652" i="5" l="1"/>
  <c r="G3652" i="5" s="1"/>
  <c r="H3652" i="5"/>
  <c r="E3652" i="5"/>
  <c r="D3653" i="5" s="1"/>
  <c r="F3653" i="5" l="1"/>
  <c r="E3653" i="5"/>
  <c r="H3653" i="5"/>
  <c r="G3653" i="5" l="1"/>
  <c r="D3654" i="5"/>
  <c r="H3654" i="5" s="1"/>
  <c r="M2" i="5" s="1"/>
  <c r="E3654" i="5" l="1"/>
  <c r="F3654" i="5"/>
  <c r="G3654" i="5" l="1"/>
  <c r="L2" i="5" s="1"/>
  <c r="F365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BC6E32-55ED-467D-B65D-D8ABF1ABC062}" keepAlive="1" name="Zapytanie — woda" description="Połączenie z zapytaniem „woda” w skoroszycie." type="5" refreshedVersion="7" background="1" saveData="1">
    <dbPr connection="Provider=Microsoft.Mashup.OleDb.1;Data Source=$Workbook$;Location=woda;Extended Properties=&quot;&quot;" command="SELECT * FROM [woda]"/>
  </connection>
  <connection id="2" xr16:uid="{E3082BE1-E0B0-4ED6-8D22-344C2D69A246}" keepAlive="1" name="Zapytanie — woda (2)" description="Połączenie z zapytaniem „woda (2)” w skoroszycie." type="5" refreshedVersion="7" background="1" saveData="1">
    <dbPr connection="Provider=Microsoft.Mashup.OleDb.1;Data Source=$Workbook$;Location=&quot;woda (2)&quot;;Extended Properties=&quot;&quot;" command="SELECT * FROM [woda (2)]"/>
  </connection>
  <connection id="3" xr16:uid="{972520BB-81CD-4C24-8D96-82A802E8830A}" keepAlive="1" name="Zapytanie — woda (3)" description="Połączenie z zapytaniem „woda (3)” w skoroszycie." type="5" refreshedVersion="7" background="1" saveData="1">
    <dbPr connection="Provider=Microsoft.Mashup.OleDb.1;Data Source=$Workbook$;Location=&quot;woda (3)&quot;;Extended Properties=&quot;&quot;" command="SELECT * FROM [woda (3)]"/>
  </connection>
  <connection id="4" xr16:uid="{541AA363-C5F5-4FD9-8AFD-AB3BE385F596}" keepAlive="1" name="Zapytanie — woda (4)" description="Połączenie z zapytaniem „woda (4)” w skoroszycie." type="5" refreshedVersion="7" background="1" saveData="1">
    <dbPr connection="Provider=Microsoft.Mashup.OleDb.1;Data Source=$Workbook$;Location=&quot;woda (4)&quot;;Extended Properties=&quot;&quot;" command="SELECT * FROM [woda (4)]"/>
  </connection>
</connections>
</file>

<file path=xl/sharedStrings.xml><?xml version="1.0" encoding="utf-8"?>
<sst xmlns="http://schemas.openxmlformats.org/spreadsheetml/2006/main" count="46" uniqueCount="35">
  <si>
    <t>data</t>
  </si>
  <si>
    <t>doplyw</t>
  </si>
  <si>
    <t>rok</t>
  </si>
  <si>
    <t>Etykiety wierszy</t>
  </si>
  <si>
    <t>Suma końcowa</t>
  </si>
  <si>
    <t>Suma z doplyw</t>
  </si>
  <si>
    <t>max</t>
  </si>
  <si>
    <t>czy dopływ &gt;= 10'000</t>
  </si>
  <si>
    <t>streak</t>
  </si>
  <si>
    <t>max streak</t>
  </si>
  <si>
    <t>gdzie max streak</t>
  </si>
  <si>
    <t>data_kopia</t>
  </si>
  <si>
    <t>miesiąc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</si>
  <si>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</si>
  <si>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</si>
  <si>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</si>
  <si>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</si>
  <si>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</si>
  <si>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</si>
  <si>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</si>
  <si>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</si>
  <si>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</si>
  <si>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</si>
  <si>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</si>
  <si>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</si>
  <si>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dopływ</t>
  </si>
  <si>
    <t>numer miesiąca</t>
  </si>
  <si>
    <t>ilosc</t>
  </si>
  <si>
    <t>do wypuszczenia</t>
  </si>
  <si>
    <t>czy ponad 1000000</t>
  </si>
  <si>
    <t>min data</t>
  </si>
  <si>
    <t>co najmniej 800000?</t>
  </si>
  <si>
    <t>suma co najmniej 800000</t>
  </si>
  <si>
    <t>max bez wypuszczania</t>
  </si>
  <si>
    <t>ilosc bez wypuszczania nadmiaru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</si>
</sst>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\-mm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Font="1" applyFill="1"/>
    <xf numFmtId="14" fontId="1" fillId="2" borderId="0" xfId="0" applyNumberFormat="1" applyFont="1" applyFill="1"/>
    <xf numFmtId="0" fontId="3" fillId="2" borderId="1" xfId="0" applyFont="1" applyFill="1" applyBorder="1"/>
    <xf numFmtId="14" fontId="3" fillId="2" borderId="1" xfId="0" applyNumberFormat="1" applyFont="1" applyFill="1" applyBorder="1"/>
    <xf numFmtId="165" fontId="1" fillId="2" borderId="0" xfId="0" applyNumberFormat="1" applyFont="1" applyFill="1"/>
  </cellXfs>
  <cellStyles count="1">
    <cellStyle name="Normalny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fill>
        <patternFill patternType="solid">
          <bgColor rgb="FFFFC000"/>
        </patternFill>
      </fill>
    </dxf>
    <dxf>
      <font>
        <sz val="12"/>
      </font>
    </dxf>
    <dxf>
      <font>
        <b/>
        <charset val="238"/>
      </font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1"/>
              <a:t>Dopływ do rzeki</a:t>
            </a:r>
            <a:r>
              <a:rPr lang="pl-PL" sz="2000" b="1" baseline="0"/>
              <a:t> Wirki [m^3] w poszczególnych miesiącach w 2008 roku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'3'!$H$1</c:f>
              <c:strCache>
                <c:ptCount val="1"/>
                <c:pt idx="0">
                  <c:v>dopływ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'3'!$G$2:$G$13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'3'!$H$2:$H$13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4-48A7-8F8E-EF7A423F4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300080"/>
        <c:axId val="925298768"/>
      </c:barChart>
      <c:catAx>
        <c:axId val="92530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5298768"/>
        <c:crosses val="autoZero"/>
        <c:auto val="1"/>
        <c:lblAlgn val="ctr"/>
        <c:lblOffset val="100"/>
        <c:noMultiLvlLbl val="0"/>
      </c:catAx>
      <c:valAx>
        <c:axId val="9252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dopływ w metrach </a:t>
                </a:r>
                <a:r>
                  <a:rPr lang="pl-PL" sz="1200" b="1"/>
                  <a:t>sześciennych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530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13</xdr:row>
      <xdr:rowOff>34290</xdr:rowOff>
    </xdr:from>
    <xdr:to>
      <xdr:col>13</xdr:col>
      <xdr:colOff>213360</xdr:colOff>
      <xdr:row>39</xdr:row>
      <xdr:rowOff>60960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C13C6C1-2FAF-4507-AF1E-57317A6C2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or" refreshedDate="44466.83687835648" createdVersion="7" refreshedVersion="7" minRefreshableVersion="3" recordCount="3653" xr:uid="{AA47EAAA-4276-4B5E-920B-6BC7883C3B70}">
  <cacheSource type="worksheet">
    <worksheetSource name="woda"/>
  </cacheSource>
  <cacheFields count="3">
    <cacheField name="data" numFmtId="14">
      <sharedItems containsSemiMixedTypes="0" containsNonDate="0" containsDate="1" containsString="0" minDate="2008-01-01T00:00:00" maxDate="2018-01-01T00:00:00"/>
    </cacheField>
    <cacheField name="doplyw" numFmtId="0">
      <sharedItems containsSemiMixedTypes="0" containsString="0" containsNumber="1" containsInteger="1" minValue="1098" maxValue="103040"/>
    </cacheField>
    <cacheField name="rok" numFmtId="0">
      <sharedItems containsSemiMixedTypes="0" containsString="0" containsNumber="1" containsInteger="1" minValue="2008" maxValue="2017" count="10">
        <n v="2008"/>
        <n v="2009"/>
        <n v="2010"/>
        <n v="2011"/>
        <n v="2012"/>
        <n v="2013"/>
        <n v="2014"/>
        <n v="2015"/>
        <n v="2016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d v="2008-01-01T00:00:00"/>
    <n v="2275"/>
    <x v="0"/>
  </r>
  <r>
    <d v="2008-01-02T00:00:00"/>
    <n v="2831"/>
    <x v="0"/>
  </r>
  <r>
    <d v="2008-01-03T00:00:00"/>
    <n v="4615"/>
    <x v="0"/>
  </r>
  <r>
    <d v="2008-01-04T00:00:00"/>
    <n v="4084"/>
    <x v="0"/>
  </r>
  <r>
    <d v="2008-01-05T00:00:00"/>
    <n v="3258"/>
    <x v="0"/>
  </r>
  <r>
    <d v="2008-01-06T00:00:00"/>
    <n v="3532"/>
    <x v="0"/>
  </r>
  <r>
    <d v="2008-01-07T00:00:00"/>
    <n v="2757"/>
    <x v="0"/>
  </r>
  <r>
    <d v="2008-01-08T00:00:00"/>
    <n v="4708"/>
    <x v="0"/>
  </r>
  <r>
    <d v="2008-01-09T00:00:00"/>
    <n v="2044"/>
    <x v="0"/>
  </r>
  <r>
    <d v="2008-01-10T00:00:00"/>
    <n v="3512"/>
    <x v="0"/>
  </r>
  <r>
    <d v="2008-01-11T00:00:00"/>
    <n v="3473"/>
    <x v="0"/>
  </r>
  <r>
    <d v="2008-01-12T00:00:00"/>
    <n v="3814"/>
    <x v="0"/>
  </r>
  <r>
    <d v="2008-01-13T00:00:00"/>
    <n v="2034"/>
    <x v="0"/>
  </r>
  <r>
    <d v="2008-01-14T00:00:00"/>
    <n v="1788"/>
    <x v="0"/>
  </r>
  <r>
    <d v="2008-01-15T00:00:00"/>
    <n v="4084"/>
    <x v="0"/>
  </r>
  <r>
    <d v="2008-01-16T00:00:00"/>
    <n v="2604"/>
    <x v="0"/>
  </r>
  <r>
    <d v="2008-01-17T00:00:00"/>
    <n v="3437"/>
    <x v="0"/>
  </r>
  <r>
    <d v="2008-01-18T00:00:00"/>
    <n v="3846"/>
    <x v="0"/>
  </r>
  <r>
    <d v="2008-01-19T00:00:00"/>
    <n v="2051"/>
    <x v="0"/>
  </r>
  <r>
    <d v="2008-01-20T00:00:00"/>
    <n v="1600"/>
    <x v="0"/>
  </r>
  <r>
    <d v="2008-01-21T00:00:00"/>
    <n v="1963"/>
    <x v="0"/>
  </r>
  <r>
    <d v="2008-01-22T00:00:00"/>
    <n v="4055"/>
    <x v="0"/>
  </r>
  <r>
    <d v="2008-01-23T00:00:00"/>
    <n v="3842"/>
    <x v="0"/>
  </r>
  <r>
    <d v="2008-01-24T00:00:00"/>
    <n v="1422"/>
    <x v="0"/>
  </r>
  <r>
    <d v="2008-01-25T00:00:00"/>
    <n v="2982"/>
    <x v="0"/>
  </r>
  <r>
    <d v="2008-01-26T00:00:00"/>
    <n v="3468"/>
    <x v="0"/>
  </r>
  <r>
    <d v="2008-01-27T00:00:00"/>
    <n v="2106"/>
    <x v="0"/>
  </r>
  <r>
    <d v="2008-01-28T00:00:00"/>
    <n v="3599"/>
    <x v="0"/>
  </r>
  <r>
    <d v="2008-01-29T00:00:00"/>
    <n v="2200"/>
    <x v="0"/>
  </r>
  <r>
    <d v="2008-01-30T00:00:00"/>
    <n v="3499"/>
    <x v="0"/>
  </r>
  <r>
    <d v="2008-01-31T00:00:00"/>
    <n v="3950"/>
    <x v="0"/>
  </r>
  <r>
    <d v="2008-02-01T00:00:00"/>
    <n v="3063"/>
    <x v="0"/>
  </r>
  <r>
    <d v="2008-02-02T00:00:00"/>
    <n v="2020"/>
    <x v="0"/>
  </r>
  <r>
    <d v="2008-02-03T00:00:00"/>
    <n v="3885"/>
    <x v="0"/>
  </r>
  <r>
    <d v="2008-02-04T00:00:00"/>
    <n v="5134"/>
    <x v="0"/>
  </r>
  <r>
    <d v="2008-02-05T00:00:00"/>
    <n v="3156"/>
    <x v="0"/>
  </r>
  <r>
    <d v="2008-02-06T00:00:00"/>
    <n v="2385"/>
    <x v="0"/>
  </r>
  <r>
    <d v="2008-02-07T00:00:00"/>
    <n v="3298"/>
    <x v="0"/>
  </r>
  <r>
    <d v="2008-02-08T00:00:00"/>
    <n v="4144"/>
    <x v="0"/>
  </r>
  <r>
    <d v="2008-02-09T00:00:00"/>
    <n v="2726"/>
    <x v="0"/>
  </r>
  <r>
    <d v="2008-02-10T00:00:00"/>
    <n v="3234"/>
    <x v="0"/>
  </r>
  <r>
    <d v="2008-02-11T00:00:00"/>
    <n v="3160"/>
    <x v="0"/>
  </r>
  <r>
    <d v="2008-02-12T00:00:00"/>
    <n v="3161"/>
    <x v="0"/>
  </r>
  <r>
    <d v="2008-02-13T00:00:00"/>
    <n v="3787"/>
    <x v="0"/>
  </r>
  <r>
    <d v="2008-02-14T00:00:00"/>
    <n v="3855"/>
    <x v="0"/>
  </r>
  <r>
    <d v="2008-02-15T00:00:00"/>
    <n v="1905"/>
    <x v="0"/>
  </r>
  <r>
    <d v="2008-02-16T00:00:00"/>
    <n v="3263"/>
    <x v="0"/>
  </r>
  <r>
    <d v="2008-02-17T00:00:00"/>
    <n v="4039"/>
    <x v="0"/>
  </r>
  <r>
    <d v="2008-02-18T00:00:00"/>
    <n v="2788"/>
    <x v="0"/>
  </r>
  <r>
    <d v="2008-02-19T00:00:00"/>
    <n v="1817"/>
    <x v="0"/>
  </r>
  <r>
    <d v="2008-02-20T00:00:00"/>
    <n v="4516"/>
    <x v="0"/>
  </r>
  <r>
    <d v="2008-02-21T00:00:00"/>
    <n v="2631"/>
    <x v="0"/>
  </r>
  <r>
    <d v="2008-02-22T00:00:00"/>
    <n v="3256"/>
    <x v="0"/>
  </r>
  <r>
    <d v="2008-02-23T00:00:00"/>
    <n v="3921"/>
    <x v="0"/>
  </r>
  <r>
    <d v="2008-02-24T00:00:00"/>
    <n v="3784"/>
    <x v="0"/>
  </r>
  <r>
    <d v="2008-02-25T00:00:00"/>
    <n v="2367"/>
    <x v="0"/>
  </r>
  <r>
    <d v="2008-02-26T00:00:00"/>
    <n v="2179"/>
    <x v="0"/>
  </r>
  <r>
    <d v="2008-02-27T00:00:00"/>
    <n v="4459"/>
    <x v="0"/>
  </r>
  <r>
    <d v="2008-02-28T00:00:00"/>
    <n v="3324"/>
    <x v="0"/>
  </r>
  <r>
    <d v="2008-02-29T00:00:00"/>
    <n v="3473"/>
    <x v="0"/>
  </r>
  <r>
    <d v="2008-03-01T00:00:00"/>
    <n v="1704"/>
    <x v="0"/>
  </r>
  <r>
    <d v="2008-03-02T00:00:00"/>
    <n v="2192"/>
    <x v="0"/>
  </r>
  <r>
    <d v="2008-03-03T00:00:00"/>
    <n v="2072"/>
    <x v="0"/>
  </r>
  <r>
    <d v="2008-03-04T00:00:00"/>
    <n v="2596"/>
    <x v="0"/>
  </r>
  <r>
    <d v="2008-03-05T00:00:00"/>
    <n v="3530"/>
    <x v="0"/>
  </r>
  <r>
    <d v="2008-03-06T00:00:00"/>
    <n v="3216"/>
    <x v="0"/>
  </r>
  <r>
    <d v="2008-03-07T00:00:00"/>
    <n v="2911"/>
    <x v="0"/>
  </r>
  <r>
    <d v="2008-03-08T00:00:00"/>
    <n v="2307"/>
    <x v="0"/>
  </r>
  <r>
    <d v="2008-03-09T00:00:00"/>
    <n v="2363"/>
    <x v="0"/>
  </r>
  <r>
    <d v="2008-03-10T00:00:00"/>
    <n v="3432"/>
    <x v="0"/>
  </r>
  <r>
    <d v="2008-03-11T00:00:00"/>
    <n v="3284"/>
    <x v="0"/>
  </r>
  <r>
    <d v="2008-03-12T00:00:00"/>
    <n v="2402"/>
    <x v="0"/>
  </r>
  <r>
    <d v="2008-03-13T00:00:00"/>
    <n v="4850"/>
    <x v="0"/>
  </r>
  <r>
    <d v="2008-03-14T00:00:00"/>
    <n v="2733"/>
    <x v="0"/>
  </r>
  <r>
    <d v="2008-03-15T00:00:00"/>
    <n v="2105"/>
    <x v="0"/>
  </r>
  <r>
    <d v="2008-03-16T00:00:00"/>
    <n v="3186"/>
    <x v="0"/>
  </r>
  <r>
    <d v="2008-03-17T00:00:00"/>
    <n v="3225"/>
    <x v="0"/>
  </r>
  <r>
    <d v="2008-03-18T00:00:00"/>
    <n v="5318"/>
    <x v="0"/>
  </r>
  <r>
    <d v="2008-03-19T00:00:00"/>
    <n v="3716"/>
    <x v="0"/>
  </r>
  <r>
    <d v="2008-03-20T00:00:00"/>
    <n v="3948"/>
    <x v="0"/>
  </r>
  <r>
    <d v="2008-03-21T00:00:00"/>
    <n v="3883"/>
    <x v="0"/>
  </r>
  <r>
    <d v="2008-03-22T00:00:00"/>
    <n v="5544"/>
    <x v="0"/>
  </r>
  <r>
    <d v="2008-03-23T00:00:00"/>
    <n v="3656"/>
    <x v="0"/>
  </r>
  <r>
    <d v="2008-03-24T00:00:00"/>
    <n v="3510"/>
    <x v="0"/>
  </r>
  <r>
    <d v="2008-03-25T00:00:00"/>
    <n v="4042"/>
    <x v="0"/>
  </r>
  <r>
    <d v="2008-03-26T00:00:00"/>
    <n v="3832"/>
    <x v="0"/>
  </r>
  <r>
    <d v="2008-03-27T00:00:00"/>
    <n v="4069"/>
    <x v="0"/>
  </r>
  <r>
    <d v="2008-03-28T00:00:00"/>
    <n v="4194"/>
    <x v="0"/>
  </r>
  <r>
    <d v="2008-03-29T00:00:00"/>
    <n v="5308"/>
    <x v="0"/>
  </r>
  <r>
    <d v="2008-03-30T00:00:00"/>
    <n v="4318"/>
    <x v="0"/>
  </r>
  <r>
    <d v="2008-03-31T00:00:00"/>
    <n v="5993"/>
    <x v="0"/>
  </r>
  <r>
    <d v="2008-04-01T00:00:00"/>
    <n v="6300"/>
    <x v="0"/>
  </r>
  <r>
    <d v="2008-04-02T00:00:00"/>
    <n v="7789"/>
    <x v="0"/>
  </r>
  <r>
    <d v="2008-04-03T00:00:00"/>
    <n v="7631"/>
    <x v="0"/>
  </r>
  <r>
    <d v="2008-04-04T00:00:00"/>
    <n v="9081"/>
    <x v="0"/>
  </r>
  <r>
    <d v="2008-04-05T00:00:00"/>
    <n v="8938"/>
    <x v="0"/>
  </r>
  <r>
    <d v="2008-04-06T00:00:00"/>
    <n v="10550"/>
    <x v="0"/>
  </r>
  <r>
    <d v="2008-04-07T00:00:00"/>
    <n v="12184"/>
    <x v="0"/>
  </r>
  <r>
    <d v="2008-04-08T00:00:00"/>
    <n v="13390"/>
    <x v="0"/>
  </r>
  <r>
    <d v="2008-04-09T00:00:00"/>
    <n v="14196"/>
    <x v="0"/>
  </r>
  <r>
    <d v="2008-04-10T00:00:00"/>
    <n v="14830"/>
    <x v="0"/>
  </r>
  <r>
    <d v="2008-04-11T00:00:00"/>
    <n v="16437"/>
    <x v="0"/>
  </r>
  <r>
    <d v="2008-04-12T00:00:00"/>
    <n v="17871"/>
    <x v="0"/>
  </r>
  <r>
    <d v="2008-04-13T00:00:00"/>
    <n v="20057"/>
    <x v="0"/>
  </r>
  <r>
    <d v="2008-04-14T00:00:00"/>
    <n v="21238"/>
    <x v="0"/>
  </r>
  <r>
    <d v="2008-04-15T00:00:00"/>
    <n v="23911"/>
    <x v="0"/>
  </r>
  <r>
    <d v="2008-04-16T00:00:00"/>
    <n v="25239"/>
    <x v="0"/>
  </r>
  <r>
    <d v="2008-04-17T00:00:00"/>
    <n v="26830"/>
    <x v="0"/>
  </r>
  <r>
    <d v="2008-04-18T00:00:00"/>
    <n v="27277"/>
    <x v="0"/>
  </r>
  <r>
    <d v="2008-04-19T00:00:00"/>
    <n v="26786"/>
    <x v="0"/>
  </r>
  <r>
    <d v="2008-04-20T00:00:00"/>
    <n v="29132"/>
    <x v="0"/>
  </r>
  <r>
    <d v="2008-04-21T00:00:00"/>
    <n v="28710"/>
    <x v="0"/>
  </r>
  <r>
    <d v="2008-04-22T00:00:00"/>
    <n v="30263"/>
    <x v="0"/>
  </r>
  <r>
    <d v="2008-04-23T00:00:00"/>
    <n v="30420"/>
    <x v="0"/>
  </r>
  <r>
    <d v="2008-04-24T00:00:00"/>
    <n v="30396"/>
    <x v="0"/>
  </r>
  <r>
    <d v="2008-04-25T00:00:00"/>
    <n v="29098"/>
    <x v="0"/>
  </r>
  <r>
    <d v="2008-04-26T00:00:00"/>
    <n v="31026"/>
    <x v="0"/>
  </r>
  <r>
    <d v="2008-04-27T00:00:00"/>
    <n v="29937"/>
    <x v="0"/>
  </r>
  <r>
    <d v="2008-04-28T00:00:00"/>
    <n v="28518"/>
    <x v="0"/>
  </r>
  <r>
    <d v="2008-04-29T00:00:00"/>
    <n v="28152"/>
    <x v="0"/>
  </r>
  <r>
    <d v="2008-04-30T00:00:00"/>
    <n v="26744"/>
    <x v="0"/>
  </r>
  <r>
    <d v="2008-05-01T00:00:00"/>
    <n v="27527"/>
    <x v="0"/>
  </r>
  <r>
    <d v="2008-05-02T00:00:00"/>
    <n v="25742"/>
    <x v="0"/>
  </r>
  <r>
    <d v="2008-05-03T00:00:00"/>
    <n v="23851"/>
    <x v="0"/>
  </r>
  <r>
    <d v="2008-05-04T00:00:00"/>
    <n v="21232"/>
    <x v="0"/>
  </r>
  <r>
    <d v="2008-05-05T00:00:00"/>
    <n v="21260"/>
    <x v="0"/>
  </r>
  <r>
    <d v="2008-05-06T00:00:00"/>
    <n v="19203"/>
    <x v="0"/>
  </r>
  <r>
    <d v="2008-05-07T00:00:00"/>
    <n v="17262"/>
    <x v="0"/>
  </r>
  <r>
    <d v="2008-05-08T00:00:00"/>
    <n v="16255"/>
    <x v="0"/>
  </r>
  <r>
    <d v="2008-05-09T00:00:00"/>
    <n v="16295"/>
    <x v="0"/>
  </r>
  <r>
    <d v="2008-05-10T00:00:00"/>
    <n v="13666"/>
    <x v="0"/>
  </r>
  <r>
    <d v="2008-05-11T00:00:00"/>
    <n v="13298"/>
    <x v="0"/>
  </r>
  <r>
    <d v="2008-05-12T00:00:00"/>
    <n v="11610"/>
    <x v="0"/>
  </r>
  <r>
    <d v="2008-05-13T00:00:00"/>
    <n v="10287"/>
    <x v="0"/>
  </r>
  <r>
    <d v="2008-05-14T00:00:00"/>
    <n v="9873"/>
    <x v="0"/>
  </r>
  <r>
    <d v="2008-05-15T00:00:00"/>
    <n v="7611"/>
    <x v="0"/>
  </r>
  <r>
    <d v="2008-05-16T00:00:00"/>
    <n v="8243"/>
    <x v="0"/>
  </r>
  <r>
    <d v="2008-05-17T00:00:00"/>
    <n v="7156"/>
    <x v="0"/>
  </r>
  <r>
    <d v="2008-05-18T00:00:00"/>
    <n v="6461"/>
    <x v="0"/>
  </r>
  <r>
    <d v="2008-05-19T00:00:00"/>
    <n v="6376"/>
    <x v="0"/>
  </r>
  <r>
    <d v="2008-05-20T00:00:00"/>
    <n v="4883"/>
    <x v="0"/>
  </r>
  <r>
    <d v="2008-05-21T00:00:00"/>
    <n v="5076"/>
    <x v="0"/>
  </r>
  <r>
    <d v="2008-05-22T00:00:00"/>
    <n v="4742"/>
    <x v="0"/>
  </r>
  <r>
    <d v="2008-05-23T00:00:00"/>
    <n v="4063"/>
    <x v="0"/>
  </r>
  <r>
    <d v="2008-05-24T00:00:00"/>
    <n v="3645"/>
    <x v="0"/>
  </r>
  <r>
    <d v="2008-05-25T00:00:00"/>
    <n v="4139"/>
    <x v="0"/>
  </r>
  <r>
    <d v="2008-05-26T00:00:00"/>
    <n v="3821"/>
    <x v="0"/>
  </r>
  <r>
    <d v="2008-05-27T00:00:00"/>
    <n v="2293"/>
    <x v="0"/>
  </r>
  <r>
    <d v="2008-05-28T00:00:00"/>
    <n v="4356"/>
    <x v="0"/>
  </r>
  <r>
    <d v="2008-05-29T00:00:00"/>
    <n v="2975"/>
    <x v="0"/>
  </r>
  <r>
    <d v="2008-05-30T00:00:00"/>
    <n v="2484"/>
    <x v="0"/>
  </r>
  <r>
    <d v="2008-05-31T00:00:00"/>
    <n v="3518"/>
    <x v="0"/>
  </r>
  <r>
    <d v="2008-06-01T00:00:00"/>
    <n v="1849"/>
    <x v="0"/>
  </r>
  <r>
    <d v="2008-06-02T00:00:00"/>
    <n v="2424"/>
    <x v="0"/>
  </r>
  <r>
    <d v="2008-06-03T00:00:00"/>
    <n v="2862"/>
    <x v="0"/>
  </r>
  <r>
    <d v="2008-06-04T00:00:00"/>
    <n v="3111"/>
    <x v="0"/>
  </r>
  <r>
    <d v="2008-06-05T00:00:00"/>
    <n v="2633"/>
    <x v="0"/>
  </r>
  <r>
    <d v="2008-06-06T00:00:00"/>
    <n v="3117"/>
    <x v="0"/>
  </r>
  <r>
    <d v="2008-06-07T00:00:00"/>
    <n v="3596"/>
    <x v="0"/>
  </r>
  <r>
    <d v="2008-06-08T00:00:00"/>
    <n v="3165"/>
    <x v="0"/>
  </r>
  <r>
    <d v="2008-06-09T00:00:00"/>
    <n v="2018"/>
    <x v="0"/>
  </r>
  <r>
    <d v="2008-06-10T00:00:00"/>
    <n v="3055"/>
    <x v="0"/>
  </r>
  <r>
    <d v="2008-06-11T00:00:00"/>
    <n v="3195"/>
    <x v="0"/>
  </r>
  <r>
    <d v="2008-06-12T00:00:00"/>
    <n v="3518"/>
    <x v="0"/>
  </r>
  <r>
    <d v="2008-06-13T00:00:00"/>
    <n v="2292"/>
    <x v="0"/>
  </r>
  <r>
    <d v="2008-06-14T00:00:00"/>
    <n v="3760"/>
    <x v="0"/>
  </r>
  <r>
    <d v="2008-06-15T00:00:00"/>
    <n v="3887"/>
    <x v="0"/>
  </r>
  <r>
    <d v="2008-06-16T00:00:00"/>
    <n v="3629"/>
    <x v="0"/>
  </r>
  <r>
    <d v="2008-06-17T00:00:00"/>
    <n v="3699"/>
    <x v="0"/>
  </r>
  <r>
    <d v="2008-06-18T00:00:00"/>
    <n v="2167"/>
    <x v="0"/>
  </r>
  <r>
    <d v="2008-06-19T00:00:00"/>
    <n v="4199"/>
    <x v="0"/>
  </r>
  <r>
    <d v="2008-06-20T00:00:00"/>
    <n v="2998"/>
    <x v="0"/>
  </r>
  <r>
    <d v="2008-06-21T00:00:00"/>
    <n v="3406"/>
    <x v="0"/>
  </r>
  <r>
    <d v="2008-06-22T00:00:00"/>
    <n v="2327"/>
    <x v="0"/>
  </r>
  <r>
    <d v="2008-06-23T00:00:00"/>
    <n v="1666"/>
    <x v="0"/>
  </r>
  <r>
    <d v="2008-06-24T00:00:00"/>
    <n v="1757"/>
    <x v="0"/>
  </r>
  <r>
    <d v="2008-06-25T00:00:00"/>
    <n v="2109"/>
    <x v="0"/>
  </r>
  <r>
    <d v="2008-06-26T00:00:00"/>
    <n v="2146"/>
    <x v="0"/>
  </r>
  <r>
    <d v="2008-06-27T00:00:00"/>
    <n v="2956"/>
    <x v="0"/>
  </r>
  <r>
    <d v="2008-06-28T00:00:00"/>
    <n v="2694"/>
    <x v="0"/>
  </r>
  <r>
    <d v="2008-06-29T00:00:00"/>
    <n v="2581"/>
    <x v="0"/>
  </r>
  <r>
    <d v="2008-06-30T00:00:00"/>
    <n v="2812"/>
    <x v="0"/>
  </r>
  <r>
    <d v="2008-07-01T00:00:00"/>
    <n v="2022"/>
    <x v="0"/>
  </r>
  <r>
    <d v="2008-07-02T00:00:00"/>
    <n v="3115"/>
    <x v="0"/>
  </r>
  <r>
    <d v="2008-07-03T00:00:00"/>
    <n v="2003"/>
    <x v="0"/>
  </r>
  <r>
    <d v="2008-07-04T00:00:00"/>
    <n v="2772"/>
    <x v="0"/>
  </r>
  <r>
    <d v="2008-07-05T00:00:00"/>
    <n v="3900"/>
    <x v="0"/>
  </r>
  <r>
    <d v="2008-07-06T00:00:00"/>
    <n v="3165"/>
    <x v="0"/>
  </r>
  <r>
    <d v="2008-07-07T00:00:00"/>
    <n v="2857"/>
    <x v="0"/>
  </r>
  <r>
    <d v="2008-07-08T00:00:00"/>
    <n v="3960"/>
    <x v="0"/>
  </r>
  <r>
    <d v="2008-07-09T00:00:00"/>
    <n v="3338"/>
    <x v="0"/>
  </r>
  <r>
    <d v="2008-07-10T00:00:00"/>
    <n v="2183"/>
    <x v="0"/>
  </r>
  <r>
    <d v="2008-07-11T00:00:00"/>
    <n v="2375"/>
    <x v="0"/>
  </r>
  <r>
    <d v="2008-07-12T00:00:00"/>
    <n v="3214"/>
    <x v="0"/>
  </r>
  <r>
    <d v="2008-07-13T00:00:00"/>
    <n v="2312"/>
    <x v="0"/>
  </r>
  <r>
    <d v="2008-07-14T00:00:00"/>
    <n v="3045"/>
    <x v="0"/>
  </r>
  <r>
    <d v="2008-07-15T00:00:00"/>
    <n v="3325"/>
    <x v="0"/>
  </r>
  <r>
    <d v="2008-07-16T00:00:00"/>
    <n v="2352"/>
    <x v="0"/>
  </r>
  <r>
    <d v="2008-07-17T00:00:00"/>
    <n v="2177"/>
    <x v="0"/>
  </r>
  <r>
    <d v="2008-07-18T00:00:00"/>
    <n v="3473"/>
    <x v="0"/>
  </r>
  <r>
    <d v="2008-07-19T00:00:00"/>
    <n v="2626"/>
    <x v="0"/>
  </r>
  <r>
    <d v="2008-07-20T00:00:00"/>
    <n v="3427"/>
    <x v="0"/>
  </r>
  <r>
    <d v="2008-07-21T00:00:00"/>
    <n v="3037"/>
    <x v="0"/>
  </r>
  <r>
    <d v="2008-07-22T00:00:00"/>
    <n v="2765"/>
    <x v="0"/>
  </r>
  <r>
    <d v="2008-07-23T00:00:00"/>
    <n v="3553"/>
    <x v="0"/>
  </r>
  <r>
    <d v="2008-07-24T00:00:00"/>
    <n v="3896"/>
    <x v="0"/>
  </r>
  <r>
    <d v="2008-07-25T00:00:00"/>
    <n v="5346"/>
    <x v="0"/>
  </r>
  <r>
    <d v="2008-07-26T00:00:00"/>
    <n v="7038"/>
    <x v="0"/>
  </r>
  <r>
    <d v="2008-07-27T00:00:00"/>
    <n v="9717"/>
    <x v="0"/>
  </r>
  <r>
    <d v="2008-07-28T00:00:00"/>
    <n v="14676"/>
    <x v="0"/>
  </r>
  <r>
    <d v="2008-07-29T00:00:00"/>
    <n v="18791"/>
    <x v="0"/>
  </r>
  <r>
    <d v="2008-07-30T00:00:00"/>
    <n v="19796"/>
    <x v="0"/>
  </r>
  <r>
    <d v="2008-07-31T00:00:00"/>
    <n v="20341"/>
    <x v="0"/>
  </r>
  <r>
    <d v="2008-08-01T00:00:00"/>
    <n v="17345"/>
    <x v="0"/>
  </r>
  <r>
    <d v="2008-08-02T00:00:00"/>
    <n v="15034"/>
    <x v="0"/>
  </r>
  <r>
    <d v="2008-08-03T00:00:00"/>
    <n v="10401"/>
    <x v="0"/>
  </r>
  <r>
    <d v="2008-08-04T00:00:00"/>
    <n v="6407"/>
    <x v="0"/>
  </r>
  <r>
    <d v="2008-08-05T00:00:00"/>
    <n v="4665"/>
    <x v="0"/>
  </r>
  <r>
    <d v="2008-08-06T00:00:00"/>
    <n v="4499"/>
    <x v="0"/>
  </r>
  <r>
    <d v="2008-08-07T00:00:00"/>
    <n v="3230"/>
    <x v="0"/>
  </r>
  <r>
    <d v="2008-08-08T00:00:00"/>
    <n v="2617"/>
    <x v="0"/>
  </r>
  <r>
    <d v="2008-08-09T00:00:00"/>
    <n v="3308"/>
    <x v="0"/>
  </r>
  <r>
    <d v="2008-08-10T00:00:00"/>
    <n v="3662"/>
    <x v="0"/>
  </r>
  <r>
    <d v="2008-08-11T00:00:00"/>
    <n v="4424"/>
    <x v="0"/>
  </r>
  <r>
    <d v="2008-08-12T00:00:00"/>
    <n v="3663"/>
    <x v="0"/>
  </r>
  <r>
    <d v="2008-08-13T00:00:00"/>
    <n v="3649"/>
    <x v="0"/>
  </r>
  <r>
    <d v="2008-08-14T00:00:00"/>
    <n v="3194"/>
    <x v="0"/>
  </r>
  <r>
    <d v="2008-08-15T00:00:00"/>
    <n v="3665"/>
    <x v="0"/>
  </r>
  <r>
    <d v="2008-08-16T00:00:00"/>
    <n v="3026"/>
    <x v="0"/>
  </r>
  <r>
    <d v="2008-08-17T00:00:00"/>
    <n v="3911"/>
    <x v="0"/>
  </r>
  <r>
    <d v="2008-08-18T00:00:00"/>
    <n v="3054"/>
    <x v="0"/>
  </r>
  <r>
    <d v="2008-08-19T00:00:00"/>
    <n v="3773"/>
    <x v="0"/>
  </r>
  <r>
    <d v="2008-08-20T00:00:00"/>
    <n v="2308"/>
    <x v="0"/>
  </r>
  <r>
    <d v="2008-08-21T00:00:00"/>
    <n v="3268"/>
    <x v="0"/>
  </r>
  <r>
    <d v="2008-08-22T00:00:00"/>
    <n v="4390"/>
    <x v="0"/>
  </r>
  <r>
    <d v="2008-08-23T00:00:00"/>
    <n v="3351"/>
    <x v="0"/>
  </r>
  <r>
    <d v="2008-08-24T00:00:00"/>
    <n v="2652"/>
    <x v="0"/>
  </r>
  <r>
    <d v="2008-08-25T00:00:00"/>
    <n v="3422"/>
    <x v="0"/>
  </r>
  <r>
    <d v="2008-08-26T00:00:00"/>
    <n v="3226"/>
    <x v="0"/>
  </r>
  <r>
    <d v="2008-08-27T00:00:00"/>
    <n v="3674"/>
    <x v="0"/>
  </r>
  <r>
    <d v="2008-08-28T00:00:00"/>
    <n v="1726"/>
    <x v="0"/>
  </r>
  <r>
    <d v="2008-08-29T00:00:00"/>
    <n v="2327"/>
    <x v="0"/>
  </r>
  <r>
    <d v="2008-08-30T00:00:00"/>
    <n v="3059"/>
    <x v="0"/>
  </r>
  <r>
    <d v="2008-08-31T00:00:00"/>
    <n v="2817"/>
    <x v="0"/>
  </r>
  <r>
    <d v="2008-09-01T00:00:00"/>
    <n v="2784"/>
    <x v="0"/>
  </r>
  <r>
    <d v="2008-09-02T00:00:00"/>
    <n v="3557"/>
    <x v="0"/>
  </r>
  <r>
    <d v="2008-09-03T00:00:00"/>
    <n v="2714"/>
    <x v="0"/>
  </r>
  <r>
    <d v="2008-09-04T00:00:00"/>
    <n v="3053"/>
    <x v="0"/>
  </r>
  <r>
    <d v="2008-09-05T00:00:00"/>
    <n v="2360"/>
    <x v="0"/>
  </r>
  <r>
    <d v="2008-09-06T00:00:00"/>
    <n v="2416"/>
    <x v="0"/>
  </r>
  <r>
    <d v="2008-09-07T00:00:00"/>
    <n v="3157"/>
    <x v="0"/>
  </r>
  <r>
    <d v="2008-09-08T00:00:00"/>
    <n v="3040"/>
    <x v="0"/>
  </r>
  <r>
    <d v="2008-09-09T00:00:00"/>
    <n v="3579"/>
    <x v="0"/>
  </r>
  <r>
    <d v="2008-09-10T00:00:00"/>
    <n v="4584"/>
    <x v="0"/>
  </r>
  <r>
    <d v="2008-09-11T00:00:00"/>
    <n v="4167"/>
    <x v="0"/>
  </r>
  <r>
    <d v="2008-09-12T00:00:00"/>
    <n v="2870"/>
    <x v="0"/>
  </r>
  <r>
    <d v="2008-09-13T00:00:00"/>
    <n v="3641"/>
    <x v="0"/>
  </r>
  <r>
    <d v="2008-09-14T00:00:00"/>
    <n v="4151"/>
    <x v="0"/>
  </r>
  <r>
    <d v="2008-09-15T00:00:00"/>
    <n v="5997"/>
    <x v="0"/>
  </r>
  <r>
    <d v="2008-09-16T00:00:00"/>
    <n v="5397"/>
    <x v="0"/>
  </r>
  <r>
    <d v="2008-09-17T00:00:00"/>
    <n v="9242"/>
    <x v="0"/>
  </r>
  <r>
    <d v="2008-09-18T00:00:00"/>
    <n v="14544"/>
    <x v="0"/>
  </r>
  <r>
    <d v="2008-09-19T00:00:00"/>
    <n v="20777"/>
    <x v="0"/>
  </r>
  <r>
    <d v="2008-09-20T00:00:00"/>
    <n v="26979"/>
    <x v="0"/>
  </r>
  <r>
    <d v="2008-09-21T00:00:00"/>
    <n v="30900"/>
    <x v="0"/>
  </r>
  <r>
    <d v="2008-09-22T00:00:00"/>
    <n v="30619"/>
    <x v="0"/>
  </r>
  <r>
    <d v="2008-09-23T00:00:00"/>
    <n v="26700"/>
    <x v="0"/>
  </r>
  <r>
    <d v="2008-09-24T00:00:00"/>
    <n v="20415"/>
    <x v="0"/>
  </r>
  <r>
    <d v="2008-09-25T00:00:00"/>
    <n v="14816"/>
    <x v="0"/>
  </r>
  <r>
    <d v="2008-09-26T00:00:00"/>
    <n v="8631"/>
    <x v="0"/>
  </r>
  <r>
    <d v="2008-09-27T00:00:00"/>
    <n v="6098"/>
    <x v="0"/>
  </r>
  <r>
    <d v="2008-09-28T00:00:00"/>
    <n v="5117"/>
    <x v="0"/>
  </r>
  <r>
    <d v="2008-09-29T00:00:00"/>
    <n v="5295"/>
    <x v="0"/>
  </r>
  <r>
    <d v="2008-09-30T00:00:00"/>
    <n v="4742"/>
    <x v="0"/>
  </r>
  <r>
    <d v="2008-10-01T00:00:00"/>
    <n v="3950"/>
    <x v="0"/>
  </r>
  <r>
    <d v="2008-10-02T00:00:00"/>
    <n v="3555"/>
    <x v="0"/>
  </r>
  <r>
    <d v="2008-10-03T00:00:00"/>
    <n v="4471"/>
    <x v="0"/>
  </r>
  <r>
    <d v="2008-10-04T00:00:00"/>
    <n v="4457"/>
    <x v="0"/>
  </r>
  <r>
    <d v="2008-10-05T00:00:00"/>
    <n v="3654"/>
    <x v="0"/>
  </r>
  <r>
    <d v="2008-10-06T00:00:00"/>
    <n v="4826"/>
    <x v="0"/>
  </r>
  <r>
    <d v="2008-10-07T00:00:00"/>
    <n v="4674"/>
    <x v="0"/>
  </r>
  <r>
    <d v="2008-10-08T00:00:00"/>
    <n v="5288"/>
    <x v="0"/>
  </r>
  <r>
    <d v="2008-10-09T00:00:00"/>
    <n v="4131"/>
    <x v="0"/>
  </r>
  <r>
    <d v="2008-10-10T00:00:00"/>
    <n v="4127"/>
    <x v="0"/>
  </r>
  <r>
    <d v="2008-10-11T00:00:00"/>
    <n v="4541"/>
    <x v="0"/>
  </r>
  <r>
    <d v="2008-10-12T00:00:00"/>
    <n v="5348"/>
    <x v="0"/>
  </r>
  <r>
    <d v="2008-10-13T00:00:00"/>
    <n v="4037"/>
    <x v="0"/>
  </r>
  <r>
    <d v="2008-10-14T00:00:00"/>
    <n v="5168"/>
    <x v="0"/>
  </r>
  <r>
    <d v="2008-10-15T00:00:00"/>
    <n v="6442"/>
    <x v="0"/>
  </r>
  <r>
    <d v="2008-10-16T00:00:00"/>
    <n v="6726"/>
    <x v="0"/>
  </r>
  <r>
    <d v="2008-10-17T00:00:00"/>
    <n v="5742"/>
    <x v="0"/>
  </r>
  <r>
    <d v="2008-10-18T00:00:00"/>
    <n v="5839"/>
    <x v="0"/>
  </r>
  <r>
    <d v="2008-10-19T00:00:00"/>
    <n v="5593"/>
    <x v="0"/>
  </r>
  <r>
    <d v="2008-10-20T00:00:00"/>
    <n v="4570"/>
    <x v="0"/>
  </r>
  <r>
    <d v="2008-10-21T00:00:00"/>
    <n v="6733"/>
    <x v="0"/>
  </r>
  <r>
    <d v="2008-10-22T00:00:00"/>
    <n v="6834"/>
    <x v="0"/>
  </r>
  <r>
    <d v="2008-10-23T00:00:00"/>
    <n v="6874"/>
    <x v="0"/>
  </r>
  <r>
    <d v="2008-10-24T00:00:00"/>
    <n v="6512"/>
    <x v="0"/>
  </r>
  <r>
    <d v="2008-10-25T00:00:00"/>
    <n v="6077"/>
    <x v="0"/>
  </r>
  <r>
    <d v="2008-10-26T00:00:00"/>
    <n v="7003"/>
    <x v="0"/>
  </r>
  <r>
    <d v="2008-10-27T00:00:00"/>
    <n v="7172"/>
    <x v="0"/>
  </r>
  <r>
    <d v="2008-10-28T00:00:00"/>
    <n v="6769"/>
    <x v="0"/>
  </r>
  <r>
    <d v="2008-10-29T00:00:00"/>
    <n v="6222"/>
    <x v="0"/>
  </r>
  <r>
    <d v="2008-10-30T00:00:00"/>
    <n v="6345"/>
    <x v="0"/>
  </r>
  <r>
    <d v="2008-10-31T00:00:00"/>
    <n v="7049"/>
    <x v="0"/>
  </r>
  <r>
    <d v="2008-11-01T00:00:00"/>
    <n v="6649"/>
    <x v="0"/>
  </r>
  <r>
    <d v="2008-11-02T00:00:00"/>
    <n v="6635"/>
    <x v="0"/>
  </r>
  <r>
    <d v="2008-11-03T00:00:00"/>
    <n v="5454"/>
    <x v="0"/>
  </r>
  <r>
    <d v="2008-11-04T00:00:00"/>
    <n v="6118"/>
    <x v="0"/>
  </r>
  <r>
    <d v="2008-11-05T00:00:00"/>
    <n v="6644"/>
    <x v="0"/>
  </r>
  <r>
    <d v="2008-11-06T00:00:00"/>
    <n v="7736"/>
    <x v="0"/>
  </r>
  <r>
    <d v="2008-11-07T00:00:00"/>
    <n v="7878"/>
    <x v="0"/>
  </r>
  <r>
    <d v="2008-11-08T00:00:00"/>
    <n v="6982"/>
    <x v="0"/>
  </r>
  <r>
    <d v="2008-11-09T00:00:00"/>
    <n v="8024"/>
    <x v="0"/>
  </r>
  <r>
    <d v="2008-11-10T00:00:00"/>
    <n v="7672"/>
    <x v="0"/>
  </r>
  <r>
    <d v="2008-11-11T00:00:00"/>
    <n v="7295"/>
    <x v="0"/>
  </r>
  <r>
    <d v="2008-11-12T00:00:00"/>
    <n v="8983"/>
    <x v="0"/>
  </r>
  <r>
    <d v="2008-11-13T00:00:00"/>
    <n v="8871"/>
    <x v="0"/>
  </r>
  <r>
    <d v="2008-11-14T00:00:00"/>
    <n v="8472"/>
    <x v="0"/>
  </r>
  <r>
    <d v="2008-11-15T00:00:00"/>
    <n v="9380"/>
    <x v="0"/>
  </r>
  <r>
    <d v="2008-11-16T00:00:00"/>
    <n v="7281"/>
    <x v="0"/>
  </r>
  <r>
    <d v="2008-11-17T00:00:00"/>
    <n v="7932"/>
    <x v="0"/>
  </r>
  <r>
    <d v="2008-11-18T00:00:00"/>
    <n v="7610"/>
    <x v="0"/>
  </r>
  <r>
    <d v="2008-11-19T00:00:00"/>
    <n v="7572"/>
    <x v="0"/>
  </r>
  <r>
    <d v="2008-11-20T00:00:00"/>
    <n v="8349"/>
    <x v="0"/>
  </r>
  <r>
    <d v="2008-11-21T00:00:00"/>
    <n v="6946"/>
    <x v="0"/>
  </r>
  <r>
    <d v="2008-11-22T00:00:00"/>
    <n v="7001"/>
    <x v="0"/>
  </r>
  <r>
    <d v="2008-11-23T00:00:00"/>
    <n v="6227"/>
    <x v="0"/>
  </r>
  <r>
    <d v="2008-11-24T00:00:00"/>
    <n v="7519"/>
    <x v="0"/>
  </r>
  <r>
    <d v="2008-11-25T00:00:00"/>
    <n v="6972"/>
    <x v="0"/>
  </r>
  <r>
    <d v="2008-11-26T00:00:00"/>
    <n v="5653"/>
    <x v="0"/>
  </r>
  <r>
    <d v="2008-11-27T00:00:00"/>
    <n v="7885"/>
    <x v="0"/>
  </r>
  <r>
    <d v="2008-11-28T00:00:00"/>
    <n v="8358"/>
    <x v="0"/>
  </r>
  <r>
    <d v="2008-11-29T00:00:00"/>
    <n v="6929"/>
    <x v="0"/>
  </r>
  <r>
    <d v="2008-11-30T00:00:00"/>
    <n v="7413"/>
    <x v="0"/>
  </r>
  <r>
    <d v="2008-12-01T00:00:00"/>
    <n v="7155"/>
    <x v="0"/>
  </r>
  <r>
    <d v="2008-12-02T00:00:00"/>
    <n v="6361"/>
    <x v="0"/>
  </r>
  <r>
    <d v="2008-12-03T00:00:00"/>
    <n v="6259"/>
    <x v="0"/>
  </r>
  <r>
    <d v="2008-12-04T00:00:00"/>
    <n v="6630"/>
    <x v="0"/>
  </r>
  <r>
    <d v="2008-12-05T00:00:00"/>
    <n v="7245"/>
    <x v="0"/>
  </r>
  <r>
    <d v="2008-12-06T00:00:00"/>
    <n v="7067"/>
    <x v="0"/>
  </r>
  <r>
    <d v="2008-12-07T00:00:00"/>
    <n v="6099"/>
    <x v="0"/>
  </r>
  <r>
    <d v="2008-12-08T00:00:00"/>
    <n v="5855"/>
    <x v="0"/>
  </r>
  <r>
    <d v="2008-12-09T00:00:00"/>
    <n v="6690"/>
    <x v="0"/>
  </r>
  <r>
    <d v="2008-12-10T00:00:00"/>
    <n v="6131"/>
    <x v="0"/>
  </r>
  <r>
    <d v="2008-12-11T00:00:00"/>
    <n v="7407"/>
    <x v="0"/>
  </r>
  <r>
    <d v="2008-12-12T00:00:00"/>
    <n v="5502"/>
    <x v="0"/>
  </r>
  <r>
    <d v="2008-12-13T00:00:00"/>
    <n v="6223"/>
    <x v="0"/>
  </r>
  <r>
    <d v="2008-12-14T00:00:00"/>
    <n v="6034"/>
    <x v="0"/>
  </r>
  <r>
    <d v="2008-12-15T00:00:00"/>
    <n v="5006"/>
    <x v="0"/>
  </r>
  <r>
    <d v="2008-12-16T00:00:00"/>
    <n v="5512"/>
    <x v="0"/>
  </r>
  <r>
    <d v="2008-12-17T00:00:00"/>
    <n v="4669"/>
    <x v="0"/>
  </r>
  <r>
    <d v="2008-12-18T00:00:00"/>
    <n v="5071"/>
    <x v="0"/>
  </r>
  <r>
    <d v="2008-12-19T00:00:00"/>
    <n v="5094"/>
    <x v="0"/>
  </r>
  <r>
    <d v="2008-12-20T00:00:00"/>
    <n v="5882"/>
    <x v="0"/>
  </r>
  <r>
    <d v="2008-12-21T00:00:00"/>
    <n v="4519"/>
    <x v="0"/>
  </r>
  <r>
    <d v="2008-12-22T00:00:00"/>
    <n v="4112"/>
    <x v="0"/>
  </r>
  <r>
    <d v="2008-12-23T00:00:00"/>
    <n v="4307"/>
    <x v="0"/>
  </r>
  <r>
    <d v="2008-12-24T00:00:00"/>
    <n v="3984"/>
    <x v="0"/>
  </r>
  <r>
    <d v="2008-12-25T00:00:00"/>
    <n v="4361"/>
    <x v="0"/>
  </r>
  <r>
    <d v="2008-12-26T00:00:00"/>
    <n v="5689"/>
    <x v="0"/>
  </r>
  <r>
    <d v="2008-12-27T00:00:00"/>
    <n v="4920"/>
    <x v="0"/>
  </r>
  <r>
    <d v="2008-12-28T00:00:00"/>
    <n v="5158"/>
    <x v="0"/>
  </r>
  <r>
    <d v="2008-12-29T00:00:00"/>
    <n v="4195"/>
    <x v="0"/>
  </r>
  <r>
    <d v="2008-12-30T00:00:00"/>
    <n v="3935"/>
    <x v="0"/>
  </r>
  <r>
    <d v="2008-12-31T00:00:00"/>
    <n v="5000"/>
    <x v="0"/>
  </r>
  <r>
    <d v="2009-01-01T00:00:00"/>
    <n v="4337"/>
    <x v="1"/>
  </r>
  <r>
    <d v="2009-01-02T00:00:00"/>
    <n v="4544"/>
    <x v="1"/>
  </r>
  <r>
    <d v="2009-01-03T00:00:00"/>
    <n v="4082"/>
    <x v="1"/>
  </r>
  <r>
    <d v="2009-01-04T00:00:00"/>
    <n v="3858"/>
    <x v="1"/>
  </r>
  <r>
    <d v="2009-01-05T00:00:00"/>
    <n v="3348"/>
    <x v="1"/>
  </r>
  <r>
    <d v="2009-01-06T00:00:00"/>
    <n v="4121"/>
    <x v="1"/>
  </r>
  <r>
    <d v="2009-01-07T00:00:00"/>
    <n v="4570"/>
    <x v="1"/>
  </r>
  <r>
    <d v="2009-01-08T00:00:00"/>
    <n v="4779"/>
    <x v="1"/>
  </r>
  <r>
    <d v="2009-01-09T00:00:00"/>
    <n v="3121"/>
    <x v="1"/>
  </r>
  <r>
    <d v="2009-01-10T00:00:00"/>
    <n v="4291"/>
    <x v="1"/>
  </r>
  <r>
    <d v="2009-01-11T00:00:00"/>
    <n v="3541"/>
    <x v="1"/>
  </r>
  <r>
    <d v="2009-01-12T00:00:00"/>
    <n v="3577"/>
    <x v="1"/>
  </r>
  <r>
    <d v="2009-01-13T00:00:00"/>
    <n v="3904"/>
    <x v="1"/>
  </r>
  <r>
    <d v="2009-01-14T00:00:00"/>
    <n v="3720"/>
    <x v="1"/>
  </r>
  <r>
    <d v="2009-01-15T00:00:00"/>
    <n v="3973"/>
    <x v="1"/>
  </r>
  <r>
    <d v="2009-01-16T00:00:00"/>
    <n v="4013"/>
    <x v="1"/>
  </r>
  <r>
    <d v="2009-01-17T00:00:00"/>
    <n v="4167"/>
    <x v="1"/>
  </r>
  <r>
    <d v="2009-01-18T00:00:00"/>
    <n v="3077"/>
    <x v="1"/>
  </r>
  <r>
    <d v="2009-01-19T00:00:00"/>
    <n v="3774"/>
    <x v="1"/>
  </r>
  <r>
    <d v="2009-01-20T00:00:00"/>
    <n v="3045"/>
    <x v="1"/>
  </r>
  <r>
    <d v="2009-01-21T00:00:00"/>
    <n v="2107"/>
    <x v="1"/>
  </r>
  <r>
    <d v="2009-01-22T00:00:00"/>
    <n v="2802"/>
    <x v="1"/>
  </r>
  <r>
    <d v="2009-01-23T00:00:00"/>
    <n v="3806"/>
    <x v="1"/>
  </r>
  <r>
    <d v="2009-01-24T00:00:00"/>
    <n v="3707"/>
    <x v="1"/>
  </r>
  <r>
    <d v="2009-01-25T00:00:00"/>
    <n v="2791"/>
    <x v="1"/>
  </r>
  <r>
    <d v="2009-01-26T00:00:00"/>
    <n v="2396"/>
    <x v="1"/>
  </r>
  <r>
    <d v="2009-01-27T00:00:00"/>
    <n v="3617"/>
    <x v="1"/>
  </r>
  <r>
    <d v="2009-01-28T00:00:00"/>
    <n v="3188"/>
    <x v="1"/>
  </r>
  <r>
    <d v="2009-01-29T00:00:00"/>
    <n v="3769"/>
    <x v="1"/>
  </r>
  <r>
    <d v="2009-01-30T00:00:00"/>
    <n v="2373"/>
    <x v="1"/>
  </r>
  <r>
    <d v="2009-01-31T00:00:00"/>
    <n v="3427"/>
    <x v="1"/>
  </r>
  <r>
    <d v="2009-02-01T00:00:00"/>
    <n v="3523"/>
    <x v="1"/>
  </r>
  <r>
    <d v="2009-02-02T00:00:00"/>
    <n v="1913"/>
    <x v="1"/>
  </r>
  <r>
    <d v="2009-02-03T00:00:00"/>
    <n v="3398"/>
    <x v="1"/>
  </r>
  <r>
    <d v="2009-02-04T00:00:00"/>
    <n v="2388"/>
    <x v="1"/>
  </r>
  <r>
    <d v="2009-02-05T00:00:00"/>
    <n v="4318"/>
    <x v="1"/>
  </r>
  <r>
    <d v="2009-02-06T00:00:00"/>
    <n v="3330"/>
    <x v="1"/>
  </r>
  <r>
    <d v="2009-02-07T00:00:00"/>
    <n v="4074"/>
    <x v="1"/>
  </r>
  <r>
    <d v="2009-02-08T00:00:00"/>
    <n v="4219"/>
    <x v="1"/>
  </r>
  <r>
    <d v="2009-02-09T00:00:00"/>
    <n v="3296"/>
    <x v="1"/>
  </r>
  <r>
    <d v="2009-02-10T00:00:00"/>
    <n v="3234"/>
    <x v="1"/>
  </r>
  <r>
    <d v="2009-02-11T00:00:00"/>
    <n v="3932"/>
    <x v="1"/>
  </r>
  <r>
    <d v="2009-02-12T00:00:00"/>
    <n v="3724"/>
    <x v="1"/>
  </r>
  <r>
    <d v="2009-02-13T00:00:00"/>
    <n v="3640"/>
    <x v="1"/>
  </r>
  <r>
    <d v="2009-02-14T00:00:00"/>
    <n v="3265"/>
    <x v="1"/>
  </r>
  <r>
    <d v="2009-02-15T00:00:00"/>
    <n v="4065"/>
    <x v="1"/>
  </r>
  <r>
    <d v="2009-02-16T00:00:00"/>
    <n v="2117"/>
    <x v="1"/>
  </r>
  <r>
    <d v="2009-02-17T00:00:00"/>
    <n v="5021"/>
    <x v="1"/>
  </r>
  <r>
    <d v="2009-02-18T00:00:00"/>
    <n v="2418"/>
    <x v="1"/>
  </r>
  <r>
    <d v="2009-02-19T00:00:00"/>
    <n v="3519"/>
    <x v="1"/>
  </r>
  <r>
    <d v="2009-02-20T00:00:00"/>
    <n v="4203"/>
    <x v="1"/>
  </r>
  <r>
    <d v="2009-02-21T00:00:00"/>
    <n v="3512"/>
    <x v="1"/>
  </r>
  <r>
    <d v="2009-02-22T00:00:00"/>
    <n v="3892"/>
    <x v="1"/>
  </r>
  <r>
    <d v="2009-02-23T00:00:00"/>
    <n v="2810"/>
    <x v="1"/>
  </r>
  <r>
    <d v="2009-02-24T00:00:00"/>
    <n v="4333"/>
    <x v="1"/>
  </r>
  <r>
    <d v="2009-02-25T00:00:00"/>
    <n v="3706"/>
    <x v="1"/>
  </r>
  <r>
    <d v="2009-02-26T00:00:00"/>
    <n v="4048"/>
    <x v="1"/>
  </r>
  <r>
    <d v="2009-02-27T00:00:00"/>
    <n v="3916"/>
    <x v="1"/>
  </r>
  <r>
    <d v="2009-02-28T00:00:00"/>
    <n v="3130"/>
    <x v="1"/>
  </r>
  <r>
    <d v="2009-03-01T00:00:00"/>
    <n v="3951"/>
    <x v="1"/>
  </r>
  <r>
    <d v="2009-03-02T00:00:00"/>
    <n v="3492"/>
    <x v="1"/>
  </r>
  <r>
    <d v="2009-03-03T00:00:00"/>
    <n v="3362"/>
    <x v="1"/>
  </r>
  <r>
    <d v="2009-03-04T00:00:00"/>
    <n v="3696"/>
    <x v="1"/>
  </r>
  <r>
    <d v="2009-03-05T00:00:00"/>
    <n v="2882"/>
    <x v="1"/>
  </r>
  <r>
    <d v="2009-03-06T00:00:00"/>
    <n v="3229"/>
    <x v="1"/>
  </r>
  <r>
    <d v="2009-03-07T00:00:00"/>
    <n v="3060"/>
    <x v="1"/>
  </r>
  <r>
    <d v="2009-03-08T00:00:00"/>
    <n v="3351"/>
    <x v="1"/>
  </r>
  <r>
    <d v="2009-03-09T00:00:00"/>
    <n v="4312"/>
    <x v="1"/>
  </r>
  <r>
    <d v="2009-03-10T00:00:00"/>
    <n v="3650"/>
    <x v="1"/>
  </r>
  <r>
    <d v="2009-03-11T00:00:00"/>
    <n v="3422"/>
    <x v="1"/>
  </r>
  <r>
    <d v="2009-03-12T00:00:00"/>
    <n v="4751"/>
    <x v="1"/>
  </r>
  <r>
    <d v="2009-03-13T00:00:00"/>
    <n v="4480"/>
    <x v="1"/>
  </r>
  <r>
    <d v="2009-03-14T00:00:00"/>
    <n v="5311"/>
    <x v="1"/>
  </r>
  <r>
    <d v="2009-03-15T00:00:00"/>
    <n v="5711"/>
    <x v="1"/>
  </r>
  <r>
    <d v="2009-03-16T00:00:00"/>
    <n v="6109"/>
    <x v="1"/>
  </r>
  <r>
    <d v="2009-03-17T00:00:00"/>
    <n v="7895"/>
    <x v="1"/>
  </r>
  <r>
    <d v="2009-03-18T00:00:00"/>
    <n v="7250"/>
    <x v="1"/>
  </r>
  <r>
    <d v="2009-03-19T00:00:00"/>
    <n v="8015"/>
    <x v="1"/>
  </r>
  <r>
    <d v="2009-03-20T00:00:00"/>
    <n v="10277"/>
    <x v="1"/>
  </r>
  <r>
    <d v="2009-03-21T00:00:00"/>
    <n v="10178"/>
    <x v="1"/>
  </r>
  <r>
    <d v="2009-03-22T00:00:00"/>
    <n v="11852"/>
    <x v="1"/>
  </r>
  <r>
    <d v="2009-03-23T00:00:00"/>
    <n v="12591"/>
    <x v="1"/>
  </r>
  <r>
    <d v="2009-03-24T00:00:00"/>
    <n v="15973"/>
    <x v="1"/>
  </r>
  <r>
    <d v="2009-03-25T00:00:00"/>
    <n v="15945"/>
    <x v="1"/>
  </r>
  <r>
    <d v="2009-03-26T00:00:00"/>
    <n v="17252"/>
    <x v="1"/>
  </r>
  <r>
    <d v="2009-03-27T00:00:00"/>
    <n v="19280"/>
    <x v="1"/>
  </r>
  <r>
    <d v="2009-03-28T00:00:00"/>
    <n v="21192"/>
    <x v="1"/>
  </r>
  <r>
    <d v="2009-03-29T00:00:00"/>
    <n v="21862"/>
    <x v="1"/>
  </r>
  <r>
    <d v="2009-03-30T00:00:00"/>
    <n v="22732"/>
    <x v="1"/>
  </r>
  <r>
    <d v="2009-03-31T00:00:00"/>
    <n v="25541"/>
    <x v="1"/>
  </r>
  <r>
    <d v="2009-04-01T00:00:00"/>
    <n v="27288"/>
    <x v="1"/>
  </r>
  <r>
    <d v="2009-04-02T00:00:00"/>
    <n v="29244"/>
    <x v="1"/>
  </r>
  <r>
    <d v="2009-04-03T00:00:00"/>
    <n v="30545"/>
    <x v="1"/>
  </r>
  <r>
    <d v="2009-04-04T00:00:00"/>
    <n v="31889"/>
    <x v="1"/>
  </r>
  <r>
    <d v="2009-04-05T00:00:00"/>
    <n v="32857"/>
    <x v="1"/>
  </r>
  <r>
    <d v="2009-04-06T00:00:00"/>
    <n v="34068"/>
    <x v="1"/>
  </r>
  <r>
    <d v="2009-04-07T00:00:00"/>
    <n v="34173"/>
    <x v="1"/>
  </r>
  <r>
    <d v="2009-04-08T00:00:00"/>
    <n v="35532"/>
    <x v="1"/>
  </r>
  <r>
    <d v="2009-04-09T00:00:00"/>
    <n v="35501"/>
    <x v="1"/>
  </r>
  <r>
    <d v="2009-04-10T00:00:00"/>
    <n v="34673"/>
    <x v="1"/>
  </r>
  <r>
    <d v="2009-04-11T00:00:00"/>
    <n v="34613"/>
    <x v="1"/>
  </r>
  <r>
    <d v="2009-04-12T00:00:00"/>
    <n v="35093"/>
    <x v="1"/>
  </r>
  <r>
    <d v="2009-04-13T00:00:00"/>
    <n v="34211"/>
    <x v="1"/>
  </r>
  <r>
    <d v="2009-04-14T00:00:00"/>
    <n v="34299"/>
    <x v="1"/>
  </r>
  <r>
    <d v="2009-04-15T00:00:00"/>
    <n v="31797"/>
    <x v="1"/>
  </r>
  <r>
    <d v="2009-04-16T00:00:00"/>
    <n v="31352"/>
    <x v="1"/>
  </r>
  <r>
    <d v="2009-04-17T00:00:00"/>
    <n v="30008"/>
    <x v="1"/>
  </r>
  <r>
    <d v="2009-04-18T00:00:00"/>
    <n v="28493"/>
    <x v="1"/>
  </r>
  <r>
    <d v="2009-04-19T00:00:00"/>
    <n v="26201"/>
    <x v="1"/>
  </r>
  <r>
    <d v="2009-04-20T00:00:00"/>
    <n v="23851"/>
    <x v="1"/>
  </r>
  <r>
    <d v="2009-04-21T00:00:00"/>
    <n v="23814"/>
    <x v="1"/>
  </r>
  <r>
    <d v="2009-04-22T00:00:00"/>
    <n v="20493"/>
    <x v="1"/>
  </r>
  <r>
    <d v="2009-04-23T00:00:00"/>
    <n v="20137"/>
    <x v="1"/>
  </r>
  <r>
    <d v="2009-04-24T00:00:00"/>
    <n v="17812"/>
    <x v="1"/>
  </r>
  <r>
    <d v="2009-04-25T00:00:00"/>
    <n v="15804"/>
    <x v="1"/>
  </r>
  <r>
    <d v="2009-04-26T00:00:00"/>
    <n v="13762"/>
    <x v="1"/>
  </r>
  <r>
    <d v="2009-04-27T00:00:00"/>
    <n v="13318"/>
    <x v="1"/>
  </r>
  <r>
    <d v="2009-04-28T00:00:00"/>
    <n v="12602"/>
    <x v="1"/>
  </r>
  <r>
    <d v="2009-04-29T00:00:00"/>
    <n v="10530"/>
    <x v="1"/>
  </r>
  <r>
    <d v="2009-04-30T00:00:00"/>
    <n v="9038"/>
    <x v="1"/>
  </r>
  <r>
    <d v="2009-05-01T00:00:00"/>
    <n v="9493"/>
    <x v="1"/>
  </r>
  <r>
    <d v="2009-05-02T00:00:00"/>
    <n v="8516"/>
    <x v="1"/>
  </r>
  <r>
    <d v="2009-05-03T00:00:00"/>
    <n v="7700"/>
    <x v="1"/>
  </r>
  <r>
    <d v="2009-05-04T00:00:00"/>
    <n v="6272"/>
    <x v="1"/>
  </r>
  <r>
    <d v="2009-05-05T00:00:00"/>
    <n v="5776"/>
    <x v="1"/>
  </r>
  <r>
    <d v="2009-05-06T00:00:00"/>
    <n v="6292"/>
    <x v="1"/>
  </r>
  <r>
    <d v="2009-05-07T00:00:00"/>
    <n v="4342"/>
    <x v="1"/>
  </r>
  <r>
    <d v="2009-05-08T00:00:00"/>
    <n v="5201"/>
    <x v="1"/>
  </r>
  <r>
    <d v="2009-05-09T00:00:00"/>
    <n v="4530"/>
    <x v="1"/>
  </r>
  <r>
    <d v="2009-05-10T00:00:00"/>
    <n v="3635"/>
    <x v="1"/>
  </r>
  <r>
    <d v="2009-05-11T00:00:00"/>
    <n v="4015"/>
    <x v="1"/>
  </r>
  <r>
    <d v="2009-05-12T00:00:00"/>
    <n v="4084"/>
    <x v="1"/>
  </r>
  <r>
    <d v="2009-05-13T00:00:00"/>
    <n v="3126"/>
    <x v="1"/>
  </r>
  <r>
    <d v="2009-05-14T00:00:00"/>
    <n v="3784"/>
    <x v="1"/>
  </r>
  <r>
    <d v="2009-05-15T00:00:00"/>
    <n v="3777"/>
    <x v="1"/>
  </r>
  <r>
    <d v="2009-05-16T00:00:00"/>
    <n v="3475"/>
    <x v="1"/>
  </r>
  <r>
    <d v="2009-05-17T00:00:00"/>
    <n v="3736"/>
    <x v="1"/>
  </r>
  <r>
    <d v="2009-05-18T00:00:00"/>
    <n v="3201"/>
    <x v="1"/>
  </r>
  <r>
    <d v="2009-05-19T00:00:00"/>
    <n v="2937"/>
    <x v="1"/>
  </r>
  <r>
    <d v="2009-05-20T00:00:00"/>
    <n v="3918"/>
    <x v="1"/>
  </r>
  <r>
    <d v="2009-05-21T00:00:00"/>
    <n v="2743"/>
    <x v="1"/>
  </r>
  <r>
    <d v="2009-05-22T00:00:00"/>
    <n v="3140"/>
    <x v="1"/>
  </r>
  <r>
    <d v="2009-05-23T00:00:00"/>
    <n v="3211"/>
    <x v="1"/>
  </r>
  <r>
    <d v="2009-05-24T00:00:00"/>
    <n v="3968"/>
    <x v="1"/>
  </r>
  <r>
    <d v="2009-05-25T00:00:00"/>
    <n v="2780"/>
    <x v="1"/>
  </r>
  <r>
    <d v="2009-05-26T00:00:00"/>
    <n v="3169"/>
    <x v="1"/>
  </r>
  <r>
    <d v="2009-05-27T00:00:00"/>
    <n v="3051"/>
    <x v="1"/>
  </r>
  <r>
    <d v="2009-05-28T00:00:00"/>
    <n v="3614"/>
    <x v="1"/>
  </r>
  <r>
    <d v="2009-05-29T00:00:00"/>
    <n v="3415"/>
    <x v="1"/>
  </r>
  <r>
    <d v="2009-05-30T00:00:00"/>
    <n v="3868"/>
    <x v="1"/>
  </r>
  <r>
    <d v="2009-05-31T00:00:00"/>
    <n v="3541"/>
    <x v="1"/>
  </r>
  <r>
    <d v="2009-06-01T00:00:00"/>
    <n v="2542"/>
    <x v="1"/>
  </r>
  <r>
    <d v="2009-06-02T00:00:00"/>
    <n v="2643"/>
    <x v="1"/>
  </r>
  <r>
    <d v="2009-06-03T00:00:00"/>
    <n v="3857"/>
    <x v="1"/>
  </r>
  <r>
    <d v="2009-06-04T00:00:00"/>
    <n v="2818"/>
    <x v="1"/>
  </r>
  <r>
    <d v="2009-06-05T00:00:00"/>
    <n v="3098"/>
    <x v="1"/>
  </r>
  <r>
    <d v="2009-06-06T00:00:00"/>
    <n v="4014"/>
    <x v="1"/>
  </r>
  <r>
    <d v="2009-06-07T00:00:00"/>
    <n v="3134"/>
    <x v="1"/>
  </r>
  <r>
    <d v="2009-06-08T00:00:00"/>
    <n v="4582"/>
    <x v="1"/>
  </r>
  <r>
    <d v="2009-06-09T00:00:00"/>
    <n v="7644"/>
    <x v="1"/>
  </r>
  <r>
    <d v="2009-06-10T00:00:00"/>
    <n v="10982"/>
    <x v="1"/>
  </r>
  <r>
    <d v="2009-06-11T00:00:00"/>
    <n v="14162"/>
    <x v="1"/>
  </r>
  <r>
    <d v="2009-06-12T00:00:00"/>
    <n v="18471"/>
    <x v="1"/>
  </r>
  <r>
    <d v="2009-06-13T00:00:00"/>
    <n v="21678"/>
    <x v="1"/>
  </r>
  <r>
    <d v="2009-06-14T00:00:00"/>
    <n v="21732"/>
    <x v="1"/>
  </r>
  <r>
    <d v="2009-06-15T00:00:00"/>
    <n v="18900"/>
    <x v="1"/>
  </r>
  <r>
    <d v="2009-06-16T00:00:00"/>
    <n v="15404"/>
    <x v="1"/>
  </r>
  <r>
    <d v="2009-06-17T00:00:00"/>
    <n v="10761"/>
    <x v="1"/>
  </r>
  <r>
    <d v="2009-06-18T00:00:00"/>
    <n v="6931"/>
    <x v="1"/>
  </r>
  <r>
    <d v="2009-06-19T00:00:00"/>
    <n v="5084"/>
    <x v="1"/>
  </r>
  <r>
    <d v="2009-06-20T00:00:00"/>
    <n v="4665"/>
    <x v="1"/>
  </r>
  <r>
    <d v="2009-06-21T00:00:00"/>
    <n v="4441"/>
    <x v="1"/>
  </r>
  <r>
    <d v="2009-06-22T00:00:00"/>
    <n v="4017"/>
    <x v="1"/>
  </r>
  <r>
    <d v="2009-06-23T00:00:00"/>
    <n v="3927"/>
    <x v="1"/>
  </r>
  <r>
    <d v="2009-06-24T00:00:00"/>
    <n v="3807"/>
    <x v="1"/>
  </r>
  <r>
    <d v="2009-06-25T00:00:00"/>
    <n v="2887"/>
    <x v="1"/>
  </r>
  <r>
    <d v="2009-06-26T00:00:00"/>
    <n v="3297"/>
    <x v="1"/>
  </r>
  <r>
    <d v="2009-06-27T00:00:00"/>
    <n v="2915"/>
    <x v="1"/>
  </r>
  <r>
    <d v="2009-06-28T00:00:00"/>
    <n v="3235"/>
    <x v="1"/>
  </r>
  <r>
    <d v="2009-06-29T00:00:00"/>
    <n v="2114"/>
    <x v="1"/>
  </r>
  <r>
    <d v="2009-06-30T00:00:00"/>
    <n v="2772"/>
    <x v="1"/>
  </r>
  <r>
    <d v="2009-07-01T00:00:00"/>
    <n v="2711"/>
    <x v="1"/>
  </r>
  <r>
    <d v="2009-07-02T00:00:00"/>
    <n v="2174"/>
    <x v="1"/>
  </r>
  <r>
    <d v="2009-07-03T00:00:00"/>
    <n v="3577"/>
    <x v="1"/>
  </r>
  <r>
    <d v="2009-07-04T00:00:00"/>
    <n v="2184"/>
    <x v="1"/>
  </r>
  <r>
    <d v="2009-07-05T00:00:00"/>
    <n v="3946"/>
    <x v="1"/>
  </r>
  <r>
    <d v="2009-07-06T00:00:00"/>
    <n v="2938"/>
    <x v="1"/>
  </r>
  <r>
    <d v="2009-07-07T00:00:00"/>
    <n v="2067"/>
    <x v="1"/>
  </r>
  <r>
    <d v="2009-07-08T00:00:00"/>
    <n v="3414"/>
    <x v="1"/>
  </r>
  <r>
    <d v="2009-07-09T00:00:00"/>
    <n v="3724"/>
    <x v="1"/>
  </r>
  <r>
    <d v="2009-07-10T00:00:00"/>
    <n v="3452"/>
    <x v="1"/>
  </r>
  <r>
    <d v="2009-07-11T00:00:00"/>
    <n v="3663"/>
    <x v="1"/>
  </r>
  <r>
    <d v="2009-07-12T00:00:00"/>
    <n v="3939"/>
    <x v="1"/>
  </r>
  <r>
    <d v="2009-07-13T00:00:00"/>
    <n v="4517"/>
    <x v="1"/>
  </r>
  <r>
    <d v="2009-07-14T00:00:00"/>
    <n v="3195"/>
    <x v="1"/>
  </r>
  <r>
    <d v="2009-07-15T00:00:00"/>
    <n v="2857"/>
    <x v="1"/>
  </r>
  <r>
    <d v="2009-07-16T00:00:00"/>
    <n v="4374"/>
    <x v="1"/>
  </r>
  <r>
    <d v="2009-07-17T00:00:00"/>
    <n v="2747"/>
    <x v="1"/>
  </r>
  <r>
    <d v="2009-07-18T00:00:00"/>
    <n v="4302"/>
    <x v="1"/>
  </r>
  <r>
    <d v="2009-07-19T00:00:00"/>
    <n v="3921"/>
    <x v="1"/>
  </r>
  <r>
    <d v="2009-07-20T00:00:00"/>
    <n v="3435"/>
    <x v="1"/>
  </r>
  <r>
    <d v="2009-07-21T00:00:00"/>
    <n v="4037"/>
    <x v="1"/>
  </r>
  <r>
    <d v="2009-07-22T00:00:00"/>
    <n v="3367"/>
    <x v="1"/>
  </r>
  <r>
    <d v="2009-07-23T00:00:00"/>
    <n v="2530"/>
    <x v="1"/>
  </r>
  <r>
    <d v="2009-07-24T00:00:00"/>
    <n v="2347"/>
    <x v="1"/>
  </r>
  <r>
    <d v="2009-07-25T00:00:00"/>
    <n v="3443"/>
    <x v="1"/>
  </r>
  <r>
    <d v="2009-07-26T00:00:00"/>
    <n v="3533"/>
    <x v="1"/>
  </r>
  <r>
    <d v="2009-07-27T00:00:00"/>
    <n v="3535"/>
    <x v="1"/>
  </r>
  <r>
    <d v="2009-07-28T00:00:00"/>
    <n v="3322"/>
    <x v="1"/>
  </r>
  <r>
    <d v="2009-07-29T00:00:00"/>
    <n v="3484"/>
    <x v="1"/>
  </r>
  <r>
    <d v="2009-07-30T00:00:00"/>
    <n v="2984"/>
    <x v="1"/>
  </r>
  <r>
    <d v="2009-07-31T00:00:00"/>
    <n v="3131"/>
    <x v="1"/>
  </r>
  <r>
    <d v="2009-08-01T00:00:00"/>
    <n v="2976"/>
    <x v="1"/>
  </r>
  <r>
    <d v="2009-08-02T00:00:00"/>
    <n v="2379"/>
    <x v="1"/>
  </r>
  <r>
    <d v="2009-08-03T00:00:00"/>
    <n v="3417"/>
    <x v="1"/>
  </r>
  <r>
    <d v="2009-08-04T00:00:00"/>
    <n v="3709"/>
    <x v="1"/>
  </r>
  <r>
    <d v="2009-08-05T00:00:00"/>
    <n v="3840"/>
    <x v="1"/>
  </r>
  <r>
    <d v="2009-08-06T00:00:00"/>
    <n v="2810"/>
    <x v="1"/>
  </r>
  <r>
    <d v="2009-08-07T00:00:00"/>
    <n v="3895"/>
    <x v="1"/>
  </r>
  <r>
    <d v="2009-08-08T00:00:00"/>
    <n v="3891"/>
    <x v="1"/>
  </r>
  <r>
    <d v="2009-08-09T00:00:00"/>
    <n v="3387"/>
    <x v="1"/>
  </r>
  <r>
    <d v="2009-08-10T00:00:00"/>
    <n v="3174"/>
    <x v="1"/>
  </r>
  <r>
    <d v="2009-08-11T00:00:00"/>
    <n v="3309"/>
    <x v="1"/>
  </r>
  <r>
    <d v="2009-08-12T00:00:00"/>
    <n v="2106"/>
    <x v="1"/>
  </r>
  <r>
    <d v="2009-08-13T00:00:00"/>
    <n v="2400"/>
    <x v="1"/>
  </r>
  <r>
    <d v="2009-08-14T00:00:00"/>
    <n v="3404"/>
    <x v="1"/>
  </r>
  <r>
    <d v="2009-08-15T00:00:00"/>
    <n v="3480"/>
    <x v="1"/>
  </r>
  <r>
    <d v="2009-08-16T00:00:00"/>
    <n v="4074"/>
    <x v="1"/>
  </r>
  <r>
    <d v="2009-08-17T00:00:00"/>
    <n v="3642"/>
    <x v="1"/>
  </r>
  <r>
    <d v="2009-08-18T00:00:00"/>
    <n v="4398"/>
    <x v="1"/>
  </r>
  <r>
    <d v="2009-08-19T00:00:00"/>
    <n v="3024"/>
    <x v="1"/>
  </r>
  <r>
    <d v="2009-08-20T00:00:00"/>
    <n v="2249"/>
    <x v="1"/>
  </r>
  <r>
    <d v="2009-08-21T00:00:00"/>
    <n v="3722"/>
    <x v="1"/>
  </r>
  <r>
    <d v="2009-08-22T00:00:00"/>
    <n v="3904"/>
    <x v="1"/>
  </r>
  <r>
    <d v="2009-08-23T00:00:00"/>
    <n v="3680"/>
    <x v="1"/>
  </r>
  <r>
    <d v="2009-08-24T00:00:00"/>
    <n v="4276"/>
    <x v="1"/>
  </r>
  <r>
    <d v="2009-08-25T00:00:00"/>
    <n v="3414"/>
    <x v="1"/>
  </r>
  <r>
    <d v="2009-08-26T00:00:00"/>
    <n v="3275"/>
    <x v="1"/>
  </r>
  <r>
    <d v="2009-08-27T00:00:00"/>
    <n v="2932"/>
    <x v="1"/>
  </r>
  <r>
    <d v="2009-08-28T00:00:00"/>
    <n v="3145"/>
    <x v="1"/>
  </r>
  <r>
    <d v="2009-08-29T00:00:00"/>
    <n v="2695"/>
    <x v="1"/>
  </r>
  <r>
    <d v="2009-08-30T00:00:00"/>
    <n v="3341"/>
    <x v="1"/>
  </r>
  <r>
    <d v="2009-08-31T00:00:00"/>
    <n v="5457"/>
    <x v="1"/>
  </r>
  <r>
    <d v="2009-09-01T00:00:00"/>
    <n v="6149"/>
    <x v="1"/>
  </r>
  <r>
    <d v="2009-09-02T00:00:00"/>
    <n v="8348"/>
    <x v="1"/>
  </r>
  <r>
    <d v="2009-09-03T00:00:00"/>
    <n v="11150"/>
    <x v="1"/>
  </r>
  <r>
    <d v="2009-09-04T00:00:00"/>
    <n v="11735"/>
    <x v="1"/>
  </r>
  <r>
    <d v="2009-09-05T00:00:00"/>
    <n v="12765"/>
    <x v="1"/>
  </r>
  <r>
    <d v="2009-09-06T00:00:00"/>
    <n v="10400"/>
    <x v="1"/>
  </r>
  <r>
    <d v="2009-09-07T00:00:00"/>
    <n v="9139"/>
    <x v="1"/>
  </r>
  <r>
    <d v="2009-09-08T00:00:00"/>
    <n v="6976"/>
    <x v="1"/>
  </r>
  <r>
    <d v="2009-09-09T00:00:00"/>
    <n v="5564"/>
    <x v="1"/>
  </r>
  <r>
    <d v="2009-09-10T00:00:00"/>
    <n v="5809"/>
    <x v="1"/>
  </r>
  <r>
    <d v="2009-09-11T00:00:00"/>
    <n v="3527"/>
    <x v="1"/>
  </r>
  <r>
    <d v="2009-09-12T00:00:00"/>
    <n v="3724"/>
    <x v="1"/>
  </r>
  <r>
    <d v="2009-09-13T00:00:00"/>
    <n v="3046"/>
    <x v="1"/>
  </r>
  <r>
    <d v="2009-09-14T00:00:00"/>
    <n v="3441"/>
    <x v="1"/>
  </r>
  <r>
    <d v="2009-09-15T00:00:00"/>
    <n v="4357"/>
    <x v="1"/>
  </r>
  <r>
    <d v="2009-09-16T00:00:00"/>
    <n v="4192"/>
    <x v="1"/>
  </r>
  <r>
    <d v="2009-09-17T00:00:00"/>
    <n v="4241"/>
    <x v="1"/>
  </r>
  <r>
    <d v="2009-09-18T00:00:00"/>
    <n v="3575"/>
    <x v="1"/>
  </r>
  <r>
    <d v="2009-09-19T00:00:00"/>
    <n v="3303"/>
    <x v="1"/>
  </r>
  <r>
    <d v="2009-09-20T00:00:00"/>
    <n v="3972"/>
    <x v="1"/>
  </r>
  <r>
    <d v="2009-09-21T00:00:00"/>
    <n v="3437"/>
    <x v="1"/>
  </r>
  <r>
    <d v="2009-09-22T00:00:00"/>
    <n v="4623"/>
    <x v="1"/>
  </r>
  <r>
    <d v="2009-09-23T00:00:00"/>
    <n v="3948"/>
    <x v="1"/>
  </r>
  <r>
    <d v="2009-09-24T00:00:00"/>
    <n v="4215"/>
    <x v="1"/>
  </r>
  <r>
    <d v="2009-09-25T00:00:00"/>
    <n v="4108"/>
    <x v="1"/>
  </r>
  <r>
    <d v="2009-09-26T00:00:00"/>
    <n v="3173"/>
    <x v="1"/>
  </r>
  <r>
    <d v="2009-09-27T00:00:00"/>
    <n v="3905"/>
    <x v="1"/>
  </r>
  <r>
    <d v="2009-09-28T00:00:00"/>
    <n v="4246"/>
    <x v="1"/>
  </r>
  <r>
    <d v="2009-09-29T00:00:00"/>
    <n v="3320"/>
    <x v="1"/>
  </r>
  <r>
    <d v="2009-09-30T00:00:00"/>
    <n v="4521"/>
    <x v="1"/>
  </r>
  <r>
    <d v="2009-10-01T00:00:00"/>
    <n v="4278"/>
    <x v="1"/>
  </r>
  <r>
    <d v="2009-10-02T00:00:00"/>
    <n v="3843"/>
    <x v="1"/>
  </r>
  <r>
    <d v="2009-10-03T00:00:00"/>
    <n v="3279"/>
    <x v="1"/>
  </r>
  <r>
    <d v="2009-10-04T00:00:00"/>
    <n v="4913"/>
    <x v="1"/>
  </r>
  <r>
    <d v="2009-10-05T00:00:00"/>
    <n v="4446"/>
    <x v="1"/>
  </r>
  <r>
    <d v="2009-10-06T00:00:00"/>
    <n v="3992"/>
    <x v="1"/>
  </r>
  <r>
    <d v="2009-10-07T00:00:00"/>
    <n v="5519"/>
    <x v="1"/>
  </r>
  <r>
    <d v="2009-10-08T00:00:00"/>
    <n v="5136"/>
    <x v="1"/>
  </r>
  <r>
    <d v="2009-10-09T00:00:00"/>
    <n v="5256"/>
    <x v="1"/>
  </r>
  <r>
    <d v="2009-10-10T00:00:00"/>
    <n v="4347"/>
    <x v="1"/>
  </r>
  <r>
    <d v="2009-10-11T00:00:00"/>
    <n v="4793"/>
    <x v="1"/>
  </r>
  <r>
    <d v="2009-10-12T00:00:00"/>
    <n v="4486"/>
    <x v="1"/>
  </r>
  <r>
    <d v="2009-10-13T00:00:00"/>
    <n v="5308"/>
    <x v="1"/>
  </r>
  <r>
    <d v="2009-10-14T00:00:00"/>
    <n v="5892"/>
    <x v="1"/>
  </r>
  <r>
    <d v="2009-10-15T00:00:00"/>
    <n v="5905"/>
    <x v="1"/>
  </r>
  <r>
    <d v="2009-10-16T00:00:00"/>
    <n v="5304"/>
    <x v="1"/>
  </r>
  <r>
    <d v="2009-10-17T00:00:00"/>
    <n v="6051"/>
    <x v="1"/>
  </r>
  <r>
    <d v="2009-10-18T00:00:00"/>
    <n v="6006"/>
    <x v="1"/>
  </r>
  <r>
    <d v="2009-10-19T00:00:00"/>
    <n v="5639"/>
    <x v="1"/>
  </r>
  <r>
    <d v="2009-10-20T00:00:00"/>
    <n v="6020"/>
    <x v="1"/>
  </r>
  <r>
    <d v="2009-10-21T00:00:00"/>
    <n v="6531"/>
    <x v="1"/>
  </r>
  <r>
    <d v="2009-10-22T00:00:00"/>
    <n v="5833"/>
    <x v="1"/>
  </r>
  <r>
    <d v="2009-10-23T00:00:00"/>
    <n v="6700"/>
    <x v="1"/>
  </r>
  <r>
    <d v="2009-10-24T00:00:00"/>
    <n v="6400"/>
    <x v="1"/>
  </r>
  <r>
    <d v="2009-10-25T00:00:00"/>
    <n v="6810"/>
    <x v="1"/>
  </r>
  <r>
    <d v="2009-10-26T00:00:00"/>
    <n v="6345"/>
    <x v="1"/>
  </r>
  <r>
    <d v="2009-10-27T00:00:00"/>
    <n v="7064"/>
    <x v="1"/>
  </r>
  <r>
    <d v="2009-10-28T00:00:00"/>
    <n v="6182"/>
    <x v="1"/>
  </r>
  <r>
    <d v="2009-10-29T00:00:00"/>
    <n v="7390"/>
    <x v="1"/>
  </r>
  <r>
    <d v="2009-10-30T00:00:00"/>
    <n v="7112"/>
    <x v="1"/>
  </r>
  <r>
    <d v="2009-10-31T00:00:00"/>
    <n v="7143"/>
    <x v="1"/>
  </r>
  <r>
    <d v="2009-11-01T00:00:00"/>
    <n v="8248"/>
    <x v="1"/>
  </r>
  <r>
    <d v="2009-11-02T00:00:00"/>
    <n v="7794"/>
    <x v="1"/>
  </r>
  <r>
    <d v="2009-11-03T00:00:00"/>
    <n v="7792"/>
    <x v="1"/>
  </r>
  <r>
    <d v="2009-11-04T00:00:00"/>
    <n v="7836"/>
    <x v="1"/>
  </r>
  <r>
    <d v="2009-11-05T00:00:00"/>
    <n v="7242"/>
    <x v="1"/>
  </r>
  <r>
    <d v="2009-11-06T00:00:00"/>
    <n v="8597"/>
    <x v="1"/>
  </r>
  <r>
    <d v="2009-11-07T00:00:00"/>
    <n v="9329"/>
    <x v="1"/>
  </r>
  <r>
    <d v="2009-11-08T00:00:00"/>
    <n v="8457"/>
    <x v="1"/>
  </r>
  <r>
    <d v="2009-11-09T00:00:00"/>
    <n v="8921"/>
    <x v="1"/>
  </r>
  <r>
    <d v="2009-11-10T00:00:00"/>
    <n v="8363"/>
    <x v="1"/>
  </r>
  <r>
    <d v="2009-11-11T00:00:00"/>
    <n v="8451"/>
    <x v="1"/>
  </r>
  <r>
    <d v="2009-11-12T00:00:00"/>
    <n v="8901"/>
    <x v="1"/>
  </r>
  <r>
    <d v="2009-11-13T00:00:00"/>
    <n v="8365"/>
    <x v="1"/>
  </r>
  <r>
    <d v="2009-11-14T00:00:00"/>
    <n v="8734"/>
    <x v="1"/>
  </r>
  <r>
    <d v="2009-11-15T00:00:00"/>
    <n v="8737"/>
    <x v="1"/>
  </r>
  <r>
    <d v="2009-11-16T00:00:00"/>
    <n v="8432"/>
    <x v="1"/>
  </r>
  <r>
    <d v="2009-11-17T00:00:00"/>
    <n v="9161"/>
    <x v="1"/>
  </r>
  <r>
    <d v="2009-11-18T00:00:00"/>
    <n v="8463"/>
    <x v="1"/>
  </r>
  <r>
    <d v="2009-11-19T00:00:00"/>
    <n v="9180"/>
    <x v="1"/>
  </r>
  <r>
    <d v="2009-11-20T00:00:00"/>
    <n v="8682"/>
    <x v="1"/>
  </r>
  <r>
    <d v="2009-11-21T00:00:00"/>
    <n v="8687"/>
    <x v="1"/>
  </r>
  <r>
    <d v="2009-11-22T00:00:00"/>
    <n v="8286"/>
    <x v="1"/>
  </r>
  <r>
    <d v="2009-11-23T00:00:00"/>
    <n v="7644"/>
    <x v="1"/>
  </r>
  <r>
    <d v="2009-11-24T00:00:00"/>
    <n v="7906"/>
    <x v="1"/>
  </r>
  <r>
    <d v="2009-11-25T00:00:00"/>
    <n v="7961"/>
    <x v="1"/>
  </r>
  <r>
    <d v="2009-11-26T00:00:00"/>
    <n v="7930"/>
    <x v="1"/>
  </r>
  <r>
    <d v="2009-11-27T00:00:00"/>
    <n v="7965"/>
    <x v="1"/>
  </r>
  <r>
    <d v="2009-11-28T00:00:00"/>
    <n v="8289"/>
    <x v="1"/>
  </r>
  <r>
    <d v="2009-11-29T00:00:00"/>
    <n v="8250"/>
    <x v="1"/>
  </r>
  <r>
    <d v="2009-11-30T00:00:00"/>
    <n v="8314"/>
    <x v="1"/>
  </r>
  <r>
    <d v="2009-12-01T00:00:00"/>
    <n v="7085"/>
    <x v="1"/>
  </r>
  <r>
    <d v="2009-12-02T00:00:00"/>
    <n v="8015"/>
    <x v="1"/>
  </r>
  <r>
    <d v="2009-12-03T00:00:00"/>
    <n v="6931"/>
    <x v="1"/>
  </r>
  <r>
    <d v="2009-12-04T00:00:00"/>
    <n v="8472"/>
    <x v="1"/>
  </r>
  <r>
    <d v="2009-12-05T00:00:00"/>
    <n v="6805"/>
    <x v="1"/>
  </r>
  <r>
    <d v="2009-12-06T00:00:00"/>
    <n v="7861"/>
    <x v="1"/>
  </r>
  <r>
    <d v="2009-12-07T00:00:00"/>
    <n v="7963"/>
    <x v="1"/>
  </r>
  <r>
    <d v="2009-12-08T00:00:00"/>
    <n v="6497"/>
    <x v="1"/>
  </r>
  <r>
    <d v="2009-12-09T00:00:00"/>
    <n v="6846"/>
    <x v="1"/>
  </r>
  <r>
    <d v="2009-12-10T00:00:00"/>
    <n v="7179"/>
    <x v="1"/>
  </r>
  <r>
    <d v="2009-12-11T00:00:00"/>
    <n v="7455"/>
    <x v="1"/>
  </r>
  <r>
    <d v="2009-12-12T00:00:00"/>
    <n v="6706"/>
    <x v="1"/>
  </r>
  <r>
    <d v="2009-12-13T00:00:00"/>
    <n v="6556"/>
    <x v="1"/>
  </r>
  <r>
    <d v="2009-12-14T00:00:00"/>
    <n v="6237"/>
    <x v="1"/>
  </r>
  <r>
    <d v="2009-12-15T00:00:00"/>
    <n v="5852"/>
    <x v="1"/>
  </r>
  <r>
    <d v="2009-12-16T00:00:00"/>
    <n v="5539"/>
    <x v="1"/>
  </r>
  <r>
    <d v="2009-12-17T00:00:00"/>
    <n v="5991"/>
    <x v="1"/>
  </r>
  <r>
    <d v="2009-12-18T00:00:00"/>
    <n v="5999"/>
    <x v="1"/>
  </r>
  <r>
    <d v="2009-12-19T00:00:00"/>
    <n v="5603"/>
    <x v="1"/>
  </r>
  <r>
    <d v="2009-12-20T00:00:00"/>
    <n v="5381"/>
    <x v="1"/>
  </r>
  <r>
    <d v="2009-12-21T00:00:00"/>
    <n v="4554"/>
    <x v="1"/>
  </r>
  <r>
    <d v="2009-12-22T00:00:00"/>
    <n v="4693"/>
    <x v="1"/>
  </r>
  <r>
    <d v="2009-12-23T00:00:00"/>
    <n v="5114"/>
    <x v="1"/>
  </r>
  <r>
    <d v="2009-12-24T00:00:00"/>
    <n v="4478"/>
    <x v="1"/>
  </r>
  <r>
    <d v="2009-12-25T00:00:00"/>
    <n v="5057"/>
    <x v="1"/>
  </r>
  <r>
    <d v="2009-12-26T00:00:00"/>
    <n v="4726"/>
    <x v="1"/>
  </r>
  <r>
    <d v="2009-12-27T00:00:00"/>
    <n v="4459"/>
    <x v="1"/>
  </r>
  <r>
    <d v="2009-12-28T00:00:00"/>
    <n v="4966"/>
    <x v="1"/>
  </r>
  <r>
    <d v="2009-12-29T00:00:00"/>
    <n v="4629"/>
    <x v="1"/>
  </r>
  <r>
    <d v="2009-12-30T00:00:00"/>
    <n v="4074"/>
    <x v="1"/>
  </r>
  <r>
    <d v="2009-12-31T00:00:00"/>
    <n v="3179"/>
    <x v="1"/>
  </r>
  <r>
    <d v="2010-01-01T00:00:00"/>
    <n v="3946"/>
    <x v="2"/>
  </r>
  <r>
    <d v="2010-01-02T00:00:00"/>
    <n v="4282"/>
    <x v="2"/>
  </r>
  <r>
    <d v="2010-01-03T00:00:00"/>
    <n v="4133"/>
    <x v="2"/>
  </r>
  <r>
    <d v="2010-01-04T00:00:00"/>
    <n v="4241"/>
    <x v="2"/>
  </r>
  <r>
    <d v="2010-01-05T00:00:00"/>
    <n v="3132"/>
    <x v="2"/>
  </r>
  <r>
    <d v="2010-01-06T00:00:00"/>
    <n v="3610"/>
    <x v="2"/>
  </r>
  <r>
    <d v="2010-01-07T00:00:00"/>
    <n v="3752"/>
    <x v="2"/>
  </r>
  <r>
    <d v="2010-01-08T00:00:00"/>
    <n v="2687"/>
    <x v="2"/>
  </r>
  <r>
    <d v="2010-01-09T00:00:00"/>
    <n v="4436"/>
    <x v="2"/>
  </r>
  <r>
    <d v="2010-01-10T00:00:00"/>
    <n v="4002"/>
    <x v="2"/>
  </r>
  <r>
    <d v="2010-01-11T00:00:00"/>
    <n v="4281"/>
    <x v="2"/>
  </r>
  <r>
    <d v="2010-01-12T00:00:00"/>
    <n v="4332"/>
    <x v="2"/>
  </r>
  <r>
    <d v="2010-01-13T00:00:00"/>
    <n v="2749"/>
    <x v="2"/>
  </r>
  <r>
    <d v="2010-01-14T00:00:00"/>
    <n v="4331"/>
    <x v="2"/>
  </r>
  <r>
    <d v="2010-01-15T00:00:00"/>
    <n v="4670"/>
    <x v="2"/>
  </r>
  <r>
    <d v="2010-01-16T00:00:00"/>
    <n v="3679"/>
    <x v="2"/>
  </r>
  <r>
    <d v="2010-01-17T00:00:00"/>
    <n v="3257"/>
    <x v="2"/>
  </r>
  <r>
    <d v="2010-01-18T00:00:00"/>
    <n v="3690"/>
    <x v="2"/>
  </r>
  <r>
    <d v="2010-01-19T00:00:00"/>
    <n v="2531"/>
    <x v="2"/>
  </r>
  <r>
    <d v="2010-01-20T00:00:00"/>
    <n v="2913"/>
    <x v="2"/>
  </r>
  <r>
    <d v="2010-01-21T00:00:00"/>
    <n v="3043"/>
    <x v="2"/>
  </r>
  <r>
    <d v="2010-01-22T00:00:00"/>
    <n v="3594"/>
    <x v="2"/>
  </r>
  <r>
    <d v="2010-01-23T00:00:00"/>
    <n v="2914"/>
    <x v="2"/>
  </r>
  <r>
    <d v="2010-01-24T00:00:00"/>
    <n v="3255"/>
    <x v="2"/>
  </r>
  <r>
    <d v="2010-01-25T00:00:00"/>
    <n v="3170"/>
    <x v="2"/>
  </r>
  <r>
    <d v="2010-01-26T00:00:00"/>
    <n v="4001"/>
    <x v="2"/>
  </r>
  <r>
    <d v="2010-01-27T00:00:00"/>
    <n v="3064"/>
    <x v="2"/>
  </r>
  <r>
    <d v="2010-01-28T00:00:00"/>
    <n v="3158"/>
    <x v="2"/>
  </r>
  <r>
    <d v="2010-01-29T00:00:00"/>
    <n v="3386"/>
    <x v="2"/>
  </r>
  <r>
    <d v="2010-01-30T00:00:00"/>
    <n v="2837"/>
    <x v="2"/>
  </r>
  <r>
    <d v="2010-01-31T00:00:00"/>
    <n v="2469"/>
    <x v="2"/>
  </r>
  <r>
    <d v="2010-02-01T00:00:00"/>
    <n v="3161"/>
    <x v="2"/>
  </r>
  <r>
    <d v="2010-02-02T00:00:00"/>
    <n v="3555"/>
    <x v="2"/>
  </r>
  <r>
    <d v="2010-02-03T00:00:00"/>
    <n v="2539"/>
    <x v="2"/>
  </r>
  <r>
    <d v="2010-02-04T00:00:00"/>
    <n v="3521"/>
    <x v="2"/>
  </r>
  <r>
    <d v="2010-02-05T00:00:00"/>
    <n v="2706"/>
    <x v="2"/>
  </r>
  <r>
    <d v="2010-02-06T00:00:00"/>
    <n v="2548"/>
    <x v="2"/>
  </r>
  <r>
    <d v="2010-02-07T00:00:00"/>
    <n v="2861"/>
    <x v="2"/>
  </r>
  <r>
    <d v="2010-02-08T00:00:00"/>
    <n v="3474"/>
    <x v="2"/>
  </r>
  <r>
    <d v="2010-02-09T00:00:00"/>
    <n v="3671"/>
    <x v="2"/>
  </r>
  <r>
    <d v="2010-02-10T00:00:00"/>
    <n v="4195"/>
    <x v="2"/>
  </r>
  <r>
    <d v="2010-02-11T00:00:00"/>
    <n v="3535"/>
    <x v="2"/>
  </r>
  <r>
    <d v="2010-02-12T00:00:00"/>
    <n v="2888"/>
    <x v="2"/>
  </r>
  <r>
    <d v="2010-02-13T00:00:00"/>
    <n v="4162"/>
    <x v="2"/>
  </r>
  <r>
    <d v="2010-02-14T00:00:00"/>
    <n v="3749"/>
    <x v="2"/>
  </r>
  <r>
    <d v="2010-02-15T00:00:00"/>
    <n v="4566"/>
    <x v="2"/>
  </r>
  <r>
    <d v="2010-02-16T00:00:00"/>
    <n v="3898"/>
    <x v="2"/>
  </r>
  <r>
    <d v="2010-02-17T00:00:00"/>
    <n v="3404"/>
    <x v="2"/>
  </r>
  <r>
    <d v="2010-02-18T00:00:00"/>
    <n v="3474"/>
    <x v="2"/>
  </r>
  <r>
    <d v="2010-02-19T00:00:00"/>
    <n v="2834"/>
    <x v="2"/>
  </r>
  <r>
    <d v="2010-02-20T00:00:00"/>
    <n v="3331"/>
    <x v="2"/>
  </r>
  <r>
    <d v="2010-02-21T00:00:00"/>
    <n v="4684"/>
    <x v="2"/>
  </r>
  <r>
    <d v="2010-02-22T00:00:00"/>
    <n v="3249"/>
    <x v="2"/>
  </r>
  <r>
    <d v="2010-02-23T00:00:00"/>
    <n v="3752"/>
    <x v="2"/>
  </r>
  <r>
    <d v="2010-02-24T00:00:00"/>
    <n v="2255"/>
    <x v="2"/>
  </r>
  <r>
    <d v="2010-02-25T00:00:00"/>
    <n v="3915"/>
    <x v="2"/>
  </r>
  <r>
    <d v="2010-02-26T00:00:00"/>
    <n v="2981"/>
    <x v="2"/>
  </r>
  <r>
    <d v="2010-02-27T00:00:00"/>
    <n v="3350"/>
    <x v="2"/>
  </r>
  <r>
    <d v="2010-02-28T00:00:00"/>
    <n v="3489"/>
    <x v="2"/>
  </r>
  <r>
    <d v="2010-03-01T00:00:00"/>
    <n v="3347"/>
    <x v="2"/>
  </r>
  <r>
    <d v="2010-03-02T00:00:00"/>
    <n v="2368"/>
    <x v="2"/>
  </r>
  <r>
    <d v="2010-03-03T00:00:00"/>
    <n v="2176"/>
    <x v="2"/>
  </r>
  <r>
    <d v="2010-03-04T00:00:00"/>
    <n v="4717"/>
    <x v="2"/>
  </r>
  <r>
    <d v="2010-03-05T00:00:00"/>
    <n v="4199"/>
    <x v="2"/>
  </r>
  <r>
    <d v="2010-03-06T00:00:00"/>
    <n v="3151"/>
    <x v="2"/>
  </r>
  <r>
    <d v="2010-03-07T00:00:00"/>
    <n v="2588"/>
    <x v="2"/>
  </r>
  <r>
    <d v="2010-03-08T00:00:00"/>
    <n v="4139"/>
    <x v="2"/>
  </r>
  <r>
    <d v="2010-03-09T00:00:00"/>
    <n v="4565"/>
    <x v="2"/>
  </r>
  <r>
    <d v="2010-03-10T00:00:00"/>
    <n v="4303"/>
    <x v="2"/>
  </r>
  <r>
    <d v="2010-03-11T00:00:00"/>
    <n v="3600"/>
    <x v="2"/>
  </r>
  <r>
    <d v="2010-03-12T00:00:00"/>
    <n v="6380"/>
    <x v="2"/>
  </r>
  <r>
    <d v="2010-03-13T00:00:00"/>
    <n v="4862"/>
    <x v="2"/>
  </r>
  <r>
    <d v="2010-03-14T00:00:00"/>
    <n v="5288"/>
    <x v="2"/>
  </r>
  <r>
    <d v="2010-03-15T00:00:00"/>
    <n v="4874"/>
    <x v="2"/>
  </r>
  <r>
    <d v="2010-03-16T00:00:00"/>
    <n v="5769"/>
    <x v="2"/>
  </r>
  <r>
    <d v="2010-03-17T00:00:00"/>
    <n v="5108"/>
    <x v="2"/>
  </r>
  <r>
    <d v="2010-03-18T00:00:00"/>
    <n v="4101"/>
    <x v="2"/>
  </r>
  <r>
    <d v="2010-03-19T00:00:00"/>
    <n v="4980"/>
    <x v="2"/>
  </r>
  <r>
    <d v="2010-03-20T00:00:00"/>
    <n v="6083"/>
    <x v="2"/>
  </r>
  <r>
    <d v="2010-03-21T00:00:00"/>
    <n v="4526"/>
    <x v="2"/>
  </r>
  <r>
    <d v="2010-03-22T00:00:00"/>
    <n v="3431"/>
    <x v="2"/>
  </r>
  <r>
    <d v="2010-03-23T00:00:00"/>
    <n v="5177"/>
    <x v="2"/>
  </r>
  <r>
    <d v="2010-03-24T00:00:00"/>
    <n v="4805"/>
    <x v="2"/>
  </r>
  <r>
    <d v="2010-03-25T00:00:00"/>
    <n v="6054"/>
    <x v="2"/>
  </r>
  <r>
    <d v="2010-03-26T00:00:00"/>
    <n v="5377"/>
    <x v="2"/>
  </r>
  <r>
    <d v="2010-03-27T00:00:00"/>
    <n v="6120"/>
    <x v="2"/>
  </r>
  <r>
    <d v="2010-03-28T00:00:00"/>
    <n v="4483"/>
    <x v="2"/>
  </r>
  <r>
    <d v="2010-03-29T00:00:00"/>
    <n v="5997"/>
    <x v="2"/>
  </r>
  <r>
    <d v="2010-03-30T00:00:00"/>
    <n v="6837"/>
    <x v="2"/>
  </r>
  <r>
    <d v="2010-03-31T00:00:00"/>
    <n v="7594"/>
    <x v="2"/>
  </r>
  <r>
    <d v="2010-04-01T00:00:00"/>
    <n v="9093"/>
    <x v="2"/>
  </r>
  <r>
    <d v="2010-04-02T00:00:00"/>
    <n v="8824"/>
    <x v="2"/>
  </r>
  <r>
    <d v="2010-04-03T00:00:00"/>
    <n v="11087"/>
    <x v="2"/>
  </r>
  <r>
    <d v="2010-04-04T00:00:00"/>
    <n v="12008"/>
    <x v="2"/>
  </r>
  <r>
    <d v="2010-04-05T00:00:00"/>
    <n v="13231"/>
    <x v="2"/>
  </r>
  <r>
    <d v="2010-04-06T00:00:00"/>
    <n v="13154"/>
    <x v="2"/>
  </r>
  <r>
    <d v="2010-04-07T00:00:00"/>
    <n v="13866"/>
    <x v="2"/>
  </r>
  <r>
    <d v="2010-04-08T00:00:00"/>
    <n v="15570"/>
    <x v="2"/>
  </r>
  <r>
    <d v="2010-04-09T00:00:00"/>
    <n v="17300"/>
    <x v="2"/>
  </r>
  <r>
    <d v="2010-04-10T00:00:00"/>
    <n v="19002"/>
    <x v="2"/>
  </r>
  <r>
    <d v="2010-04-11T00:00:00"/>
    <n v="20358"/>
    <x v="2"/>
  </r>
  <r>
    <d v="2010-04-12T00:00:00"/>
    <n v="20986"/>
    <x v="2"/>
  </r>
  <r>
    <d v="2010-04-13T00:00:00"/>
    <n v="21662"/>
    <x v="2"/>
  </r>
  <r>
    <d v="2010-04-14T00:00:00"/>
    <n v="23600"/>
    <x v="2"/>
  </r>
  <r>
    <d v="2010-04-15T00:00:00"/>
    <n v="23341"/>
    <x v="2"/>
  </r>
  <r>
    <d v="2010-04-16T00:00:00"/>
    <n v="25797"/>
    <x v="2"/>
  </r>
  <r>
    <d v="2010-04-17T00:00:00"/>
    <n v="26071"/>
    <x v="2"/>
  </r>
  <r>
    <d v="2010-04-18T00:00:00"/>
    <n v="26711"/>
    <x v="2"/>
  </r>
  <r>
    <d v="2010-04-19T00:00:00"/>
    <n v="27293"/>
    <x v="2"/>
  </r>
  <r>
    <d v="2010-04-20T00:00:00"/>
    <n v="26951"/>
    <x v="2"/>
  </r>
  <r>
    <d v="2010-04-21T00:00:00"/>
    <n v="27234"/>
    <x v="2"/>
  </r>
  <r>
    <d v="2010-04-22T00:00:00"/>
    <n v="27739"/>
    <x v="2"/>
  </r>
  <r>
    <d v="2010-04-23T00:00:00"/>
    <n v="26869"/>
    <x v="2"/>
  </r>
  <r>
    <d v="2010-04-24T00:00:00"/>
    <n v="25344"/>
    <x v="2"/>
  </r>
  <r>
    <d v="2010-04-25T00:00:00"/>
    <n v="25145"/>
    <x v="2"/>
  </r>
  <r>
    <d v="2010-04-26T00:00:00"/>
    <n v="25363"/>
    <x v="2"/>
  </r>
  <r>
    <d v="2010-04-27T00:00:00"/>
    <n v="25169"/>
    <x v="2"/>
  </r>
  <r>
    <d v="2010-04-28T00:00:00"/>
    <n v="24177"/>
    <x v="2"/>
  </r>
  <r>
    <d v="2010-04-29T00:00:00"/>
    <n v="21561"/>
    <x v="2"/>
  </r>
  <r>
    <d v="2010-04-30T00:00:00"/>
    <n v="21213"/>
    <x v="2"/>
  </r>
  <r>
    <d v="2010-05-01T00:00:00"/>
    <n v="20462"/>
    <x v="2"/>
  </r>
  <r>
    <d v="2010-05-02T00:00:00"/>
    <n v="19263"/>
    <x v="2"/>
  </r>
  <r>
    <d v="2010-05-03T00:00:00"/>
    <n v="17365"/>
    <x v="2"/>
  </r>
  <r>
    <d v="2010-05-04T00:00:00"/>
    <n v="16186"/>
    <x v="2"/>
  </r>
  <r>
    <d v="2010-05-05T00:00:00"/>
    <n v="16110"/>
    <x v="2"/>
  </r>
  <r>
    <d v="2010-05-06T00:00:00"/>
    <n v="13323"/>
    <x v="2"/>
  </r>
  <r>
    <d v="2010-05-07T00:00:00"/>
    <n v="13763"/>
    <x v="2"/>
  </r>
  <r>
    <d v="2010-05-08T00:00:00"/>
    <n v="11695"/>
    <x v="2"/>
  </r>
  <r>
    <d v="2010-05-09T00:00:00"/>
    <n v="11877"/>
    <x v="2"/>
  </r>
  <r>
    <d v="2010-05-10T00:00:00"/>
    <n v="9534"/>
    <x v="2"/>
  </r>
  <r>
    <d v="2010-05-11T00:00:00"/>
    <n v="8337"/>
    <x v="2"/>
  </r>
  <r>
    <d v="2010-05-12T00:00:00"/>
    <n v="8778"/>
    <x v="2"/>
  </r>
  <r>
    <d v="2010-05-13T00:00:00"/>
    <n v="7841"/>
    <x v="2"/>
  </r>
  <r>
    <d v="2010-05-14T00:00:00"/>
    <n v="6839"/>
    <x v="2"/>
  </r>
  <r>
    <d v="2010-05-15T00:00:00"/>
    <n v="7326"/>
    <x v="2"/>
  </r>
  <r>
    <d v="2010-05-16T00:00:00"/>
    <n v="6016"/>
    <x v="2"/>
  </r>
  <r>
    <d v="2010-05-17T00:00:00"/>
    <n v="6950"/>
    <x v="2"/>
  </r>
  <r>
    <d v="2010-05-18T00:00:00"/>
    <n v="6331"/>
    <x v="2"/>
  </r>
  <r>
    <d v="2010-05-19T00:00:00"/>
    <n v="5577"/>
    <x v="2"/>
  </r>
  <r>
    <d v="2010-05-20T00:00:00"/>
    <n v="4212"/>
    <x v="2"/>
  </r>
  <r>
    <d v="2010-05-21T00:00:00"/>
    <n v="5342"/>
    <x v="2"/>
  </r>
  <r>
    <d v="2010-05-22T00:00:00"/>
    <n v="3928"/>
    <x v="2"/>
  </r>
  <r>
    <d v="2010-05-23T00:00:00"/>
    <n v="4602"/>
    <x v="2"/>
  </r>
  <r>
    <d v="2010-05-24T00:00:00"/>
    <n v="4253"/>
    <x v="2"/>
  </r>
  <r>
    <d v="2010-05-25T00:00:00"/>
    <n v="5175"/>
    <x v="2"/>
  </r>
  <r>
    <d v="2010-05-26T00:00:00"/>
    <n v="2733"/>
    <x v="2"/>
  </r>
  <r>
    <d v="2010-05-27T00:00:00"/>
    <n v="3788"/>
    <x v="2"/>
  </r>
  <r>
    <d v="2010-05-28T00:00:00"/>
    <n v="4056"/>
    <x v="2"/>
  </r>
  <r>
    <d v="2010-05-29T00:00:00"/>
    <n v="2997"/>
    <x v="2"/>
  </r>
  <r>
    <d v="2010-05-30T00:00:00"/>
    <n v="4789"/>
    <x v="2"/>
  </r>
  <r>
    <d v="2010-05-31T00:00:00"/>
    <n v="2710"/>
    <x v="2"/>
  </r>
  <r>
    <d v="2010-06-01T00:00:00"/>
    <n v="4085"/>
    <x v="2"/>
  </r>
  <r>
    <d v="2010-06-02T00:00:00"/>
    <n v="4627"/>
    <x v="2"/>
  </r>
  <r>
    <d v="2010-06-03T00:00:00"/>
    <n v="4135"/>
    <x v="2"/>
  </r>
  <r>
    <d v="2010-06-04T00:00:00"/>
    <n v="4178"/>
    <x v="2"/>
  </r>
  <r>
    <d v="2010-06-05T00:00:00"/>
    <n v="5227"/>
    <x v="2"/>
  </r>
  <r>
    <d v="2010-06-06T00:00:00"/>
    <n v="4981"/>
    <x v="2"/>
  </r>
  <r>
    <d v="2010-06-07T00:00:00"/>
    <n v="4770"/>
    <x v="2"/>
  </r>
  <r>
    <d v="2010-06-08T00:00:00"/>
    <n v="4326"/>
    <x v="2"/>
  </r>
  <r>
    <d v="2010-06-09T00:00:00"/>
    <n v="4485"/>
    <x v="2"/>
  </r>
  <r>
    <d v="2010-06-10T00:00:00"/>
    <n v="4349"/>
    <x v="2"/>
  </r>
  <r>
    <d v="2010-06-11T00:00:00"/>
    <n v="4900"/>
    <x v="2"/>
  </r>
  <r>
    <d v="2010-06-12T00:00:00"/>
    <n v="4077"/>
    <x v="2"/>
  </r>
  <r>
    <d v="2010-06-13T00:00:00"/>
    <n v="4487"/>
    <x v="2"/>
  </r>
  <r>
    <d v="2010-06-14T00:00:00"/>
    <n v="4304"/>
    <x v="2"/>
  </r>
  <r>
    <d v="2010-06-15T00:00:00"/>
    <n v="4781"/>
    <x v="2"/>
  </r>
  <r>
    <d v="2010-06-16T00:00:00"/>
    <n v="4246"/>
    <x v="2"/>
  </r>
  <r>
    <d v="2010-06-17T00:00:00"/>
    <n v="3137"/>
    <x v="2"/>
  </r>
  <r>
    <d v="2010-06-18T00:00:00"/>
    <n v="4250"/>
    <x v="2"/>
  </r>
  <r>
    <d v="2010-06-19T00:00:00"/>
    <n v="3477"/>
    <x v="2"/>
  </r>
  <r>
    <d v="2010-06-20T00:00:00"/>
    <n v="3816"/>
    <x v="2"/>
  </r>
  <r>
    <d v="2010-06-21T00:00:00"/>
    <n v="5321"/>
    <x v="2"/>
  </r>
  <r>
    <d v="2010-06-22T00:00:00"/>
    <n v="4812"/>
    <x v="2"/>
  </r>
  <r>
    <d v="2010-06-23T00:00:00"/>
    <n v="3649"/>
    <x v="2"/>
  </r>
  <r>
    <d v="2010-06-24T00:00:00"/>
    <n v="4981"/>
    <x v="2"/>
  </r>
  <r>
    <d v="2010-06-25T00:00:00"/>
    <n v="5066"/>
    <x v="2"/>
  </r>
  <r>
    <d v="2010-06-26T00:00:00"/>
    <n v="4798"/>
    <x v="2"/>
  </r>
  <r>
    <d v="2010-06-27T00:00:00"/>
    <n v="6718"/>
    <x v="2"/>
  </r>
  <r>
    <d v="2010-06-28T00:00:00"/>
    <n v="10667"/>
    <x v="2"/>
  </r>
  <r>
    <d v="2010-06-29T00:00:00"/>
    <n v="15642"/>
    <x v="2"/>
  </r>
  <r>
    <d v="2010-06-30T00:00:00"/>
    <n v="21362"/>
    <x v="2"/>
  </r>
  <r>
    <d v="2010-07-01T00:00:00"/>
    <n v="26385"/>
    <x v="2"/>
  </r>
  <r>
    <d v="2010-07-02T00:00:00"/>
    <n v="32437"/>
    <x v="2"/>
  </r>
  <r>
    <d v="2010-07-03T00:00:00"/>
    <n v="30600"/>
    <x v="2"/>
  </r>
  <r>
    <d v="2010-07-04T00:00:00"/>
    <n v="27418"/>
    <x v="2"/>
  </r>
  <r>
    <d v="2010-07-05T00:00:00"/>
    <n v="21462"/>
    <x v="2"/>
  </r>
  <r>
    <d v="2010-07-06T00:00:00"/>
    <n v="15227"/>
    <x v="2"/>
  </r>
  <r>
    <d v="2010-07-07T00:00:00"/>
    <n v="10890"/>
    <x v="2"/>
  </r>
  <r>
    <d v="2010-07-08T00:00:00"/>
    <n v="6702"/>
    <x v="2"/>
  </r>
  <r>
    <d v="2010-07-09T00:00:00"/>
    <n v="3891"/>
    <x v="2"/>
  </r>
  <r>
    <d v="2010-07-10T00:00:00"/>
    <n v="4508"/>
    <x v="2"/>
  </r>
  <r>
    <d v="2010-07-11T00:00:00"/>
    <n v="4123"/>
    <x v="2"/>
  </r>
  <r>
    <d v="2010-07-12T00:00:00"/>
    <n v="2992"/>
    <x v="2"/>
  </r>
  <r>
    <d v="2010-07-13T00:00:00"/>
    <n v="4051"/>
    <x v="2"/>
  </r>
  <r>
    <d v="2010-07-14T00:00:00"/>
    <n v="4704"/>
    <x v="2"/>
  </r>
  <r>
    <d v="2010-07-15T00:00:00"/>
    <n v="5332"/>
    <x v="2"/>
  </r>
  <r>
    <d v="2010-07-16T00:00:00"/>
    <n v="4736"/>
    <x v="2"/>
  </r>
  <r>
    <d v="2010-07-17T00:00:00"/>
    <n v="4082"/>
    <x v="2"/>
  </r>
  <r>
    <d v="2010-07-18T00:00:00"/>
    <n v="4373"/>
    <x v="2"/>
  </r>
  <r>
    <d v="2010-07-19T00:00:00"/>
    <n v="5205"/>
    <x v="2"/>
  </r>
  <r>
    <d v="2010-07-20T00:00:00"/>
    <n v="3367"/>
    <x v="2"/>
  </r>
  <r>
    <d v="2010-07-21T00:00:00"/>
    <n v="3525"/>
    <x v="2"/>
  </r>
  <r>
    <d v="2010-07-22T00:00:00"/>
    <n v="3626"/>
    <x v="2"/>
  </r>
  <r>
    <d v="2010-07-23T00:00:00"/>
    <n v="3401"/>
    <x v="2"/>
  </r>
  <r>
    <d v="2010-07-24T00:00:00"/>
    <n v="3621"/>
    <x v="2"/>
  </r>
  <r>
    <d v="2010-07-25T00:00:00"/>
    <n v="3319"/>
    <x v="2"/>
  </r>
  <r>
    <d v="2010-07-26T00:00:00"/>
    <n v="2320"/>
    <x v="2"/>
  </r>
  <r>
    <d v="2010-07-27T00:00:00"/>
    <n v="4192"/>
    <x v="2"/>
  </r>
  <r>
    <d v="2010-07-28T00:00:00"/>
    <n v="3674"/>
    <x v="2"/>
  </r>
  <r>
    <d v="2010-07-29T00:00:00"/>
    <n v="3483"/>
    <x v="2"/>
  </r>
  <r>
    <d v="2010-07-30T00:00:00"/>
    <n v="4058"/>
    <x v="2"/>
  </r>
  <r>
    <d v="2010-07-31T00:00:00"/>
    <n v="3934"/>
    <x v="2"/>
  </r>
  <r>
    <d v="2010-08-01T00:00:00"/>
    <n v="3229"/>
    <x v="2"/>
  </r>
  <r>
    <d v="2010-08-02T00:00:00"/>
    <n v="5373"/>
    <x v="2"/>
  </r>
  <r>
    <d v="2010-08-03T00:00:00"/>
    <n v="3586"/>
    <x v="2"/>
  </r>
  <r>
    <d v="2010-08-04T00:00:00"/>
    <n v="5249"/>
    <x v="2"/>
  </r>
  <r>
    <d v="2010-08-05T00:00:00"/>
    <n v="4345"/>
    <x v="2"/>
  </r>
  <r>
    <d v="2010-08-06T00:00:00"/>
    <n v="5097"/>
    <x v="2"/>
  </r>
  <r>
    <d v="2010-08-07T00:00:00"/>
    <n v="4664"/>
    <x v="2"/>
  </r>
  <r>
    <d v="2010-08-08T00:00:00"/>
    <n v="4484"/>
    <x v="2"/>
  </r>
  <r>
    <d v="2010-08-09T00:00:00"/>
    <n v="3583"/>
    <x v="2"/>
  </r>
  <r>
    <d v="2010-08-10T00:00:00"/>
    <n v="4950"/>
    <x v="2"/>
  </r>
  <r>
    <d v="2010-08-11T00:00:00"/>
    <n v="4028"/>
    <x v="2"/>
  </r>
  <r>
    <d v="2010-08-12T00:00:00"/>
    <n v="4929"/>
    <x v="2"/>
  </r>
  <r>
    <d v="2010-08-13T00:00:00"/>
    <n v="4386"/>
    <x v="2"/>
  </r>
  <r>
    <d v="2010-08-14T00:00:00"/>
    <n v="4857"/>
    <x v="2"/>
  </r>
  <r>
    <d v="2010-08-15T00:00:00"/>
    <n v="2178"/>
    <x v="2"/>
  </r>
  <r>
    <d v="2010-08-16T00:00:00"/>
    <n v="2785"/>
    <x v="2"/>
  </r>
  <r>
    <d v="2010-08-17T00:00:00"/>
    <n v="2740"/>
    <x v="2"/>
  </r>
  <r>
    <d v="2010-08-18T00:00:00"/>
    <n v="4377"/>
    <x v="2"/>
  </r>
  <r>
    <d v="2010-08-19T00:00:00"/>
    <n v="4248"/>
    <x v="2"/>
  </r>
  <r>
    <d v="2010-08-20T00:00:00"/>
    <n v="3728"/>
    <x v="2"/>
  </r>
  <r>
    <d v="2010-08-21T00:00:00"/>
    <n v="3604"/>
    <x v="2"/>
  </r>
  <r>
    <d v="2010-08-22T00:00:00"/>
    <n v="4047"/>
    <x v="2"/>
  </r>
  <r>
    <d v="2010-08-23T00:00:00"/>
    <n v="4018"/>
    <x v="2"/>
  </r>
  <r>
    <d v="2010-08-24T00:00:00"/>
    <n v="3541"/>
    <x v="2"/>
  </r>
  <r>
    <d v="2010-08-25T00:00:00"/>
    <n v="3435"/>
    <x v="2"/>
  </r>
  <r>
    <d v="2010-08-26T00:00:00"/>
    <n v="3732"/>
    <x v="2"/>
  </r>
  <r>
    <d v="2010-08-27T00:00:00"/>
    <n v="4299"/>
    <x v="2"/>
  </r>
  <r>
    <d v="2010-08-28T00:00:00"/>
    <n v="5105"/>
    <x v="2"/>
  </r>
  <r>
    <d v="2010-08-29T00:00:00"/>
    <n v="2930"/>
    <x v="2"/>
  </r>
  <r>
    <d v="2010-08-30T00:00:00"/>
    <n v="2385"/>
    <x v="2"/>
  </r>
  <r>
    <d v="2010-08-31T00:00:00"/>
    <n v="3717"/>
    <x v="2"/>
  </r>
  <r>
    <d v="2010-09-01T00:00:00"/>
    <n v="3843"/>
    <x v="2"/>
  </r>
  <r>
    <d v="2010-09-02T00:00:00"/>
    <n v="4364"/>
    <x v="2"/>
  </r>
  <r>
    <d v="2010-09-03T00:00:00"/>
    <n v="5078"/>
    <x v="2"/>
  </r>
  <r>
    <d v="2010-09-04T00:00:00"/>
    <n v="5566"/>
    <x v="2"/>
  </r>
  <r>
    <d v="2010-09-05T00:00:00"/>
    <n v="8470"/>
    <x v="2"/>
  </r>
  <r>
    <d v="2010-09-06T00:00:00"/>
    <n v="12896"/>
    <x v="2"/>
  </r>
  <r>
    <d v="2010-09-07T00:00:00"/>
    <n v="18916"/>
    <x v="2"/>
  </r>
  <r>
    <d v="2010-09-08T00:00:00"/>
    <n v="27358"/>
    <x v="2"/>
  </r>
  <r>
    <d v="2010-09-09T00:00:00"/>
    <n v="35589"/>
    <x v="2"/>
  </r>
  <r>
    <d v="2010-09-10T00:00:00"/>
    <n v="40380"/>
    <x v="2"/>
  </r>
  <r>
    <d v="2010-09-11T00:00:00"/>
    <n v="41424"/>
    <x v="2"/>
  </r>
  <r>
    <d v="2010-09-12T00:00:00"/>
    <n v="35957"/>
    <x v="2"/>
  </r>
  <r>
    <d v="2010-09-13T00:00:00"/>
    <n v="28544"/>
    <x v="2"/>
  </r>
  <r>
    <d v="2010-09-14T00:00:00"/>
    <n v="18690"/>
    <x v="2"/>
  </r>
  <r>
    <d v="2010-09-15T00:00:00"/>
    <n v="12184"/>
    <x v="2"/>
  </r>
  <r>
    <d v="2010-09-16T00:00:00"/>
    <n v="9478"/>
    <x v="2"/>
  </r>
  <r>
    <d v="2010-09-17T00:00:00"/>
    <n v="5447"/>
    <x v="2"/>
  </r>
  <r>
    <d v="2010-09-18T00:00:00"/>
    <n v="4797"/>
    <x v="2"/>
  </r>
  <r>
    <d v="2010-09-19T00:00:00"/>
    <n v="4568"/>
    <x v="2"/>
  </r>
  <r>
    <d v="2010-09-20T00:00:00"/>
    <n v="4855"/>
    <x v="2"/>
  </r>
  <r>
    <d v="2010-09-21T00:00:00"/>
    <n v="4883"/>
    <x v="2"/>
  </r>
  <r>
    <d v="2010-09-22T00:00:00"/>
    <n v="2924"/>
    <x v="2"/>
  </r>
  <r>
    <d v="2010-09-23T00:00:00"/>
    <n v="5531"/>
    <x v="2"/>
  </r>
  <r>
    <d v="2010-09-24T00:00:00"/>
    <n v="5290"/>
    <x v="2"/>
  </r>
  <r>
    <d v="2010-09-25T00:00:00"/>
    <n v="4830"/>
    <x v="2"/>
  </r>
  <r>
    <d v="2010-09-26T00:00:00"/>
    <n v="5424"/>
    <x v="2"/>
  </r>
  <r>
    <d v="2010-09-27T00:00:00"/>
    <n v="4992"/>
    <x v="2"/>
  </r>
  <r>
    <d v="2010-09-28T00:00:00"/>
    <n v="4531"/>
    <x v="2"/>
  </r>
  <r>
    <d v="2010-09-29T00:00:00"/>
    <n v="4346"/>
    <x v="2"/>
  </r>
  <r>
    <d v="2010-09-30T00:00:00"/>
    <n v="5101"/>
    <x v="2"/>
  </r>
  <r>
    <d v="2010-10-01T00:00:00"/>
    <n v="5620"/>
    <x v="2"/>
  </r>
  <r>
    <d v="2010-10-02T00:00:00"/>
    <n v="4861"/>
    <x v="2"/>
  </r>
  <r>
    <d v="2010-10-03T00:00:00"/>
    <n v="5025"/>
    <x v="2"/>
  </r>
  <r>
    <d v="2010-10-04T00:00:00"/>
    <n v="3890"/>
    <x v="2"/>
  </r>
  <r>
    <d v="2010-10-05T00:00:00"/>
    <n v="3633"/>
    <x v="2"/>
  </r>
  <r>
    <d v="2010-10-06T00:00:00"/>
    <n v="4104"/>
    <x v="2"/>
  </r>
  <r>
    <d v="2010-10-07T00:00:00"/>
    <n v="4331"/>
    <x v="2"/>
  </r>
  <r>
    <d v="2010-10-08T00:00:00"/>
    <n v="4746"/>
    <x v="2"/>
  </r>
  <r>
    <d v="2010-10-09T00:00:00"/>
    <n v="6288"/>
    <x v="2"/>
  </r>
  <r>
    <d v="2010-10-10T00:00:00"/>
    <n v="5911"/>
    <x v="2"/>
  </r>
  <r>
    <d v="2010-10-11T00:00:00"/>
    <n v="6685"/>
    <x v="2"/>
  </r>
  <r>
    <d v="2010-10-12T00:00:00"/>
    <n v="5664"/>
    <x v="2"/>
  </r>
  <r>
    <d v="2010-10-13T00:00:00"/>
    <n v="6106"/>
    <x v="2"/>
  </r>
  <r>
    <d v="2010-10-14T00:00:00"/>
    <n v="6287"/>
    <x v="2"/>
  </r>
  <r>
    <d v="2010-10-15T00:00:00"/>
    <n v="6628"/>
    <x v="2"/>
  </r>
  <r>
    <d v="2010-10-16T00:00:00"/>
    <n v="7228"/>
    <x v="2"/>
  </r>
  <r>
    <d v="2010-10-17T00:00:00"/>
    <n v="6053"/>
    <x v="2"/>
  </r>
  <r>
    <d v="2010-10-18T00:00:00"/>
    <n v="5019"/>
    <x v="2"/>
  </r>
  <r>
    <d v="2010-10-19T00:00:00"/>
    <n v="4585"/>
    <x v="2"/>
  </r>
  <r>
    <d v="2010-10-20T00:00:00"/>
    <n v="6331"/>
    <x v="2"/>
  </r>
  <r>
    <d v="2010-10-21T00:00:00"/>
    <n v="5114"/>
    <x v="2"/>
  </r>
  <r>
    <d v="2010-10-22T00:00:00"/>
    <n v="6526"/>
    <x v="2"/>
  </r>
  <r>
    <d v="2010-10-23T00:00:00"/>
    <n v="5650"/>
    <x v="2"/>
  </r>
  <r>
    <d v="2010-10-24T00:00:00"/>
    <n v="6142"/>
    <x v="2"/>
  </r>
  <r>
    <d v="2010-10-25T00:00:00"/>
    <n v="6307"/>
    <x v="2"/>
  </r>
  <r>
    <d v="2010-10-26T00:00:00"/>
    <n v="4974"/>
    <x v="2"/>
  </r>
  <r>
    <d v="2010-10-27T00:00:00"/>
    <n v="5832"/>
    <x v="2"/>
  </r>
  <r>
    <d v="2010-10-28T00:00:00"/>
    <n v="5896"/>
    <x v="2"/>
  </r>
  <r>
    <d v="2010-10-29T00:00:00"/>
    <n v="6344"/>
    <x v="2"/>
  </r>
  <r>
    <d v="2010-10-30T00:00:00"/>
    <n v="6056"/>
    <x v="2"/>
  </r>
  <r>
    <d v="2010-10-31T00:00:00"/>
    <n v="6184"/>
    <x v="2"/>
  </r>
  <r>
    <d v="2010-11-01T00:00:00"/>
    <n v="5303"/>
    <x v="2"/>
  </r>
  <r>
    <d v="2010-11-02T00:00:00"/>
    <n v="5802"/>
    <x v="2"/>
  </r>
  <r>
    <d v="2010-11-03T00:00:00"/>
    <n v="5528"/>
    <x v="2"/>
  </r>
  <r>
    <d v="2010-11-04T00:00:00"/>
    <n v="6982"/>
    <x v="2"/>
  </r>
  <r>
    <d v="2010-11-05T00:00:00"/>
    <n v="5123"/>
    <x v="2"/>
  </r>
  <r>
    <d v="2010-11-06T00:00:00"/>
    <n v="5220"/>
    <x v="2"/>
  </r>
  <r>
    <d v="2010-11-07T00:00:00"/>
    <n v="5318"/>
    <x v="2"/>
  </r>
  <r>
    <d v="2010-11-08T00:00:00"/>
    <n v="5918"/>
    <x v="2"/>
  </r>
  <r>
    <d v="2010-11-09T00:00:00"/>
    <n v="7326"/>
    <x v="2"/>
  </r>
  <r>
    <d v="2010-11-10T00:00:00"/>
    <n v="4953"/>
    <x v="2"/>
  </r>
  <r>
    <d v="2010-11-11T00:00:00"/>
    <n v="6749"/>
    <x v="2"/>
  </r>
  <r>
    <d v="2010-11-12T00:00:00"/>
    <n v="6236"/>
    <x v="2"/>
  </r>
  <r>
    <d v="2010-11-13T00:00:00"/>
    <n v="5045"/>
    <x v="2"/>
  </r>
  <r>
    <d v="2010-11-14T00:00:00"/>
    <n v="6528"/>
    <x v="2"/>
  </r>
  <r>
    <d v="2010-11-15T00:00:00"/>
    <n v="6562"/>
    <x v="2"/>
  </r>
  <r>
    <d v="2010-11-16T00:00:00"/>
    <n v="7168"/>
    <x v="2"/>
  </r>
  <r>
    <d v="2010-11-17T00:00:00"/>
    <n v="5172"/>
    <x v="2"/>
  </r>
  <r>
    <d v="2010-11-18T00:00:00"/>
    <n v="5643"/>
    <x v="2"/>
  </r>
  <r>
    <d v="2010-11-19T00:00:00"/>
    <n v="5791"/>
    <x v="2"/>
  </r>
  <r>
    <d v="2010-11-20T00:00:00"/>
    <n v="5315"/>
    <x v="2"/>
  </r>
  <r>
    <d v="2010-11-21T00:00:00"/>
    <n v="6191"/>
    <x v="2"/>
  </r>
  <r>
    <d v="2010-11-22T00:00:00"/>
    <n v="4486"/>
    <x v="2"/>
  </r>
  <r>
    <d v="2010-11-23T00:00:00"/>
    <n v="4860"/>
    <x v="2"/>
  </r>
  <r>
    <d v="2010-11-24T00:00:00"/>
    <n v="4157"/>
    <x v="2"/>
  </r>
  <r>
    <d v="2010-11-25T00:00:00"/>
    <n v="4725"/>
    <x v="2"/>
  </r>
  <r>
    <d v="2010-11-26T00:00:00"/>
    <n v="5216"/>
    <x v="2"/>
  </r>
  <r>
    <d v="2010-11-27T00:00:00"/>
    <n v="5548"/>
    <x v="2"/>
  </r>
  <r>
    <d v="2010-11-28T00:00:00"/>
    <n v="4718"/>
    <x v="2"/>
  </r>
  <r>
    <d v="2010-11-29T00:00:00"/>
    <n v="5393"/>
    <x v="2"/>
  </r>
  <r>
    <d v="2010-11-30T00:00:00"/>
    <n v="4475"/>
    <x v="2"/>
  </r>
  <r>
    <d v="2010-12-01T00:00:00"/>
    <n v="4853"/>
    <x v="2"/>
  </r>
  <r>
    <d v="2010-12-02T00:00:00"/>
    <n v="3446"/>
    <x v="2"/>
  </r>
  <r>
    <d v="2010-12-03T00:00:00"/>
    <n v="4550"/>
    <x v="2"/>
  </r>
  <r>
    <d v="2010-12-04T00:00:00"/>
    <n v="5685"/>
    <x v="2"/>
  </r>
  <r>
    <d v="2010-12-05T00:00:00"/>
    <n v="5179"/>
    <x v="2"/>
  </r>
  <r>
    <d v="2010-12-06T00:00:00"/>
    <n v="3892"/>
    <x v="2"/>
  </r>
  <r>
    <d v="2010-12-07T00:00:00"/>
    <n v="3379"/>
    <x v="2"/>
  </r>
  <r>
    <d v="2010-12-08T00:00:00"/>
    <n v="4657"/>
    <x v="2"/>
  </r>
  <r>
    <d v="2010-12-09T00:00:00"/>
    <n v="4173"/>
    <x v="2"/>
  </r>
  <r>
    <d v="2010-12-10T00:00:00"/>
    <n v="5055"/>
    <x v="2"/>
  </r>
  <r>
    <d v="2010-12-11T00:00:00"/>
    <n v="5613"/>
    <x v="2"/>
  </r>
  <r>
    <d v="2010-12-12T00:00:00"/>
    <n v="5469"/>
    <x v="2"/>
  </r>
  <r>
    <d v="2010-12-13T00:00:00"/>
    <n v="3280"/>
    <x v="2"/>
  </r>
  <r>
    <d v="2010-12-14T00:00:00"/>
    <n v="4398"/>
    <x v="2"/>
  </r>
  <r>
    <d v="2010-12-15T00:00:00"/>
    <n v="4122"/>
    <x v="2"/>
  </r>
  <r>
    <d v="2010-12-16T00:00:00"/>
    <n v="3959"/>
    <x v="2"/>
  </r>
  <r>
    <d v="2010-12-17T00:00:00"/>
    <n v="4993"/>
    <x v="2"/>
  </r>
  <r>
    <d v="2010-12-18T00:00:00"/>
    <n v="6211"/>
    <x v="2"/>
  </r>
  <r>
    <d v="2010-12-19T00:00:00"/>
    <n v="5047"/>
    <x v="2"/>
  </r>
  <r>
    <d v="2010-12-20T00:00:00"/>
    <n v="3104"/>
    <x v="2"/>
  </r>
  <r>
    <d v="2010-12-21T00:00:00"/>
    <n v="3837"/>
    <x v="2"/>
  </r>
  <r>
    <d v="2010-12-22T00:00:00"/>
    <n v="5331"/>
    <x v="2"/>
  </r>
  <r>
    <d v="2010-12-23T00:00:00"/>
    <n v="4201"/>
    <x v="2"/>
  </r>
  <r>
    <d v="2010-12-24T00:00:00"/>
    <n v="4318"/>
    <x v="2"/>
  </r>
  <r>
    <d v="2010-12-25T00:00:00"/>
    <n v="4150"/>
    <x v="2"/>
  </r>
  <r>
    <d v="2010-12-26T00:00:00"/>
    <n v="3871"/>
    <x v="2"/>
  </r>
  <r>
    <d v="2010-12-27T00:00:00"/>
    <n v="4792"/>
    <x v="2"/>
  </r>
  <r>
    <d v="2010-12-28T00:00:00"/>
    <n v="4642"/>
    <x v="2"/>
  </r>
  <r>
    <d v="2010-12-29T00:00:00"/>
    <n v="2631"/>
    <x v="2"/>
  </r>
  <r>
    <d v="2010-12-30T00:00:00"/>
    <n v="3568"/>
    <x v="2"/>
  </r>
  <r>
    <d v="2010-12-31T00:00:00"/>
    <n v="3919"/>
    <x v="2"/>
  </r>
  <r>
    <d v="2011-01-01T00:00:00"/>
    <n v="3746"/>
    <x v="3"/>
  </r>
  <r>
    <d v="2011-01-02T00:00:00"/>
    <n v="4879"/>
    <x v="3"/>
  </r>
  <r>
    <d v="2011-01-03T00:00:00"/>
    <n v="5217"/>
    <x v="3"/>
  </r>
  <r>
    <d v="2011-01-04T00:00:00"/>
    <n v="4420"/>
    <x v="3"/>
  </r>
  <r>
    <d v="2011-01-05T00:00:00"/>
    <n v="5640"/>
    <x v="3"/>
  </r>
  <r>
    <d v="2011-01-06T00:00:00"/>
    <n v="5225"/>
    <x v="3"/>
  </r>
  <r>
    <d v="2011-01-07T00:00:00"/>
    <n v="5143"/>
    <x v="3"/>
  </r>
  <r>
    <d v="2011-01-08T00:00:00"/>
    <n v="3957"/>
    <x v="3"/>
  </r>
  <r>
    <d v="2011-01-09T00:00:00"/>
    <n v="3630"/>
    <x v="3"/>
  </r>
  <r>
    <d v="2011-01-10T00:00:00"/>
    <n v="6482"/>
    <x v="3"/>
  </r>
  <r>
    <d v="2011-01-11T00:00:00"/>
    <n v="4968"/>
    <x v="3"/>
  </r>
  <r>
    <d v="2011-01-12T00:00:00"/>
    <n v="5288"/>
    <x v="3"/>
  </r>
  <r>
    <d v="2011-01-13T00:00:00"/>
    <n v="2986"/>
    <x v="3"/>
  </r>
  <r>
    <d v="2011-01-14T00:00:00"/>
    <n v="3906"/>
    <x v="3"/>
  </r>
  <r>
    <d v="2011-01-15T00:00:00"/>
    <n v="4545"/>
    <x v="3"/>
  </r>
  <r>
    <d v="2011-01-16T00:00:00"/>
    <n v="3694"/>
    <x v="3"/>
  </r>
  <r>
    <d v="2011-01-17T00:00:00"/>
    <n v="4909"/>
    <x v="3"/>
  </r>
  <r>
    <d v="2011-01-18T00:00:00"/>
    <n v="5413"/>
    <x v="3"/>
  </r>
  <r>
    <d v="2011-01-19T00:00:00"/>
    <n v="4504"/>
    <x v="3"/>
  </r>
  <r>
    <d v="2011-01-20T00:00:00"/>
    <n v="4133"/>
    <x v="3"/>
  </r>
  <r>
    <d v="2011-01-21T00:00:00"/>
    <n v="3783"/>
    <x v="3"/>
  </r>
  <r>
    <d v="2011-01-22T00:00:00"/>
    <n v="3076"/>
    <x v="3"/>
  </r>
  <r>
    <d v="2011-01-23T00:00:00"/>
    <n v="3513"/>
    <x v="3"/>
  </r>
  <r>
    <d v="2011-01-24T00:00:00"/>
    <n v="4001"/>
    <x v="3"/>
  </r>
  <r>
    <d v="2011-01-25T00:00:00"/>
    <n v="3449"/>
    <x v="3"/>
  </r>
  <r>
    <d v="2011-01-26T00:00:00"/>
    <n v="3494"/>
    <x v="3"/>
  </r>
  <r>
    <d v="2011-01-27T00:00:00"/>
    <n v="3074"/>
    <x v="3"/>
  </r>
  <r>
    <d v="2011-01-28T00:00:00"/>
    <n v="4060"/>
    <x v="3"/>
  </r>
  <r>
    <d v="2011-01-29T00:00:00"/>
    <n v="2195"/>
    <x v="3"/>
  </r>
  <r>
    <d v="2011-01-30T00:00:00"/>
    <n v="5131"/>
    <x v="3"/>
  </r>
  <r>
    <d v="2011-01-31T00:00:00"/>
    <n v="4959"/>
    <x v="3"/>
  </r>
  <r>
    <d v="2011-02-01T00:00:00"/>
    <n v="2782"/>
    <x v="3"/>
  </r>
  <r>
    <d v="2011-02-02T00:00:00"/>
    <n v="5725"/>
    <x v="3"/>
  </r>
  <r>
    <d v="2011-02-03T00:00:00"/>
    <n v="5444"/>
    <x v="3"/>
  </r>
  <r>
    <d v="2011-02-04T00:00:00"/>
    <n v="4989"/>
    <x v="3"/>
  </r>
  <r>
    <d v="2011-02-05T00:00:00"/>
    <n v="5594"/>
    <x v="3"/>
  </r>
  <r>
    <d v="2011-02-06T00:00:00"/>
    <n v="4232"/>
    <x v="3"/>
  </r>
  <r>
    <d v="2011-02-07T00:00:00"/>
    <n v="4206"/>
    <x v="3"/>
  </r>
  <r>
    <d v="2011-02-08T00:00:00"/>
    <n v="4694"/>
    <x v="3"/>
  </r>
  <r>
    <d v="2011-02-09T00:00:00"/>
    <n v="4347"/>
    <x v="3"/>
  </r>
  <r>
    <d v="2011-02-10T00:00:00"/>
    <n v="3849"/>
    <x v="3"/>
  </r>
  <r>
    <d v="2011-02-11T00:00:00"/>
    <n v="5688"/>
    <x v="3"/>
  </r>
  <r>
    <d v="2011-02-12T00:00:00"/>
    <n v="2812"/>
    <x v="3"/>
  </r>
  <r>
    <d v="2011-02-13T00:00:00"/>
    <n v="6044"/>
    <x v="3"/>
  </r>
  <r>
    <d v="2011-02-14T00:00:00"/>
    <n v="4002"/>
    <x v="3"/>
  </r>
  <r>
    <d v="2011-02-15T00:00:00"/>
    <n v="3212"/>
    <x v="3"/>
  </r>
  <r>
    <d v="2011-02-16T00:00:00"/>
    <n v="4199"/>
    <x v="3"/>
  </r>
  <r>
    <d v="2011-02-17T00:00:00"/>
    <n v="4526"/>
    <x v="3"/>
  </r>
  <r>
    <d v="2011-02-18T00:00:00"/>
    <n v="2885"/>
    <x v="3"/>
  </r>
  <r>
    <d v="2011-02-19T00:00:00"/>
    <n v="5291"/>
    <x v="3"/>
  </r>
  <r>
    <d v="2011-02-20T00:00:00"/>
    <n v="3556"/>
    <x v="3"/>
  </r>
  <r>
    <d v="2011-02-21T00:00:00"/>
    <n v="4106"/>
    <x v="3"/>
  </r>
  <r>
    <d v="2011-02-22T00:00:00"/>
    <n v="4641"/>
    <x v="3"/>
  </r>
  <r>
    <d v="2011-02-23T00:00:00"/>
    <n v="5394"/>
    <x v="3"/>
  </r>
  <r>
    <d v="2011-02-24T00:00:00"/>
    <n v="5032"/>
    <x v="3"/>
  </r>
  <r>
    <d v="2011-02-25T00:00:00"/>
    <n v="3172"/>
    <x v="3"/>
  </r>
  <r>
    <d v="2011-02-26T00:00:00"/>
    <n v="3677"/>
    <x v="3"/>
  </r>
  <r>
    <d v="2011-02-27T00:00:00"/>
    <n v="5211"/>
    <x v="3"/>
  </r>
  <r>
    <d v="2011-02-28T00:00:00"/>
    <n v="3020"/>
    <x v="3"/>
  </r>
  <r>
    <d v="2011-03-01T00:00:00"/>
    <n v="3422"/>
    <x v="3"/>
  </r>
  <r>
    <d v="2011-03-02T00:00:00"/>
    <n v="4253"/>
    <x v="3"/>
  </r>
  <r>
    <d v="2011-03-03T00:00:00"/>
    <n v="4550"/>
    <x v="3"/>
  </r>
  <r>
    <d v="2011-03-04T00:00:00"/>
    <n v="6082"/>
    <x v="3"/>
  </r>
  <r>
    <d v="2011-03-05T00:00:00"/>
    <n v="3241"/>
    <x v="3"/>
  </r>
  <r>
    <d v="2011-03-06T00:00:00"/>
    <n v="4329"/>
    <x v="3"/>
  </r>
  <r>
    <d v="2011-03-07T00:00:00"/>
    <n v="4502"/>
    <x v="3"/>
  </r>
  <r>
    <d v="2011-03-08T00:00:00"/>
    <n v="3607"/>
    <x v="3"/>
  </r>
  <r>
    <d v="2011-03-09T00:00:00"/>
    <n v="5336"/>
    <x v="3"/>
  </r>
  <r>
    <d v="2011-03-10T00:00:00"/>
    <n v="5012"/>
    <x v="3"/>
  </r>
  <r>
    <d v="2011-03-11T00:00:00"/>
    <n v="3291"/>
    <x v="3"/>
  </r>
  <r>
    <d v="2011-03-12T00:00:00"/>
    <n v="5333"/>
    <x v="3"/>
  </r>
  <r>
    <d v="2011-03-13T00:00:00"/>
    <n v="3194"/>
    <x v="3"/>
  </r>
  <r>
    <d v="2011-03-14T00:00:00"/>
    <n v="4047"/>
    <x v="3"/>
  </r>
  <r>
    <d v="2011-03-15T00:00:00"/>
    <n v="4383"/>
    <x v="3"/>
  </r>
  <r>
    <d v="2011-03-16T00:00:00"/>
    <n v="4328"/>
    <x v="3"/>
  </r>
  <r>
    <d v="2011-03-17T00:00:00"/>
    <n v="3622"/>
    <x v="3"/>
  </r>
  <r>
    <d v="2011-03-18T00:00:00"/>
    <n v="5244"/>
    <x v="3"/>
  </r>
  <r>
    <d v="2011-03-19T00:00:00"/>
    <n v="5887"/>
    <x v="3"/>
  </r>
  <r>
    <d v="2011-03-20T00:00:00"/>
    <n v="4452"/>
    <x v="3"/>
  </r>
  <r>
    <d v="2011-03-21T00:00:00"/>
    <n v="3519"/>
    <x v="3"/>
  </r>
  <r>
    <d v="2011-03-22T00:00:00"/>
    <n v="5428"/>
    <x v="3"/>
  </r>
  <r>
    <d v="2011-03-23T00:00:00"/>
    <n v="5982"/>
    <x v="3"/>
  </r>
  <r>
    <d v="2011-03-24T00:00:00"/>
    <n v="3983"/>
    <x v="3"/>
  </r>
  <r>
    <d v="2011-03-25T00:00:00"/>
    <n v="3752"/>
    <x v="3"/>
  </r>
  <r>
    <d v="2011-03-26T00:00:00"/>
    <n v="5452"/>
    <x v="3"/>
  </r>
  <r>
    <d v="2011-03-27T00:00:00"/>
    <n v="4325"/>
    <x v="3"/>
  </r>
  <r>
    <d v="2011-03-28T00:00:00"/>
    <n v="5581"/>
    <x v="3"/>
  </r>
  <r>
    <d v="2011-03-29T00:00:00"/>
    <n v="7140"/>
    <x v="3"/>
  </r>
  <r>
    <d v="2011-03-30T00:00:00"/>
    <n v="5641"/>
    <x v="3"/>
  </r>
  <r>
    <d v="2011-03-31T00:00:00"/>
    <n v="6197"/>
    <x v="3"/>
  </r>
  <r>
    <d v="2011-04-01T00:00:00"/>
    <n v="6998"/>
    <x v="3"/>
  </r>
  <r>
    <d v="2011-04-02T00:00:00"/>
    <n v="8096"/>
    <x v="3"/>
  </r>
  <r>
    <d v="2011-04-03T00:00:00"/>
    <n v="8463"/>
    <x v="3"/>
  </r>
  <r>
    <d v="2011-04-04T00:00:00"/>
    <n v="8673"/>
    <x v="3"/>
  </r>
  <r>
    <d v="2011-04-05T00:00:00"/>
    <n v="9659"/>
    <x v="3"/>
  </r>
  <r>
    <d v="2011-04-06T00:00:00"/>
    <n v="10875"/>
    <x v="3"/>
  </r>
  <r>
    <d v="2011-04-07T00:00:00"/>
    <n v="11044"/>
    <x v="3"/>
  </r>
  <r>
    <d v="2011-04-08T00:00:00"/>
    <n v="13154"/>
    <x v="3"/>
  </r>
  <r>
    <d v="2011-04-09T00:00:00"/>
    <n v="14264"/>
    <x v="3"/>
  </r>
  <r>
    <d v="2011-04-10T00:00:00"/>
    <n v="14336"/>
    <x v="3"/>
  </r>
  <r>
    <d v="2011-04-11T00:00:00"/>
    <n v="16201"/>
    <x v="3"/>
  </r>
  <r>
    <d v="2011-04-12T00:00:00"/>
    <n v="19534"/>
    <x v="3"/>
  </r>
  <r>
    <d v="2011-04-13T00:00:00"/>
    <n v="18831"/>
    <x v="3"/>
  </r>
  <r>
    <d v="2011-04-14T00:00:00"/>
    <n v="21866"/>
    <x v="3"/>
  </r>
  <r>
    <d v="2011-04-15T00:00:00"/>
    <n v="24091"/>
    <x v="3"/>
  </r>
  <r>
    <d v="2011-04-16T00:00:00"/>
    <n v="24751"/>
    <x v="3"/>
  </r>
  <r>
    <d v="2011-04-17T00:00:00"/>
    <n v="25866"/>
    <x v="3"/>
  </r>
  <r>
    <d v="2011-04-18T00:00:00"/>
    <n v="27196"/>
    <x v="3"/>
  </r>
  <r>
    <d v="2011-04-19T00:00:00"/>
    <n v="27233"/>
    <x v="3"/>
  </r>
  <r>
    <d v="2011-04-20T00:00:00"/>
    <n v="29125"/>
    <x v="3"/>
  </r>
  <r>
    <d v="2011-04-21T00:00:00"/>
    <n v="29165"/>
    <x v="3"/>
  </r>
  <r>
    <d v="2011-04-22T00:00:00"/>
    <n v="29909"/>
    <x v="3"/>
  </r>
  <r>
    <d v="2011-04-23T00:00:00"/>
    <n v="30130"/>
    <x v="3"/>
  </r>
  <r>
    <d v="2011-04-24T00:00:00"/>
    <n v="31696"/>
    <x v="3"/>
  </r>
  <r>
    <d v="2011-04-25T00:00:00"/>
    <n v="31014"/>
    <x v="3"/>
  </r>
  <r>
    <d v="2011-04-26T00:00:00"/>
    <n v="32318"/>
    <x v="3"/>
  </r>
  <r>
    <d v="2011-04-27T00:00:00"/>
    <n v="31878"/>
    <x v="3"/>
  </r>
  <r>
    <d v="2011-04-28T00:00:00"/>
    <n v="32725"/>
    <x v="3"/>
  </r>
  <r>
    <d v="2011-04-29T00:00:00"/>
    <n v="30589"/>
    <x v="3"/>
  </r>
  <r>
    <d v="2011-04-30T00:00:00"/>
    <n v="28854"/>
    <x v="3"/>
  </r>
  <r>
    <d v="2011-05-01T00:00:00"/>
    <n v="28702"/>
    <x v="3"/>
  </r>
  <r>
    <d v="2011-05-02T00:00:00"/>
    <n v="29205"/>
    <x v="3"/>
  </r>
  <r>
    <d v="2011-05-03T00:00:00"/>
    <n v="25329"/>
    <x v="3"/>
  </r>
  <r>
    <d v="2011-05-04T00:00:00"/>
    <n v="23536"/>
    <x v="3"/>
  </r>
  <r>
    <d v="2011-05-05T00:00:00"/>
    <n v="23932"/>
    <x v="3"/>
  </r>
  <r>
    <d v="2011-05-06T00:00:00"/>
    <n v="22645"/>
    <x v="3"/>
  </r>
  <r>
    <d v="2011-05-07T00:00:00"/>
    <n v="20452"/>
    <x v="3"/>
  </r>
  <r>
    <d v="2011-05-08T00:00:00"/>
    <n v="19249"/>
    <x v="3"/>
  </r>
  <r>
    <d v="2011-05-09T00:00:00"/>
    <n v="19016"/>
    <x v="3"/>
  </r>
  <r>
    <d v="2011-05-10T00:00:00"/>
    <n v="17122"/>
    <x v="3"/>
  </r>
  <r>
    <d v="2011-05-11T00:00:00"/>
    <n v="15315"/>
    <x v="3"/>
  </r>
  <r>
    <d v="2011-05-12T00:00:00"/>
    <n v="14930"/>
    <x v="3"/>
  </r>
  <r>
    <d v="2011-05-13T00:00:00"/>
    <n v="13293"/>
    <x v="3"/>
  </r>
  <r>
    <d v="2011-05-14T00:00:00"/>
    <n v="11889"/>
    <x v="3"/>
  </r>
  <r>
    <d v="2011-05-15T00:00:00"/>
    <n v="13582"/>
    <x v="3"/>
  </r>
  <r>
    <d v="2011-05-16T00:00:00"/>
    <n v="11188"/>
    <x v="3"/>
  </r>
  <r>
    <d v="2011-05-17T00:00:00"/>
    <n v="10847"/>
    <x v="3"/>
  </r>
  <r>
    <d v="2011-05-18T00:00:00"/>
    <n v="8804"/>
    <x v="3"/>
  </r>
  <r>
    <d v="2011-05-19T00:00:00"/>
    <n v="6662"/>
    <x v="3"/>
  </r>
  <r>
    <d v="2011-05-20T00:00:00"/>
    <n v="8466"/>
    <x v="3"/>
  </r>
  <r>
    <d v="2011-05-21T00:00:00"/>
    <n v="8252"/>
    <x v="3"/>
  </r>
  <r>
    <d v="2011-05-22T00:00:00"/>
    <n v="7697"/>
    <x v="3"/>
  </r>
  <r>
    <d v="2011-05-23T00:00:00"/>
    <n v="4018"/>
    <x v="3"/>
  </r>
  <r>
    <d v="2011-05-24T00:00:00"/>
    <n v="6268"/>
    <x v="3"/>
  </r>
  <r>
    <d v="2011-05-25T00:00:00"/>
    <n v="6122"/>
    <x v="3"/>
  </r>
  <r>
    <d v="2011-05-26T00:00:00"/>
    <n v="5561"/>
    <x v="3"/>
  </r>
  <r>
    <d v="2011-05-27T00:00:00"/>
    <n v="4797"/>
    <x v="3"/>
  </r>
  <r>
    <d v="2011-05-28T00:00:00"/>
    <n v="4174"/>
    <x v="3"/>
  </r>
  <r>
    <d v="2011-05-29T00:00:00"/>
    <n v="3876"/>
    <x v="3"/>
  </r>
  <r>
    <d v="2011-05-30T00:00:00"/>
    <n v="5414"/>
    <x v="3"/>
  </r>
  <r>
    <d v="2011-05-31T00:00:00"/>
    <n v="5547"/>
    <x v="3"/>
  </r>
  <r>
    <d v="2011-06-01T00:00:00"/>
    <n v="4647"/>
    <x v="3"/>
  </r>
  <r>
    <d v="2011-06-02T00:00:00"/>
    <n v="2135"/>
    <x v="3"/>
  </r>
  <r>
    <d v="2011-06-03T00:00:00"/>
    <n v="3271"/>
    <x v="3"/>
  </r>
  <r>
    <d v="2011-06-04T00:00:00"/>
    <n v="5093"/>
    <x v="3"/>
  </r>
  <r>
    <d v="2011-06-05T00:00:00"/>
    <n v="4343"/>
    <x v="3"/>
  </r>
  <r>
    <d v="2011-06-06T00:00:00"/>
    <n v="5423"/>
    <x v="3"/>
  </r>
  <r>
    <d v="2011-06-07T00:00:00"/>
    <n v="4348"/>
    <x v="3"/>
  </r>
  <r>
    <d v="2011-06-08T00:00:00"/>
    <n v="7000"/>
    <x v="3"/>
  </r>
  <r>
    <d v="2011-06-09T00:00:00"/>
    <n v="11855"/>
    <x v="3"/>
  </r>
  <r>
    <d v="2011-06-10T00:00:00"/>
    <n v="17163"/>
    <x v="3"/>
  </r>
  <r>
    <d v="2011-06-11T00:00:00"/>
    <n v="22948"/>
    <x v="3"/>
  </r>
  <r>
    <d v="2011-06-12T00:00:00"/>
    <n v="27745"/>
    <x v="3"/>
  </r>
  <r>
    <d v="2011-06-13T00:00:00"/>
    <n v="31366"/>
    <x v="3"/>
  </r>
  <r>
    <d v="2011-06-14T00:00:00"/>
    <n v="31875"/>
    <x v="3"/>
  </r>
  <r>
    <d v="2011-06-15T00:00:00"/>
    <n v="28753"/>
    <x v="3"/>
  </r>
  <r>
    <d v="2011-06-16T00:00:00"/>
    <n v="21930"/>
    <x v="3"/>
  </r>
  <r>
    <d v="2011-06-17T00:00:00"/>
    <n v="16144"/>
    <x v="3"/>
  </r>
  <r>
    <d v="2011-06-18T00:00:00"/>
    <n v="8814"/>
    <x v="3"/>
  </r>
  <r>
    <d v="2011-06-19T00:00:00"/>
    <n v="7753"/>
    <x v="3"/>
  </r>
  <r>
    <d v="2011-06-20T00:00:00"/>
    <n v="4022"/>
    <x v="3"/>
  </r>
  <r>
    <d v="2011-06-21T00:00:00"/>
    <n v="4912"/>
    <x v="3"/>
  </r>
  <r>
    <d v="2011-06-22T00:00:00"/>
    <n v="4596"/>
    <x v="3"/>
  </r>
  <r>
    <d v="2011-06-23T00:00:00"/>
    <n v="3652"/>
    <x v="3"/>
  </r>
  <r>
    <d v="2011-06-24T00:00:00"/>
    <n v="3498"/>
    <x v="3"/>
  </r>
  <r>
    <d v="2011-06-25T00:00:00"/>
    <n v="3789"/>
    <x v="3"/>
  </r>
  <r>
    <d v="2011-06-26T00:00:00"/>
    <n v="4853"/>
    <x v="3"/>
  </r>
  <r>
    <d v="2011-06-27T00:00:00"/>
    <n v="6521"/>
    <x v="3"/>
  </r>
  <r>
    <d v="2011-06-28T00:00:00"/>
    <n v="6872"/>
    <x v="3"/>
  </r>
  <r>
    <d v="2011-06-29T00:00:00"/>
    <n v="9376"/>
    <x v="3"/>
  </r>
  <r>
    <d v="2011-06-30T00:00:00"/>
    <n v="14507"/>
    <x v="3"/>
  </r>
  <r>
    <d v="2011-07-01T00:00:00"/>
    <n v="22726"/>
    <x v="3"/>
  </r>
  <r>
    <d v="2011-07-02T00:00:00"/>
    <n v="32861"/>
    <x v="3"/>
  </r>
  <r>
    <d v="2011-07-03T00:00:00"/>
    <n v="42415"/>
    <x v="3"/>
  </r>
  <r>
    <d v="2011-07-04T00:00:00"/>
    <n v="48298"/>
    <x v="3"/>
  </r>
  <r>
    <d v="2011-07-05T00:00:00"/>
    <n v="49439"/>
    <x v="3"/>
  </r>
  <r>
    <d v="2011-07-06T00:00:00"/>
    <n v="42743"/>
    <x v="3"/>
  </r>
  <r>
    <d v="2011-07-07T00:00:00"/>
    <n v="33659"/>
    <x v="3"/>
  </r>
  <r>
    <d v="2011-07-08T00:00:00"/>
    <n v="21455"/>
    <x v="3"/>
  </r>
  <r>
    <d v="2011-07-09T00:00:00"/>
    <n v="15577"/>
    <x v="3"/>
  </r>
  <r>
    <d v="2011-07-10T00:00:00"/>
    <n v="9837"/>
    <x v="3"/>
  </r>
  <r>
    <d v="2011-07-11T00:00:00"/>
    <n v="6855"/>
    <x v="3"/>
  </r>
  <r>
    <d v="2011-07-12T00:00:00"/>
    <n v="5466"/>
    <x v="3"/>
  </r>
  <r>
    <d v="2011-07-13T00:00:00"/>
    <n v="5345"/>
    <x v="3"/>
  </r>
  <r>
    <d v="2011-07-14T00:00:00"/>
    <n v="4571"/>
    <x v="3"/>
  </r>
  <r>
    <d v="2011-07-15T00:00:00"/>
    <n v="2884"/>
    <x v="3"/>
  </r>
  <r>
    <d v="2011-07-16T00:00:00"/>
    <n v="4346"/>
    <x v="3"/>
  </r>
  <r>
    <d v="2011-07-17T00:00:00"/>
    <n v="4292"/>
    <x v="3"/>
  </r>
  <r>
    <d v="2011-07-18T00:00:00"/>
    <n v="3852"/>
    <x v="3"/>
  </r>
  <r>
    <d v="2011-07-19T00:00:00"/>
    <n v="4901"/>
    <x v="3"/>
  </r>
  <r>
    <d v="2011-07-20T00:00:00"/>
    <n v="5613"/>
    <x v="3"/>
  </r>
  <r>
    <d v="2011-07-21T00:00:00"/>
    <n v="3949"/>
    <x v="3"/>
  </r>
  <r>
    <d v="2011-07-22T00:00:00"/>
    <n v="2503"/>
    <x v="3"/>
  </r>
  <r>
    <d v="2011-07-23T00:00:00"/>
    <n v="5352"/>
    <x v="3"/>
  </r>
  <r>
    <d v="2011-07-24T00:00:00"/>
    <n v="4092"/>
    <x v="3"/>
  </r>
  <r>
    <d v="2011-07-25T00:00:00"/>
    <n v="2647"/>
    <x v="3"/>
  </r>
  <r>
    <d v="2011-07-26T00:00:00"/>
    <n v="3774"/>
    <x v="3"/>
  </r>
  <r>
    <d v="2011-07-27T00:00:00"/>
    <n v="2765"/>
    <x v="3"/>
  </r>
  <r>
    <d v="2011-07-28T00:00:00"/>
    <n v="4180"/>
    <x v="3"/>
  </r>
  <r>
    <d v="2011-07-29T00:00:00"/>
    <n v="2612"/>
    <x v="3"/>
  </r>
  <r>
    <d v="2011-07-30T00:00:00"/>
    <n v="3391"/>
    <x v="3"/>
  </r>
  <r>
    <d v="2011-07-31T00:00:00"/>
    <n v="3167"/>
    <x v="3"/>
  </r>
  <r>
    <d v="2011-08-01T00:00:00"/>
    <n v="3449"/>
    <x v="3"/>
  </r>
  <r>
    <d v="2011-08-02T00:00:00"/>
    <n v="3655"/>
    <x v="3"/>
  </r>
  <r>
    <d v="2011-08-03T00:00:00"/>
    <n v="2436"/>
    <x v="3"/>
  </r>
  <r>
    <d v="2011-08-04T00:00:00"/>
    <n v="3221"/>
    <x v="3"/>
  </r>
  <r>
    <d v="2011-08-05T00:00:00"/>
    <n v="4406"/>
    <x v="3"/>
  </r>
  <r>
    <d v="2011-08-06T00:00:00"/>
    <n v="3293"/>
    <x v="3"/>
  </r>
  <r>
    <d v="2011-08-07T00:00:00"/>
    <n v="3285"/>
    <x v="3"/>
  </r>
  <r>
    <d v="2011-08-08T00:00:00"/>
    <n v="3778"/>
    <x v="3"/>
  </r>
  <r>
    <d v="2011-08-09T00:00:00"/>
    <n v="3903"/>
    <x v="3"/>
  </r>
  <r>
    <d v="2011-08-10T00:00:00"/>
    <n v="6411"/>
    <x v="3"/>
  </r>
  <r>
    <d v="2011-08-11T00:00:00"/>
    <n v="4275"/>
    <x v="3"/>
  </r>
  <r>
    <d v="2011-08-12T00:00:00"/>
    <n v="5180"/>
    <x v="3"/>
  </r>
  <r>
    <d v="2011-08-13T00:00:00"/>
    <n v="6148"/>
    <x v="3"/>
  </r>
  <r>
    <d v="2011-08-14T00:00:00"/>
    <n v="5476"/>
    <x v="3"/>
  </r>
  <r>
    <d v="2011-08-15T00:00:00"/>
    <n v="2412"/>
    <x v="3"/>
  </r>
  <r>
    <d v="2011-08-16T00:00:00"/>
    <n v="4950"/>
    <x v="3"/>
  </r>
  <r>
    <d v="2011-08-17T00:00:00"/>
    <n v="3578"/>
    <x v="3"/>
  </r>
  <r>
    <d v="2011-08-18T00:00:00"/>
    <n v="6377"/>
    <x v="3"/>
  </r>
  <r>
    <d v="2011-08-19T00:00:00"/>
    <n v="3699"/>
    <x v="3"/>
  </r>
  <r>
    <d v="2011-08-20T00:00:00"/>
    <n v="6254"/>
    <x v="3"/>
  </r>
  <r>
    <d v="2011-08-21T00:00:00"/>
    <n v="4572"/>
    <x v="3"/>
  </r>
  <r>
    <d v="2011-08-22T00:00:00"/>
    <n v="4459"/>
    <x v="3"/>
  </r>
  <r>
    <d v="2011-08-23T00:00:00"/>
    <n v="4538"/>
    <x v="3"/>
  </r>
  <r>
    <d v="2011-08-24T00:00:00"/>
    <n v="3361"/>
    <x v="3"/>
  </r>
  <r>
    <d v="2011-08-25T00:00:00"/>
    <n v="4085"/>
    <x v="3"/>
  </r>
  <r>
    <d v="2011-08-26T00:00:00"/>
    <n v="4470"/>
    <x v="3"/>
  </r>
  <r>
    <d v="2011-08-27T00:00:00"/>
    <n v="3064"/>
    <x v="3"/>
  </r>
  <r>
    <d v="2011-08-28T00:00:00"/>
    <n v="2040"/>
    <x v="3"/>
  </r>
  <r>
    <d v="2011-08-29T00:00:00"/>
    <n v="5376"/>
    <x v="3"/>
  </r>
  <r>
    <d v="2011-08-30T00:00:00"/>
    <n v="4253"/>
    <x v="3"/>
  </r>
  <r>
    <d v="2011-08-31T00:00:00"/>
    <n v="3377"/>
    <x v="3"/>
  </r>
  <r>
    <d v="2011-09-01T00:00:00"/>
    <n v="5862"/>
    <x v="3"/>
  </r>
  <r>
    <d v="2011-09-02T00:00:00"/>
    <n v="4693"/>
    <x v="3"/>
  </r>
  <r>
    <d v="2011-09-03T00:00:00"/>
    <n v="5225"/>
    <x v="3"/>
  </r>
  <r>
    <d v="2011-09-04T00:00:00"/>
    <n v="5163"/>
    <x v="3"/>
  </r>
  <r>
    <d v="2011-09-05T00:00:00"/>
    <n v="5404"/>
    <x v="3"/>
  </r>
  <r>
    <d v="2011-09-06T00:00:00"/>
    <n v="4754"/>
    <x v="3"/>
  </r>
  <r>
    <d v="2011-09-07T00:00:00"/>
    <n v="4882"/>
    <x v="3"/>
  </r>
  <r>
    <d v="2011-09-08T00:00:00"/>
    <n v="5291"/>
    <x v="3"/>
  </r>
  <r>
    <d v="2011-09-09T00:00:00"/>
    <n v="5168"/>
    <x v="3"/>
  </r>
  <r>
    <d v="2011-09-10T00:00:00"/>
    <n v="4936"/>
    <x v="3"/>
  </r>
  <r>
    <d v="2011-09-11T00:00:00"/>
    <n v="3967"/>
    <x v="3"/>
  </r>
  <r>
    <d v="2011-09-12T00:00:00"/>
    <n v="5877"/>
    <x v="3"/>
  </r>
  <r>
    <d v="2011-09-13T00:00:00"/>
    <n v="5621"/>
    <x v="3"/>
  </r>
  <r>
    <d v="2011-09-14T00:00:00"/>
    <n v="5688"/>
    <x v="3"/>
  </r>
  <r>
    <d v="2011-09-15T00:00:00"/>
    <n v="6357"/>
    <x v="3"/>
  </r>
  <r>
    <d v="2011-09-16T00:00:00"/>
    <n v="4102"/>
    <x v="3"/>
  </r>
  <r>
    <d v="2011-09-17T00:00:00"/>
    <n v="3585"/>
    <x v="3"/>
  </r>
  <r>
    <d v="2011-09-18T00:00:00"/>
    <n v="5049"/>
    <x v="3"/>
  </r>
  <r>
    <d v="2011-09-19T00:00:00"/>
    <n v="5371"/>
    <x v="3"/>
  </r>
  <r>
    <d v="2011-09-20T00:00:00"/>
    <n v="5363"/>
    <x v="3"/>
  </r>
  <r>
    <d v="2011-09-21T00:00:00"/>
    <n v="5337"/>
    <x v="3"/>
  </r>
  <r>
    <d v="2011-09-22T00:00:00"/>
    <n v="3847"/>
    <x v="3"/>
  </r>
  <r>
    <d v="2011-09-23T00:00:00"/>
    <n v="5774"/>
    <x v="3"/>
  </r>
  <r>
    <d v="2011-09-24T00:00:00"/>
    <n v="5881"/>
    <x v="3"/>
  </r>
  <r>
    <d v="2011-09-25T00:00:00"/>
    <n v="4966"/>
    <x v="3"/>
  </r>
  <r>
    <d v="2011-09-26T00:00:00"/>
    <n v="6740"/>
    <x v="3"/>
  </r>
  <r>
    <d v="2011-09-27T00:00:00"/>
    <n v="5828"/>
    <x v="3"/>
  </r>
  <r>
    <d v="2011-09-28T00:00:00"/>
    <n v="6089"/>
    <x v="3"/>
  </r>
  <r>
    <d v="2011-09-29T00:00:00"/>
    <n v="5783"/>
    <x v="3"/>
  </r>
  <r>
    <d v="2011-09-30T00:00:00"/>
    <n v="6493"/>
    <x v="3"/>
  </r>
  <r>
    <d v="2011-10-01T00:00:00"/>
    <n v="7883"/>
    <x v="3"/>
  </r>
  <r>
    <d v="2011-10-02T00:00:00"/>
    <n v="6233"/>
    <x v="3"/>
  </r>
  <r>
    <d v="2011-10-03T00:00:00"/>
    <n v="6345"/>
    <x v="3"/>
  </r>
  <r>
    <d v="2011-10-04T00:00:00"/>
    <n v="6219"/>
    <x v="3"/>
  </r>
  <r>
    <d v="2011-10-05T00:00:00"/>
    <n v="7461"/>
    <x v="3"/>
  </r>
  <r>
    <d v="2011-10-06T00:00:00"/>
    <n v="8248"/>
    <x v="3"/>
  </r>
  <r>
    <d v="2011-10-07T00:00:00"/>
    <n v="8203"/>
    <x v="3"/>
  </r>
  <r>
    <d v="2011-10-08T00:00:00"/>
    <n v="7902"/>
    <x v="3"/>
  </r>
  <r>
    <d v="2011-10-09T00:00:00"/>
    <n v="8570"/>
    <x v="3"/>
  </r>
  <r>
    <d v="2011-10-10T00:00:00"/>
    <n v="6952"/>
    <x v="3"/>
  </r>
  <r>
    <d v="2011-10-11T00:00:00"/>
    <n v="8829"/>
    <x v="3"/>
  </r>
  <r>
    <d v="2011-10-12T00:00:00"/>
    <n v="9852"/>
    <x v="3"/>
  </r>
  <r>
    <d v="2011-10-13T00:00:00"/>
    <n v="9755"/>
    <x v="3"/>
  </r>
  <r>
    <d v="2011-10-14T00:00:00"/>
    <n v="9567"/>
    <x v="3"/>
  </r>
  <r>
    <d v="2011-10-15T00:00:00"/>
    <n v="9320"/>
    <x v="3"/>
  </r>
  <r>
    <d v="2011-10-16T00:00:00"/>
    <n v="10124"/>
    <x v="3"/>
  </r>
  <r>
    <d v="2011-10-17T00:00:00"/>
    <n v="10587"/>
    <x v="3"/>
  </r>
  <r>
    <d v="2011-10-18T00:00:00"/>
    <n v="8591"/>
    <x v="3"/>
  </r>
  <r>
    <d v="2011-10-19T00:00:00"/>
    <n v="11023"/>
    <x v="3"/>
  </r>
  <r>
    <d v="2011-10-20T00:00:00"/>
    <n v="10550"/>
    <x v="3"/>
  </r>
  <r>
    <d v="2011-10-21T00:00:00"/>
    <n v="11081"/>
    <x v="3"/>
  </r>
  <r>
    <d v="2011-10-22T00:00:00"/>
    <n v="10436"/>
    <x v="3"/>
  </r>
  <r>
    <d v="2011-10-23T00:00:00"/>
    <n v="10309"/>
    <x v="3"/>
  </r>
  <r>
    <d v="2011-10-24T00:00:00"/>
    <n v="11063"/>
    <x v="3"/>
  </r>
  <r>
    <d v="2011-10-25T00:00:00"/>
    <n v="10156"/>
    <x v="3"/>
  </r>
  <r>
    <d v="2011-10-26T00:00:00"/>
    <n v="10032"/>
    <x v="3"/>
  </r>
  <r>
    <d v="2011-10-27T00:00:00"/>
    <n v="9961"/>
    <x v="3"/>
  </r>
  <r>
    <d v="2011-10-28T00:00:00"/>
    <n v="10651"/>
    <x v="3"/>
  </r>
  <r>
    <d v="2011-10-29T00:00:00"/>
    <n v="10412"/>
    <x v="3"/>
  </r>
  <r>
    <d v="2011-10-30T00:00:00"/>
    <n v="12434"/>
    <x v="3"/>
  </r>
  <r>
    <d v="2011-10-31T00:00:00"/>
    <n v="11268"/>
    <x v="3"/>
  </r>
  <r>
    <d v="2011-11-01T00:00:00"/>
    <n v="10210"/>
    <x v="3"/>
  </r>
  <r>
    <d v="2011-11-02T00:00:00"/>
    <n v="11124"/>
    <x v="3"/>
  </r>
  <r>
    <d v="2011-11-03T00:00:00"/>
    <n v="10832"/>
    <x v="3"/>
  </r>
  <r>
    <d v="2011-11-04T00:00:00"/>
    <n v="12523"/>
    <x v="3"/>
  </r>
  <r>
    <d v="2011-11-05T00:00:00"/>
    <n v="11658"/>
    <x v="3"/>
  </r>
  <r>
    <d v="2011-11-06T00:00:00"/>
    <n v="11608"/>
    <x v="3"/>
  </r>
  <r>
    <d v="2011-11-07T00:00:00"/>
    <n v="12754"/>
    <x v="3"/>
  </r>
  <r>
    <d v="2011-11-08T00:00:00"/>
    <n v="12795"/>
    <x v="3"/>
  </r>
  <r>
    <d v="2011-11-09T00:00:00"/>
    <n v="12521"/>
    <x v="3"/>
  </r>
  <r>
    <d v="2011-11-10T00:00:00"/>
    <n v="12676"/>
    <x v="3"/>
  </r>
  <r>
    <d v="2011-11-11T00:00:00"/>
    <n v="13250"/>
    <x v="3"/>
  </r>
  <r>
    <d v="2011-11-12T00:00:00"/>
    <n v="11623"/>
    <x v="3"/>
  </r>
  <r>
    <d v="2011-11-13T00:00:00"/>
    <n v="13758"/>
    <x v="3"/>
  </r>
  <r>
    <d v="2011-11-14T00:00:00"/>
    <n v="11698"/>
    <x v="3"/>
  </r>
  <r>
    <d v="2011-11-15T00:00:00"/>
    <n v="12026"/>
    <x v="3"/>
  </r>
  <r>
    <d v="2011-11-16T00:00:00"/>
    <n v="10541"/>
    <x v="3"/>
  </r>
  <r>
    <d v="2011-11-17T00:00:00"/>
    <n v="10610"/>
    <x v="3"/>
  </r>
  <r>
    <d v="2011-11-18T00:00:00"/>
    <n v="12307"/>
    <x v="3"/>
  </r>
  <r>
    <d v="2011-11-19T00:00:00"/>
    <n v="11115"/>
    <x v="3"/>
  </r>
  <r>
    <d v="2011-11-20T00:00:00"/>
    <n v="10544"/>
    <x v="3"/>
  </r>
  <r>
    <d v="2011-11-21T00:00:00"/>
    <n v="10626"/>
    <x v="3"/>
  </r>
  <r>
    <d v="2011-11-22T00:00:00"/>
    <n v="10969"/>
    <x v="3"/>
  </r>
  <r>
    <d v="2011-11-23T00:00:00"/>
    <n v="8539"/>
    <x v="3"/>
  </r>
  <r>
    <d v="2011-11-24T00:00:00"/>
    <n v="9643"/>
    <x v="3"/>
  </r>
  <r>
    <d v="2011-11-25T00:00:00"/>
    <n v="7850"/>
    <x v="3"/>
  </r>
  <r>
    <d v="2011-11-26T00:00:00"/>
    <n v="9779"/>
    <x v="3"/>
  </r>
  <r>
    <d v="2011-11-27T00:00:00"/>
    <n v="9711"/>
    <x v="3"/>
  </r>
  <r>
    <d v="2011-11-28T00:00:00"/>
    <n v="7875"/>
    <x v="3"/>
  </r>
  <r>
    <d v="2011-11-29T00:00:00"/>
    <n v="9667"/>
    <x v="3"/>
  </r>
  <r>
    <d v="2011-11-30T00:00:00"/>
    <n v="8822"/>
    <x v="3"/>
  </r>
  <r>
    <d v="2011-12-01T00:00:00"/>
    <n v="8344"/>
    <x v="3"/>
  </r>
  <r>
    <d v="2011-12-02T00:00:00"/>
    <n v="9731"/>
    <x v="3"/>
  </r>
  <r>
    <d v="2011-12-03T00:00:00"/>
    <n v="10400"/>
    <x v="3"/>
  </r>
  <r>
    <d v="2011-12-04T00:00:00"/>
    <n v="8007"/>
    <x v="3"/>
  </r>
  <r>
    <d v="2011-12-05T00:00:00"/>
    <n v="7931"/>
    <x v="3"/>
  </r>
  <r>
    <d v="2011-12-06T00:00:00"/>
    <n v="8222"/>
    <x v="3"/>
  </r>
  <r>
    <d v="2011-12-07T00:00:00"/>
    <n v="10282"/>
    <x v="3"/>
  </r>
  <r>
    <d v="2011-12-08T00:00:00"/>
    <n v="7768"/>
    <x v="3"/>
  </r>
  <r>
    <d v="2011-12-09T00:00:00"/>
    <n v="7229"/>
    <x v="3"/>
  </r>
  <r>
    <d v="2011-12-10T00:00:00"/>
    <n v="6801"/>
    <x v="3"/>
  </r>
  <r>
    <d v="2011-12-11T00:00:00"/>
    <n v="6672"/>
    <x v="3"/>
  </r>
  <r>
    <d v="2011-12-12T00:00:00"/>
    <n v="8412"/>
    <x v="3"/>
  </r>
  <r>
    <d v="2011-12-13T00:00:00"/>
    <n v="5853"/>
    <x v="3"/>
  </r>
  <r>
    <d v="2011-12-14T00:00:00"/>
    <n v="5153"/>
    <x v="3"/>
  </r>
  <r>
    <d v="2011-12-15T00:00:00"/>
    <n v="5494"/>
    <x v="3"/>
  </r>
  <r>
    <d v="2011-12-16T00:00:00"/>
    <n v="4087"/>
    <x v="3"/>
  </r>
  <r>
    <d v="2011-12-17T00:00:00"/>
    <n v="3984"/>
    <x v="3"/>
  </r>
  <r>
    <d v="2011-12-18T00:00:00"/>
    <n v="6048"/>
    <x v="3"/>
  </r>
  <r>
    <d v="2011-12-19T00:00:00"/>
    <n v="5147"/>
    <x v="3"/>
  </r>
  <r>
    <d v="2011-12-20T00:00:00"/>
    <n v="4537"/>
    <x v="3"/>
  </r>
  <r>
    <d v="2011-12-21T00:00:00"/>
    <n v="4835"/>
    <x v="3"/>
  </r>
  <r>
    <d v="2011-12-22T00:00:00"/>
    <n v="5099"/>
    <x v="3"/>
  </r>
  <r>
    <d v="2011-12-23T00:00:00"/>
    <n v="3392"/>
    <x v="3"/>
  </r>
  <r>
    <d v="2011-12-24T00:00:00"/>
    <n v="3323"/>
    <x v="3"/>
  </r>
  <r>
    <d v="2011-12-25T00:00:00"/>
    <n v="4043"/>
    <x v="3"/>
  </r>
  <r>
    <d v="2011-12-26T00:00:00"/>
    <n v="4087"/>
    <x v="3"/>
  </r>
  <r>
    <d v="2011-12-27T00:00:00"/>
    <n v="3321"/>
    <x v="3"/>
  </r>
  <r>
    <d v="2011-12-28T00:00:00"/>
    <n v="4324"/>
    <x v="3"/>
  </r>
  <r>
    <d v="2011-12-29T00:00:00"/>
    <n v="4609"/>
    <x v="3"/>
  </r>
  <r>
    <d v="2011-12-30T00:00:00"/>
    <n v="3740"/>
    <x v="3"/>
  </r>
  <r>
    <d v="2011-12-31T00:00:00"/>
    <n v="3904"/>
    <x v="3"/>
  </r>
  <r>
    <d v="2012-01-01T00:00:00"/>
    <n v="2928"/>
    <x v="4"/>
  </r>
  <r>
    <d v="2012-01-02T00:00:00"/>
    <n v="3745"/>
    <x v="4"/>
  </r>
  <r>
    <d v="2012-01-03T00:00:00"/>
    <n v="3782"/>
    <x v="4"/>
  </r>
  <r>
    <d v="2012-01-04T00:00:00"/>
    <n v="3417"/>
    <x v="4"/>
  </r>
  <r>
    <d v="2012-01-05T00:00:00"/>
    <n v="4778"/>
    <x v="4"/>
  </r>
  <r>
    <d v="2012-01-06T00:00:00"/>
    <n v="3649"/>
    <x v="4"/>
  </r>
  <r>
    <d v="2012-01-07T00:00:00"/>
    <n v="2236"/>
    <x v="4"/>
  </r>
  <r>
    <d v="2012-01-08T00:00:00"/>
    <n v="3946"/>
    <x v="4"/>
  </r>
  <r>
    <d v="2012-01-09T00:00:00"/>
    <n v="4433"/>
    <x v="4"/>
  </r>
  <r>
    <d v="2012-01-10T00:00:00"/>
    <n v="3460"/>
    <x v="4"/>
  </r>
  <r>
    <d v="2012-01-11T00:00:00"/>
    <n v="3706"/>
    <x v="4"/>
  </r>
  <r>
    <d v="2012-01-12T00:00:00"/>
    <n v="4091"/>
    <x v="4"/>
  </r>
  <r>
    <d v="2012-01-13T00:00:00"/>
    <n v="3921"/>
    <x v="4"/>
  </r>
  <r>
    <d v="2012-01-14T00:00:00"/>
    <n v="2492"/>
    <x v="4"/>
  </r>
  <r>
    <d v="2012-01-15T00:00:00"/>
    <n v="3582"/>
    <x v="4"/>
  </r>
  <r>
    <d v="2012-01-16T00:00:00"/>
    <n v="2517"/>
    <x v="4"/>
  </r>
  <r>
    <d v="2012-01-17T00:00:00"/>
    <n v="2258"/>
    <x v="4"/>
  </r>
  <r>
    <d v="2012-01-18T00:00:00"/>
    <n v="4049"/>
    <x v="4"/>
  </r>
  <r>
    <d v="2012-01-19T00:00:00"/>
    <n v="2760"/>
    <x v="4"/>
  </r>
  <r>
    <d v="2012-01-20T00:00:00"/>
    <n v="3472"/>
    <x v="4"/>
  </r>
  <r>
    <d v="2012-01-21T00:00:00"/>
    <n v="4208"/>
    <x v="4"/>
  </r>
  <r>
    <d v="2012-01-22T00:00:00"/>
    <n v="3092"/>
    <x v="4"/>
  </r>
  <r>
    <d v="2012-01-23T00:00:00"/>
    <n v="2278"/>
    <x v="4"/>
  </r>
  <r>
    <d v="2012-01-24T00:00:00"/>
    <n v="1697"/>
    <x v="4"/>
  </r>
  <r>
    <d v="2012-01-25T00:00:00"/>
    <n v="2701"/>
    <x v="4"/>
  </r>
  <r>
    <d v="2012-01-26T00:00:00"/>
    <n v="2448"/>
    <x v="4"/>
  </r>
  <r>
    <d v="2012-01-27T00:00:00"/>
    <n v="4285"/>
    <x v="4"/>
  </r>
  <r>
    <d v="2012-01-28T00:00:00"/>
    <n v="4140"/>
    <x v="4"/>
  </r>
  <r>
    <d v="2012-01-29T00:00:00"/>
    <n v="2174"/>
    <x v="4"/>
  </r>
  <r>
    <d v="2012-01-30T00:00:00"/>
    <n v="2206"/>
    <x v="4"/>
  </r>
  <r>
    <d v="2012-01-31T00:00:00"/>
    <n v="2619"/>
    <x v="4"/>
  </r>
  <r>
    <d v="2012-02-01T00:00:00"/>
    <n v="4589"/>
    <x v="4"/>
  </r>
  <r>
    <d v="2012-02-02T00:00:00"/>
    <n v="4253"/>
    <x v="4"/>
  </r>
  <r>
    <d v="2012-02-03T00:00:00"/>
    <n v="3294"/>
    <x v="4"/>
  </r>
  <r>
    <d v="2012-02-04T00:00:00"/>
    <n v="3396"/>
    <x v="4"/>
  </r>
  <r>
    <d v="2012-02-05T00:00:00"/>
    <n v="3958"/>
    <x v="4"/>
  </r>
  <r>
    <d v="2012-02-06T00:00:00"/>
    <n v="2790"/>
    <x v="4"/>
  </r>
  <r>
    <d v="2012-02-07T00:00:00"/>
    <n v="4450"/>
    <x v="4"/>
  </r>
  <r>
    <d v="2012-02-08T00:00:00"/>
    <n v="2943"/>
    <x v="4"/>
  </r>
  <r>
    <d v="2012-02-09T00:00:00"/>
    <n v="4508"/>
    <x v="4"/>
  </r>
  <r>
    <d v="2012-02-10T00:00:00"/>
    <n v="3339"/>
    <x v="4"/>
  </r>
  <r>
    <d v="2012-02-11T00:00:00"/>
    <n v="2589"/>
    <x v="4"/>
  </r>
  <r>
    <d v="2012-02-12T00:00:00"/>
    <n v="2984"/>
    <x v="4"/>
  </r>
  <r>
    <d v="2012-02-13T00:00:00"/>
    <n v="2146"/>
    <x v="4"/>
  </r>
  <r>
    <d v="2012-02-14T00:00:00"/>
    <n v="4063"/>
    <x v="4"/>
  </r>
  <r>
    <d v="2012-02-15T00:00:00"/>
    <n v="3503"/>
    <x v="4"/>
  </r>
  <r>
    <d v="2012-02-16T00:00:00"/>
    <n v="2799"/>
    <x v="4"/>
  </r>
  <r>
    <d v="2012-02-17T00:00:00"/>
    <n v="3491"/>
    <x v="4"/>
  </r>
  <r>
    <d v="2012-02-18T00:00:00"/>
    <n v="2335"/>
    <x v="4"/>
  </r>
  <r>
    <d v="2012-02-19T00:00:00"/>
    <n v="2507"/>
    <x v="4"/>
  </r>
  <r>
    <d v="2012-02-20T00:00:00"/>
    <n v="3211"/>
    <x v="4"/>
  </r>
  <r>
    <d v="2012-02-21T00:00:00"/>
    <n v="2675"/>
    <x v="4"/>
  </r>
  <r>
    <d v="2012-02-22T00:00:00"/>
    <n v="2633"/>
    <x v="4"/>
  </r>
  <r>
    <d v="2012-02-23T00:00:00"/>
    <n v="2386"/>
    <x v="4"/>
  </r>
  <r>
    <d v="2012-02-24T00:00:00"/>
    <n v="3472"/>
    <x v="4"/>
  </r>
  <r>
    <d v="2012-02-25T00:00:00"/>
    <n v="1799"/>
    <x v="4"/>
  </r>
  <r>
    <d v="2012-02-26T00:00:00"/>
    <n v="3157"/>
    <x v="4"/>
  </r>
  <r>
    <d v="2012-02-27T00:00:00"/>
    <n v="2309"/>
    <x v="4"/>
  </r>
  <r>
    <d v="2012-02-28T00:00:00"/>
    <n v="1644"/>
    <x v="4"/>
  </r>
  <r>
    <d v="2012-02-29T00:00:00"/>
    <n v="2697"/>
    <x v="4"/>
  </r>
  <r>
    <d v="2012-03-01T00:00:00"/>
    <n v="2850"/>
    <x v="4"/>
  </r>
  <r>
    <d v="2012-03-02T00:00:00"/>
    <n v="4178"/>
    <x v="4"/>
  </r>
  <r>
    <d v="2012-03-03T00:00:00"/>
    <n v="4023"/>
    <x v="4"/>
  </r>
  <r>
    <d v="2012-03-04T00:00:00"/>
    <n v="5855"/>
    <x v="4"/>
  </r>
  <r>
    <d v="2012-03-05T00:00:00"/>
    <n v="4665"/>
    <x v="4"/>
  </r>
  <r>
    <d v="2012-03-06T00:00:00"/>
    <n v="2939"/>
    <x v="4"/>
  </r>
  <r>
    <d v="2012-03-07T00:00:00"/>
    <n v="4974"/>
    <x v="4"/>
  </r>
  <r>
    <d v="2012-03-08T00:00:00"/>
    <n v="5576"/>
    <x v="4"/>
  </r>
  <r>
    <d v="2012-03-09T00:00:00"/>
    <n v="5366"/>
    <x v="4"/>
  </r>
  <r>
    <d v="2012-03-10T00:00:00"/>
    <n v="5782"/>
    <x v="4"/>
  </r>
  <r>
    <d v="2012-03-11T00:00:00"/>
    <n v="5863"/>
    <x v="4"/>
  </r>
  <r>
    <d v="2012-03-12T00:00:00"/>
    <n v="4972"/>
    <x v="4"/>
  </r>
  <r>
    <d v="2012-03-13T00:00:00"/>
    <n v="6014"/>
    <x v="4"/>
  </r>
  <r>
    <d v="2012-03-14T00:00:00"/>
    <n v="4849"/>
    <x v="4"/>
  </r>
  <r>
    <d v="2012-03-15T00:00:00"/>
    <n v="5377"/>
    <x v="4"/>
  </r>
  <r>
    <d v="2012-03-16T00:00:00"/>
    <n v="4774"/>
    <x v="4"/>
  </r>
  <r>
    <d v="2012-03-17T00:00:00"/>
    <n v="6012"/>
    <x v="4"/>
  </r>
  <r>
    <d v="2012-03-18T00:00:00"/>
    <n v="7738"/>
    <x v="4"/>
  </r>
  <r>
    <d v="2012-03-19T00:00:00"/>
    <n v="8163"/>
    <x v="4"/>
  </r>
  <r>
    <d v="2012-03-20T00:00:00"/>
    <n v="6040"/>
    <x v="4"/>
  </r>
  <r>
    <d v="2012-03-21T00:00:00"/>
    <n v="7264"/>
    <x v="4"/>
  </r>
  <r>
    <d v="2012-03-22T00:00:00"/>
    <n v="8253"/>
    <x v="4"/>
  </r>
  <r>
    <d v="2012-03-23T00:00:00"/>
    <n v="7866"/>
    <x v="4"/>
  </r>
  <r>
    <d v="2012-03-24T00:00:00"/>
    <n v="11294"/>
    <x v="4"/>
  </r>
  <r>
    <d v="2012-03-25T00:00:00"/>
    <n v="11487"/>
    <x v="4"/>
  </r>
  <r>
    <d v="2012-03-26T00:00:00"/>
    <n v="13736"/>
    <x v="4"/>
  </r>
  <r>
    <d v="2012-03-27T00:00:00"/>
    <n v="13902"/>
    <x v="4"/>
  </r>
  <r>
    <d v="2012-03-28T00:00:00"/>
    <n v="13636"/>
    <x v="4"/>
  </r>
  <r>
    <d v="2012-03-29T00:00:00"/>
    <n v="14333"/>
    <x v="4"/>
  </r>
  <r>
    <d v="2012-03-30T00:00:00"/>
    <n v="17103"/>
    <x v="4"/>
  </r>
  <r>
    <d v="2012-03-31T00:00:00"/>
    <n v="17265"/>
    <x v="4"/>
  </r>
  <r>
    <d v="2012-04-01T00:00:00"/>
    <n v="16568"/>
    <x v="4"/>
  </r>
  <r>
    <d v="2012-04-02T00:00:00"/>
    <n v="20145"/>
    <x v="4"/>
  </r>
  <r>
    <d v="2012-04-03T00:00:00"/>
    <n v="18983"/>
    <x v="4"/>
  </r>
  <r>
    <d v="2012-04-04T00:00:00"/>
    <n v="19791"/>
    <x v="4"/>
  </r>
  <r>
    <d v="2012-04-05T00:00:00"/>
    <n v="20998"/>
    <x v="4"/>
  </r>
  <r>
    <d v="2012-04-06T00:00:00"/>
    <n v="20879"/>
    <x v="4"/>
  </r>
  <r>
    <d v="2012-04-07T00:00:00"/>
    <n v="22044"/>
    <x v="4"/>
  </r>
  <r>
    <d v="2012-04-08T00:00:00"/>
    <n v="21257"/>
    <x v="4"/>
  </r>
  <r>
    <d v="2012-04-09T00:00:00"/>
    <n v="23533"/>
    <x v="4"/>
  </r>
  <r>
    <d v="2012-04-10T00:00:00"/>
    <n v="22097"/>
    <x v="4"/>
  </r>
  <r>
    <d v="2012-04-11T00:00:00"/>
    <n v="22866"/>
    <x v="4"/>
  </r>
  <r>
    <d v="2012-04-12T00:00:00"/>
    <n v="20348"/>
    <x v="4"/>
  </r>
  <r>
    <d v="2012-04-13T00:00:00"/>
    <n v="22377"/>
    <x v="4"/>
  </r>
  <r>
    <d v="2012-04-14T00:00:00"/>
    <n v="20394"/>
    <x v="4"/>
  </r>
  <r>
    <d v="2012-04-15T00:00:00"/>
    <n v="20510"/>
    <x v="4"/>
  </r>
  <r>
    <d v="2012-04-16T00:00:00"/>
    <n v="18840"/>
    <x v="4"/>
  </r>
  <r>
    <d v="2012-04-17T00:00:00"/>
    <n v="19755"/>
    <x v="4"/>
  </r>
  <r>
    <d v="2012-04-18T00:00:00"/>
    <n v="18105"/>
    <x v="4"/>
  </r>
  <r>
    <d v="2012-04-19T00:00:00"/>
    <n v="15106"/>
    <x v="4"/>
  </r>
  <r>
    <d v="2012-04-20T00:00:00"/>
    <n v="15443"/>
    <x v="4"/>
  </r>
  <r>
    <d v="2012-04-21T00:00:00"/>
    <n v="13994"/>
    <x v="4"/>
  </r>
  <r>
    <d v="2012-04-22T00:00:00"/>
    <n v="12704"/>
    <x v="4"/>
  </r>
  <r>
    <d v="2012-04-23T00:00:00"/>
    <n v="11066"/>
    <x v="4"/>
  </r>
  <r>
    <d v="2012-04-24T00:00:00"/>
    <n v="11324"/>
    <x v="4"/>
  </r>
  <r>
    <d v="2012-04-25T00:00:00"/>
    <n v="10333"/>
    <x v="4"/>
  </r>
  <r>
    <d v="2012-04-26T00:00:00"/>
    <n v="9324"/>
    <x v="4"/>
  </r>
  <r>
    <d v="2012-04-27T00:00:00"/>
    <n v="10044"/>
    <x v="4"/>
  </r>
  <r>
    <d v="2012-04-28T00:00:00"/>
    <n v="9437"/>
    <x v="4"/>
  </r>
  <r>
    <d v="2012-04-29T00:00:00"/>
    <n v="8904"/>
    <x v="4"/>
  </r>
  <r>
    <d v="2012-04-30T00:00:00"/>
    <n v="6803"/>
    <x v="4"/>
  </r>
  <r>
    <d v="2012-05-01T00:00:00"/>
    <n v="6818"/>
    <x v="4"/>
  </r>
  <r>
    <d v="2012-05-02T00:00:00"/>
    <n v="7569"/>
    <x v="4"/>
  </r>
  <r>
    <d v="2012-05-03T00:00:00"/>
    <n v="4952"/>
    <x v="4"/>
  </r>
  <r>
    <d v="2012-05-04T00:00:00"/>
    <n v="5529"/>
    <x v="4"/>
  </r>
  <r>
    <d v="2012-05-05T00:00:00"/>
    <n v="4474"/>
    <x v="4"/>
  </r>
  <r>
    <d v="2012-05-06T00:00:00"/>
    <n v="4347"/>
    <x v="4"/>
  </r>
  <r>
    <d v="2012-05-07T00:00:00"/>
    <n v="4603"/>
    <x v="4"/>
  </r>
  <r>
    <d v="2012-05-08T00:00:00"/>
    <n v="6694"/>
    <x v="4"/>
  </r>
  <r>
    <d v="2012-05-09T00:00:00"/>
    <n v="4259"/>
    <x v="4"/>
  </r>
  <r>
    <d v="2012-05-10T00:00:00"/>
    <n v="3852"/>
    <x v="4"/>
  </r>
  <r>
    <d v="2012-05-11T00:00:00"/>
    <n v="5872"/>
    <x v="4"/>
  </r>
  <r>
    <d v="2012-05-12T00:00:00"/>
    <n v="5685"/>
    <x v="4"/>
  </r>
  <r>
    <d v="2012-05-13T00:00:00"/>
    <n v="5196"/>
    <x v="4"/>
  </r>
  <r>
    <d v="2012-05-14T00:00:00"/>
    <n v="4374"/>
    <x v="4"/>
  </r>
  <r>
    <d v="2012-05-15T00:00:00"/>
    <n v="4182"/>
    <x v="4"/>
  </r>
  <r>
    <d v="2012-05-16T00:00:00"/>
    <n v="4332"/>
    <x v="4"/>
  </r>
  <r>
    <d v="2012-05-17T00:00:00"/>
    <n v="2758"/>
    <x v="4"/>
  </r>
  <r>
    <d v="2012-05-18T00:00:00"/>
    <n v="4850"/>
    <x v="4"/>
  </r>
  <r>
    <d v="2012-05-19T00:00:00"/>
    <n v="4261"/>
    <x v="4"/>
  </r>
  <r>
    <d v="2012-05-20T00:00:00"/>
    <n v="4285"/>
    <x v="4"/>
  </r>
  <r>
    <d v="2012-05-21T00:00:00"/>
    <n v="5201"/>
    <x v="4"/>
  </r>
  <r>
    <d v="2012-05-22T00:00:00"/>
    <n v="4454"/>
    <x v="4"/>
  </r>
  <r>
    <d v="2012-05-23T00:00:00"/>
    <n v="2547"/>
    <x v="4"/>
  </r>
  <r>
    <d v="2012-05-24T00:00:00"/>
    <n v="2762"/>
    <x v="4"/>
  </r>
  <r>
    <d v="2012-05-25T00:00:00"/>
    <n v="4479"/>
    <x v="4"/>
  </r>
  <r>
    <d v="2012-05-26T00:00:00"/>
    <n v="2095"/>
    <x v="4"/>
  </r>
  <r>
    <d v="2012-05-27T00:00:00"/>
    <n v="4264"/>
    <x v="4"/>
  </r>
  <r>
    <d v="2012-05-28T00:00:00"/>
    <n v="3034"/>
    <x v="4"/>
  </r>
  <r>
    <d v="2012-05-29T00:00:00"/>
    <n v="3663"/>
    <x v="4"/>
  </r>
  <r>
    <d v="2012-05-30T00:00:00"/>
    <n v="6008"/>
    <x v="4"/>
  </r>
  <r>
    <d v="2012-05-31T00:00:00"/>
    <n v="4919"/>
    <x v="4"/>
  </r>
  <r>
    <d v="2012-06-01T00:00:00"/>
    <n v="4343"/>
    <x v="4"/>
  </r>
  <r>
    <d v="2012-06-02T00:00:00"/>
    <n v="2741"/>
    <x v="4"/>
  </r>
  <r>
    <d v="2012-06-03T00:00:00"/>
    <n v="2779"/>
    <x v="4"/>
  </r>
  <r>
    <d v="2012-06-04T00:00:00"/>
    <n v="2346"/>
    <x v="4"/>
  </r>
  <r>
    <d v="2012-06-05T00:00:00"/>
    <n v="5273"/>
    <x v="4"/>
  </r>
  <r>
    <d v="2012-06-06T00:00:00"/>
    <n v="5542"/>
    <x v="4"/>
  </r>
  <r>
    <d v="2012-06-07T00:00:00"/>
    <n v="4598"/>
    <x v="4"/>
  </r>
  <r>
    <d v="2012-06-08T00:00:00"/>
    <n v="3740"/>
    <x v="4"/>
  </r>
  <r>
    <d v="2012-06-09T00:00:00"/>
    <n v="4653"/>
    <x v="4"/>
  </r>
  <r>
    <d v="2012-06-10T00:00:00"/>
    <n v="3277"/>
    <x v="4"/>
  </r>
  <r>
    <d v="2012-06-11T00:00:00"/>
    <n v="3263"/>
    <x v="4"/>
  </r>
  <r>
    <d v="2012-06-12T00:00:00"/>
    <n v="4796"/>
    <x v="4"/>
  </r>
  <r>
    <d v="2012-06-13T00:00:00"/>
    <n v="4397"/>
    <x v="4"/>
  </r>
  <r>
    <d v="2012-06-14T00:00:00"/>
    <n v="4543"/>
    <x v="4"/>
  </r>
  <r>
    <d v="2012-06-15T00:00:00"/>
    <n v="3350"/>
    <x v="4"/>
  </r>
  <r>
    <d v="2012-06-16T00:00:00"/>
    <n v="3580"/>
    <x v="4"/>
  </r>
  <r>
    <d v="2012-06-17T00:00:00"/>
    <n v="2612"/>
    <x v="4"/>
  </r>
  <r>
    <d v="2012-06-18T00:00:00"/>
    <n v="5413"/>
    <x v="4"/>
  </r>
  <r>
    <d v="2012-06-19T00:00:00"/>
    <n v="5194"/>
    <x v="4"/>
  </r>
  <r>
    <d v="2012-06-20T00:00:00"/>
    <n v="3082"/>
    <x v="4"/>
  </r>
  <r>
    <d v="2012-06-21T00:00:00"/>
    <n v="2898"/>
    <x v="4"/>
  </r>
  <r>
    <d v="2012-06-22T00:00:00"/>
    <n v="2415"/>
    <x v="4"/>
  </r>
  <r>
    <d v="2012-06-23T00:00:00"/>
    <n v="2936"/>
    <x v="4"/>
  </r>
  <r>
    <d v="2012-06-24T00:00:00"/>
    <n v="2675"/>
    <x v="4"/>
  </r>
  <r>
    <d v="2012-06-25T00:00:00"/>
    <n v="1713"/>
    <x v="4"/>
  </r>
  <r>
    <d v="2012-06-26T00:00:00"/>
    <n v="3841"/>
    <x v="4"/>
  </r>
  <r>
    <d v="2012-06-27T00:00:00"/>
    <n v="2722"/>
    <x v="4"/>
  </r>
  <r>
    <d v="2012-06-28T00:00:00"/>
    <n v="2575"/>
    <x v="4"/>
  </r>
  <r>
    <d v="2012-06-29T00:00:00"/>
    <n v="4193"/>
    <x v="4"/>
  </r>
  <r>
    <d v="2012-06-30T00:00:00"/>
    <n v="2344"/>
    <x v="4"/>
  </r>
  <r>
    <d v="2012-07-01T00:00:00"/>
    <n v="2947"/>
    <x v="4"/>
  </r>
  <r>
    <d v="2012-07-02T00:00:00"/>
    <n v="2771"/>
    <x v="4"/>
  </r>
  <r>
    <d v="2012-07-03T00:00:00"/>
    <n v="5221"/>
    <x v="4"/>
  </r>
  <r>
    <d v="2012-07-04T00:00:00"/>
    <n v="3861"/>
    <x v="4"/>
  </r>
  <r>
    <d v="2012-07-05T00:00:00"/>
    <n v="3789"/>
    <x v="4"/>
  </r>
  <r>
    <d v="2012-07-06T00:00:00"/>
    <n v="4214"/>
    <x v="4"/>
  </r>
  <r>
    <d v="2012-07-07T00:00:00"/>
    <n v="3506"/>
    <x v="4"/>
  </r>
  <r>
    <d v="2012-07-08T00:00:00"/>
    <n v="3893"/>
    <x v="4"/>
  </r>
  <r>
    <d v="2012-07-09T00:00:00"/>
    <n v="3033"/>
    <x v="4"/>
  </r>
  <r>
    <d v="2012-07-10T00:00:00"/>
    <n v="2965"/>
    <x v="4"/>
  </r>
  <r>
    <d v="2012-07-11T00:00:00"/>
    <n v="4779"/>
    <x v="4"/>
  </r>
  <r>
    <d v="2012-07-12T00:00:00"/>
    <n v="3678"/>
    <x v="4"/>
  </r>
  <r>
    <d v="2012-07-13T00:00:00"/>
    <n v="2656"/>
    <x v="4"/>
  </r>
  <r>
    <d v="2012-07-14T00:00:00"/>
    <n v="4038"/>
    <x v="4"/>
  </r>
  <r>
    <d v="2012-07-15T00:00:00"/>
    <n v="4232"/>
    <x v="4"/>
  </r>
  <r>
    <d v="2012-07-16T00:00:00"/>
    <n v="5357"/>
    <x v="4"/>
  </r>
  <r>
    <d v="2012-07-17T00:00:00"/>
    <n v="4041"/>
    <x v="4"/>
  </r>
  <r>
    <d v="2012-07-18T00:00:00"/>
    <n v="4419"/>
    <x v="4"/>
  </r>
  <r>
    <d v="2012-07-19T00:00:00"/>
    <n v="5012"/>
    <x v="4"/>
  </r>
  <r>
    <d v="2012-07-20T00:00:00"/>
    <n v="4852"/>
    <x v="4"/>
  </r>
  <r>
    <d v="2012-07-21T00:00:00"/>
    <n v="8865"/>
    <x v="4"/>
  </r>
  <r>
    <d v="2012-07-22T00:00:00"/>
    <n v="15095"/>
    <x v="4"/>
  </r>
  <r>
    <d v="2012-07-23T00:00:00"/>
    <n v="26822"/>
    <x v="4"/>
  </r>
  <r>
    <d v="2012-07-24T00:00:00"/>
    <n v="38519"/>
    <x v="4"/>
  </r>
  <r>
    <d v="2012-07-25T00:00:00"/>
    <n v="50271"/>
    <x v="4"/>
  </r>
  <r>
    <d v="2012-07-26T00:00:00"/>
    <n v="57936"/>
    <x v="4"/>
  </r>
  <r>
    <d v="2012-07-27T00:00:00"/>
    <n v="58941"/>
    <x v="4"/>
  </r>
  <r>
    <d v="2012-07-28T00:00:00"/>
    <n v="49510"/>
    <x v="4"/>
  </r>
  <r>
    <d v="2012-07-29T00:00:00"/>
    <n v="37222"/>
    <x v="4"/>
  </r>
  <r>
    <d v="2012-07-30T00:00:00"/>
    <n v="25013"/>
    <x v="4"/>
  </r>
  <r>
    <d v="2012-07-31T00:00:00"/>
    <n v="17372"/>
    <x v="4"/>
  </r>
  <r>
    <d v="2012-08-01T00:00:00"/>
    <n v="9974"/>
    <x v="4"/>
  </r>
  <r>
    <d v="2012-08-02T00:00:00"/>
    <n v="7421"/>
    <x v="4"/>
  </r>
  <r>
    <d v="2012-08-03T00:00:00"/>
    <n v="4003"/>
    <x v="4"/>
  </r>
  <r>
    <d v="2012-08-04T00:00:00"/>
    <n v="3560"/>
    <x v="4"/>
  </r>
  <r>
    <d v="2012-08-05T00:00:00"/>
    <n v="3188"/>
    <x v="4"/>
  </r>
  <r>
    <d v="2012-08-06T00:00:00"/>
    <n v="4114"/>
    <x v="4"/>
  </r>
  <r>
    <d v="2012-08-07T00:00:00"/>
    <n v="4435"/>
    <x v="4"/>
  </r>
  <r>
    <d v="2012-08-08T00:00:00"/>
    <n v="2146"/>
    <x v="4"/>
  </r>
  <r>
    <d v="2012-08-09T00:00:00"/>
    <n v="5291"/>
    <x v="4"/>
  </r>
  <r>
    <d v="2012-08-10T00:00:00"/>
    <n v="2559"/>
    <x v="4"/>
  </r>
  <r>
    <d v="2012-08-11T00:00:00"/>
    <n v="3273"/>
    <x v="4"/>
  </r>
  <r>
    <d v="2012-08-12T00:00:00"/>
    <n v="3161"/>
    <x v="4"/>
  </r>
  <r>
    <d v="2012-08-13T00:00:00"/>
    <n v="4412"/>
    <x v="4"/>
  </r>
  <r>
    <d v="2012-08-14T00:00:00"/>
    <n v="2761"/>
    <x v="4"/>
  </r>
  <r>
    <d v="2012-08-15T00:00:00"/>
    <n v="3085"/>
    <x v="4"/>
  </r>
  <r>
    <d v="2012-08-16T00:00:00"/>
    <n v="5160"/>
    <x v="4"/>
  </r>
  <r>
    <d v="2012-08-17T00:00:00"/>
    <n v="3277"/>
    <x v="4"/>
  </r>
  <r>
    <d v="2012-08-18T00:00:00"/>
    <n v="4111"/>
    <x v="4"/>
  </r>
  <r>
    <d v="2012-08-19T00:00:00"/>
    <n v="3048"/>
    <x v="4"/>
  </r>
  <r>
    <d v="2012-08-20T00:00:00"/>
    <n v="3515"/>
    <x v="4"/>
  </r>
  <r>
    <d v="2012-08-21T00:00:00"/>
    <n v="5293"/>
    <x v="4"/>
  </r>
  <r>
    <d v="2012-08-22T00:00:00"/>
    <n v="3403"/>
    <x v="4"/>
  </r>
  <r>
    <d v="2012-08-23T00:00:00"/>
    <n v="5101"/>
    <x v="4"/>
  </r>
  <r>
    <d v="2012-08-24T00:00:00"/>
    <n v="4882"/>
    <x v="4"/>
  </r>
  <r>
    <d v="2012-08-25T00:00:00"/>
    <n v="8398"/>
    <x v="4"/>
  </r>
  <r>
    <d v="2012-08-26T00:00:00"/>
    <n v="10594"/>
    <x v="4"/>
  </r>
  <r>
    <d v="2012-08-27T00:00:00"/>
    <n v="16764"/>
    <x v="4"/>
  </r>
  <r>
    <d v="2012-08-28T00:00:00"/>
    <n v="20954"/>
    <x v="4"/>
  </r>
  <r>
    <d v="2012-08-29T00:00:00"/>
    <n v="27013"/>
    <x v="4"/>
  </r>
  <r>
    <d v="2012-08-30T00:00:00"/>
    <n v="30654"/>
    <x v="4"/>
  </r>
  <r>
    <d v="2012-08-31T00:00:00"/>
    <n v="30666"/>
    <x v="4"/>
  </r>
  <r>
    <d v="2012-09-01T00:00:00"/>
    <n v="28936"/>
    <x v="4"/>
  </r>
  <r>
    <d v="2012-09-02T00:00:00"/>
    <n v="22361"/>
    <x v="4"/>
  </r>
  <r>
    <d v="2012-09-03T00:00:00"/>
    <n v="14932"/>
    <x v="4"/>
  </r>
  <r>
    <d v="2012-09-04T00:00:00"/>
    <n v="8388"/>
    <x v="4"/>
  </r>
  <r>
    <d v="2012-09-05T00:00:00"/>
    <n v="7467"/>
    <x v="4"/>
  </r>
  <r>
    <d v="2012-09-06T00:00:00"/>
    <n v="5408"/>
    <x v="4"/>
  </r>
  <r>
    <d v="2012-09-07T00:00:00"/>
    <n v="3576"/>
    <x v="4"/>
  </r>
  <r>
    <d v="2012-09-08T00:00:00"/>
    <n v="4369"/>
    <x v="4"/>
  </r>
  <r>
    <d v="2012-09-09T00:00:00"/>
    <n v="4835"/>
    <x v="4"/>
  </r>
  <r>
    <d v="2012-09-10T00:00:00"/>
    <n v="3617"/>
    <x v="4"/>
  </r>
  <r>
    <d v="2012-09-11T00:00:00"/>
    <n v="5068"/>
    <x v="4"/>
  </r>
  <r>
    <d v="2012-09-12T00:00:00"/>
    <n v="5184"/>
    <x v="4"/>
  </r>
  <r>
    <d v="2012-09-13T00:00:00"/>
    <n v="4846"/>
    <x v="4"/>
  </r>
  <r>
    <d v="2012-09-14T00:00:00"/>
    <n v="5578"/>
    <x v="4"/>
  </r>
  <r>
    <d v="2012-09-15T00:00:00"/>
    <n v="3851"/>
    <x v="4"/>
  </r>
  <r>
    <d v="2012-09-16T00:00:00"/>
    <n v="4175"/>
    <x v="4"/>
  </r>
  <r>
    <d v="2012-09-17T00:00:00"/>
    <n v="4073"/>
    <x v="4"/>
  </r>
  <r>
    <d v="2012-09-18T00:00:00"/>
    <n v="3959"/>
    <x v="4"/>
  </r>
  <r>
    <d v="2012-09-19T00:00:00"/>
    <n v="5067"/>
    <x v="4"/>
  </r>
  <r>
    <d v="2012-09-20T00:00:00"/>
    <n v="6334"/>
    <x v="4"/>
  </r>
  <r>
    <d v="2012-09-21T00:00:00"/>
    <n v="5907"/>
    <x v="4"/>
  </r>
  <r>
    <d v="2012-09-22T00:00:00"/>
    <n v="6090"/>
    <x v="4"/>
  </r>
  <r>
    <d v="2012-09-23T00:00:00"/>
    <n v="6418"/>
    <x v="4"/>
  </r>
  <r>
    <d v="2012-09-24T00:00:00"/>
    <n v="7548"/>
    <x v="4"/>
  </r>
  <r>
    <d v="2012-09-25T00:00:00"/>
    <n v="4466"/>
    <x v="4"/>
  </r>
  <r>
    <d v="2012-09-26T00:00:00"/>
    <n v="5138"/>
    <x v="4"/>
  </r>
  <r>
    <d v="2012-09-27T00:00:00"/>
    <n v="6689"/>
    <x v="4"/>
  </r>
  <r>
    <d v="2012-09-28T00:00:00"/>
    <n v="4571"/>
    <x v="4"/>
  </r>
  <r>
    <d v="2012-09-29T00:00:00"/>
    <n v="6110"/>
    <x v="4"/>
  </r>
  <r>
    <d v="2012-09-30T00:00:00"/>
    <n v="6702"/>
    <x v="4"/>
  </r>
  <r>
    <d v="2012-10-01T00:00:00"/>
    <n v="8399"/>
    <x v="4"/>
  </r>
  <r>
    <d v="2012-10-02T00:00:00"/>
    <n v="7034"/>
    <x v="4"/>
  </r>
  <r>
    <d v="2012-10-03T00:00:00"/>
    <n v="8504"/>
    <x v="4"/>
  </r>
  <r>
    <d v="2012-10-04T00:00:00"/>
    <n v="8072"/>
    <x v="4"/>
  </r>
  <r>
    <d v="2012-10-05T00:00:00"/>
    <n v="7933"/>
    <x v="4"/>
  </r>
  <r>
    <d v="2012-10-06T00:00:00"/>
    <n v="9453"/>
    <x v="4"/>
  </r>
  <r>
    <d v="2012-10-07T00:00:00"/>
    <n v="8776"/>
    <x v="4"/>
  </r>
  <r>
    <d v="2012-10-08T00:00:00"/>
    <n v="8912"/>
    <x v="4"/>
  </r>
  <r>
    <d v="2012-10-09T00:00:00"/>
    <n v="8209"/>
    <x v="4"/>
  </r>
  <r>
    <d v="2012-10-10T00:00:00"/>
    <n v="10568"/>
    <x v="4"/>
  </r>
  <r>
    <d v="2012-10-11T00:00:00"/>
    <n v="10328"/>
    <x v="4"/>
  </r>
  <r>
    <d v="2012-10-12T00:00:00"/>
    <n v="8666"/>
    <x v="4"/>
  </r>
  <r>
    <d v="2012-10-13T00:00:00"/>
    <n v="10288"/>
    <x v="4"/>
  </r>
  <r>
    <d v="2012-10-14T00:00:00"/>
    <n v="10688"/>
    <x v="4"/>
  </r>
  <r>
    <d v="2012-10-15T00:00:00"/>
    <n v="10551"/>
    <x v="4"/>
  </r>
  <r>
    <d v="2012-10-16T00:00:00"/>
    <n v="9867"/>
    <x v="4"/>
  </r>
  <r>
    <d v="2012-10-17T00:00:00"/>
    <n v="11400"/>
    <x v="4"/>
  </r>
  <r>
    <d v="2012-10-18T00:00:00"/>
    <n v="12106"/>
    <x v="4"/>
  </r>
  <r>
    <d v="2012-10-19T00:00:00"/>
    <n v="11548"/>
    <x v="4"/>
  </r>
  <r>
    <d v="2012-10-20T00:00:00"/>
    <n v="11102"/>
    <x v="4"/>
  </r>
  <r>
    <d v="2012-10-21T00:00:00"/>
    <n v="10583"/>
    <x v="4"/>
  </r>
  <r>
    <d v="2012-10-22T00:00:00"/>
    <n v="11325"/>
    <x v="4"/>
  </r>
  <r>
    <d v="2012-10-23T00:00:00"/>
    <n v="8730"/>
    <x v="4"/>
  </r>
  <r>
    <d v="2012-10-24T00:00:00"/>
    <n v="11669"/>
    <x v="4"/>
  </r>
  <r>
    <d v="2012-10-25T00:00:00"/>
    <n v="11594"/>
    <x v="4"/>
  </r>
  <r>
    <d v="2012-10-26T00:00:00"/>
    <n v="10400"/>
    <x v="4"/>
  </r>
  <r>
    <d v="2012-10-27T00:00:00"/>
    <n v="11204"/>
    <x v="4"/>
  </r>
  <r>
    <d v="2012-10-28T00:00:00"/>
    <n v="12893"/>
    <x v="4"/>
  </r>
  <r>
    <d v="2012-10-29T00:00:00"/>
    <n v="11658"/>
    <x v="4"/>
  </r>
  <r>
    <d v="2012-10-30T00:00:00"/>
    <n v="12069"/>
    <x v="4"/>
  </r>
  <r>
    <d v="2012-10-31T00:00:00"/>
    <n v="11401"/>
    <x v="4"/>
  </r>
  <r>
    <d v="2012-11-01T00:00:00"/>
    <n v="11972"/>
    <x v="4"/>
  </r>
  <r>
    <d v="2012-11-02T00:00:00"/>
    <n v="12725"/>
    <x v="4"/>
  </r>
  <r>
    <d v="2012-11-03T00:00:00"/>
    <n v="12522"/>
    <x v="4"/>
  </r>
  <r>
    <d v="2012-11-04T00:00:00"/>
    <n v="10799"/>
    <x v="4"/>
  </r>
  <r>
    <d v="2012-11-05T00:00:00"/>
    <n v="12314"/>
    <x v="4"/>
  </r>
  <r>
    <d v="2012-11-06T00:00:00"/>
    <n v="11394"/>
    <x v="4"/>
  </r>
  <r>
    <d v="2012-11-07T00:00:00"/>
    <n v="10693"/>
    <x v="4"/>
  </r>
  <r>
    <d v="2012-11-08T00:00:00"/>
    <n v="11312"/>
    <x v="4"/>
  </r>
  <r>
    <d v="2012-11-09T00:00:00"/>
    <n v="12275"/>
    <x v="4"/>
  </r>
  <r>
    <d v="2012-11-10T00:00:00"/>
    <n v="11020"/>
    <x v="4"/>
  </r>
  <r>
    <d v="2012-11-11T00:00:00"/>
    <n v="11960"/>
    <x v="4"/>
  </r>
  <r>
    <d v="2012-11-12T00:00:00"/>
    <n v="11047"/>
    <x v="4"/>
  </r>
  <r>
    <d v="2012-11-13T00:00:00"/>
    <n v="9377"/>
    <x v="4"/>
  </r>
  <r>
    <d v="2012-11-14T00:00:00"/>
    <n v="12498"/>
    <x v="4"/>
  </r>
  <r>
    <d v="2012-11-15T00:00:00"/>
    <n v="10661"/>
    <x v="4"/>
  </r>
  <r>
    <d v="2012-11-16T00:00:00"/>
    <n v="9479"/>
    <x v="4"/>
  </r>
  <r>
    <d v="2012-11-17T00:00:00"/>
    <n v="10764"/>
    <x v="4"/>
  </r>
  <r>
    <d v="2012-11-18T00:00:00"/>
    <n v="11606"/>
    <x v="4"/>
  </r>
  <r>
    <d v="2012-11-19T00:00:00"/>
    <n v="9007"/>
    <x v="4"/>
  </r>
  <r>
    <d v="2012-11-20T00:00:00"/>
    <n v="10683"/>
    <x v="4"/>
  </r>
  <r>
    <d v="2012-11-21T00:00:00"/>
    <n v="12257"/>
    <x v="4"/>
  </r>
  <r>
    <d v="2012-11-22T00:00:00"/>
    <n v="8288"/>
    <x v="4"/>
  </r>
  <r>
    <d v="2012-11-23T00:00:00"/>
    <n v="9940"/>
    <x v="4"/>
  </r>
  <r>
    <d v="2012-11-24T00:00:00"/>
    <n v="9097"/>
    <x v="4"/>
  </r>
  <r>
    <d v="2012-11-25T00:00:00"/>
    <n v="11359"/>
    <x v="4"/>
  </r>
  <r>
    <d v="2012-11-26T00:00:00"/>
    <n v="9489"/>
    <x v="4"/>
  </r>
  <r>
    <d v="2012-11-27T00:00:00"/>
    <n v="7902"/>
    <x v="4"/>
  </r>
  <r>
    <d v="2012-11-28T00:00:00"/>
    <n v="7963"/>
    <x v="4"/>
  </r>
  <r>
    <d v="2012-11-29T00:00:00"/>
    <n v="6637"/>
    <x v="4"/>
  </r>
  <r>
    <d v="2012-11-30T00:00:00"/>
    <n v="7166"/>
    <x v="4"/>
  </r>
  <r>
    <d v="2012-12-01T00:00:00"/>
    <n v="7702"/>
    <x v="4"/>
  </r>
  <r>
    <d v="2012-12-02T00:00:00"/>
    <n v="7534"/>
    <x v="4"/>
  </r>
  <r>
    <d v="2012-12-03T00:00:00"/>
    <n v="6701"/>
    <x v="4"/>
  </r>
  <r>
    <d v="2012-12-04T00:00:00"/>
    <n v="7024"/>
    <x v="4"/>
  </r>
  <r>
    <d v="2012-12-05T00:00:00"/>
    <n v="7459"/>
    <x v="4"/>
  </r>
  <r>
    <d v="2012-12-06T00:00:00"/>
    <n v="5777"/>
    <x v="4"/>
  </r>
  <r>
    <d v="2012-12-07T00:00:00"/>
    <n v="4721"/>
    <x v="4"/>
  </r>
  <r>
    <d v="2012-12-08T00:00:00"/>
    <n v="5737"/>
    <x v="4"/>
  </r>
  <r>
    <d v="2012-12-09T00:00:00"/>
    <n v="6711"/>
    <x v="4"/>
  </r>
  <r>
    <d v="2012-12-10T00:00:00"/>
    <n v="9069"/>
    <x v="4"/>
  </r>
  <r>
    <d v="2012-12-11T00:00:00"/>
    <n v="7290"/>
    <x v="4"/>
  </r>
  <r>
    <d v="2012-12-12T00:00:00"/>
    <n v="7675"/>
    <x v="4"/>
  </r>
  <r>
    <d v="2012-12-13T00:00:00"/>
    <n v="7250"/>
    <x v="4"/>
  </r>
  <r>
    <d v="2012-12-14T00:00:00"/>
    <n v="8573"/>
    <x v="4"/>
  </r>
  <r>
    <d v="2012-12-15T00:00:00"/>
    <n v="6893"/>
    <x v="4"/>
  </r>
  <r>
    <d v="2012-12-16T00:00:00"/>
    <n v="4411"/>
    <x v="4"/>
  </r>
  <r>
    <d v="2012-12-17T00:00:00"/>
    <n v="6586"/>
    <x v="4"/>
  </r>
  <r>
    <d v="2012-12-18T00:00:00"/>
    <n v="4902"/>
    <x v="4"/>
  </r>
  <r>
    <d v="2012-12-19T00:00:00"/>
    <n v="4246"/>
    <x v="4"/>
  </r>
  <r>
    <d v="2012-12-20T00:00:00"/>
    <n v="6311"/>
    <x v="4"/>
  </r>
  <r>
    <d v="2012-12-21T00:00:00"/>
    <n v="4400"/>
    <x v="4"/>
  </r>
  <r>
    <d v="2012-12-22T00:00:00"/>
    <n v="3299"/>
    <x v="4"/>
  </r>
  <r>
    <d v="2012-12-23T00:00:00"/>
    <n v="3564"/>
    <x v="4"/>
  </r>
  <r>
    <d v="2012-12-24T00:00:00"/>
    <n v="5830"/>
    <x v="4"/>
  </r>
  <r>
    <d v="2012-12-25T00:00:00"/>
    <n v="4426"/>
    <x v="4"/>
  </r>
  <r>
    <d v="2012-12-26T00:00:00"/>
    <n v="5903"/>
    <x v="4"/>
  </r>
  <r>
    <d v="2012-12-27T00:00:00"/>
    <n v="3768"/>
    <x v="4"/>
  </r>
  <r>
    <d v="2012-12-28T00:00:00"/>
    <n v="3421"/>
    <x v="4"/>
  </r>
  <r>
    <d v="2012-12-29T00:00:00"/>
    <n v="7044"/>
    <x v="4"/>
  </r>
  <r>
    <d v="2012-12-30T00:00:00"/>
    <n v="5620"/>
    <x v="4"/>
  </r>
  <r>
    <d v="2012-12-31T00:00:00"/>
    <n v="4909"/>
    <x v="4"/>
  </r>
  <r>
    <d v="2013-01-01T00:00:00"/>
    <n v="3072"/>
    <x v="5"/>
  </r>
  <r>
    <d v="2013-01-02T00:00:00"/>
    <n v="5122"/>
    <x v="5"/>
  </r>
  <r>
    <d v="2013-01-03T00:00:00"/>
    <n v="6273"/>
    <x v="5"/>
  </r>
  <r>
    <d v="2013-01-04T00:00:00"/>
    <n v="5844"/>
    <x v="5"/>
  </r>
  <r>
    <d v="2013-01-05T00:00:00"/>
    <n v="5312"/>
    <x v="5"/>
  </r>
  <r>
    <d v="2013-01-06T00:00:00"/>
    <n v="5700"/>
    <x v="5"/>
  </r>
  <r>
    <d v="2013-01-07T00:00:00"/>
    <n v="5379"/>
    <x v="5"/>
  </r>
  <r>
    <d v="2013-01-08T00:00:00"/>
    <n v="3944"/>
    <x v="5"/>
  </r>
  <r>
    <d v="2013-01-09T00:00:00"/>
    <n v="4081"/>
    <x v="5"/>
  </r>
  <r>
    <d v="2013-01-10T00:00:00"/>
    <n v="4734"/>
    <x v="5"/>
  </r>
  <r>
    <d v="2013-01-11T00:00:00"/>
    <n v="2744"/>
    <x v="5"/>
  </r>
  <r>
    <d v="2013-01-12T00:00:00"/>
    <n v="4875"/>
    <x v="5"/>
  </r>
  <r>
    <d v="2013-01-13T00:00:00"/>
    <n v="4059"/>
    <x v="5"/>
  </r>
  <r>
    <d v="2013-01-14T00:00:00"/>
    <n v="3094"/>
    <x v="5"/>
  </r>
  <r>
    <d v="2013-01-15T00:00:00"/>
    <n v="4163"/>
    <x v="5"/>
  </r>
  <r>
    <d v="2013-01-16T00:00:00"/>
    <n v="3738"/>
    <x v="5"/>
  </r>
  <r>
    <d v="2013-01-17T00:00:00"/>
    <n v="4324"/>
    <x v="5"/>
  </r>
  <r>
    <d v="2013-01-18T00:00:00"/>
    <n v="4514"/>
    <x v="5"/>
  </r>
  <r>
    <d v="2013-01-19T00:00:00"/>
    <n v="3164"/>
    <x v="5"/>
  </r>
  <r>
    <d v="2013-01-20T00:00:00"/>
    <n v="3571"/>
    <x v="5"/>
  </r>
  <r>
    <d v="2013-01-21T00:00:00"/>
    <n v="2941"/>
    <x v="5"/>
  </r>
  <r>
    <d v="2013-01-22T00:00:00"/>
    <n v="3071"/>
    <x v="5"/>
  </r>
  <r>
    <d v="2013-01-23T00:00:00"/>
    <n v="4950"/>
    <x v="5"/>
  </r>
  <r>
    <d v="2013-01-24T00:00:00"/>
    <n v="4480"/>
    <x v="5"/>
  </r>
  <r>
    <d v="2013-01-25T00:00:00"/>
    <n v="1838"/>
    <x v="5"/>
  </r>
  <r>
    <d v="2013-01-26T00:00:00"/>
    <n v="3156"/>
    <x v="5"/>
  </r>
  <r>
    <d v="2013-01-27T00:00:00"/>
    <n v="3797"/>
    <x v="5"/>
  </r>
  <r>
    <d v="2013-01-28T00:00:00"/>
    <n v="2805"/>
    <x v="5"/>
  </r>
  <r>
    <d v="2013-01-29T00:00:00"/>
    <n v="3265"/>
    <x v="5"/>
  </r>
  <r>
    <d v="2013-01-30T00:00:00"/>
    <n v="3859"/>
    <x v="5"/>
  </r>
  <r>
    <d v="2013-01-31T00:00:00"/>
    <n v="4393"/>
    <x v="5"/>
  </r>
  <r>
    <d v="2013-02-01T00:00:00"/>
    <n v="5109"/>
    <x v="5"/>
  </r>
  <r>
    <d v="2013-02-02T00:00:00"/>
    <n v="4524"/>
    <x v="5"/>
  </r>
  <r>
    <d v="2013-02-03T00:00:00"/>
    <n v="2829"/>
    <x v="5"/>
  </r>
  <r>
    <d v="2013-02-04T00:00:00"/>
    <n v="3427"/>
    <x v="5"/>
  </r>
  <r>
    <d v="2013-02-05T00:00:00"/>
    <n v="3821"/>
    <x v="5"/>
  </r>
  <r>
    <d v="2013-02-06T00:00:00"/>
    <n v="2635"/>
    <x v="5"/>
  </r>
  <r>
    <d v="2013-02-07T00:00:00"/>
    <n v="3654"/>
    <x v="5"/>
  </r>
  <r>
    <d v="2013-02-08T00:00:00"/>
    <n v="2924"/>
    <x v="5"/>
  </r>
  <r>
    <d v="2013-02-09T00:00:00"/>
    <n v="4412"/>
    <x v="5"/>
  </r>
  <r>
    <d v="2013-02-10T00:00:00"/>
    <n v="3066"/>
    <x v="5"/>
  </r>
  <r>
    <d v="2013-02-11T00:00:00"/>
    <n v="2678"/>
    <x v="5"/>
  </r>
  <r>
    <d v="2013-02-12T00:00:00"/>
    <n v="4746"/>
    <x v="5"/>
  </r>
  <r>
    <d v="2013-02-13T00:00:00"/>
    <n v="3249"/>
    <x v="5"/>
  </r>
  <r>
    <d v="2013-02-14T00:00:00"/>
    <n v="3748"/>
    <x v="5"/>
  </r>
  <r>
    <d v="2013-02-15T00:00:00"/>
    <n v="3458"/>
    <x v="5"/>
  </r>
  <r>
    <d v="2013-02-16T00:00:00"/>
    <n v="2758"/>
    <x v="5"/>
  </r>
  <r>
    <d v="2013-02-17T00:00:00"/>
    <n v="4937"/>
    <x v="5"/>
  </r>
  <r>
    <d v="2013-02-18T00:00:00"/>
    <n v="3368"/>
    <x v="5"/>
  </r>
  <r>
    <d v="2013-02-19T00:00:00"/>
    <n v="1777"/>
    <x v="5"/>
  </r>
  <r>
    <d v="2013-02-20T00:00:00"/>
    <n v="2527"/>
    <x v="5"/>
  </r>
  <r>
    <d v="2013-02-21T00:00:00"/>
    <n v="2980"/>
    <x v="5"/>
  </r>
  <r>
    <d v="2013-02-22T00:00:00"/>
    <n v="4290"/>
    <x v="5"/>
  </r>
  <r>
    <d v="2013-02-23T00:00:00"/>
    <n v="3990"/>
    <x v="5"/>
  </r>
  <r>
    <d v="2013-02-24T00:00:00"/>
    <n v="2912"/>
    <x v="5"/>
  </r>
  <r>
    <d v="2013-02-25T00:00:00"/>
    <n v="5396"/>
    <x v="5"/>
  </r>
  <r>
    <d v="2013-02-26T00:00:00"/>
    <n v="2980"/>
    <x v="5"/>
  </r>
  <r>
    <d v="2013-02-27T00:00:00"/>
    <n v="4884"/>
    <x v="5"/>
  </r>
  <r>
    <d v="2013-02-28T00:00:00"/>
    <n v="5582"/>
    <x v="5"/>
  </r>
  <r>
    <d v="2013-03-01T00:00:00"/>
    <n v="6878"/>
    <x v="5"/>
  </r>
  <r>
    <d v="2013-03-02T00:00:00"/>
    <n v="7652"/>
    <x v="5"/>
  </r>
  <r>
    <d v="2013-03-03T00:00:00"/>
    <n v="6256"/>
    <x v="5"/>
  </r>
  <r>
    <d v="2013-03-04T00:00:00"/>
    <n v="7905"/>
    <x v="5"/>
  </r>
  <r>
    <d v="2013-03-05T00:00:00"/>
    <n v="9248"/>
    <x v="5"/>
  </r>
  <r>
    <d v="2013-03-06T00:00:00"/>
    <n v="10801"/>
    <x v="5"/>
  </r>
  <r>
    <d v="2013-03-07T00:00:00"/>
    <n v="11212"/>
    <x v="5"/>
  </r>
  <r>
    <d v="2013-03-08T00:00:00"/>
    <n v="12572"/>
    <x v="5"/>
  </r>
  <r>
    <d v="2013-03-09T00:00:00"/>
    <n v="14294"/>
    <x v="5"/>
  </r>
  <r>
    <d v="2013-03-10T00:00:00"/>
    <n v="15164"/>
    <x v="5"/>
  </r>
  <r>
    <d v="2013-03-11T00:00:00"/>
    <n v="16391"/>
    <x v="5"/>
  </r>
  <r>
    <d v="2013-03-12T00:00:00"/>
    <n v="18535"/>
    <x v="5"/>
  </r>
  <r>
    <d v="2013-03-13T00:00:00"/>
    <n v="18747"/>
    <x v="5"/>
  </r>
  <r>
    <d v="2013-03-14T00:00:00"/>
    <n v="22193"/>
    <x v="5"/>
  </r>
  <r>
    <d v="2013-03-15T00:00:00"/>
    <n v="25473"/>
    <x v="5"/>
  </r>
  <r>
    <d v="2013-03-16T00:00:00"/>
    <n v="26358"/>
    <x v="5"/>
  </r>
  <r>
    <d v="2013-03-17T00:00:00"/>
    <n v="29032"/>
    <x v="5"/>
  </r>
  <r>
    <d v="2013-03-18T00:00:00"/>
    <n v="30140"/>
    <x v="5"/>
  </r>
  <r>
    <d v="2013-03-19T00:00:00"/>
    <n v="31487"/>
    <x v="5"/>
  </r>
  <r>
    <d v="2013-03-20T00:00:00"/>
    <n v="34815"/>
    <x v="5"/>
  </r>
  <r>
    <d v="2013-03-21T00:00:00"/>
    <n v="36867"/>
    <x v="5"/>
  </r>
  <r>
    <d v="2013-03-22T00:00:00"/>
    <n v="38276"/>
    <x v="5"/>
  </r>
  <r>
    <d v="2013-03-23T00:00:00"/>
    <n v="39421"/>
    <x v="5"/>
  </r>
  <r>
    <d v="2013-03-24T00:00:00"/>
    <n v="40674"/>
    <x v="5"/>
  </r>
  <r>
    <d v="2013-03-25T00:00:00"/>
    <n v="45056"/>
    <x v="5"/>
  </r>
  <r>
    <d v="2013-03-26T00:00:00"/>
    <n v="42884"/>
    <x v="5"/>
  </r>
  <r>
    <d v="2013-03-27T00:00:00"/>
    <n v="43859"/>
    <x v="5"/>
  </r>
  <r>
    <d v="2013-03-28T00:00:00"/>
    <n v="44374"/>
    <x v="5"/>
  </r>
  <r>
    <d v="2013-03-29T00:00:00"/>
    <n v="43575"/>
    <x v="5"/>
  </r>
  <r>
    <d v="2013-03-30T00:00:00"/>
    <n v="44101"/>
    <x v="5"/>
  </r>
  <r>
    <d v="2013-03-31T00:00:00"/>
    <n v="43112"/>
    <x v="5"/>
  </r>
  <r>
    <d v="2013-04-01T00:00:00"/>
    <n v="43513"/>
    <x v="5"/>
  </r>
  <r>
    <d v="2013-04-02T00:00:00"/>
    <n v="41620"/>
    <x v="5"/>
  </r>
  <r>
    <d v="2013-04-03T00:00:00"/>
    <n v="40364"/>
    <x v="5"/>
  </r>
  <r>
    <d v="2013-04-04T00:00:00"/>
    <n v="37447"/>
    <x v="5"/>
  </r>
  <r>
    <d v="2013-04-05T00:00:00"/>
    <n v="37923"/>
    <x v="5"/>
  </r>
  <r>
    <d v="2013-04-06T00:00:00"/>
    <n v="36455"/>
    <x v="5"/>
  </r>
  <r>
    <d v="2013-04-07T00:00:00"/>
    <n v="32946"/>
    <x v="5"/>
  </r>
  <r>
    <d v="2013-04-08T00:00:00"/>
    <n v="31031"/>
    <x v="5"/>
  </r>
  <r>
    <d v="2013-04-09T00:00:00"/>
    <n v="28782"/>
    <x v="5"/>
  </r>
  <r>
    <d v="2013-04-10T00:00:00"/>
    <n v="25389"/>
    <x v="5"/>
  </r>
  <r>
    <d v="2013-04-11T00:00:00"/>
    <n v="24032"/>
    <x v="5"/>
  </r>
  <r>
    <d v="2013-04-12T00:00:00"/>
    <n v="22561"/>
    <x v="5"/>
  </r>
  <r>
    <d v="2013-04-13T00:00:00"/>
    <n v="19265"/>
    <x v="5"/>
  </r>
  <r>
    <d v="2013-04-14T00:00:00"/>
    <n v="19012"/>
    <x v="5"/>
  </r>
  <r>
    <d v="2013-04-15T00:00:00"/>
    <n v="16676"/>
    <x v="5"/>
  </r>
  <r>
    <d v="2013-04-16T00:00:00"/>
    <n v="16115"/>
    <x v="5"/>
  </r>
  <r>
    <d v="2013-04-17T00:00:00"/>
    <n v="13639"/>
    <x v="5"/>
  </r>
  <r>
    <d v="2013-04-18T00:00:00"/>
    <n v="10302"/>
    <x v="5"/>
  </r>
  <r>
    <d v="2013-04-19T00:00:00"/>
    <n v="10117"/>
    <x v="5"/>
  </r>
  <r>
    <d v="2013-04-20T00:00:00"/>
    <n v="9180"/>
    <x v="5"/>
  </r>
  <r>
    <d v="2013-04-21T00:00:00"/>
    <n v="8381"/>
    <x v="5"/>
  </r>
  <r>
    <d v="2013-04-22T00:00:00"/>
    <n v="8659"/>
    <x v="5"/>
  </r>
  <r>
    <d v="2013-04-23T00:00:00"/>
    <n v="7687"/>
    <x v="5"/>
  </r>
  <r>
    <d v="2013-04-24T00:00:00"/>
    <n v="6137"/>
    <x v="5"/>
  </r>
  <r>
    <d v="2013-04-25T00:00:00"/>
    <n v="6984"/>
    <x v="5"/>
  </r>
  <r>
    <d v="2013-04-26T00:00:00"/>
    <n v="5140"/>
    <x v="5"/>
  </r>
  <r>
    <d v="2013-04-27T00:00:00"/>
    <n v="6729"/>
    <x v="5"/>
  </r>
  <r>
    <d v="2013-04-28T00:00:00"/>
    <n v="4348"/>
    <x v="5"/>
  </r>
  <r>
    <d v="2013-04-29T00:00:00"/>
    <n v="3874"/>
    <x v="5"/>
  </r>
  <r>
    <d v="2013-04-30T00:00:00"/>
    <n v="2439"/>
    <x v="5"/>
  </r>
  <r>
    <d v="2013-05-01T00:00:00"/>
    <n v="3413"/>
    <x v="5"/>
  </r>
  <r>
    <d v="2013-05-02T00:00:00"/>
    <n v="3695"/>
    <x v="5"/>
  </r>
  <r>
    <d v="2013-05-03T00:00:00"/>
    <n v="4651"/>
    <x v="5"/>
  </r>
  <r>
    <d v="2013-05-04T00:00:00"/>
    <n v="4145"/>
    <x v="5"/>
  </r>
  <r>
    <d v="2013-05-05T00:00:00"/>
    <n v="3957"/>
    <x v="5"/>
  </r>
  <r>
    <d v="2013-05-06T00:00:00"/>
    <n v="3743"/>
    <x v="5"/>
  </r>
  <r>
    <d v="2013-05-07T00:00:00"/>
    <n v="3988"/>
    <x v="5"/>
  </r>
  <r>
    <d v="2013-05-08T00:00:00"/>
    <n v="4364"/>
    <x v="5"/>
  </r>
  <r>
    <d v="2013-05-09T00:00:00"/>
    <n v="2951"/>
    <x v="5"/>
  </r>
  <r>
    <d v="2013-05-10T00:00:00"/>
    <n v="4593"/>
    <x v="5"/>
  </r>
  <r>
    <d v="2013-05-11T00:00:00"/>
    <n v="2871"/>
    <x v="5"/>
  </r>
  <r>
    <d v="2013-05-12T00:00:00"/>
    <n v="4523"/>
    <x v="5"/>
  </r>
  <r>
    <d v="2013-05-13T00:00:00"/>
    <n v="3169"/>
    <x v="5"/>
  </r>
  <r>
    <d v="2013-05-14T00:00:00"/>
    <n v="3437"/>
    <x v="5"/>
  </r>
  <r>
    <d v="2013-05-15T00:00:00"/>
    <n v="2478"/>
    <x v="5"/>
  </r>
  <r>
    <d v="2013-05-16T00:00:00"/>
    <n v="2654"/>
    <x v="5"/>
  </r>
  <r>
    <d v="2013-05-17T00:00:00"/>
    <n v="4477"/>
    <x v="5"/>
  </r>
  <r>
    <d v="2013-05-18T00:00:00"/>
    <n v="2949"/>
    <x v="5"/>
  </r>
  <r>
    <d v="2013-05-19T00:00:00"/>
    <n v="2792"/>
    <x v="5"/>
  </r>
  <r>
    <d v="2013-05-20T00:00:00"/>
    <n v="3325"/>
    <x v="5"/>
  </r>
  <r>
    <d v="2013-05-21T00:00:00"/>
    <n v="3830"/>
    <x v="5"/>
  </r>
  <r>
    <d v="2013-05-22T00:00:00"/>
    <n v="3707"/>
    <x v="5"/>
  </r>
  <r>
    <d v="2013-05-23T00:00:00"/>
    <n v="3346"/>
    <x v="5"/>
  </r>
  <r>
    <d v="2013-05-24T00:00:00"/>
    <n v="3638"/>
    <x v="5"/>
  </r>
  <r>
    <d v="2013-05-25T00:00:00"/>
    <n v="3910"/>
    <x v="5"/>
  </r>
  <r>
    <d v="2013-05-26T00:00:00"/>
    <n v="4014"/>
    <x v="5"/>
  </r>
  <r>
    <d v="2013-05-27T00:00:00"/>
    <n v="3055"/>
    <x v="5"/>
  </r>
  <r>
    <d v="2013-05-28T00:00:00"/>
    <n v="4624"/>
    <x v="5"/>
  </r>
  <r>
    <d v="2013-05-29T00:00:00"/>
    <n v="2944"/>
    <x v="5"/>
  </r>
  <r>
    <d v="2013-05-30T00:00:00"/>
    <n v="2876"/>
    <x v="5"/>
  </r>
  <r>
    <d v="2013-05-31T00:00:00"/>
    <n v="4855"/>
    <x v="5"/>
  </r>
  <r>
    <d v="2013-06-01T00:00:00"/>
    <n v="5732"/>
    <x v="5"/>
  </r>
  <r>
    <d v="2013-06-02T00:00:00"/>
    <n v="6118"/>
    <x v="5"/>
  </r>
  <r>
    <d v="2013-06-03T00:00:00"/>
    <n v="9512"/>
    <x v="5"/>
  </r>
  <r>
    <d v="2013-06-04T00:00:00"/>
    <n v="15953"/>
    <x v="5"/>
  </r>
  <r>
    <d v="2013-06-05T00:00:00"/>
    <n v="23064"/>
    <x v="5"/>
  </r>
  <r>
    <d v="2013-06-06T00:00:00"/>
    <n v="29169"/>
    <x v="5"/>
  </r>
  <r>
    <d v="2013-06-07T00:00:00"/>
    <n v="30358"/>
    <x v="5"/>
  </r>
  <r>
    <d v="2013-06-08T00:00:00"/>
    <n v="31455"/>
    <x v="5"/>
  </r>
  <r>
    <d v="2013-06-09T00:00:00"/>
    <n v="26591"/>
    <x v="5"/>
  </r>
  <r>
    <d v="2013-06-10T00:00:00"/>
    <n v="20401"/>
    <x v="5"/>
  </r>
  <r>
    <d v="2013-06-11T00:00:00"/>
    <n v="15036"/>
    <x v="5"/>
  </r>
  <r>
    <d v="2013-06-12T00:00:00"/>
    <n v="10238"/>
    <x v="5"/>
  </r>
  <r>
    <d v="2013-06-13T00:00:00"/>
    <n v="8243"/>
    <x v="5"/>
  </r>
  <r>
    <d v="2013-06-14T00:00:00"/>
    <n v="4896"/>
    <x v="5"/>
  </r>
  <r>
    <d v="2013-06-15T00:00:00"/>
    <n v="5250"/>
    <x v="5"/>
  </r>
  <r>
    <d v="2013-06-16T00:00:00"/>
    <n v="4522"/>
    <x v="5"/>
  </r>
  <r>
    <d v="2013-06-17T00:00:00"/>
    <n v="3936"/>
    <x v="5"/>
  </r>
  <r>
    <d v="2013-06-18T00:00:00"/>
    <n v="2414"/>
    <x v="5"/>
  </r>
  <r>
    <d v="2013-06-19T00:00:00"/>
    <n v="2897"/>
    <x v="5"/>
  </r>
  <r>
    <d v="2013-06-20T00:00:00"/>
    <n v="2896"/>
    <x v="5"/>
  </r>
  <r>
    <d v="2013-06-21T00:00:00"/>
    <n v="1794"/>
    <x v="5"/>
  </r>
  <r>
    <d v="2013-06-22T00:00:00"/>
    <n v="2730"/>
    <x v="5"/>
  </r>
  <r>
    <d v="2013-06-23T00:00:00"/>
    <n v="3922"/>
    <x v="5"/>
  </r>
  <r>
    <d v="2013-06-24T00:00:00"/>
    <n v="3772"/>
    <x v="5"/>
  </r>
  <r>
    <d v="2013-06-25T00:00:00"/>
    <n v="3727"/>
    <x v="5"/>
  </r>
  <r>
    <d v="2013-06-26T00:00:00"/>
    <n v="4214"/>
    <x v="5"/>
  </r>
  <r>
    <d v="2013-06-27T00:00:00"/>
    <n v="3451"/>
    <x v="5"/>
  </r>
  <r>
    <d v="2013-06-28T00:00:00"/>
    <n v="3585"/>
    <x v="5"/>
  </r>
  <r>
    <d v="2013-06-29T00:00:00"/>
    <n v="3531"/>
    <x v="5"/>
  </r>
  <r>
    <d v="2013-06-30T00:00:00"/>
    <n v="3414"/>
    <x v="5"/>
  </r>
  <r>
    <d v="2013-07-01T00:00:00"/>
    <n v="3580"/>
    <x v="5"/>
  </r>
  <r>
    <d v="2013-07-02T00:00:00"/>
    <n v="3655"/>
    <x v="5"/>
  </r>
  <r>
    <d v="2013-07-03T00:00:00"/>
    <n v="3233"/>
    <x v="5"/>
  </r>
  <r>
    <d v="2013-07-04T00:00:00"/>
    <n v="4919"/>
    <x v="5"/>
  </r>
  <r>
    <d v="2013-07-05T00:00:00"/>
    <n v="5075"/>
    <x v="5"/>
  </r>
  <r>
    <d v="2013-07-06T00:00:00"/>
    <n v="11295"/>
    <x v="5"/>
  </r>
  <r>
    <d v="2013-07-07T00:00:00"/>
    <n v="14699"/>
    <x v="5"/>
  </r>
  <r>
    <d v="2013-07-08T00:00:00"/>
    <n v="22057"/>
    <x v="5"/>
  </r>
  <r>
    <d v="2013-07-09T00:00:00"/>
    <n v="27376"/>
    <x v="5"/>
  </r>
  <r>
    <d v="2013-07-10T00:00:00"/>
    <n v="29855"/>
    <x v="5"/>
  </r>
  <r>
    <d v="2013-07-11T00:00:00"/>
    <n v="31472"/>
    <x v="5"/>
  </r>
  <r>
    <d v="2013-07-12T00:00:00"/>
    <n v="26428"/>
    <x v="5"/>
  </r>
  <r>
    <d v="2013-07-13T00:00:00"/>
    <n v="19929"/>
    <x v="5"/>
  </r>
  <r>
    <d v="2013-07-14T00:00:00"/>
    <n v="15353"/>
    <x v="5"/>
  </r>
  <r>
    <d v="2013-07-15T00:00:00"/>
    <n v="10358"/>
    <x v="5"/>
  </r>
  <r>
    <d v="2013-07-16T00:00:00"/>
    <n v="6113"/>
    <x v="5"/>
  </r>
  <r>
    <d v="2013-07-17T00:00:00"/>
    <n v="5646"/>
    <x v="5"/>
  </r>
  <r>
    <d v="2013-07-18T00:00:00"/>
    <n v="4675"/>
    <x v="5"/>
  </r>
  <r>
    <d v="2013-07-19T00:00:00"/>
    <n v="3274"/>
    <x v="5"/>
  </r>
  <r>
    <d v="2013-07-20T00:00:00"/>
    <n v="2855"/>
    <x v="5"/>
  </r>
  <r>
    <d v="2013-07-21T00:00:00"/>
    <n v="5433"/>
    <x v="5"/>
  </r>
  <r>
    <d v="2013-07-22T00:00:00"/>
    <n v="2990"/>
    <x v="5"/>
  </r>
  <r>
    <d v="2013-07-23T00:00:00"/>
    <n v="3873"/>
    <x v="5"/>
  </r>
  <r>
    <d v="2013-07-24T00:00:00"/>
    <n v="4856"/>
    <x v="5"/>
  </r>
  <r>
    <d v="2013-07-25T00:00:00"/>
    <n v="3378"/>
    <x v="5"/>
  </r>
  <r>
    <d v="2013-07-26T00:00:00"/>
    <n v="2899"/>
    <x v="5"/>
  </r>
  <r>
    <d v="2013-07-27T00:00:00"/>
    <n v="2685"/>
    <x v="5"/>
  </r>
  <r>
    <d v="2013-07-28T00:00:00"/>
    <n v="2578"/>
    <x v="5"/>
  </r>
  <r>
    <d v="2013-07-29T00:00:00"/>
    <n v="1847"/>
    <x v="5"/>
  </r>
  <r>
    <d v="2013-07-30T00:00:00"/>
    <n v="4129"/>
    <x v="5"/>
  </r>
  <r>
    <d v="2013-07-31T00:00:00"/>
    <n v="2992"/>
    <x v="5"/>
  </r>
  <r>
    <d v="2013-08-01T00:00:00"/>
    <n v="3678"/>
    <x v="5"/>
  </r>
  <r>
    <d v="2013-08-02T00:00:00"/>
    <n v="2740"/>
    <x v="5"/>
  </r>
  <r>
    <d v="2013-08-03T00:00:00"/>
    <n v="2388"/>
    <x v="5"/>
  </r>
  <r>
    <d v="2013-08-04T00:00:00"/>
    <n v="3629"/>
    <x v="5"/>
  </r>
  <r>
    <d v="2013-08-05T00:00:00"/>
    <n v="4618"/>
    <x v="5"/>
  </r>
  <r>
    <d v="2013-08-06T00:00:00"/>
    <n v="3490"/>
    <x v="5"/>
  </r>
  <r>
    <d v="2013-08-07T00:00:00"/>
    <n v="5314"/>
    <x v="5"/>
  </r>
  <r>
    <d v="2013-08-08T00:00:00"/>
    <n v="4209"/>
    <x v="5"/>
  </r>
  <r>
    <d v="2013-08-09T00:00:00"/>
    <n v="3607"/>
    <x v="5"/>
  </r>
  <r>
    <d v="2013-08-10T00:00:00"/>
    <n v="4293"/>
    <x v="5"/>
  </r>
  <r>
    <d v="2013-08-11T00:00:00"/>
    <n v="2647"/>
    <x v="5"/>
  </r>
  <r>
    <d v="2013-08-12T00:00:00"/>
    <n v="4462"/>
    <x v="5"/>
  </r>
  <r>
    <d v="2013-08-13T00:00:00"/>
    <n v="5013"/>
    <x v="5"/>
  </r>
  <r>
    <d v="2013-08-14T00:00:00"/>
    <n v="3937"/>
    <x v="5"/>
  </r>
  <r>
    <d v="2013-08-15T00:00:00"/>
    <n v="2398"/>
    <x v="5"/>
  </r>
  <r>
    <d v="2013-08-16T00:00:00"/>
    <n v="4282"/>
    <x v="5"/>
  </r>
  <r>
    <d v="2013-08-17T00:00:00"/>
    <n v="3544"/>
    <x v="5"/>
  </r>
  <r>
    <d v="2013-08-18T00:00:00"/>
    <n v="2453"/>
    <x v="5"/>
  </r>
  <r>
    <d v="2013-08-19T00:00:00"/>
    <n v="4243"/>
    <x v="5"/>
  </r>
  <r>
    <d v="2013-08-20T00:00:00"/>
    <n v="2393"/>
    <x v="5"/>
  </r>
  <r>
    <d v="2013-08-21T00:00:00"/>
    <n v="3005"/>
    <x v="5"/>
  </r>
  <r>
    <d v="2013-08-22T00:00:00"/>
    <n v="2477"/>
    <x v="5"/>
  </r>
  <r>
    <d v="2013-08-23T00:00:00"/>
    <n v="2308"/>
    <x v="5"/>
  </r>
  <r>
    <d v="2013-08-24T00:00:00"/>
    <n v="3443"/>
    <x v="5"/>
  </r>
  <r>
    <d v="2013-08-25T00:00:00"/>
    <n v="3546"/>
    <x v="5"/>
  </r>
  <r>
    <d v="2013-08-26T00:00:00"/>
    <n v="3145"/>
    <x v="5"/>
  </r>
  <r>
    <d v="2013-08-27T00:00:00"/>
    <n v="4106"/>
    <x v="5"/>
  </r>
  <r>
    <d v="2013-08-28T00:00:00"/>
    <n v="5400"/>
    <x v="5"/>
  </r>
  <r>
    <d v="2013-08-29T00:00:00"/>
    <n v="3878"/>
    <x v="5"/>
  </r>
  <r>
    <d v="2013-08-30T00:00:00"/>
    <n v="4193"/>
    <x v="5"/>
  </r>
  <r>
    <d v="2013-08-31T00:00:00"/>
    <n v="5545"/>
    <x v="5"/>
  </r>
  <r>
    <d v="2013-09-01T00:00:00"/>
    <n v="6296"/>
    <x v="5"/>
  </r>
  <r>
    <d v="2013-09-02T00:00:00"/>
    <n v="5777"/>
    <x v="5"/>
  </r>
  <r>
    <d v="2013-09-03T00:00:00"/>
    <n v="3521"/>
    <x v="5"/>
  </r>
  <r>
    <d v="2013-09-04T00:00:00"/>
    <n v="3390"/>
    <x v="5"/>
  </r>
  <r>
    <d v="2013-09-05T00:00:00"/>
    <n v="4364"/>
    <x v="5"/>
  </r>
  <r>
    <d v="2013-09-06T00:00:00"/>
    <n v="4218"/>
    <x v="5"/>
  </r>
  <r>
    <d v="2013-09-07T00:00:00"/>
    <n v="6493"/>
    <x v="5"/>
  </r>
  <r>
    <d v="2013-09-08T00:00:00"/>
    <n v="6100"/>
    <x v="5"/>
  </r>
  <r>
    <d v="2013-09-09T00:00:00"/>
    <n v="5761"/>
    <x v="5"/>
  </r>
  <r>
    <d v="2013-09-10T00:00:00"/>
    <n v="5025"/>
    <x v="5"/>
  </r>
  <r>
    <d v="2013-09-11T00:00:00"/>
    <n v="5481"/>
    <x v="5"/>
  </r>
  <r>
    <d v="2013-09-12T00:00:00"/>
    <n v="4291"/>
    <x v="5"/>
  </r>
  <r>
    <d v="2013-09-13T00:00:00"/>
    <n v="5636"/>
    <x v="5"/>
  </r>
  <r>
    <d v="2013-09-14T00:00:00"/>
    <n v="5273"/>
    <x v="5"/>
  </r>
  <r>
    <d v="2013-09-15T00:00:00"/>
    <n v="5151"/>
    <x v="5"/>
  </r>
  <r>
    <d v="2013-09-16T00:00:00"/>
    <n v="5550"/>
    <x v="5"/>
  </r>
  <r>
    <d v="2013-09-17T00:00:00"/>
    <n v="6587"/>
    <x v="5"/>
  </r>
  <r>
    <d v="2013-09-18T00:00:00"/>
    <n v="6668"/>
    <x v="5"/>
  </r>
  <r>
    <d v="2013-09-19T00:00:00"/>
    <n v="7146"/>
    <x v="5"/>
  </r>
  <r>
    <d v="2013-09-20T00:00:00"/>
    <n v="6468"/>
    <x v="5"/>
  </r>
  <r>
    <d v="2013-09-21T00:00:00"/>
    <n v="5432"/>
    <x v="5"/>
  </r>
  <r>
    <d v="2013-09-22T00:00:00"/>
    <n v="7236"/>
    <x v="5"/>
  </r>
  <r>
    <d v="2013-09-23T00:00:00"/>
    <n v="7144"/>
    <x v="5"/>
  </r>
  <r>
    <d v="2013-09-24T00:00:00"/>
    <n v="7422"/>
    <x v="5"/>
  </r>
  <r>
    <d v="2013-09-25T00:00:00"/>
    <n v="6538"/>
    <x v="5"/>
  </r>
  <r>
    <d v="2013-09-26T00:00:00"/>
    <n v="6315"/>
    <x v="5"/>
  </r>
  <r>
    <d v="2013-09-27T00:00:00"/>
    <n v="6758"/>
    <x v="5"/>
  </r>
  <r>
    <d v="2013-09-28T00:00:00"/>
    <n v="7206"/>
    <x v="5"/>
  </r>
  <r>
    <d v="2013-09-29T00:00:00"/>
    <n v="7293"/>
    <x v="5"/>
  </r>
  <r>
    <d v="2013-09-30T00:00:00"/>
    <n v="7860"/>
    <x v="5"/>
  </r>
  <r>
    <d v="2013-10-01T00:00:00"/>
    <n v="7786"/>
    <x v="5"/>
  </r>
  <r>
    <d v="2013-10-02T00:00:00"/>
    <n v="8419"/>
    <x v="5"/>
  </r>
  <r>
    <d v="2013-10-03T00:00:00"/>
    <n v="8222"/>
    <x v="5"/>
  </r>
  <r>
    <d v="2013-10-04T00:00:00"/>
    <n v="8438"/>
    <x v="5"/>
  </r>
  <r>
    <d v="2013-10-05T00:00:00"/>
    <n v="9870"/>
    <x v="5"/>
  </r>
  <r>
    <d v="2013-10-06T00:00:00"/>
    <n v="8819"/>
    <x v="5"/>
  </r>
  <r>
    <d v="2013-10-07T00:00:00"/>
    <n v="10859"/>
    <x v="5"/>
  </r>
  <r>
    <d v="2013-10-08T00:00:00"/>
    <n v="9619"/>
    <x v="5"/>
  </r>
  <r>
    <d v="2013-10-09T00:00:00"/>
    <n v="10378"/>
    <x v="5"/>
  </r>
  <r>
    <d v="2013-10-10T00:00:00"/>
    <n v="10051"/>
    <x v="5"/>
  </r>
  <r>
    <d v="2013-10-11T00:00:00"/>
    <n v="9758"/>
    <x v="5"/>
  </r>
  <r>
    <d v="2013-10-12T00:00:00"/>
    <n v="10295"/>
    <x v="5"/>
  </r>
  <r>
    <d v="2013-10-13T00:00:00"/>
    <n v="11436"/>
    <x v="5"/>
  </r>
  <r>
    <d v="2013-10-14T00:00:00"/>
    <n v="10408"/>
    <x v="5"/>
  </r>
  <r>
    <d v="2013-10-15T00:00:00"/>
    <n v="11435"/>
    <x v="5"/>
  </r>
  <r>
    <d v="2013-10-16T00:00:00"/>
    <n v="11526"/>
    <x v="5"/>
  </r>
  <r>
    <d v="2013-10-17T00:00:00"/>
    <n v="11273"/>
    <x v="5"/>
  </r>
  <r>
    <d v="2013-10-18T00:00:00"/>
    <n v="11192"/>
    <x v="5"/>
  </r>
  <r>
    <d v="2013-10-19T00:00:00"/>
    <n v="11586"/>
    <x v="5"/>
  </r>
  <r>
    <d v="2013-10-20T00:00:00"/>
    <n v="11071"/>
    <x v="5"/>
  </r>
  <r>
    <d v="2013-10-21T00:00:00"/>
    <n v="11727"/>
    <x v="5"/>
  </r>
  <r>
    <d v="2013-10-22T00:00:00"/>
    <n v="11566"/>
    <x v="5"/>
  </r>
  <r>
    <d v="2013-10-23T00:00:00"/>
    <n v="12875"/>
    <x v="5"/>
  </r>
  <r>
    <d v="2013-10-24T00:00:00"/>
    <n v="11215"/>
    <x v="5"/>
  </r>
  <r>
    <d v="2013-10-25T00:00:00"/>
    <n v="11672"/>
    <x v="5"/>
  </r>
  <r>
    <d v="2013-10-26T00:00:00"/>
    <n v="10867"/>
    <x v="5"/>
  </r>
  <r>
    <d v="2013-10-27T00:00:00"/>
    <n v="12036"/>
    <x v="5"/>
  </r>
  <r>
    <d v="2013-10-28T00:00:00"/>
    <n v="12571"/>
    <x v="5"/>
  </r>
  <r>
    <d v="2013-10-29T00:00:00"/>
    <n v="12744"/>
    <x v="5"/>
  </r>
  <r>
    <d v="2013-10-30T00:00:00"/>
    <n v="12697"/>
    <x v="5"/>
  </r>
  <r>
    <d v="2013-10-31T00:00:00"/>
    <n v="12707"/>
    <x v="5"/>
  </r>
  <r>
    <d v="2013-11-01T00:00:00"/>
    <n v="12605"/>
    <x v="5"/>
  </r>
  <r>
    <d v="2013-11-02T00:00:00"/>
    <n v="12466"/>
    <x v="5"/>
  </r>
  <r>
    <d v="2013-11-03T00:00:00"/>
    <n v="11932"/>
    <x v="5"/>
  </r>
  <r>
    <d v="2013-11-04T00:00:00"/>
    <n v="12368"/>
    <x v="5"/>
  </r>
  <r>
    <d v="2013-11-05T00:00:00"/>
    <n v="12449"/>
    <x v="5"/>
  </r>
  <r>
    <d v="2013-11-06T00:00:00"/>
    <n v="13728"/>
    <x v="5"/>
  </r>
  <r>
    <d v="2013-11-07T00:00:00"/>
    <n v="11929"/>
    <x v="5"/>
  </r>
  <r>
    <d v="2013-11-08T00:00:00"/>
    <n v="12032"/>
    <x v="5"/>
  </r>
  <r>
    <d v="2013-11-09T00:00:00"/>
    <n v="12742"/>
    <x v="5"/>
  </r>
  <r>
    <d v="2013-11-10T00:00:00"/>
    <n v="12194"/>
    <x v="5"/>
  </r>
  <r>
    <d v="2013-11-11T00:00:00"/>
    <n v="11967"/>
    <x v="5"/>
  </r>
  <r>
    <d v="2013-11-12T00:00:00"/>
    <n v="10433"/>
    <x v="5"/>
  </r>
  <r>
    <d v="2013-11-13T00:00:00"/>
    <n v="12538"/>
    <x v="5"/>
  </r>
  <r>
    <d v="2013-11-14T00:00:00"/>
    <n v="10566"/>
    <x v="5"/>
  </r>
  <r>
    <d v="2013-11-15T00:00:00"/>
    <n v="10903"/>
    <x v="5"/>
  </r>
  <r>
    <d v="2013-11-16T00:00:00"/>
    <n v="10443"/>
    <x v="5"/>
  </r>
  <r>
    <d v="2013-11-17T00:00:00"/>
    <n v="10217"/>
    <x v="5"/>
  </r>
  <r>
    <d v="2013-11-18T00:00:00"/>
    <n v="10506"/>
    <x v="5"/>
  </r>
  <r>
    <d v="2013-11-19T00:00:00"/>
    <n v="8779"/>
    <x v="5"/>
  </r>
  <r>
    <d v="2013-11-20T00:00:00"/>
    <n v="9053"/>
    <x v="5"/>
  </r>
  <r>
    <d v="2013-11-21T00:00:00"/>
    <n v="9415"/>
    <x v="5"/>
  </r>
  <r>
    <d v="2013-11-22T00:00:00"/>
    <n v="8766"/>
    <x v="5"/>
  </r>
  <r>
    <d v="2013-11-23T00:00:00"/>
    <n v="8323"/>
    <x v="5"/>
  </r>
  <r>
    <d v="2013-11-24T00:00:00"/>
    <n v="8818"/>
    <x v="5"/>
  </r>
  <r>
    <d v="2013-11-25T00:00:00"/>
    <n v="8170"/>
    <x v="5"/>
  </r>
  <r>
    <d v="2013-11-26T00:00:00"/>
    <n v="7987"/>
    <x v="5"/>
  </r>
  <r>
    <d v="2013-11-27T00:00:00"/>
    <n v="8640"/>
    <x v="5"/>
  </r>
  <r>
    <d v="2013-11-28T00:00:00"/>
    <n v="8277"/>
    <x v="5"/>
  </r>
  <r>
    <d v="2013-11-29T00:00:00"/>
    <n v="7737"/>
    <x v="5"/>
  </r>
  <r>
    <d v="2013-11-30T00:00:00"/>
    <n v="7747"/>
    <x v="5"/>
  </r>
  <r>
    <d v="2013-12-01T00:00:00"/>
    <n v="6763"/>
    <x v="5"/>
  </r>
  <r>
    <d v="2013-12-02T00:00:00"/>
    <n v="6494"/>
    <x v="5"/>
  </r>
  <r>
    <d v="2013-12-03T00:00:00"/>
    <n v="7590"/>
    <x v="5"/>
  </r>
  <r>
    <d v="2013-12-04T00:00:00"/>
    <n v="7505"/>
    <x v="5"/>
  </r>
  <r>
    <d v="2013-12-05T00:00:00"/>
    <n v="6562"/>
    <x v="5"/>
  </r>
  <r>
    <d v="2013-12-06T00:00:00"/>
    <n v="7565"/>
    <x v="5"/>
  </r>
  <r>
    <d v="2013-12-07T00:00:00"/>
    <n v="5282"/>
    <x v="5"/>
  </r>
  <r>
    <d v="2013-12-08T00:00:00"/>
    <n v="6636"/>
    <x v="5"/>
  </r>
  <r>
    <d v="2013-12-09T00:00:00"/>
    <n v="6095"/>
    <x v="5"/>
  </r>
  <r>
    <d v="2013-12-10T00:00:00"/>
    <n v="5256"/>
    <x v="5"/>
  </r>
  <r>
    <d v="2013-12-11T00:00:00"/>
    <n v="4600"/>
    <x v="5"/>
  </r>
  <r>
    <d v="2013-12-12T00:00:00"/>
    <n v="5388"/>
    <x v="5"/>
  </r>
  <r>
    <d v="2013-12-13T00:00:00"/>
    <n v="5566"/>
    <x v="5"/>
  </r>
  <r>
    <d v="2013-12-14T00:00:00"/>
    <n v="4315"/>
    <x v="5"/>
  </r>
  <r>
    <d v="2013-12-15T00:00:00"/>
    <n v="4753"/>
    <x v="5"/>
  </r>
  <r>
    <d v="2013-12-16T00:00:00"/>
    <n v="4472"/>
    <x v="5"/>
  </r>
  <r>
    <d v="2013-12-17T00:00:00"/>
    <n v="4618"/>
    <x v="5"/>
  </r>
  <r>
    <d v="2013-12-18T00:00:00"/>
    <n v="4606"/>
    <x v="5"/>
  </r>
  <r>
    <d v="2013-12-19T00:00:00"/>
    <n v="4577"/>
    <x v="5"/>
  </r>
  <r>
    <d v="2013-12-20T00:00:00"/>
    <n v="4823"/>
    <x v="5"/>
  </r>
  <r>
    <d v="2013-12-21T00:00:00"/>
    <n v="4034"/>
    <x v="5"/>
  </r>
  <r>
    <d v="2013-12-22T00:00:00"/>
    <n v="3696"/>
    <x v="5"/>
  </r>
  <r>
    <d v="2013-12-23T00:00:00"/>
    <n v="2811"/>
    <x v="5"/>
  </r>
  <r>
    <d v="2013-12-24T00:00:00"/>
    <n v="3235"/>
    <x v="5"/>
  </r>
  <r>
    <d v="2013-12-25T00:00:00"/>
    <n v="3910"/>
    <x v="5"/>
  </r>
  <r>
    <d v="2013-12-26T00:00:00"/>
    <n v="4147"/>
    <x v="5"/>
  </r>
  <r>
    <d v="2013-12-27T00:00:00"/>
    <n v="3939"/>
    <x v="5"/>
  </r>
  <r>
    <d v="2013-12-28T00:00:00"/>
    <n v="2871"/>
    <x v="5"/>
  </r>
  <r>
    <d v="2013-12-29T00:00:00"/>
    <n v="3942"/>
    <x v="5"/>
  </r>
  <r>
    <d v="2013-12-30T00:00:00"/>
    <n v="2565"/>
    <x v="5"/>
  </r>
  <r>
    <d v="2013-12-31T00:00:00"/>
    <n v="3117"/>
    <x v="5"/>
  </r>
  <r>
    <d v="2014-01-01T00:00:00"/>
    <n v="2844"/>
    <x v="6"/>
  </r>
  <r>
    <d v="2014-01-02T00:00:00"/>
    <n v="4923"/>
    <x v="6"/>
  </r>
  <r>
    <d v="2014-01-03T00:00:00"/>
    <n v="3799"/>
    <x v="6"/>
  </r>
  <r>
    <d v="2014-01-04T00:00:00"/>
    <n v="4060"/>
    <x v="6"/>
  </r>
  <r>
    <d v="2014-01-05T00:00:00"/>
    <n v="3205"/>
    <x v="6"/>
  </r>
  <r>
    <d v="2014-01-06T00:00:00"/>
    <n v="4186"/>
    <x v="6"/>
  </r>
  <r>
    <d v="2014-01-07T00:00:00"/>
    <n v="3677"/>
    <x v="6"/>
  </r>
  <r>
    <d v="2014-01-08T00:00:00"/>
    <n v="3615"/>
    <x v="6"/>
  </r>
  <r>
    <d v="2014-01-09T00:00:00"/>
    <n v="2761"/>
    <x v="6"/>
  </r>
  <r>
    <d v="2014-01-10T00:00:00"/>
    <n v="3564"/>
    <x v="6"/>
  </r>
  <r>
    <d v="2014-01-11T00:00:00"/>
    <n v="4435"/>
    <x v="6"/>
  </r>
  <r>
    <d v="2014-01-12T00:00:00"/>
    <n v="3068"/>
    <x v="6"/>
  </r>
  <r>
    <d v="2014-01-13T00:00:00"/>
    <n v="3099"/>
    <x v="6"/>
  </r>
  <r>
    <d v="2014-01-14T00:00:00"/>
    <n v="2623"/>
    <x v="6"/>
  </r>
  <r>
    <d v="2014-01-15T00:00:00"/>
    <n v="2873"/>
    <x v="6"/>
  </r>
  <r>
    <d v="2014-01-16T00:00:00"/>
    <n v="3002"/>
    <x v="6"/>
  </r>
  <r>
    <d v="2014-01-17T00:00:00"/>
    <n v="2178"/>
    <x v="6"/>
  </r>
  <r>
    <d v="2014-01-18T00:00:00"/>
    <n v="2603"/>
    <x v="6"/>
  </r>
  <r>
    <d v="2014-01-19T00:00:00"/>
    <n v="2028"/>
    <x v="6"/>
  </r>
  <r>
    <d v="2014-01-20T00:00:00"/>
    <n v="2141"/>
    <x v="6"/>
  </r>
  <r>
    <d v="2014-01-21T00:00:00"/>
    <n v="1910"/>
    <x v="6"/>
  </r>
  <r>
    <d v="2014-01-22T00:00:00"/>
    <n v="2462"/>
    <x v="6"/>
  </r>
  <r>
    <d v="2014-01-23T00:00:00"/>
    <n v="2013"/>
    <x v="6"/>
  </r>
  <r>
    <d v="2014-01-24T00:00:00"/>
    <n v="3029"/>
    <x v="6"/>
  </r>
  <r>
    <d v="2014-01-25T00:00:00"/>
    <n v="3152"/>
    <x v="6"/>
  </r>
  <r>
    <d v="2014-01-26T00:00:00"/>
    <n v="2754"/>
    <x v="6"/>
  </r>
  <r>
    <d v="2014-01-27T00:00:00"/>
    <n v="2621"/>
    <x v="6"/>
  </r>
  <r>
    <d v="2014-01-28T00:00:00"/>
    <n v="2752"/>
    <x v="6"/>
  </r>
  <r>
    <d v="2014-01-29T00:00:00"/>
    <n v="3994"/>
    <x v="6"/>
  </r>
  <r>
    <d v="2014-01-30T00:00:00"/>
    <n v="3953"/>
    <x v="6"/>
  </r>
  <r>
    <d v="2014-01-31T00:00:00"/>
    <n v="4091"/>
    <x v="6"/>
  </r>
  <r>
    <d v="2014-02-01T00:00:00"/>
    <n v="3852"/>
    <x v="6"/>
  </r>
  <r>
    <d v="2014-02-02T00:00:00"/>
    <n v="3297"/>
    <x v="6"/>
  </r>
  <r>
    <d v="2014-02-03T00:00:00"/>
    <n v="3374"/>
    <x v="6"/>
  </r>
  <r>
    <d v="2014-02-04T00:00:00"/>
    <n v="2337"/>
    <x v="6"/>
  </r>
  <r>
    <d v="2014-02-05T00:00:00"/>
    <n v="3155"/>
    <x v="6"/>
  </r>
  <r>
    <d v="2014-02-06T00:00:00"/>
    <n v="3387"/>
    <x v="6"/>
  </r>
  <r>
    <d v="2014-02-07T00:00:00"/>
    <n v="2609"/>
    <x v="6"/>
  </r>
  <r>
    <d v="2014-02-08T00:00:00"/>
    <n v="2429"/>
    <x v="6"/>
  </r>
  <r>
    <d v="2014-02-09T00:00:00"/>
    <n v="2574"/>
    <x v="6"/>
  </r>
  <r>
    <d v="2014-02-10T00:00:00"/>
    <n v="2358"/>
    <x v="6"/>
  </r>
  <r>
    <d v="2014-02-11T00:00:00"/>
    <n v="2735"/>
    <x v="6"/>
  </r>
  <r>
    <d v="2014-02-12T00:00:00"/>
    <n v="2302"/>
    <x v="6"/>
  </r>
  <r>
    <d v="2014-02-13T00:00:00"/>
    <n v="2355"/>
    <x v="6"/>
  </r>
  <r>
    <d v="2014-02-14T00:00:00"/>
    <n v="2268"/>
    <x v="6"/>
  </r>
  <r>
    <d v="2014-02-15T00:00:00"/>
    <n v="2245"/>
    <x v="6"/>
  </r>
  <r>
    <d v="2014-02-16T00:00:00"/>
    <n v="3041"/>
    <x v="6"/>
  </r>
  <r>
    <d v="2014-02-17T00:00:00"/>
    <n v="2129"/>
    <x v="6"/>
  </r>
  <r>
    <d v="2014-02-18T00:00:00"/>
    <n v="2221"/>
    <x v="6"/>
  </r>
  <r>
    <d v="2014-02-19T00:00:00"/>
    <n v="2702"/>
    <x v="6"/>
  </r>
  <r>
    <d v="2014-02-20T00:00:00"/>
    <n v="1981"/>
    <x v="6"/>
  </r>
  <r>
    <d v="2014-02-21T00:00:00"/>
    <n v="2114"/>
    <x v="6"/>
  </r>
  <r>
    <d v="2014-02-22T00:00:00"/>
    <n v="2922"/>
    <x v="6"/>
  </r>
  <r>
    <d v="2014-02-23T00:00:00"/>
    <n v="2137"/>
    <x v="6"/>
  </r>
  <r>
    <d v="2014-02-24T00:00:00"/>
    <n v="2167"/>
    <x v="6"/>
  </r>
  <r>
    <d v="2014-02-25T00:00:00"/>
    <n v="2148"/>
    <x v="6"/>
  </r>
  <r>
    <d v="2014-02-26T00:00:00"/>
    <n v="2705"/>
    <x v="6"/>
  </r>
  <r>
    <d v="2014-02-27T00:00:00"/>
    <n v="2624"/>
    <x v="6"/>
  </r>
  <r>
    <d v="2014-02-28T00:00:00"/>
    <n v="3239"/>
    <x v="6"/>
  </r>
  <r>
    <d v="2014-03-01T00:00:00"/>
    <n v="3295"/>
    <x v="6"/>
  </r>
  <r>
    <d v="2014-03-02T00:00:00"/>
    <n v="3260"/>
    <x v="6"/>
  </r>
  <r>
    <d v="2014-03-03T00:00:00"/>
    <n v="3299"/>
    <x v="6"/>
  </r>
  <r>
    <d v="2014-03-04T00:00:00"/>
    <n v="3031"/>
    <x v="6"/>
  </r>
  <r>
    <d v="2014-03-05T00:00:00"/>
    <n v="2616"/>
    <x v="6"/>
  </r>
  <r>
    <d v="2014-03-06T00:00:00"/>
    <n v="3520"/>
    <x v="6"/>
  </r>
  <r>
    <d v="2014-03-07T00:00:00"/>
    <n v="3786"/>
    <x v="6"/>
  </r>
  <r>
    <d v="2014-03-08T00:00:00"/>
    <n v="4585"/>
    <x v="6"/>
  </r>
  <r>
    <d v="2014-03-09T00:00:00"/>
    <n v="4335"/>
    <x v="6"/>
  </r>
  <r>
    <d v="2014-03-10T00:00:00"/>
    <n v="4277"/>
    <x v="6"/>
  </r>
  <r>
    <d v="2014-03-11T00:00:00"/>
    <n v="4588"/>
    <x v="6"/>
  </r>
  <r>
    <d v="2014-03-12T00:00:00"/>
    <n v="5735"/>
    <x v="6"/>
  </r>
  <r>
    <d v="2014-03-13T00:00:00"/>
    <n v="5696"/>
    <x v="6"/>
  </r>
  <r>
    <d v="2014-03-14T00:00:00"/>
    <n v="5817"/>
    <x v="6"/>
  </r>
  <r>
    <d v="2014-03-15T00:00:00"/>
    <n v="5894"/>
    <x v="6"/>
  </r>
  <r>
    <d v="2014-03-16T00:00:00"/>
    <n v="6963"/>
    <x v="6"/>
  </r>
  <r>
    <d v="2014-03-17T00:00:00"/>
    <n v="8321"/>
    <x v="6"/>
  </r>
  <r>
    <d v="2014-03-18T00:00:00"/>
    <n v="8293"/>
    <x v="6"/>
  </r>
  <r>
    <d v="2014-03-19T00:00:00"/>
    <n v="9711"/>
    <x v="6"/>
  </r>
  <r>
    <d v="2014-03-20T00:00:00"/>
    <n v="9826"/>
    <x v="6"/>
  </r>
  <r>
    <d v="2014-03-21T00:00:00"/>
    <n v="10130"/>
    <x v="6"/>
  </r>
  <r>
    <d v="2014-03-22T00:00:00"/>
    <n v="11213"/>
    <x v="6"/>
  </r>
  <r>
    <d v="2014-03-23T00:00:00"/>
    <n v="11954"/>
    <x v="6"/>
  </r>
  <r>
    <d v="2014-03-24T00:00:00"/>
    <n v="13377"/>
    <x v="6"/>
  </r>
  <r>
    <d v="2014-03-25T00:00:00"/>
    <n v="14725"/>
    <x v="6"/>
  </r>
  <r>
    <d v="2014-03-26T00:00:00"/>
    <n v="15443"/>
    <x v="6"/>
  </r>
  <r>
    <d v="2014-03-27T00:00:00"/>
    <n v="16395"/>
    <x v="6"/>
  </r>
  <r>
    <d v="2014-03-28T00:00:00"/>
    <n v="16847"/>
    <x v="6"/>
  </r>
  <r>
    <d v="2014-03-29T00:00:00"/>
    <n v="17986"/>
    <x v="6"/>
  </r>
  <r>
    <d v="2014-03-30T00:00:00"/>
    <n v="19127"/>
    <x v="6"/>
  </r>
  <r>
    <d v="2014-03-31T00:00:00"/>
    <n v="20109"/>
    <x v="6"/>
  </r>
  <r>
    <d v="2014-04-01T00:00:00"/>
    <n v="19893"/>
    <x v="6"/>
  </r>
  <r>
    <d v="2014-04-02T00:00:00"/>
    <n v="20323"/>
    <x v="6"/>
  </r>
  <r>
    <d v="2014-04-03T00:00:00"/>
    <n v="21261"/>
    <x v="6"/>
  </r>
  <r>
    <d v="2014-04-04T00:00:00"/>
    <n v="20834"/>
    <x v="6"/>
  </r>
  <r>
    <d v="2014-04-05T00:00:00"/>
    <n v="21151"/>
    <x v="6"/>
  </r>
  <r>
    <d v="2014-04-06T00:00:00"/>
    <n v="21000"/>
    <x v="6"/>
  </r>
  <r>
    <d v="2014-04-07T00:00:00"/>
    <n v="21139"/>
    <x v="6"/>
  </r>
  <r>
    <d v="2014-04-08T00:00:00"/>
    <n v="20358"/>
    <x v="6"/>
  </r>
  <r>
    <d v="2014-04-09T00:00:00"/>
    <n v="20248"/>
    <x v="6"/>
  </r>
  <r>
    <d v="2014-04-10T00:00:00"/>
    <n v="19695"/>
    <x v="6"/>
  </r>
  <r>
    <d v="2014-04-11T00:00:00"/>
    <n v="18438"/>
    <x v="6"/>
  </r>
  <r>
    <d v="2014-04-12T00:00:00"/>
    <n v="17499"/>
    <x v="6"/>
  </r>
  <r>
    <d v="2014-04-13T00:00:00"/>
    <n v="17318"/>
    <x v="6"/>
  </r>
  <r>
    <d v="2014-04-14T00:00:00"/>
    <n v="15858"/>
    <x v="6"/>
  </r>
  <r>
    <d v="2014-04-15T00:00:00"/>
    <n v="14490"/>
    <x v="6"/>
  </r>
  <r>
    <d v="2014-04-16T00:00:00"/>
    <n v="13613"/>
    <x v="6"/>
  </r>
  <r>
    <d v="2014-04-17T00:00:00"/>
    <n v="13244"/>
    <x v="6"/>
  </r>
  <r>
    <d v="2014-04-18T00:00:00"/>
    <n v="11477"/>
    <x v="6"/>
  </r>
  <r>
    <d v="2014-04-19T00:00:00"/>
    <n v="10518"/>
    <x v="6"/>
  </r>
  <r>
    <d v="2014-04-20T00:00:00"/>
    <n v="9238"/>
    <x v="6"/>
  </r>
  <r>
    <d v="2014-04-21T00:00:00"/>
    <n v="8819"/>
    <x v="6"/>
  </r>
  <r>
    <d v="2014-04-22T00:00:00"/>
    <n v="8625"/>
    <x v="6"/>
  </r>
  <r>
    <d v="2014-04-23T00:00:00"/>
    <n v="7696"/>
    <x v="6"/>
  </r>
  <r>
    <d v="2014-04-24T00:00:00"/>
    <n v="6556"/>
    <x v="6"/>
  </r>
  <r>
    <d v="2014-04-25T00:00:00"/>
    <n v="5888"/>
    <x v="6"/>
  </r>
  <r>
    <d v="2014-04-26T00:00:00"/>
    <n v="5624"/>
    <x v="6"/>
  </r>
  <r>
    <d v="2014-04-27T00:00:00"/>
    <n v="5771"/>
    <x v="6"/>
  </r>
  <r>
    <d v="2014-04-28T00:00:00"/>
    <n v="5588"/>
    <x v="6"/>
  </r>
  <r>
    <d v="2014-04-29T00:00:00"/>
    <n v="4564"/>
    <x v="6"/>
  </r>
  <r>
    <d v="2014-04-30T00:00:00"/>
    <n v="3860"/>
    <x v="6"/>
  </r>
  <r>
    <d v="2014-05-01T00:00:00"/>
    <n v="3438"/>
    <x v="6"/>
  </r>
  <r>
    <d v="2014-05-02T00:00:00"/>
    <n v="4770"/>
    <x v="6"/>
  </r>
  <r>
    <d v="2014-05-03T00:00:00"/>
    <n v="3706"/>
    <x v="6"/>
  </r>
  <r>
    <d v="2014-05-04T00:00:00"/>
    <n v="2740"/>
    <x v="6"/>
  </r>
  <r>
    <d v="2014-05-05T00:00:00"/>
    <n v="3515"/>
    <x v="6"/>
  </r>
  <r>
    <d v="2014-05-06T00:00:00"/>
    <n v="2985"/>
    <x v="6"/>
  </r>
  <r>
    <d v="2014-05-07T00:00:00"/>
    <n v="2676"/>
    <x v="6"/>
  </r>
  <r>
    <d v="2014-05-08T00:00:00"/>
    <n v="2729"/>
    <x v="6"/>
  </r>
  <r>
    <d v="2014-05-09T00:00:00"/>
    <n v="2568"/>
    <x v="6"/>
  </r>
  <r>
    <d v="2014-05-10T00:00:00"/>
    <n v="3317"/>
    <x v="6"/>
  </r>
  <r>
    <d v="2014-05-11T00:00:00"/>
    <n v="2225"/>
    <x v="6"/>
  </r>
  <r>
    <d v="2014-05-12T00:00:00"/>
    <n v="1932"/>
    <x v="6"/>
  </r>
  <r>
    <d v="2014-05-13T00:00:00"/>
    <n v="2221"/>
    <x v="6"/>
  </r>
  <r>
    <d v="2014-05-14T00:00:00"/>
    <n v="2633"/>
    <x v="6"/>
  </r>
  <r>
    <d v="2014-05-15T00:00:00"/>
    <n v="2103"/>
    <x v="6"/>
  </r>
  <r>
    <d v="2014-05-16T00:00:00"/>
    <n v="1830"/>
    <x v="6"/>
  </r>
  <r>
    <d v="2014-05-17T00:00:00"/>
    <n v="2310"/>
    <x v="6"/>
  </r>
  <r>
    <d v="2014-05-18T00:00:00"/>
    <n v="1821"/>
    <x v="6"/>
  </r>
  <r>
    <d v="2014-05-19T00:00:00"/>
    <n v="2955"/>
    <x v="6"/>
  </r>
  <r>
    <d v="2014-05-20T00:00:00"/>
    <n v="1992"/>
    <x v="6"/>
  </r>
  <r>
    <d v="2014-05-21T00:00:00"/>
    <n v="2382"/>
    <x v="6"/>
  </r>
  <r>
    <d v="2014-05-22T00:00:00"/>
    <n v="2729"/>
    <x v="6"/>
  </r>
  <r>
    <d v="2014-05-23T00:00:00"/>
    <n v="2317"/>
    <x v="6"/>
  </r>
  <r>
    <d v="2014-05-24T00:00:00"/>
    <n v="2604"/>
    <x v="6"/>
  </r>
  <r>
    <d v="2014-05-25T00:00:00"/>
    <n v="2765"/>
    <x v="6"/>
  </r>
  <r>
    <d v="2014-05-26T00:00:00"/>
    <n v="2857"/>
    <x v="6"/>
  </r>
  <r>
    <d v="2014-05-27T00:00:00"/>
    <n v="2316"/>
    <x v="6"/>
  </r>
  <r>
    <d v="2014-05-28T00:00:00"/>
    <n v="2041"/>
    <x v="6"/>
  </r>
  <r>
    <d v="2014-05-29T00:00:00"/>
    <n v="2305"/>
    <x v="6"/>
  </r>
  <r>
    <d v="2014-05-30T00:00:00"/>
    <n v="2479"/>
    <x v="6"/>
  </r>
  <r>
    <d v="2014-05-31T00:00:00"/>
    <n v="2434"/>
    <x v="6"/>
  </r>
  <r>
    <d v="2014-06-01T00:00:00"/>
    <n v="1684"/>
    <x v="6"/>
  </r>
  <r>
    <d v="2014-06-02T00:00:00"/>
    <n v="1600"/>
    <x v="6"/>
  </r>
  <r>
    <d v="2014-06-03T00:00:00"/>
    <n v="2466"/>
    <x v="6"/>
  </r>
  <r>
    <d v="2014-06-04T00:00:00"/>
    <n v="2752"/>
    <x v="6"/>
  </r>
  <r>
    <d v="2014-06-05T00:00:00"/>
    <n v="2652"/>
    <x v="6"/>
  </r>
  <r>
    <d v="2014-06-06T00:00:00"/>
    <n v="2736"/>
    <x v="6"/>
  </r>
  <r>
    <d v="2014-06-07T00:00:00"/>
    <n v="3186"/>
    <x v="6"/>
  </r>
  <r>
    <d v="2014-06-08T00:00:00"/>
    <n v="3114"/>
    <x v="6"/>
  </r>
  <r>
    <d v="2014-06-09T00:00:00"/>
    <n v="2838"/>
    <x v="6"/>
  </r>
  <r>
    <d v="2014-06-10T00:00:00"/>
    <n v="3035"/>
    <x v="6"/>
  </r>
  <r>
    <d v="2014-06-11T00:00:00"/>
    <n v="2940"/>
    <x v="6"/>
  </r>
  <r>
    <d v="2014-06-12T00:00:00"/>
    <n v="2616"/>
    <x v="6"/>
  </r>
  <r>
    <d v="2014-06-13T00:00:00"/>
    <n v="2975"/>
    <x v="6"/>
  </r>
  <r>
    <d v="2014-06-14T00:00:00"/>
    <n v="2419"/>
    <x v="6"/>
  </r>
  <r>
    <d v="2014-06-15T00:00:00"/>
    <n v="2263"/>
    <x v="6"/>
  </r>
  <r>
    <d v="2014-06-16T00:00:00"/>
    <n v="1452"/>
    <x v="6"/>
  </r>
  <r>
    <d v="2014-06-17T00:00:00"/>
    <n v="2884"/>
    <x v="6"/>
  </r>
  <r>
    <d v="2014-06-18T00:00:00"/>
    <n v="1990"/>
    <x v="6"/>
  </r>
  <r>
    <d v="2014-06-19T00:00:00"/>
    <n v="2056"/>
    <x v="6"/>
  </r>
  <r>
    <d v="2014-06-20T00:00:00"/>
    <n v="2314"/>
    <x v="6"/>
  </r>
  <r>
    <d v="2014-06-21T00:00:00"/>
    <n v="2136"/>
    <x v="6"/>
  </r>
  <r>
    <d v="2014-06-22T00:00:00"/>
    <n v="2015"/>
    <x v="6"/>
  </r>
  <r>
    <d v="2014-06-23T00:00:00"/>
    <n v="2544"/>
    <x v="6"/>
  </r>
  <r>
    <d v="2014-06-24T00:00:00"/>
    <n v="2390"/>
    <x v="6"/>
  </r>
  <r>
    <d v="2014-06-25T00:00:00"/>
    <n v="2159"/>
    <x v="6"/>
  </r>
  <r>
    <d v="2014-06-26T00:00:00"/>
    <n v="3231"/>
    <x v="6"/>
  </r>
  <r>
    <d v="2014-06-27T00:00:00"/>
    <n v="2909"/>
    <x v="6"/>
  </r>
  <r>
    <d v="2014-06-28T00:00:00"/>
    <n v="2619"/>
    <x v="6"/>
  </r>
  <r>
    <d v="2014-06-29T00:00:00"/>
    <n v="2128"/>
    <x v="6"/>
  </r>
  <r>
    <d v="2014-06-30T00:00:00"/>
    <n v="2879"/>
    <x v="6"/>
  </r>
  <r>
    <d v="2014-07-01T00:00:00"/>
    <n v="2361"/>
    <x v="6"/>
  </r>
  <r>
    <d v="2014-07-02T00:00:00"/>
    <n v="2110"/>
    <x v="6"/>
  </r>
  <r>
    <d v="2014-07-03T00:00:00"/>
    <n v="2921"/>
    <x v="6"/>
  </r>
  <r>
    <d v="2014-07-04T00:00:00"/>
    <n v="2832"/>
    <x v="6"/>
  </r>
  <r>
    <d v="2014-07-05T00:00:00"/>
    <n v="2655"/>
    <x v="6"/>
  </r>
  <r>
    <d v="2014-07-06T00:00:00"/>
    <n v="2741"/>
    <x v="6"/>
  </r>
  <r>
    <d v="2014-07-07T00:00:00"/>
    <n v="2609"/>
    <x v="6"/>
  </r>
  <r>
    <d v="2014-07-08T00:00:00"/>
    <n v="2686"/>
    <x v="6"/>
  </r>
  <r>
    <d v="2014-07-09T00:00:00"/>
    <n v="3254"/>
    <x v="6"/>
  </r>
  <r>
    <d v="2014-07-10T00:00:00"/>
    <n v="2467"/>
    <x v="6"/>
  </r>
  <r>
    <d v="2014-07-11T00:00:00"/>
    <n v="2398"/>
    <x v="6"/>
  </r>
  <r>
    <d v="2014-07-12T00:00:00"/>
    <n v="2180"/>
    <x v="6"/>
  </r>
  <r>
    <d v="2014-07-13T00:00:00"/>
    <n v="2495"/>
    <x v="6"/>
  </r>
  <r>
    <d v="2014-07-14T00:00:00"/>
    <n v="2502"/>
    <x v="6"/>
  </r>
  <r>
    <d v="2014-07-15T00:00:00"/>
    <n v="2587"/>
    <x v="6"/>
  </r>
  <r>
    <d v="2014-07-16T00:00:00"/>
    <n v="2429"/>
    <x v="6"/>
  </r>
  <r>
    <d v="2014-07-17T00:00:00"/>
    <n v="2553"/>
    <x v="6"/>
  </r>
  <r>
    <d v="2014-07-18T00:00:00"/>
    <n v="2218"/>
    <x v="6"/>
  </r>
  <r>
    <d v="2014-07-19T00:00:00"/>
    <n v="2692"/>
    <x v="6"/>
  </r>
  <r>
    <d v="2014-07-20T00:00:00"/>
    <n v="2621"/>
    <x v="6"/>
  </r>
  <r>
    <d v="2014-07-21T00:00:00"/>
    <n v="2464"/>
    <x v="6"/>
  </r>
  <r>
    <d v="2014-07-22T00:00:00"/>
    <n v="2688"/>
    <x v="6"/>
  </r>
  <r>
    <d v="2014-07-23T00:00:00"/>
    <n v="2356"/>
    <x v="6"/>
  </r>
  <r>
    <d v="2014-07-24T00:00:00"/>
    <n v="2645"/>
    <x v="6"/>
  </r>
  <r>
    <d v="2014-07-25T00:00:00"/>
    <n v="2528"/>
    <x v="6"/>
  </r>
  <r>
    <d v="2014-07-26T00:00:00"/>
    <n v="2517"/>
    <x v="6"/>
  </r>
  <r>
    <d v="2014-07-27T00:00:00"/>
    <n v="3046"/>
    <x v="6"/>
  </r>
  <r>
    <d v="2014-07-28T00:00:00"/>
    <n v="2631"/>
    <x v="6"/>
  </r>
  <r>
    <d v="2014-07-29T00:00:00"/>
    <n v="2229"/>
    <x v="6"/>
  </r>
  <r>
    <d v="2014-07-30T00:00:00"/>
    <n v="2841"/>
    <x v="6"/>
  </r>
  <r>
    <d v="2014-07-31T00:00:00"/>
    <n v="3144"/>
    <x v="6"/>
  </r>
  <r>
    <d v="2014-08-01T00:00:00"/>
    <n v="3425"/>
    <x v="6"/>
  </r>
  <r>
    <d v="2014-08-02T00:00:00"/>
    <n v="3139"/>
    <x v="6"/>
  </r>
  <r>
    <d v="2014-08-03T00:00:00"/>
    <n v="4735"/>
    <x v="6"/>
  </r>
  <r>
    <d v="2014-08-04T00:00:00"/>
    <n v="7031"/>
    <x v="6"/>
  </r>
  <r>
    <d v="2014-08-05T00:00:00"/>
    <n v="10499"/>
    <x v="6"/>
  </r>
  <r>
    <d v="2014-08-06T00:00:00"/>
    <n v="13928"/>
    <x v="6"/>
  </r>
  <r>
    <d v="2014-08-07T00:00:00"/>
    <n v="18561"/>
    <x v="6"/>
  </r>
  <r>
    <d v="2014-08-08T00:00:00"/>
    <n v="20873"/>
    <x v="6"/>
  </r>
  <r>
    <d v="2014-08-09T00:00:00"/>
    <n v="20266"/>
    <x v="6"/>
  </r>
  <r>
    <d v="2014-08-10T00:00:00"/>
    <n v="19008"/>
    <x v="6"/>
  </r>
  <r>
    <d v="2014-08-11T00:00:00"/>
    <n v="13884"/>
    <x v="6"/>
  </r>
  <r>
    <d v="2014-08-12T00:00:00"/>
    <n v="10047"/>
    <x v="6"/>
  </r>
  <r>
    <d v="2014-08-13T00:00:00"/>
    <n v="6152"/>
    <x v="6"/>
  </r>
  <r>
    <d v="2014-08-14T00:00:00"/>
    <n v="4288"/>
    <x v="6"/>
  </r>
  <r>
    <d v="2014-08-15T00:00:00"/>
    <n v="3952"/>
    <x v="6"/>
  </r>
  <r>
    <d v="2014-08-16T00:00:00"/>
    <n v="3176"/>
    <x v="6"/>
  </r>
  <r>
    <d v="2014-08-17T00:00:00"/>
    <n v="3237"/>
    <x v="6"/>
  </r>
  <r>
    <d v="2014-08-18T00:00:00"/>
    <n v="3022"/>
    <x v="6"/>
  </r>
  <r>
    <d v="2014-08-19T00:00:00"/>
    <n v="3164"/>
    <x v="6"/>
  </r>
  <r>
    <d v="2014-08-20T00:00:00"/>
    <n v="2630"/>
    <x v="6"/>
  </r>
  <r>
    <d v="2014-08-21T00:00:00"/>
    <n v="1985"/>
    <x v="6"/>
  </r>
  <r>
    <d v="2014-08-22T00:00:00"/>
    <n v="2238"/>
    <x v="6"/>
  </r>
  <r>
    <d v="2014-08-23T00:00:00"/>
    <n v="2020"/>
    <x v="6"/>
  </r>
  <r>
    <d v="2014-08-24T00:00:00"/>
    <n v="3117"/>
    <x v="6"/>
  </r>
  <r>
    <d v="2014-08-25T00:00:00"/>
    <n v="2324"/>
    <x v="6"/>
  </r>
  <r>
    <d v="2014-08-26T00:00:00"/>
    <n v="2606"/>
    <x v="6"/>
  </r>
  <r>
    <d v="2014-08-27T00:00:00"/>
    <n v="2606"/>
    <x v="6"/>
  </r>
  <r>
    <d v="2014-08-28T00:00:00"/>
    <n v="2510"/>
    <x v="6"/>
  </r>
  <r>
    <d v="2014-08-29T00:00:00"/>
    <n v="2989"/>
    <x v="6"/>
  </r>
  <r>
    <d v="2014-08-30T00:00:00"/>
    <n v="2758"/>
    <x v="6"/>
  </r>
  <r>
    <d v="2014-08-31T00:00:00"/>
    <n v="3439"/>
    <x v="6"/>
  </r>
  <r>
    <d v="2014-09-01T00:00:00"/>
    <n v="3374"/>
    <x v="6"/>
  </r>
  <r>
    <d v="2014-09-02T00:00:00"/>
    <n v="2894"/>
    <x v="6"/>
  </r>
  <r>
    <d v="2014-09-03T00:00:00"/>
    <n v="2651"/>
    <x v="6"/>
  </r>
  <r>
    <d v="2014-09-04T00:00:00"/>
    <n v="3081"/>
    <x v="6"/>
  </r>
  <r>
    <d v="2014-09-05T00:00:00"/>
    <n v="3499"/>
    <x v="6"/>
  </r>
  <r>
    <d v="2014-09-06T00:00:00"/>
    <n v="4037"/>
    <x v="6"/>
  </r>
  <r>
    <d v="2014-09-07T00:00:00"/>
    <n v="2652"/>
    <x v="6"/>
  </r>
  <r>
    <d v="2014-09-08T00:00:00"/>
    <n v="3063"/>
    <x v="6"/>
  </r>
  <r>
    <d v="2014-09-09T00:00:00"/>
    <n v="2764"/>
    <x v="6"/>
  </r>
  <r>
    <d v="2014-09-10T00:00:00"/>
    <n v="3681"/>
    <x v="6"/>
  </r>
  <r>
    <d v="2014-09-11T00:00:00"/>
    <n v="2884"/>
    <x v="6"/>
  </r>
  <r>
    <d v="2014-09-12T00:00:00"/>
    <n v="2754"/>
    <x v="6"/>
  </r>
  <r>
    <d v="2014-09-13T00:00:00"/>
    <n v="2769"/>
    <x v="6"/>
  </r>
  <r>
    <d v="2014-09-14T00:00:00"/>
    <n v="2638"/>
    <x v="6"/>
  </r>
  <r>
    <d v="2014-09-15T00:00:00"/>
    <n v="3151"/>
    <x v="6"/>
  </r>
  <r>
    <d v="2014-09-16T00:00:00"/>
    <n v="3381"/>
    <x v="6"/>
  </r>
  <r>
    <d v="2014-09-17T00:00:00"/>
    <n v="3224"/>
    <x v="6"/>
  </r>
  <r>
    <d v="2014-09-18T00:00:00"/>
    <n v="3604"/>
    <x v="6"/>
  </r>
  <r>
    <d v="2014-09-19T00:00:00"/>
    <n v="3287"/>
    <x v="6"/>
  </r>
  <r>
    <d v="2014-09-20T00:00:00"/>
    <n v="2851"/>
    <x v="6"/>
  </r>
  <r>
    <d v="2014-09-21T00:00:00"/>
    <n v="4030"/>
    <x v="6"/>
  </r>
  <r>
    <d v="2014-09-22T00:00:00"/>
    <n v="4032"/>
    <x v="6"/>
  </r>
  <r>
    <d v="2014-09-23T00:00:00"/>
    <n v="3393"/>
    <x v="6"/>
  </r>
  <r>
    <d v="2014-09-24T00:00:00"/>
    <n v="4514"/>
    <x v="6"/>
  </r>
  <r>
    <d v="2014-09-25T00:00:00"/>
    <n v="3240"/>
    <x v="6"/>
  </r>
  <r>
    <d v="2014-09-26T00:00:00"/>
    <n v="3447"/>
    <x v="6"/>
  </r>
  <r>
    <d v="2014-09-27T00:00:00"/>
    <n v="4546"/>
    <x v="6"/>
  </r>
  <r>
    <d v="2014-09-28T00:00:00"/>
    <n v="3599"/>
    <x v="6"/>
  </r>
  <r>
    <d v="2014-09-29T00:00:00"/>
    <n v="4452"/>
    <x v="6"/>
  </r>
  <r>
    <d v="2014-09-30T00:00:00"/>
    <n v="4270"/>
    <x v="6"/>
  </r>
  <r>
    <d v="2014-10-01T00:00:00"/>
    <n v="4421"/>
    <x v="6"/>
  </r>
  <r>
    <d v="2014-10-02T00:00:00"/>
    <n v="4146"/>
    <x v="6"/>
  </r>
  <r>
    <d v="2014-10-03T00:00:00"/>
    <n v="5179"/>
    <x v="6"/>
  </r>
  <r>
    <d v="2014-10-04T00:00:00"/>
    <n v="4759"/>
    <x v="6"/>
  </r>
  <r>
    <d v="2014-10-05T00:00:00"/>
    <n v="5884"/>
    <x v="6"/>
  </r>
  <r>
    <d v="2014-10-06T00:00:00"/>
    <n v="5723"/>
    <x v="6"/>
  </r>
  <r>
    <d v="2014-10-07T00:00:00"/>
    <n v="5594"/>
    <x v="6"/>
  </r>
  <r>
    <d v="2014-10-08T00:00:00"/>
    <n v="4697"/>
    <x v="6"/>
  </r>
  <r>
    <d v="2014-10-09T00:00:00"/>
    <n v="6588"/>
    <x v="6"/>
  </r>
  <r>
    <d v="2014-10-10T00:00:00"/>
    <n v="5118"/>
    <x v="6"/>
  </r>
  <r>
    <d v="2014-10-11T00:00:00"/>
    <n v="5193"/>
    <x v="6"/>
  </r>
  <r>
    <d v="2014-10-12T00:00:00"/>
    <n v="6667"/>
    <x v="6"/>
  </r>
  <r>
    <d v="2014-10-13T00:00:00"/>
    <n v="5431"/>
    <x v="6"/>
  </r>
  <r>
    <d v="2014-10-14T00:00:00"/>
    <n v="7199"/>
    <x v="6"/>
  </r>
  <r>
    <d v="2014-10-15T00:00:00"/>
    <n v="6927"/>
    <x v="6"/>
  </r>
  <r>
    <d v="2014-10-16T00:00:00"/>
    <n v="6201"/>
    <x v="6"/>
  </r>
  <r>
    <d v="2014-10-17T00:00:00"/>
    <n v="6584"/>
    <x v="6"/>
  </r>
  <r>
    <d v="2014-10-18T00:00:00"/>
    <n v="6111"/>
    <x v="6"/>
  </r>
  <r>
    <d v="2014-10-19T00:00:00"/>
    <n v="6373"/>
    <x v="6"/>
  </r>
  <r>
    <d v="2014-10-20T00:00:00"/>
    <n v="6920"/>
    <x v="6"/>
  </r>
  <r>
    <d v="2014-10-21T00:00:00"/>
    <n v="7980"/>
    <x v="6"/>
  </r>
  <r>
    <d v="2014-10-22T00:00:00"/>
    <n v="8419"/>
    <x v="6"/>
  </r>
  <r>
    <d v="2014-10-23T00:00:00"/>
    <n v="8155"/>
    <x v="6"/>
  </r>
  <r>
    <d v="2014-10-24T00:00:00"/>
    <n v="6860"/>
    <x v="6"/>
  </r>
  <r>
    <d v="2014-10-25T00:00:00"/>
    <n v="6185"/>
    <x v="6"/>
  </r>
  <r>
    <d v="2014-10-26T00:00:00"/>
    <n v="7315"/>
    <x v="6"/>
  </r>
  <r>
    <d v="2014-10-27T00:00:00"/>
    <n v="8418"/>
    <x v="6"/>
  </r>
  <r>
    <d v="2014-10-28T00:00:00"/>
    <n v="7092"/>
    <x v="6"/>
  </r>
  <r>
    <d v="2014-10-29T00:00:00"/>
    <n v="7755"/>
    <x v="6"/>
  </r>
  <r>
    <d v="2014-10-30T00:00:00"/>
    <n v="7852"/>
    <x v="6"/>
  </r>
  <r>
    <d v="2014-10-31T00:00:00"/>
    <n v="7330"/>
    <x v="6"/>
  </r>
  <r>
    <d v="2014-11-01T00:00:00"/>
    <n v="7251"/>
    <x v="6"/>
  </r>
  <r>
    <d v="2014-11-02T00:00:00"/>
    <n v="7782"/>
    <x v="6"/>
  </r>
  <r>
    <d v="2014-11-03T00:00:00"/>
    <n v="8303"/>
    <x v="6"/>
  </r>
  <r>
    <d v="2014-11-04T00:00:00"/>
    <n v="8841"/>
    <x v="6"/>
  </r>
  <r>
    <d v="2014-11-05T00:00:00"/>
    <n v="7784"/>
    <x v="6"/>
  </r>
  <r>
    <d v="2014-11-06T00:00:00"/>
    <n v="8061"/>
    <x v="6"/>
  </r>
  <r>
    <d v="2014-11-07T00:00:00"/>
    <n v="7508"/>
    <x v="6"/>
  </r>
  <r>
    <d v="2014-11-08T00:00:00"/>
    <n v="7931"/>
    <x v="6"/>
  </r>
  <r>
    <d v="2014-11-09T00:00:00"/>
    <n v="7375"/>
    <x v="6"/>
  </r>
  <r>
    <d v="2014-11-10T00:00:00"/>
    <n v="7594"/>
    <x v="6"/>
  </r>
  <r>
    <d v="2014-11-11T00:00:00"/>
    <n v="8901"/>
    <x v="6"/>
  </r>
  <r>
    <d v="2014-11-12T00:00:00"/>
    <n v="7704"/>
    <x v="6"/>
  </r>
  <r>
    <d v="2014-11-13T00:00:00"/>
    <n v="6979"/>
    <x v="6"/>
  </r>
  <r>
    <d v="2014-11-14T00:00:00"/>
    <n v="8920"/>
    <x v="6"/>
  </r>
  <r>
    <d v="2014-11-15T00:00:00"/>
    <n v="7006"/>
    <x v="6"/>
  </r>
  <r>
    <d v="2014-11-16T00:00:00"/>
    <n v="6453"/>
    <x v="6"/>
  </r>
  <r>
    <d v="2014-11-17T00:00:00"/>
    <n v="6558"/>
    <x v="6"/>
  </r>
  <r>
    <d v="2014-11-18T00:00:00"/>
    <n v="7227"/>
    <x v="6"/>
  </r>
  <r>
    <d v="2014-11-19T00:00:00"/>
    <n v="6735"/>
    <x v="6"/>
  </r>
  <r>
    <d v="2014-11-20T00:00:00"/>
    <n v="8024"/>
    <x v="6"/>
  </r>
  <r>
    <d v="2014-11-21T00:00:00"/>
    <n v="7289"/>
    <x v="6"/>
  </r>
  <r>
    <d v="2014-11-22T00:00:00"/>
    <n v="7104"/>
    <x v="6"/>
  </r>
  <r>
    <d v="2014-11-23T00:00:00"/>
    <n v="7711"/>
    <x v="6"/>
  </r>
  <r>
    <d v="2014-11-24T00:00:00"/>
    <n v="6395"/>
    <x v="6"/>
  </r>
  <r>
    <d v="2014-11-25T00:00:00"/>
    <n v="5400"/>
    <x v="6"/>
  </r>
  <r>
    <d v="2014-11-26T00:00:00"/>
    <n v="6318"/>
    <x v="6"/>
  </r>
  <r>
    <d v="2014-11-27T00:00:00"/>
    <n v="5763"/>
    <x v="6"/>
  </r>
  <r>
    <d v="2014-11-28T00:00:00"/>
    <n v="6866"/>
    <x v="6"/>
  </r>
  <r>
    <d v="2014-11-29T00:00:00"/>
    <n v="7289"/>
    <x v="6"/>
  </r>
  <r>
    <d v="2014-11-30T00:00:00"/>
    <n v="5659"/>
    <x v="6"/>
  </r>
  <r>
    <d v="2014-12-01T00:00:00"/>
    <n v="6894"/>
    <x v="6"/>
  </r>
  <r>
    <d v="2014-12-02T00:00:00"/>
    <n v="7030"/>
    <x v="6"/>
  </r>
  <r>
    <d v="2014-12-03T00:00:00"/>
    <n v="7144"/>
    <x v="6"/>
  </r>
  <r>
    <d v="2014-12-04T00:00:00"/>
    <n v="5680"/>
    <x v="6"/>
  </r>
  <r>
    <d v="2014-12-05T00:00:00"/>
    <n v="6815"/>
    <x v="6"/>
  </r>
  <r>
    <d v="2014-12-06T00:00:00"/>
    <n v="6642"/>
    <x v="6"/>
  </r>
  <r>
    <d v="2014-12-07T00:00:00"/>
    <n v="6405"/>
    <x v="6"/>
  </r>
  <r>
    <d v="2014-12-08T00:00:00"/>
    <n v="7167"/>
    <x v="6"/>
  </r>
  <r>
    <d v="2014-12-09T00:00:00"/>
    <n v="6557"/>
    <x v="6"/>
  </r>
  <r>
    <d v="2014-12-10T00:00:00"/>
    <n v="6592"/>
    <x v="6"/>
  </r>
  <r>
    <d v="2014-12-11T00:00:00"/>
    <n v="6799"/>
    <x v="6"/>
  </r>
  <r>
    <d v="2014-12-12T00:00:00"/>
    <n v="6480"/>
    <x v="6"/>
  </r>
  <r>
    <d v="2014-12-13T00:00:00"/>
    <n v="5827"/>
    <x v="6"/>
  </r>
  <r>
    <d v="2014-12-14T00:00:00"/>
    <n v="4502"/>
    <x v="6"/>
  </r>
  <r>
    <d v="2014-12-15T00:00:00"/>
    <n v="4925"/>
    <x v="6"/>
  </r>
  <r>
    <d v="2014-12-16T00:00:00"/>
    <n v="5581"/>
    <x v="6"/>
  </r>
  <r>
    <d v="2014-12-17T00:00:00"/>
    <n v="4183"/>
    <x v="6"/>
  </r>
  <r>
    <d v="2014-12-18T00:00:00"/>
    <n v="4460"/>
    <x v="6"/>
  </r>
  <r>
    <d v="2014-12-19T00:00:00"/>
    <n v="4398"/>
    <x v="6"/>
  </r>
  <r>
    <d v="2014-12-20T00:00:00"/>
    <n v="3836"/>
    <x v="6"/>
  </r>
  <r>
    <d v="2014-12-21T00:00:00"/>
    <n v="4388"/>
    <x v="6"/>
  </r>
  <r>
    <d v="2014-12-22T00:00:00"/>
    <n v="5010"/>
    <x v="6"/>
  </r>
  <r>
    <d v="2014-12-23T00:00:00"/>
    <n v="4691"/>
    <x v="6"/>
  </r>
  <r>
    <d v="2014-12-24T00:00:00"/>
    <n v="3364"/>
    <x v="6"/>
  </r>
  <r>
    <d v="2014-12-25T00:00:00"/>
    <n v="5360"/>
    <x v="6"/>
  </r>
  <r>
    <d v="2014-12-26T00:00:00"/>
    <n v="4600"/>
    <x v="6"/>
  </r>
  <r>
    <d v="2014-12-27T00:00:00"/>
    <n v="4385"/>
    <x v="6"/>
  </r>
  <r>
    <d v="2014-12-28T00:00:00"/>
    <n v="3828"/>
    <x v="6"/>
  </r>
  <r>
    <d v="2014-12-29T00:00:00"/>
    <n v="4602"/>
    <x v="6"/>
  </r>
  <r>
    <d v="2014-12-30T00:00:00"/>
    <n v="3633"/>
    <x v="6"/>
  </r>
  <r>
    <d v="2014-12-31T00:00:00"/>
    <n v="4706"/>
    <x v="6"/>
  </r>
  <r>
    <d v="2015-01-01T00:00:00"/>
    <n v="4947"/>
    <x v="7"/>
  </r>
  <r>
    <d v="2015-01-02T00:00:00"/>
    <n v="5257"/>
    <x v="7"/>
  </r>
  <r>
    <d v="2015-01-03T00:00:00"/>
    <n v="5075"/>
    <x v="7"/>
  </r>
  <r>
    <d v="2015-01-04T00:00:00"/>
    <n v="3729"/>
    <x v="7"/>
  </r>
  <r>
    <d v="2015-01-05T00:00:00"/>
    <n v="4814"/>
    <x v="7"/>
  </r>
  <r>
    <d v="2015-01-06T00:00:00"/>
    <n v="3490"/>
    <x v="7"/>
  </r>
  <r>
    <d v="2015-01-07T00:00:00"/>
    <n v="5022"/>
    <x v="7"/>
  </r>
  <r>
    <d v="2015-01-08T00:00:00"/>
    <n v="2790"/>
    <x v="7"/>
  </r>
  <r>
    <d v="2015-01-09T00:00:00"/>
    <n v="3024"/>
    <x v="7"/>
  </r>
  <r>
    <d v="2015-01-10T00:00:00"/>
    <n v="3140"/>
    <x v="7"/>
  </r>
  <r>
    <d v="2015-01-11T00:00:00"/>
    <n v="2565"/>
    <x v="7"/>
  </r>
  <r>
    <d v="2015-01-12T00:00:00"/>
    <n v="2994"/>
    <x v="7"/>
  </r>
  <r>
    <d v="2015-01-13T00:00:00"/>
    <n v="4643"/>
    <x v="7"/>
  </r>
  <r>
    <d v="2015-01-14T00:00:00"/>
    <n v="3857"/>
    <x v="7"/>
  </r>
  <r>
    <d v="2015-01-15T00:00:00"/>
    <n v="3936"/>
    <x v="7"/>
  </r>
  <r>
    <d v="2015-01-16T00:00:00"/>
    <n v="2824"/>
    <x v="7"/>
  </r>
  <r>
    <d v="2015-01-17T00:00:00"/>
    <n v="3024"/>
    <x v="7"/>
  </r>
  <r>
    <d v="2015-01-18T00:00:00"/>
    <n v="4027"/>
    <x v="7"/>
  </r>
  <r>
    <d v="2015-01-19T00:00:00"/>
    <n v="2376"/>
    <x v="7"/>
  </r>
  <r>
    <d v="2015-01-20T00:00:00"/>
    <n v="4079"/>
    <x v="7"/>
  </r>
  <r>
    <d v="2015-01-21T00:00:00"/>
    <n v="4208"/>
    <x v="7"/>
  </r>
  <r>
    <d v="2015-01-22T00:00:00"/>
    <n v="2431"/>
    <x v="7"/>
  </r>
  <r>
    <d v="2015-01-23T00:00:00"/>
    <n v="3396"/>
    <x v="7"/>
  </r>
  <r>
    <d v="2015-01-24T00:00:00"/>
    <n v="2839"/>
    <x v="7"/>
  </r>
  <r>
    <d v="2015-01-25T00:00:00"/>
    <n v="4487"/>
    <x v="7"/>
  </r>
  <r>
    <d v="2015-01-26T00:00:00"/>
    <n v="3227"/>
    <x v="7"/>
  </r>
  <r>
    <d v="2015-01-27T00:00:00"/>
    <n v="4252"/>
    <x v="7"/>
  </r>
  <r>
    <d v="2015-01-28T00:00:00"/>
    <n v="2536"/>
    <x v="7"/>
  </r>
  <r>
    <d v="2015-01-29T00:00:00"/>
    <n v="3469"/>
    <x v="7"/>
  </r>
  <r>
    <d v="2015-01-30T00:00:00"/>
    <n v="4270"/>
    <x v="7"/>
  </r>
  <r>
    <d v="2015-01-31T00:00:00"/>
    <n v="4201"/>
    <x v="7"/>
  </r>
  <r>
    <d v="2015-02-01T00:00:00"/>
    <n v="3173"/>
    <x v="7"/>
  </r>
  <r>
    <d v="2015-02-02T00:00:00"/>
    <n v="3815"/>
    <x v="7"/>
  </r>
  <r>
    <d v="2015-02-03T00:00:00"/>
    <n v="3020"/>
    <x v="7"/>
  </r>
  <r>
    <d v="2015-02-04T00:00:00"/>
    <n v="3218"/>
    <x v="7"/>
  </r>
  <r>
    <d v="2015-02-05T00:00:00"/>
    <n v="4216"/>
    <x v="7"/>
  </r>
  <r>
    <d v="2015-02-06T00:00:00"/>
    <n v="4276"/>
    <x v="7"/>
  </r>
  <r>
    <d v="2015-02-07T00:00:00"/>
    <n v="4333"/>
    <x v="7"/>
  </r>
  <r>
    <d v="2015-02-08T00:00:00"/>
    <n v="3311"/>
    <x v="7"/>
  </r>
  <r>
    <d v="2015-02-09T00:00:00"/>
    <n v="3448"/>
    <x v="7"/>
  </r>
  <r>
    <d v="2015-02-10T00:00:00"/>
    <n v="3454"/>
    <x v="7"/>
  </r>
  <r>
    <d v="2015-02-11T00:00:00"/>
    <n v="4174"/>
    <x v="7"/>
  </r>
  <r>
    <d v="2015-02-12T00:00:00"/>
    <n v="2646"/>
    <x v="7"/>
  </r>
  <r>
    <d v="2015-02-13T00:00:00"/>
    <n v="3444"/>
    <x v="7"/>
  </r>
  <r>
    <d v="2015-02-14T00:00:00"/>
    <n v="4514"/>
    <x v="7"/>
  </r>
  <r>
    <d v="2015-02-15T00:00:00"/>
    <n v="3727"/>
    <x v="7"/>
  </r>
  <r>
    <d v="2015-02-16T00:00:00"/>
    <n v="3270"/>
    <x v="7"/>
  </r>
  <r>
    <d v="2015-02-17T00:00:00"/>
    <n v="2469"/>
    <x v="7"/>
  </r>
  <r>
    <d v="2015-02-18T00:00:00"/>
    <n v="2566"/>
    <x v="7"/>
  </r>
  <r>
    <d v="2015-02-19T00:00:00"/>
    <n v="4381"/>
    <x v="7"/>
  </r>
  <r>
    <d v="2015-02-20T00:00:00"/>
    <n v="4207"/>
    <x v="7"/>
  </r>
  <r>
    <d v="2015-02-21T00:00:00"/>
    <n v="4054"/>
    <x v="7"/>
  </r>
  <r>
    <d v="2015-02-22T00:00:00"/>
    <n v="3603"/>
    <x v="7"/>
  </r>
  <r>
    <d v="2015-02-23T00:00:00"/>
    <n v="2906"/>
    <x v="7"/>
  </r>
  <r>
    <d v="2015-02-24T00:00:00"/>
    <n v="4210"/>
    <x v="7"/>
  </r>
  <r>
    <d v="2015-02-25T00:00:00"/>
    <n v="3722"/>
    <x v="7"/>
  </r>
  <r>
    <d v="2015-02-26T00:00:00"/>
    <n v="3160"/>
    <x v="7"/>
  </r>
  <r>
    <d v="2015-02-27T00:00:00"/>
    <n v="2343"/>
    <x v="7"/>
  </r>
  <r>
    <d v="2015-02-28T00:00:00"/>
    <n v="3753"/>
    <x v="7"/>
  </r>
  <r>
    <d v="2015-03-01T00:00:00"/>
    <n v="4441"/>
    <x v="7"/>
  </r>
  <r>
    <d v="2015-03-02T00:00:00"/>
    <n v="5211"/>
    <x v="7"/>
  </r>
  <r>
    <d v="2015-03-03T00:00:00"/>
    <n v="3518"/>
    <x v="7"/>
  </r>
  <r>
    <d v="2015-03-04T00:00:00"/>
    <n v="3217"/>
    <x v="7"/>
  </r>
  <r>
    <d v="2015-03-05T00:00:00"/>
    <n v="4535"/>
    <x v="7"/>
  </r>
  <r>
    <d v="2015-03-06T00:00:00"/>
    <n v="3029"/>
    <x v="7"/>
  </r>
  <r>
    <d v="2015-03-07T00:00:00"/>
    <n v="6392"/>
    <x v="7"/>
  </r>
  <r>
    <d v="2015-03-08T00:00:00"/>
    <n v="7966"/>
    <x v="7"/>
  </r>
  <r>
    <d v="2015-03-09T00:00:00"/>
    <n v="4963"/>
    <x v="7"/>
  </r>
  <r>
    <d v="2015-03-10T00:00:00"/>
    <n v="4934"/>
    <x v="7"/>
  </r>
  <r>
    <d v="2015-03-11T00:00:00"/>
    <n v="6417"/>
    <x v="7"/>
  </r>
  <r>
    <d v="2015-03-12T00:00:00"/>
    <n v="5485"/>
    <x v="7"/>
  </r>
  <r>
    <d v="2015-03-13T00:00:00"/>
    <n v="6429"/>
    <x v="7"/>
  </r>
  <r>
    <d v="2015-03-14T00:00:00"/>
    <n v="10105"/>
    <x v="7"/>
  </r>
  <r>
    <d v="2015-03-15T00:00:00"/>
    <n v="6842"/>
    <x v="7"/>
  </r>
  <r>
    <d v="2015-03-16T00:00:00"/>
    <n v="8556"/>
    <x v="7"/>
  </r>
  <r>
    <d v="2015-03-17T00:00:00"/>
    <n v="12158"/>
    <x v="7"/>
  </r>
  <r>
    <d v="2015-03-18T00:00:00"/>
    <n v="11783"/>
    <x v="7"/>
  </r>
  <r>
    <d v="2015-03-19T00:00:00"/>
    <n v="10480"/>
    <x v="7"/>
  </r>
  <r>
    <d v="2015-03-20T00:00:00"/>
    <n v="15610"/>
    <x v="7"/>
  </r>
  <r>
    <d v="2015-03-21T00:00:00"/>
    <n v="15556"/>
    <x v="7"/>
  </r>
  <r>
    <d v="2015-03-22T00:00:00"/>
    <n v="12182"/>
    <x v="7"/>
  </r>
  <r>
    <d v="2015-03-23T00:00:00"/>
    <n v="19090"/>
    <x v="7"/>
  </r>
  <r>
    <d v="2015-03-24T00:00:00"/>
    <n v="19238"/>
    <x v="7"/>
  </r>
  <r>
    <d v="2015-03-25T00:00:00"/>
    <n v="21846"/>
    <x v="7"/>
  </r>
  <r>
    <d v="2015-03-26T00:00:00"/>
    <n v="21719"/>
    <x v="7"/>
  </r>
  <r>
    <d v="2015-03-27T00:00:00"/>
    <n v="28653"/>
    <x v="7"/>
  </r>
  <r>
    <d v="2015-03-28T00:00:00"/>
    <n v="24924"/>
    <x v="7"/>
  </r>
  <r>
    <d v="2015-03-29T00:00:00"/>
    <n v="30020"/>
    <x v="7"/>
  </r>
  <r>
    <d v="2015-03-30T00:00:00"/>
    <n v="34394"/>
    <x v="7"/>
  </r>
  <r>
    <d v="2015-03-31T00:00:00"/>
    <n v="33854"/>
    <x v="7"/>
  </r>
  <r>
    <d v="2015-04-01T00:00:00"/>
    <n v="35725"/>
    <x v="7"/>
  </r>
  <r>
    <d v="2015-04-02T00:00:00"/>
    <n v="38296"/>
    <x v="7"/>
  </r>
  <r>
    <d v="2015-04-03T00:00:00"/>
    <n v="39901"/>
    <x v="7"/>
  </r>
  <r>
    <d v="2015-04-04T00:00:00"/>
    <n v="43566"/>
    <x v="7"/>
  </r>
  <r>
    <d v="2015-04-05T00:00:00"/>
    <n v="43654"/>
    <x v="7"/>
  </r>
  <r>
    <d v="2015-04-06T00:00:00"/>
    <n v="47945"/>
    <x v="7"/>
  </r>
  <r>
    <d v="2015-04-07T00:00:00"/>
    <n v="46962"/>
    <x v="7"/>
  </r>
  <r>
    <d v="2015-04-08T00:00:00"/>
    <n v="53080"/>
    <x v="7"/>
  </r>
  <r>
    <d v="2015-04-09T00:00:00"/>
    <n v="51272"/>
    <x v="7"/>
  </r>
  <r>
    <d v="2015-04-10T00:00:00"/>
    <n v="55268"/>
    <x v="7"/>
  </r>
  <r>
    <d v="2015-04-11T00:00:00"/>
    <n v="51712"/>
    <x v="7"/>
  </r>
  <r>
    <d v="2015-04-12T00:00:00"/>
    <n v="56185"/>
    <x v="7"/>
  </r>
  <r>
    <d v="2015-04-13T00:00:00"/>
    <n v="51212"/>
    <x v="7"/>
  </r>
  <r>
    <d v="2015-04-14T00:00:00"/>
    <n v="47361"/>
    <x v="7"/>
  </r>
  <r>
    <d v="2015-04-15T00:00:00"/>
    <n v="44382"/>
    <x v="7"/>
  </r>
  <r>
    <d v="2015-04-16T00:00:00"/>
    <n v="42162"/>
    <x v="7"/>
  </r>
  <r>
    <d v="2015-04-17T00:00:00"/>
    <n v="41695"/>
    <x v="7"/>
  </r>
  <r>
    <d v="2015-04-18T00:00:00"/>
    <n v="47279"/>
    <x v="7"/>
  </r>
  <r>
    <d v="2015-04-19T00:00:00"/>
    <n v="46117"/>
    <x v="7"/>
  </r>
  <r>
    <d v="2015-04-20T00:00:00"/>
    <n v="43938"/>
    <x v="7"/>
  </r>
  <r>
    <d v="2015-04-21T00:00:00"/>
    <n v="43694"/>
    <x v="7"/>
  </r>
  <r>
    <d v="2015-04-22T00:00:00"/>
    <n v="41867"/>
    <x v="7"/>
  </r>
  <r>
    <d v="2015-04-23T00:00:00"/>
    <n v="37452"/>
    <x v="7"/>
  </r>
  <r>
    <d v="2015-04-24T00:00:00"/>
    <n v="38421"/>
    <x v="7"/>
  </r>
  <r>
    <d v="2015-04-25T00:00:00"/>
    <n v="34724"/>
    <x v="7"/>
  </r>
  <r>
    <d v="2015-04-26T00:00:00"/>
    <n v="25956"/>
    <x v="7"/>
  </r>
  <r>
    <d v="2015-04-27T00:00:00"/>
    <n v="27243"/>
    <x v="7"/>
  </r>
  <r>
    <d v="2015-04-28T00:00:00"/>
    <n v="28202"/>
    <x v="7"/>
  </r>
  <r>
    <d v="2015-04-29T00:00:00"/>
    <n v="26692"/>
    <x v="7"/>
  </r>
  <r>
    <d v="2015-04-30T00:00:00"/>
    <n v="19521"/>
    <x v="7"/>
  </r>
  <r>
    <d v="2015-05-01T00:00:00"/>
    <n v="17655"/>
    <x v="7"/>
  </r>
  <r>
    <d v="2015-05-02T00:00:00"/>
    <n v="19753"/>
    <x v="7"/>
  </r>
  <r>
    <d v="2015-05-03T00:00:00"/>
    <n v="15864"/>
    <x v="7"/>
  </r>
  <r>
    <d v="2015-05-04T00:00:00"/>
    <n v="16360"/>
    <x v="7"/>
  </r>
  <r>
    <d v="2015-05-05T00:00:00"/>
    <n v="17479"/>
    <x v="7"/>
  </r>
  <r>
    <d v="2015-05-06T00:00:00"/>
    <n v="13568"/>
    <x v="7"/>
  </r>
  <r>
    <d v="2015-05-07T00:00:00"/>
    <n v="11316"/>
    <x v="7"/>
  </r>
  <r>
    <d v="2015-05-08T00:00:00"/>
    <n v="13831"/>
    <x v="7"/>
  </r>
  <r>
    <d v="2015-05-09T00:00:00"/>
    <n v="11841"/>
    <x v="7"/>
  </r>
  <r>
    <d v="2015-05-10T00:00:00"/>
    <n v="10980"/>
    <x v="7"/>
  </r>
  <r>
    <d v="2015-05-11T00:00:00"/>
    <n v="9767"/>
    <x v="7"/>
  </r>
  <r>
    <d v="2015-05-12T00:00:00"/>
    <n v="11913"/>
    <x v="7"/>
  </r>
  <r>
    <d v="2015-05-13T00:00:00"/>
    <n v="12237"/>
    <x v="7"/>
  </r>
  <r>
    <d v="2015-05-14T00:00:00"/>
    <n v="9519"/>
    <x v="7"/>
  </r>
  <r>
    <d v="2015-05-15T00:00:00"/>
    <n v="9003"/>
    <x v="7"/>
  </r>
  <r>
    <d v="2015-05-16T00:00:00"/>
    <n v="9388"/>
    <x v="7"/>
  </r>
  <r>
    <d v="2015-05-17T00:00:00"/>
    <n v="10878"/>
    <x v="7"/>
  </r>
  <r>
    <d v="2015-05-18T00:00:00"/>
    <n v="5346"/>
    <x v="7"/>
  </r>
  <r>
    <d v="2015-05-19T00:00:00"/>
    <n v="6363"/>
    <x v="7"/>
  </r>
  <r>
    <d v="2015-05-20T00:00:00"/>
    <n v="9792"/>
    <x v="7"/>
  </r>
  <r>
    <d v="2015-05-21T00:00:00"/>
    <n v="11144"/>
    <x v="7"/>
  </r>
  <r>
    <d v="2015-05-22T00:00:00"/>
    <n v="4236"/>
    <x v="7"/>
  </r>
  <r>
    <d v="2015-05-23T00:00:00"/>
    <n v="5806"/>
    <x v="7"/>
  </r>
  <r>
    <d v="2015-05-24T00:00:00"/>
    <n v="5916"/>
    <x v="7"/>
  </r>
  <r>
    <d v="2015-05-25T00:00:00"/>
    <n v="9889"/>
    <x v="7"/>
  </r>
  <r>
    <d v="2015-05-26T00:00:00"/>
    <n v="8952"/>
    <x v="7"/>
  </r>
  <r>
    <d v="2015-05-27T00:00:00"/>
    <n v="5420"/>
    <x v="7"/>
  </r>
  <r>
    <d v="2015-05-28T00:00:00"/>
    <n v="7027"/>
    <x v="7"/>
  </r>
  <r>
    <d v="2015-05-29T00:00:00"/>
    <n v="8550"/>
    <x v="7"/>
  </r>
  <r>
    <d v="2015-05-30T00:00:00"/>
    <n v="6620"/>
    <x v="7"/>
  </r>
  <r>
    <d v="2015-05-31T00:00:00"/>
    <n v="4691"/>
    <x v="7"/>
  </r>
  <r>
    <d v="2015-06-01T00:00:00"/>
    <n v="8321"/>
    <x v="7"/>
  </r>
  <r>
    <d v="2015-06-02T00:00:00"/>
    <n v="8775"/>
    <x v="7"/>
  </r>
  <r>
    <d v="2015-06-03T00:00:00"/>
    <n v="7977"/>
    <x v="7"/>
  </r>
  <r>
    <d v="2015-06-04T00:00:00"/>
    <n v="6044"/>
    <x v="7"/>
  </r>
  <r>
    <d v="2015-06-05T00:00:00"/>
    <n v="4256"/>
    <x v="7"/>
  </r>
  <r>
    <d v="2015-06-06T00:00:00"/>
    <n v="4136"/>
    <x v="7"/>
  </r>
  <r>
    <d v="2015-06-07T00:00:00"/>
    <n v="6130"/>
    <x v="7"/>
  </r>
  <r>
    <d v="2015-06-08T00:00:00"/>
    <n v="4809"/>
    <x v="7"/>
  </r>
  <r>
    <d v="2015-06-09T00:00:00"/>
    <n v="5789"/>
    <x v="7"/>
  </r>
  <r>
    <d v="2015-06-10T00:00:00"/>
    <n v="8690"/>
    <x v="7"/>
  </r>
  <r>
    <d v="2015-06-11T00:00:00"/>
    <n v="7484"/>
    <x v="7"/>
  </r>
  <r>
    <d v="2015-06-12T00:00:00"/>
    <n v="6908"/>
    <x v="7"/>
  </r>
  <r>
    <d v="2015-06-13T00:00:00"/>
    <n v="10400"/>
    <x v="7"/>
  </r>
  <r>
    <d v="2015-06-14T00:00:00"/>
    <n v="4849"/>
    <x v="7"/>
  </r>
  <r>
    <d v="2015-06-15T00:00:00"/>
    <n v="10360"/>
    <x v="7"/>
  </r>
  <r>
    <d v="2015-06-16T00:00:00"/>
    <n v="11093"/>
    <x v="7"/>
  </r>
  <r>
    <d v="2015-06-17T00:00:00"/>
    <n v="8414"/>
    <x v="7"/>
  </r>
  <r>
    <d v="2015-06-18T00:00:00"/>
    <n v="8764"/>
    <x v="7"/>
  </r>
  <r>
    <d v="2015-06-19T00:00:00"/>
    <n v="4724"/>
    <x v="7"/>
  </r>
  <r>
    <d v="2015-06-20T00:00:00"/>
    <n v="6509"/>
    <x v="7"/>
  </r>
  <r>
    <d v="2015-06-21T00:00:00"/>
    <n v="9006"/>
    <x v="7"/>
  </r>
  <r>
    <d v="2015-06-22T00:00:00"/>
    <n v="7290"/>
    <x v="7"/>
  </r>
  <r>
    <d v="2015-06-23T00:00:00"/>
    <n v="10001"/>
    <x v="7"/>
  </r>
  <r>
    <d v="2015-06-24T00:00:00"/>
    <n v="9616"/>
    <x v="7"/>
  </r>
  <r>
    <d v="2015-06-25T00:00:00"/>
    <n v="4065"/>
    <x v="7"/>
  </r>
  <r>
    <d v="2015-06-26T00:00:00"/>
    <n v="5756"/>
    <x v="7"/>
  </r>
  <r>
    <d v="2015-06-27T00:00:00"/>
    <n v="8130"/>
    <x v="7"/>
  </r>
  <r>
    <d v="2015-06-28T00:00:00"/>
    <n v="4536"/>
    <x v="7"/>
  </r>
  <r>
    <d v="2015-06-29T00:00:00"/>
    <n v="3541"/>
    <x v="7"/>
  </r>
  <r>
    <d v="2015-06-30T00:00:00"/>
    <n v="8217"/>
    <x v="7"/>
  </r>
  <r>
    <d v="2015-07-01T00:00:00"/>
    <n v="4244"/>
    <x v="7"/>
  </r>
  <r>
    <d v="2015-07-02T00:00:00"/>
    <n v="8233"/>
    <x v="7"/>
  </r>
  <r>
    <d v="2015-07-03T00:00:00"/>
    <n v="8575"/>
    <x v="7"/>
  </r>
  <r>
    <d v="2015-07-04T00:00:00"/>
    <n v="11159"/>
    <x v="7"/>
  </r>
  <r>
    <d v="2015-07-05T00:00:00"/>
    <n v="7598"/>
    <x v="7"/>
  </r>
  <r>
    <d v="2015-07-06T00:00:00"/>
    <n v="10871"/>
    <x v="7"/>
  </r>
  <r>
    <d v="2015-07-07T00:00:00"/>
    <n v="7747"/>
    <x v="7"/>
  </r>
  <r>
    <d v="2015-07-08T00:00:00"/>
    <n v="7990"/>
    <x v="7"/>
  </r>
  <r>
    <d v="2015-07-09T00:00:00"/>
    <n v="10236"/>
    <x v="7"/>
  </r>
  <r>
    <d v="2015-07-10T00:00:00"/>
    <n v="12055"/>
    <x v="7"/>
  </r>
  <r>
    <d v="2015-07-11T00:00:00"/>
    <n v="7854"/>
    <x v="7"/>
  </r>
  <r>
    <d v="2015-07-12T00:00:00"/>
    <n v="8354"/>
    <x v="7"/>
  </r>
  <r>
    <d v="2015-07-13T00:00:00"/>
    <n v="6230"/>
    <x v="7"/>
  </r>
  <r>
    <d v="2015-07-14T00:00:00"/>
    <n v="8944"/>
    <x v="7"/>
  </r>
  <r>
    <d v="2015-07-15T00:00:00"/>
    <n v="12051"/>
    <x v="7"/>
  </r>
  <r>
    <d v="2015-07-16T00:00:00"/>
    <n v="5285"/>
    <x v="7"/>
  </r>
  <r>
    <d v="2015-07-17T00:00:00"/>
    <n v="5664"/>
    <x v="7"/>
  </r>
  <r>
    <d v="2015-07-18T00:00:00"/>
    <n v="11400"/>
    <x v="7"/>
  </r>
  <r>
    <d v="2015-07-19T00:00:00"/>
    <n v="6745"/>
    <x v="7"/>
  </r>
  <r>
    <d v="2015-07-20T00:00:00"/>
    <n v="6157"/>
    <x v="7"/>
  </r>
  <r>
    <d v="2015-07-21T00:00:00"/>
    <n v="6301"/>
    <x v="7"/>
  </r>
  <r>
    <d v="2015-07-22T00:00:00"/>
    <n v="11010"/>
    <x v="7"/>
  </r>
  <r>
    <d v="2015-07-23T00:00:00"/>
    <n v="4730"/>
    <x v="7"/>
  </r>
  <r>
    <d v="2015-07-24T00:00:00"/>
    <n v="8734"/>
    <x v="7"/>
  </r>
  <r>
    <d v="2015-07-25T00:00:00"/>
    <n v="6633"/>
    <x v="7"/>
  </r>
  <r>
    <d v="2015-07-26T00:00:00"/>
    <n v="7418"/>
    <x v="7"/>
  </r>
  <r>
    <d v="2015-07-27T00:00:00"/>
    <n v="8200"/>
    <x v="7"/>
  </r>
  <r>
    <d v="2015-07-28T00:00:00"/>
    <n v="7804"/>
    <x v="7"/>
  </r>
  <r>
    <d v="2015-07-29T00:00:00"/>
    <n v="8785"/>
    <x v="7"/>
  </r>
  <r>
    <d v="2015-07-30T00:00:00"/>
    <n v="7389"/>
    <x v="7"/>
  </r>
  <r>
    <d v="2015-07-31T00:00:00"/>
    <n v="6331"/>
    <x v="7"/>
  </r>
  <r>
    <d v="2015-08-01T00:00:00"/>
    <n v="8388"/>
    <x v="7"/>
  </r>
  <r>
    <d v="2015-08-02T00:00:00"/>
    <n v="7741"/>
    <x v="7"/>
  </r>
  <r>
    <d v="2015-08-03T00:00:00"/>
    <n v="8062"/>
    <x v="7"/>
  </r>
  <r>
    <d v="2015-08-04T00:00:00"/>
    <n v="8481"/>
    <x v="7"/>
  </r>
  <r>
    <d v="2015-08-05T00:00:00"/>
    <n v="9363"/>
    <x v="7"/>
  </r>
  <r>
    <d v="2015-08-06T00:00:00"/>
    <n v="4987"/>
    <x v="7"/>
  </r>
  <r>
    <d v="2015-08-07T00:00:00"/>
    <n v="9162"/>
    <x v="7"/>
  </r>
  <r>
    <d v="2015-08-08T00:00:00"/>
    <n v="6369"/>
    <x v="7"/>
  </r>
  <r>
    <d v="2015-08-09T00:00:00"/>
    <n v="9537"/>
    <x v="7"/>
  </r>
  <r>
    <d v="2015-08-10T00:00:00"/>
    <n v="5498"/>
    <x v="7"/>
  </r>
  <r>
    <d v="2015-08-11T00:00:00"/>
    <n v="7625"/>
    <x v="7"/>
  </r>
  <r>
    <d v="2015-08-12T00:00:00"/>
    <n v="5298"/>
    <x v="7"/>
  </r>
  <r>
    <d v="2015-08-13T00:00:00"/>
    <n v="8175"/>
    <x v="7"/>
  </r>
  <r>
    <d v="2015-08-14T00:00:00"/>
    <n v="4414"/>
    <x v="7"/>
  </r>
  <r>
    <d v="2015-08-15T00:00:00"/>
    <n v="7861"/>
    <x v="7"/>
  </r>
  <r>
    <d v="2015-08-16T00:00:00"/>
    <n v="6685"/>
    <x v="7"/>
  </r>
  <r>
    <d v="2015-08-17T00:00:00"/>
    <n v="6730"/>
    <x v="7"/>
  </r>
  <r>
    <d v="2015-08-18T00:00:00"/>
    <n v="6335"/>
    <x v="7"/>
  </r>
  <r>
    <d v="2015-08-19T00:00:00"/>
    <n v="5530"/>
    <x v="7"/>
  </r>
  <r>
    <d v="2015-08-20T00:00:00"/>
    <n v="7989"/>
    <x v="7"/>
  </r>
  <r>
    <d v="2015-08-21T00:00:00"/>
    <n v="3581"/>
    <x v="7"/>
  </r>
  <r>
    <d v="2015-08-22T00:00:00"/>
    <n v="4274"/>
    <x v="7"/>
  </r>
  <r>
    <d v="2015-08-23T00:00:00"/>
    <n v="11244"/>
    <x v="7"/>
  </r>
  <r>
    <d v="2015-08-24T00:00:00"/>
    <n v="9700"/>
    <x v="7"/>
  </r>
  <r>
    <d v="2015-08-25T00:00:00"/>
    <n v="7542"/>
    <x v="7"/>
  </r>
  <r>
    <d v="2015-08-26T00:00:00"/>
    <n v="9998"/>
    <x v="7"/>
  </r>
  <r>
    <d v="2015-08-27T00:00:00"/>
    <n v="12304"/>
    <x v="7"/>
  </r>
  <r>
    <d v="2015-08-28T00:00:00"/>
    <n v="7773"/>
    <x v="7"/>
  </r>
  <r>
    <d v="2015-08-29T00:00:00"/>
    <n v="8979"/>
    <x v="7"/>
  </r>
  <r>
    <d v="2015-08-30T00:00:00"/>
    <n v="9284"/>
    <x v="7"/>
  </r>
  <r>
    <d v="2015-08-31T00:00:00"/>
    <n v="19842"/>
    <x v="7"/>
  </r>
  <r>
    <d v="2015-09-01T00:00:00"/>
    <n v="26201"/>
    <x v="7"/>
  </r>
  <r>
    <d v="2015-09-02T00:00:00"/>
    <n v="40991"/>
    <x v="7"/>
  </r>
  <r>
    <d v="2015-09-03T00:00:00"/>
    <n v="66575"/>
    <x v="7"/>
  </r>
  <r>
    <d v="2015-09-04T00:00:00"/>
    <n v="87422"/>
    <x v="7"/>
  </r>
  <r>
    <d v="2015-09-05T00:00:00"/>
    <n v="97389"/>
    <x v="7"/>
  </r>
  <r>
    <d v="2015-09-06T00:00:00"/>
    <n v="103040"/>
    <x v="7"/>
  </r>
  <r>
    <d v="2015-09-07T00:00:00"/>
    <n v="89180"/>
    <x v="7"/>
  </r>
  <r>
    <d v="2015-09-08T00:00:00"/>
    <n v="66652"/>
    <x v="7"/>
  </r>
  <r>
    <d v="2015-09-09T00:00:00"/>
    <n v="49260"/>
    <x v="7"/>
  </r>
  <r>
    <d v="2015-09-10T00:00:00"/>
    <n v="28171"/>
    <x v="7"/>
  </r>
  <r>
    <d v="2015-09-11T00:00:00"/>
    <n v="20635"/>
    <x v="7"/>
  </r>
  <r>
    <d v="2015-09-12T00:00:00"/>
    <n v="21918"/>
    <x v="7"/>
  </r>
  <r>
    <d v="2015-09-13T00:00:00"/>
    <n v="28549"/>
    <x v="7"/>
  </r>
  <r>
    <d v="2015-09-14T00:00:00"/>
    <n v="43796"/>
    <x v="7"/>
  </r>
  <r>
    <d v="2015-09-15T00:00:00"/>
    <n v="65714"/>
    <x v="7"/>
  </r>
  <r>
    <d v="2015-09-16T00:00:00"/>
    <n v="87954"/>
    <x v="7"/>
  </r>
  <r>
    <d v="2015-09-17T00:00:00"/>
    <n v="95165"/>
    <x v="7"/>
  </r>
  <r>
    <d v="2015-09-18T00:00:00"/>
    <n v="98220"/>
    <x v="7"/>
  </r>
  <r>
    <d v="2015-09-19T00:00:00"/>
    <n v="84902"/>
    <x v="7"/>
  </r>
  <r>
    <d v="2015-09-20T00:00:00"/>
    <n v="67931"/>
    <x v="7"/>
  </r>
  <r>
    <d v="2015-09-21T00:00:00"/>
    <n v="47911"/>
    <x v="7"/>
  </r>
  <r>
    <d v="2015-09-22T00:00:00"/>
    <n v="26330"/>
    <x v="7"/>
  </r>
  <r>
    <d v="2015-09-23T00:00:00"/>
    <n v="16337"/>
    <x v="7"/>
  </r>
  <r>
    <d v="2015-09-24T00:00:00"/>
    <n v="12177"/>
    <x v="7"/>
  </r>
  <r>
    <d v="2015-09-25T00:00:00"/>
    <n v="9468"/>
    <x v="7"/>
  </r>
  <r>
    <d v="2015-09-26T00:00:00"/>
    <n v="10279"/>
    <x v="7"/>
  </r>
  <r>
    <d v="2015-09-27T00:00:00"/>
    <n v="12137"/>
    <x v="7"/>
  </r>
  <r>
    <d v="2015-09-28T00:00:00"/>
    <n v="8402"/>
    <x v="7"/>
  </r>
  <r>
    <d v="2015-09-29T00:00:00"/>
    <n v="8687"/>
    <x v="7"/>
  </r>
  <r>
    <d v="2015-09-30T00:00:00"/>
    <n v="11324"/>
    <x v="7"/>
  </r>
  <r>
    <d v="2015-10-01T00:00:00"/>
    <n v="12546"/>
    <x v="7"/>
  </r>
  <r>
    <d v="2015-10-02T00:00:00"/>
    <n v="12010"/>
    <x v="7"/>
  </r>
  <r>
    <d v="2015-10-03T00:00:00"/>
    <n v="8517"/>
    <x v="7"/>
  </r>
  <r>
    <d v="2015-10-04T00:00:00"/>
    <n v="10350"/>
    <x v="7"/>
  </r>
  <r>
    <d v="2015-10-05T00:00:00"/>
    <n v="9072"/>
    <x v="7"/>
  </r>
  <r>
    <d v="2015-10-06T00:00:00"/>
    <n v="9025"/>
    <x v="7"/>
  </r>
  <r>
    <d v="2015-10-07T00:00:00"/>
    <n v="10082"/>
    <x v="7"/>
  </r>
  <r>
    <d v="2015-10-08T00:00:00"/>
    <n v="10231"/>
    <x v="7"/>
  </r>
  <r>
    <d v="2015-10-09T00:00:00"/>
    <n v="8107"/>
    <x v="7"/>
  </r>
  <r>
    <d v="2015-10-10T00:00:00"/>
    <n v="7978"/>
    <x v="7"/>
  </r>
  <r>
    <d v="2015-10-11T00:00:00"/>
    <n v="12236"/>
    <x v="7"/>
  </r>
  <r>
    <d v="2015-10-12T00:00:00"/>
    <n v="10779"/>
    <x v="7"/>
  </r>
  <r>
    <d v="2015-10-13T00:00:00"/>
    <n v="11721"/>
    <x v="7"/>
  </r>
  <r>
    <d v="2015-10-14T00:00:00"/>
    <n v="9962"/>
    <x v="7"/>
  </r>
  <r>
    <d v="2015-10-15T00:00:00"/>
    <n v="7671"/>
    <x v="7"/>
  </r>
  <r>
    <d v="2015-10-16T00:00:00"/>
    <n v="9044"/>
    <x v="7"/>
  </r>
  <r>
    <d v="2015-10-17T00:00:00"/>
    <n v="6902"/>
    <x v="7"/>
  </r>
  <r>
    <d v="2015-10-18T00:00:00"/>
    <n v="11443"/>
    <x v="7"/>
  </r>
  <r>
    <d v="2015-10-19T00:00:00"/>
    <n v="10992"/>
    <x v="7"/>
  </r>
  <r>
    <d v="2015-10-20T00:00:00"/>
    <n v="7208"/>
    <x v="7"/>
  </r>
  <r>
    <d v="2015-10-21T00:00:00"/>
    <n v="12545"/>
    <x v="7"/>
  </r>
  <r>
    <d v="2015-10-22T00:00:00"/>
    <n v="11415"/>
    <x v="7"/>
  </r>
  <r>
    <d v="2015-10-23T00:00:00"/>
    <n v="14081"/>
    <x v="7"/>
  </r>
  <r>
    <d v="2015-10-24T00:00:00"/>
    <n v="10899"/>
    <x v="7"/>
  </r>
  <r>
    <d v="2015-10-25T00:00:00"/>
    <n v="10668"/>
    <x v="7"/>
  </r>
  <r>
    <d v="2015-10-26T00:00:00"/>
    <n v="8468"/>
    <x v="7"/>
  </r>
  <r>
    <d v="2015-10-27T00:00:00"/>
    <n v="16468"/>
    <x v="7"/>
  </r>
  <r>
    <d v="2015-10-28T00:00:00"/>
    <n v="12029"/>
    <x v="7"/>
  </r>
  <r>
    <d v="2015-10-29T00:00:00"/>
    <n v="10858"/>
    <x v="7"/>
  </r>
  <r>
    <d v="2015-10-30T00:00:00"/>
    <n v="11348"/>
    <x v="7"/>
  </r>
  <r>
    <d v="2015-10-31T00:00:00"/>
    <n v="15171"/>
    <x v="7"/>
  </r>
  <r>
    <d v="2015-11-01T00:00:00"/>
    <n v="10762"/>
    <x v="7"/>
  </r>
  <r>
    <d v="2015-11-02T00:00:00"/>
    <n v="14908"/>
    <x v="7"/>
  </r>
  <r>
    <d v="2015-11-03T00:00:00"/>
    <n v="12461"/>
    <x v="7"/>
  </r>
  <r>
    <d v="2015-11-04T00:00:00"/>
    <n v="14186"/>
    <x v="7"/>
  </r>
  <r>
    <d v="2015-11-05T00:00:00"/>
    <n v="14674"/>
    <x v="7"/>
  </r>
  <r>
    <d v="2015-11-06T00:00:00"/>
    <n v="11348"/>
    <x v="7"/>
  </r>
  <r>
    <d v="2015-11-07T00:00:00"/>
    <n v="12147"/>
    <x v="7"/>
  </r>
  <r>
    <d v="2015-11-08T00:00:00"/>
    <n v="13297"/>
    <x v="7"/>
  </r>
  <r>
    <d v="2015-11-09T00:00:00"/>
    <n v="13183"/>
    <x v="7"/>
  </r>
  <r>
    <d v="2015-11-10T00:00:00"/>
    <n v="13538"/>
    <x v="7"/>
  </r>
  <r>
    <d v="2015-11-11T00:00:00"/>
    <n v="15261"/>
    <x v="7"/>
  </r>
  <r>
    <d v="2015-11-12T00:00:00"/>
    <n v="13052"/>
    <x v="7"/>
  </r>
  <r>
    <d v="2015-11-13T00:00:00"/>
    <n v="12667"/>
    <x v="7"/>
  </r>
  <r>
    <d v="2015-11-14T00:00:00"/>
    <n v="11219"/>
    <x v="7"/>
  </r>
  <r>
    <d v="2015-11-15T00:00:00"/>
    <n v="8099"/>
    <x v="7"/>
  </r>
  <r>
    <d v="2015-11-16T00:00:00"/>
    <n v="10955"/>
    <x v="7"/>
  </r>
  <r>
    <d v="2015-11-17T00:00:00"/>
    <n v="11812"/>
    <x v="7"/>
  </r>
  <r>
    <d v="2015-11-18T00:00:00"/>
    <n v="14028"/>
    <x v="7"/>
  </r>
  <r>
    <d v="2015-11-19T00:00:00"/>
    <n v="14897"/>
    <x v="7"/>
  </r>
  <r>
    <d v="2015-11-20T00:00:00"/>
    <n v="11452"/>
    <x v="7"/>
  </r>
  <r>
    <d v="2015-11-21T00:00:00"/>
    <n v="15059"/>
    <x v="7"/>
  </r>
  <r>
    <d v="2015-11-22T00:00:00"/>
    <n v="10022"/>
    <x v="7"/>
  </r>
  <r>
    <d v="2015-11-23T00:00:00"/>
    <n v="9327"/>
    <x v="7"/>
  </r>
  <r>
    <d v="2015-11-24T00:00:00"/>
    <n v="9485"/>
    <x v="7"/>
  </r>
  <r>
    <d v="2015-11-25T00:00:00"/>
    <n v="10927"/>
    <x v="7"/>
  </r>
  <r>
    <d v="2015-11-26T00:00:00"/>
    <n v="12428"/>
    <x v="7"/>
  </r>
  <r>
    <d v="2015-11-27T00:00:00"/>
    <n v="12369"/>
    <x v="7"/>
  </r>
  <r>
    <d v="2015-11-28T00:00:00"/>
    <n v="10560"/>
    <x v="7"/>
  </r>
  <r>
    <d v="2015-11-29T00:00:00"/>
    <n v="11268"/>
    <x v="7"/>
  </r>
  <r>
    <d v="2015-11-30T00:00:00"/>
    <n v="13206"/>
    <x v="7"/>
  </r>
  <r>
    <d v="2015-12-01T00:00:00"/>
    <n v="12886"/>
    <x v="7"/>
  </r>
  <r>
    <d v="2015-12-02T00:00:00"/>
    <n v="14648"/>
    <x v="7"/>
  </r>
  <r>
    <d v="2015-12-03T00:00:00"/>
    <n v="12702"/>
    <x v="7"/>
  </r>
  <r>
    <d v="2015-12-04T00:00:00"/>
    <n v="12682"/>
    <x v="7"/>
  </r>
  <r>
    <d v="2015-12-05T00:00:00"/>
    <n v="11046"/>
    <x v="7"/>
  </r>
  <r>
    <d v="2015-12-06T00:00:00"/>
    <n v="12408"/>
    <x v="7"/>
  </r>
  <r>
    <d v="2015-12-07T00:00:00"/>
    <n v="14536"/>
    <x v="7"/>
  </r>
  <r>
    <d v="2015-12-08T00:00:00"/>
    <n v="11870"/>
    <x v="7"/>
  </r>
  <r>
    <d v="2015-12-09T00:00:00"/>
    <n v="12717"/>
    <x v="7"/>
  </r>
  <r>
    <d v="2015-12-10T00:00:00"/>
    <n v="12893"/>
    <x v="7"/>
  </r>
  <r>
    <d v="2015-12-11T00:00:00"/>
    <n v="13535"/>
    <x v="7"/>
  </r>
  <r>
    <d v="2015-12-12T00:00:00"/>
    <n v="10539"/>
    <x v="7"/>
  </r>
  <r>
    <d v="2015-12-13T00:00:00"/>
    <n v="8243"/>
    <x v="7"/>
  </r>
  <r>
    <d v="2015-12-14T00:00:00"/>
    <n v="12586"/>
    <x v="7"/>
  </r>
  <r>
    <d v="2015-12-15T00:00:00"/>
    <n v="9961"/>
    <x v="7"/>
  </r>
  <r>
    <d v="2015-12-16T00:00:00"/>
    <n v="9997"/>
    <x v="7"/>
  </r>
  <r>
    <d v="2015-12-17T00:00:00"/>
    <n v="7996"/>
    <x v="7"/>
  </r>
  <r>
    <d v="2015-12-18T00:00:00"/>
    <n v="9991"/>
    <x v="7"/>
  </r>
  <r>
    <d v="2015-12-19T00:00:00"/>
    <n v="11070"/>
    <x v="7"/>
  </r>
  <r>
    <d v="2015-12-20T00:00:00"/>
    <n v="8561"/>
    <x v="7"/>
  </r>
  <r>
    <d v="2015-12-21T00:00:00"/>
    <n v="8113"/>
    <x v="7"/>
  </r>
  <r>
    <d v="2015-12-22T00:00:00"/>
    <n v="9658"/>
    <x v="7"/>
  </r>
  <r>
    <d v="2015-12-23T00:00:00"/>
    <n v="11093"/>
    <x v="7"/>
  </r>
  <r>
    <d v="2015-12-24T00:00:00"/>
    <n v="9206"/>
    <x v="7"/>
  </r>
  <r>
    <d v="2015-12-25T00:00:00"/>
    <n v="6771"/>
    <x v="7"/>
  </r>
  <r>
    <d v="2015-12-26T00:00:00"/>
    <n v="10578"/>
    <x v="7"/>
  </r>
  <r>
    <d v="2015-12-27T00:00:00"/>
    <n v="8849"/>
    <x v="7"/>
  </r>
  <r>
    <d v="2015-12-28T00:00:00"/>
    <n v="8976"/>
    <x v="7"/>
  </r>
  <r>
    <d v="2015-12-29T00:00:00"/>
    <n v="5351"/>
    <x v="7"/>
  </r>
  <r>
    <d v="2015-12-30T00:00:00"/>
    <n v="10119"/>
    <x v="7"/>
  </r>
  <r>
    <d v="2015-12-31T00:00:00"/>
    <n v="9425"/>
    <x v="7"/>
  </r>
  <r>
    <d v="2016-01-01T00:00:00"/>
    <n v="8773"/>
    <x v="8"/>
  </r>
  <r>
    <d v="2016-01-02T00:00:00"/>
    <n v="6859"/>
    <x v="8"/>
  </r>
  <r>
    <d v="2016-01-03T00:00:00"/>
    <n v="9319"/>
    <x v="8"/>
  </r>
  <r>
    <d v="2016-01-04T00:00:00"/>
    <n v="4642"/>
    <x v="8"/>
  </r>
  <r>
    <d v="2016-01-05T00:00:00"/>
    <n v="12040"/>
    <x v="8"/>
  </r>
  <r>
    <d v="2016-01-06T00:00:00"/>
    <n v="8049"/>
    <x v="8"/>
  </r>
  <r>
    <d v="2016-01-07T00:00:00"/>
    <n v="7668"/>
    <x v="8"/>
  </r>
  <r>
    <d v="2016-01-08T00:00:00"/>
    <n v="7869"/>
    <x v="8"/>
  </r>
  <r>
    <d v="2016-01-09T00:00:00"/>
    <n v="7381"/>
    <x v="8"/>
  </r>
  <r>
    <d v="2016-01-10T00:00:00"/>
    <n v="6382"/>
    <x v="8"/>
  </r>
  <r>
    <d v="2016-01-11T00:00:00"/>
    <n v="6384"/>
    <x v="8"/>
  </r>
  <r>
    <d v="2016-01-12T00:00:00"/>
    <n v="8657"/>
    <x v="8"/>
  </r>
  <r>
    <d v="2016-01-13T00:00:00"/>
    <n v="7561"/>
    <x v="8"/>
  </r>
  <r>
    <d v="2016-01-14T00:00:00"/>
    <n v="5894"/>
    <x v="8"/>
  </r>
  <r>
    <d v="2016-01-15T00:00:00"/>
    <n v="7986"/>
    <x v="8"/>
  </r>
  <r>
    <d v="2016-01-16T00:00:00"/>
    <n v="9649"/>
    <x v="8"/>
  </r>
  <r>
    <d v="2016-01-17T00:00:00"/>
    <n v="8416"/>
    <x v="8"/>
  </r>
  <r>
    <d v="2016-01-18T00:00:00"/>
    <n v="9790"/>
    <x v="8"/>
  </r>
  <r>
    <d v="2016-01-19T00:00:00"/>
    <n v="5956"/>
    <x v="8"/>
  </r>
  <r>
    <d v="2016-01-20T00:00:00"/>
    <n v="7206"/>
    <x v="8"/>
  </r>
  <r>
    <d v="2016-01-21T00:00:00"/>
    <n v="10144"/>
    <x v="8"/>
  </r>
  <r>
    <d v="2016-01-22T00:00:00"/>
    <n v="9795"/>
    <x v="8"/>
  </r>
  <r>
    <d v="2016-01-23T00:00:00"/>
    <n v="8184"/>
    <x v="8"/>
  </r>
  <r>
    <d v="2016-01-24T00:00:00"/>
    <n v="6827"/>
    <x v="8"/>
  </r>
  <r>
    <d v="2016-01-25T00:00:00"/>
    <n v="9668"/>
    <x v="8"/>
  </r>
  <r>
    <d v="2016-01-26T00:00:00"/>
    <n v="4097"/>
    <x v="8"/>
  </r>
  <r>
    <d v="2016-01-27T00:00:00"/>
    <n v="11087"/>
    <x v="8"/>
  </r>
  <r>
    <d v="2016-01-28T00:00:00"/>
    <n v="4778"/>
    <x v="8"/>
  </r>
  <r>
    <d v="2016-01-29T00:00:00"/>
    <n v="3322"/>
    <x v="8"/>
  </r>
  <r>
    <d v="2016-01-30T00:00:00"/>
    <n v="6008"/>
    <x v="8"/>
  </r>
  <r>
    <d v="2016-01-31T00:00:00"/>
    <n v="11096"/>
    <x v="8"/>
  </r>
  <r>
    <d v="2016-02-01T00:00:00"/>
    <n v="6076"/>
    <x v="8"/>
  </r>
  <r>
    <d v="2016-02-02T00:00:00"/>
    <n v="9717"/>
    <x v="8"/>
  </r>
  <r>
    <d v="2016-02-03T00:00:00"/>
    <n v="9972"/>
    <x v="8"/>
  </r>
  <r>
    <d v="2016-02-04T00:00:00"/>
    <n v="6890"/>
    <x v="8"/>
  </r>
  <r>
    <d v="2016-02-05T00:00:00"/>
    <n v="8979"/>
    <x v="8"/>
  </r>
  <r>
    <d v="2016-02-06T00:00:00"/>
    <n v="9850"/>
    <x v="8"/>
  </r>
  <r>
    <d v="2016-02-07T00:00:00"/>
    <n v="4313"/>
    <x v="8"/>
  </r>
  <r>
    <d v="2016-02-08T00:00:00"/>
    <n v="6938"/>
    <x v="8"/>
  </r>
  <r>
    <d v="2016-02-09T00:00:00"/>
    <n v="6750"/>
    <x v="8"/>
  </r>
  <r>
    <d v="2016-02-10T00:00:00"/>
    <n v="11386"/>
    <x v="8"/>
  </r>
  <r>
    <d v="2016-02-11T00:00:00"/>
    <n v="11182"/>
    <x v="8"/>
  </r>
  <r>
    <d v="2016-02-12T00:00:00"/>
    <n v="7046"/>
    <x v="8"/>
  </r>
  <r>
    <d v="2016-02-13T00:00:00"/>
    <n v="8210"/>
    <x v="8"/>
  </r>
  <r>
    <d v="2016-02-14T00:00:00"/>
    <n v="9456"/>
    <x v="8"/>
  </r>
  <r>
    <d v="2016-02-15T00:00:00"/>
    <n v="6174"/>
    <x v="8"/>
  </r>
  <r>
    <d v="2016-02-16T00:00:00"/>
    <n v="10261"/>
    <x v="8"/>
  </r>
  <r>
    <d v="2016-02-17T00:00:00"/>
    <n v="7616"/>
    <x v="8"/>
  </r>
  <r>
    <d v="2016-02-18T00:00:00"/>
    <n v="8881"/>
    <x v="8"/>
  </r>
  <r>
    <d v="2016-02-19T00:00:00"/>
    <n v="5903"/>
    <x v="8"/>
  </r>
  <r>
    <d v="2016-02-20T00:00:00"/>
    <n v="5840"/>
    <x v="8"/>
  </r>
  <r>
    <d v="2016-02-21T00:00:00"/>
    <n v="7626"/>
    <x v="8"/>
  </r>
  <r>
    <d v="2016-02-22T00:00:00"/>
    <n v="10542"/>
    <x v="8"/>
  </r>
  <r>
    <d v="2016-02-23T00:00:00"/>
    <n v="8505"/>
    <x v="8"/>
  </r>
  <r>
    <d v="2016-02-24T00:00:00"/>
    <n v="9259"/>
    <x v="8"/>
  </r>
  <r>
    <d v="2016-02-25T00:00:00"/>
    <n v="7689"/>
    <x v="8"/>
  </r>
  <r>
    <d v="2016-02-26T00:00:00"/>
    <n v="8596"/>
    <x v="8"/>
  </r>
  <r>
    <d v="2016-02-27T00:00:00"/>
    <n v="5077"/>
    <x v="8"/>
  </r>
  <r>
    <d v="2016-02-28T00:00:00"/>
    <n v="9011"/>
    <x v="8"/>
  </r>
  <r>
    <d v="2016-02-29T00:00:00"/>
    <n v="7450"/>
    <x v="8"/>
  </r>
  <r>
    <d v="2016-03-01T00:00:00"/>
    <n v="8954"/>
    <x v="8"/>
  </r>
  <r>
    <d v="2016-03-02T00:00:00"/>
    <n v="6739"/>
    <x v="8"/>
  </r>
  <r>
    <d v="2016-03-03T00:00:00"/>
    <n v="7191"/>
    <x v="8"/>
  </r>
  <r>
    <d v="2016-03-04T00:00:00"/>
    <n v="5801"/>
    <x v="8"/>
  </r>
  <r>
    <d v="2016-03-05T00:00:00"/>
    <n v="6309"/>
    <x v="8"/>
  </r>
  <r>
    <d v="2016-03-06T00:00:00"/>
    <n v="10980"/>
    <x v="8"/>
  </r>
  <r>
    <d v="2016-03-07T00:00:00"/>
    <n v="11953"/>
    <x v="8"/>
  </r>
  <r>
    <d v="2016-03-08T00:00:00"/>
    <n v="8892"/>
    <x v="8"/>
  </r>
  <r>
    <d v="2016-03-09T00:00:00"/>
    <n v="9371"/>
    <x v="8"/>
  </r>
  <r>
    <d v="2016-03-10T00:00:00"/>
    <n v="9568"/>
    <x v="8"/>
  </r>
  <r>
    <d v="2016-03-11T00:00:00"/>
    <n v="9022"/>
    <x v="8"/>
  </r>
  <r>
    <d v="2016-03-12T00:00:00"/>
    <n v="11802"/>
    <x v="8"/>
  </r>
  <r>
    <d v="2016-03-13T00:00:00"/>
    <n v="10600"/>
    <x v="8"/>
  </r>
  <r>
    <d v="2016-03-14T00:00:00"/>
    <n v="10575"/>
    <x v="8"/>
  </r>
  <r>
    <d v="2016-03-15T00:00:00"/>
    <n v="7453"/>
    <x v="8"/>
  </r>
  <r>
    <d v="2016-03-16T00:00:00"/>
    <n v="7578"/>
    <x v="8"/>
  </r>
  <r>
    <d v="2016-03-17T00:00:00"/>
    <n v="9232"/>
    <x v="8"/>
  </r>
  <r>
    <d v="2016-03-18T00:00:00"/>
    <n v="13626"/>
    <x v="8"/>
  </r>
  <r>
    <d v="2016-03-19T00:00:00"/>
    <n v="11028"/>
    <x v="8"/>
  </r>
  <r>
    <d v="2016-03-20T00:00:00"/>
    <n v="12134"/>
    <x v="8"/>
  </r>
  <r>
    <d v="2016-03-21T00:00:00"/>
    <n v="14110"/>
    <x v="8"/>
  </r>
  <r>
    <d v="2016-03-22T00:00:00"/>
    <n v="15402"/>
    <x v="8"/>
  </r>
  <r>
    <d v="2016-03-23T00:00:00"/>
    <n v="18397"/>
    <x v="8"/>
  </r>
  <r>
    <d v="2016-03-24T00:00:00"/>
    <n v="17386"/>
    <x v="8"/>
  </r>
  <r>
    <d v="2016-03-25T00:00:00"/>
    <n v="20425"/>
    <x v="8"/>
  </r>
  <r>
    <d v="2016-03-26T00:00:00"/>
    <n v="23556"/>
    <x v="8"/>
  </r>
  <r>
    <d v="2016-03-27T00:00:00"/>
    <n v="26043"/>
    <x v="8"/>
  </r>
  <r>
    <d v="2016-03-28T00:00:00"/>
    <n v="26441"/>
    <x v="8"/>
  </r>
  <r>
    <d v="2016-03-29T00:00:00"/>
    <n v="31276"/>
    <x v="8"/>
  </r>
  <r>
    <d v="2016-03-30T00:00:00"/>
    <n v="33385"/>
    <x v="8"/>
  </r>
  <r>
    <d v="2016-03-31T00:00:00"/>
    <n v="36273"/>
    <x v="8"/>
  </r>
  <r>
    <d v="2016-04-01T00:00:00"/>
    <n v="38166"/>
    <x v="8"/>
  </r>
  <r>
    <d v="2016-04-02T00:00:00"/>
    <n v="37916"/>
    <x v="8"/>
  </r>
  <r>
    <d v="2016-04-03T00:00:00"/>
    <n v="42201"/>
    <x v="8"/>
  </r>
  <r>
    <d v="2016-04-04T00:00:00"/>
    <n v="41909"/>
    <x v="8"/>
  </r>
  <r>
    <d v="2016-04-05T00:00:00"/>
    <n v="43745"/>
    <x v="8"/>
  </r>
  <r>
    <d v="2016-04-06T00:00:00"/>
    <n v="45559"/>
    <x v="8"/>
  </r>
  <r>
    <d v="2016-04-07T00:00:00"/>
    <n v="45723"/>
    <x v="8"/>
  </r>
  <r>
    <d v="2016-04-08T00:00:00"/>
    <n v="47258"/>
    <x v="8"/>
  </r>
  <r>
    <d v="2016-04-09T00:00:00"/>
    <n v="46714"/>
    <x v="8"/>
  </r>
  <r>
    <d v="2016-04-10T00:00:00"/>
    <n v="47288"/>
    <x v="8"/>
  </r>
  <r>
    <d v="2016-04-11T00:00:00"/>
    <n v="47402"/>
    <x v="8"/>
  </r>
  <r>
    <d v="2016-04-12T00:00:00"/>
    <n v="46687"/>
    <x v="8"/>
  </r>
  <r>
    <d v="2016-04-13T00:00:00"/>
    <n v="46539"/>
    <x v="8"/>
  </r>
  <r>
    <d v="2016-04-14T00:00:00"/>
    <n v="44671"/>
    <x v="8"/>
  </r>
  <r>
    <d v="2016-04-15T00:00:00"/>
    <n v="45087"/>
    <x v="8"/>
  </r>
  <r>
    <d v="2016-04-16T00:00:00"/>
    <n v="43669"/>
    <x v="8"/>
  </r>
  <r>
    <d v="2016-04-17T00:00:00"/>
    <n v="41797"/>
    <x v="8"/>
  </r>
  <r>
    <d v="2016-04-18T00:00:00"/>
    <n v="39574"/>
    <x v="8"/>
  </r>
  <r>
    <d v="2016-04-19T00:00:00"/>
    <n v="37000"/>
    <x v="8"/>
  </r>
  <r>
    <d v="2016-04-20T00:00:00"/>
    <n v="36532"/>
    <x v="8"/>
  </r>
  <r>
    <d v="2016-04-21T00:00:00"/>
    <n v="34026"/>
    <x v="8"/>
  </r>
  <r>
    <d v="2016-04-22T00:00:00"/>
    <n v="30463"/>
    <x v="8"/>
  </r>
  <r>
    <d v="2016-04-23T00:00:00"/>
    <n v="30314"/>
    <x v="8"/>
  </r>
  <r>
    <d v="2016-04-24T00:00:00"/>
    <n v="25692"/>
    <x v="8"/>
  </r>
  <r>
    <d v="2016-04-25T00:00:00"/>
    <n v="23273"/>
    <x v="8"/>
  </r>
  <r>
    <d v="2016-04-26T00:00:00"/>
    <n v="23372"/>
    <x v="8"/>
  </r>
  <r>
    <d v="2016-04-27T00:00:00"/>
    <n v="20952"/>
    <x v="8"/>
  </r>
  <r>
    <d v="2016-04-28T00:00:00"/>
    <n v="18016"/>
    <x v="8"/>
  </r>
  <r>
    <d v="2016-04-29T00:00:00"/>
    <n v="19482"/>
    <x v="8"/>
  </r>
  <r>
    <d v="2016-04-30T00:00:00"/>
    <n v="15062"/>
    <x v="8"/>
  </r>
  <r>
    <d v="2016-05-01T00:00:00"/>
    <n v="14746"/>
    <x v="8"/>
  </r>
  <r>
    <d v="2016-05-02T00:00:00"/>
    <n v="16383"/>
    <x v="8"/>
  </r>
  <r>
    <d v="2016-05-03T00:00:00"/>
    <n v="15666"/>
    <x v="8"/>
  </r>
  <r>
    <d v="2016-05-04T00:00:00"/>
    <n v="13630"/>
    <x v="8"/>
  </r>
  <r>
    <d v="2016-05-05T00:00:00"/>
    <n v="10363"/>
    <x v="8"/>
  </r>
  <r>
    <d v="2016-05-06T00:00:00"/>
    <n v="11560"/>
    <x v="8"/>
  </r>
  <r>
    <d v="2016-05-07T00:00:00"/>
    <n v="10185"/>
    <x v="8"/>
  </r>
  <r>
    <d v="2016-05-08T00:00:00"/>
    <n v="7134"/>
    <x v="8"/>
  </r>
  <r>
    <d v="2016-05-09T00:00:00"/>
    <n v="6879"/>
    <x v="8"/>
  </r>
  <r>
    <d v="2016-05-10T00:00:00"/>
    <n v="7066"/>
    <x v="8"/>
  </r>
  <r>
    <d v="2016-05-11T00:00:00"/>
    <n v="10080"/>
    <x v="8"/>
  </r>
  <r>
    <d v="2016-05-12T00:00:00"/>
    <n v="8559"/>
    <x v="8"/>
  </r>
  <r>
    <d v="2016-05-13T00:00:00"/>
    <n v="3682"/>
    <x v="8"/>
  </r>
  <r>
    <d v="2016-05-14T00:00:00"/>
    <n v="6069"/>
    <x v="8"/>
  </r>
  <r>
    <d v="2016-05-15T00:00:00"/>
    <n v="9333"/>
    <x v="8"/>
  </r>
  <r>
    <d v="2016-05-16T00:00:00"/>
    <n v="5905"/>
    <x v="8"/>
  </r>
  <r>
    <d v="2016-05-17T00:00:00"/>
    <n v="6686"/>
    <x v="8"/>
  </r>
  <r>
    <d v="2016-05-18T00:00:00"/>
    <n v="4791"/>
    <x v="8"/>
  </r>
  <r>
    <d v="2016-05-19T00:00:00"/>
    <n v="4293"/>
    <x v="8"/>
  </r>
  <r>
    <d v="2016-05-20T00:00:00"/>
    <n v="7946"/>
    <x v="8"/>
  </r>
  <r>
    <d v="2016-05-21T00:00:00"/>
    <n v="4715"/>
    <x v="8"/>
  </r>
  <r>
    <d v="2016-05-22T00:00:00"/>
    <n v="6113"/>
    <x v="8"/>
  </r>
  <r>
    <d v="2016-05-23T00:00:00"/>
    <n v="7516"/>
    <x v="8"/>
  </r>
  <r>
    <d v="2016-05-24T00:00:00"/>
    <n v="7337"/>
    <x v="8"/>
  </r>
  <r>
    <d v="2016-05-25T00:00:00"/>
    <n v="5714"/>
    <x v="8"/>
  </r>
  <r>
    <d v="2016-05-26T00:00:00"/>
    <n v="4334"/>
    <x v="8"/>
  </r>
  <r>
    <d v="2016-05-27T00:00:00"/>
    <n v="6820"/>
    <x v="8"/>
  </r>
  <r>
    <d v="2016-05-28T00:00:00"/>
    <n v="6883"/>
    <x v="8"/>
  </r>
  <r>
    <d v="2016-05-29T00:00:00"/>
    <n v="6345"/>
    <x v="8"/>
  </r>
  <r>
    <d v="2016-05-30T00:00:00"/>
    <n v="5610"/>
    <x v="8"/>
  </r>
  <r>
    <d v="2016-05-31T00:00:00"/>
    <n v="9369"/>
    <x v="8"/>
  </r>
  <r>
    <d v="2016-06-01T00:00:00"/>
    <n v="10089"/>
    <x v="8"/>
  </r>
  <r>
    <d v="2016-06-02T00:00:00"/>
    <n v="5772"/>
    <x v="8"/>
  </r>
  <r>
    <d v="2016-06-03T00:00:00"/>
    <n v="5810"/>
    <x v="8"/>
  </r>
  <r>
    <d v="2016-06-04T00:00:00"/>
    <n v="7460"/>
    <x v="8"/>
  </r>
  <r>
    <d v="2016-06-05T00:00:00"/>
    <n v="8557"/>
    <x v="8"/>
  </r>
  <r>
    <d v="2016-06-06T00:00:00"/>
    <n v="3851"/>
    <x v="8"/>
  </r>
  <r>
    <d v="2016-06-07T00:00:00"/>
    <n v="6189"/>
    <x v="8"/>
  </r>
  <r>
    <d v="2016-06-08T00:00:00"/>
    <n v="7133"/>
    <x v="8"/>
  </r>
  <r>
    <d v="2016-06-09T00:00:00"/>
    <n v="5510"/>
    <x v="8"/>
  </r>
  <r>
    <d v="2016-06-10T00:00:00"/>
    <n v="7136"/>
    <x v="8"/>
  </r>
  <r>
    <d v="2016-06-11T00:00:00"/>
    <n v="6071"/>
    <x v="8"/>
  </r>
  <r>
    <d v="2016-06-12T00:00:00"/>
    <n v="6226"/>
    <x v="8"/>
  </r>
  <r>
    <d v="2016-06-13T00:00:00"/>
    <n v="4617"/>
    <x v="8"/>
  </r>
  <r>
    <d v="2016-06-14T00:00:00"/>
    <n v="6125"/>
    <x v="8"/>
  </r>
  <r>
    <d v="2016-06-15T00:00:00"/>
    <n v="3634"/>
    <x v="8"/>
  </r>
  <r>
    <d v="2016-06-16T00:00:00"/>
    <n v="6650"/>
    <x v="8"/>
  </r>
  <r>
    <d v="2016-06-17T00:00:00"/>
    <n v="4594"/>
    <x v="8"/>
  </r>
  <r>
    <d v="2016-06-18T00:00:00"/>
    <n v="6502"/>
    <x v="8"/>
  </r>
  <r>
    <d v="2016-06-19T00:00:00"/>
    <n v="4156"/>
    <x v="8"/>
  </r>
  <r>
    <d v="2016-06-20T00:00:00"/>
    <n v="7026"/>
    <x v="8"/>
  </r>
  <r>
    <d v="2016-06-21T00:00:00"/>
    <n v="14032"/>
    <x v="8"/>
  </r>
  <r>
    <d v="2016-06-22T00:00:00"/>
    <n v="27701"/>
    <x v="8"/>
  </r>
  <r>
    <d v="2016-06-23T00:00:00"/>
    <n v="44079"/>
    <x v="8"/>
  </r>
  <r>
    <d v="2016-06-24T00:00:00"/>
    <n v="62565"/>
    <x v="8"/>
  </r>
  <r>
    <d v="2016-06-25T00:00:00"/>
    <n v="84447"/>
    <x v="8"/>
  </r>
  <r>
    <d v="2016-06-26T00:00:00"/>
    <n v="94422"/>
    <x v="8"/>
  </r>
  <r>
    <d v="2016-06-27T00:00:00"/>
    <n v="97840"/>
    <x v="8"/>
  </r>
  <r>
    <d v="2016-06-28T00:00:00"/>
    <n v="82130"/>
    <x v="8"/>
  </r>
  <r>
    <d v="2016-06-29T00:00:00"/>
    <n v="61349"/>
    <x v="8"/>
  </r>
  <r>
    <d v="2016-06-30T00:00:00"/>
    <n v="46455"/>
    <x v="8"/>
  </r>
  <r>
    <d v="2016-07-01T00:00:00"/>
    <n v="23228"/>
    <x v="8"/>
  </r>
  <r>
    <d v="2016-07-02T00:00:00"/>
    <n v="13476"/>
    <x v="8"/>
  </r>
  <r>
    <d v="2016-07-03T00:00:00"/>
    <n v="10045"/>
    <x v="8"/>
  </r>
  <r>
    <d v="2016-07-04T00:00:00"/>
    <n v="5719"/>
    <x v="8"/>
  </r>
  <r>
    <d v="2016-07-05T00:00:00"/>
    <n v="7382"/>
    <x v="8"/>
  </r>
  <r>
    <d v="2016-07-06T00:00:00"/>
    <n v="7271"/>
    <x v="8"/>
  </r>
  <r>
    <d v="2016-07-07T00:00:00"/>
    <n v="4456"/>
    <x v="8"/>
  </r>
  <r>
    <d v="2016-07-08T00:00:00"/>
    <n v="3258"/>
    <x v="8"/>
  </r>
  <r>
    <d v="2016-07-09T00:00:00"/>
    <n v="6033"/>
    <x v="8"/>
  </r>
  <r>
    <d v="2016-07-10T00:00:00"/>
    <n v="5422"/>
    <x v="8"/>
  </r>
  <r>
    <d v="2016-07-11T00:00:00"/>
    <n v="6185"/>
    <x v="8"/>
  </r>
  <r>
    <d v="2016-07-12T00:00:00"/>
    <n v="6596"/>
    <x v="8"/>
  </r>
  <r>
    <d v="2016-07-13T00:00:00"/>
    <n v="6164"/>
    <x v="8"/>
  </r>
  <r>
    <d v="2016-07-14T00:00:00"/>
    <n v="4957"/>
    <x v="8"/>
  </r>
  <r>
    <d v="2016-07-15T00:00:00"/>
    <n v="4575"/>
    <x v="8"/>
  </r>
  <r>
    <d v="2016-07-16T00:00:00"/>
    <n v="8427"/>
    <x v="8"/>
  </r>
  <r>
    <d v="2016-07-17T00:00:00"/>
    <n v="9265"/>
    <x v="8"/>
  </r>
  <r>
    <d v="2016-07-18T00:00:00"/>
    <n v="5065"/>
    <x v="8"/>
  </r>
  <r>
    <d v="2016-07-19T00:00:00"/>
    <n v="4603"/>
    <x v="8"/>
  </r>
  <r>
    <d v="2016-07-20T00:00:00"/>
    <n v="7854"/>
    <x v="8"/>
  </r>
  <r>
    <d v="2016-07-21T00:00:00"/>
    <n v="5450"/>
    <x v="8"/>
  </r>
  <r>
    <d v="2016-07-22T00:00:00"/>
    <n v="6400"/>
    <x v="8"/>
  </r>
  <r>
    <d v="2016-07-23T00:00:00"/>
    <n v="8844"/>
    <x v="8"/>
  </r>
  <r>
    <d v="2016-07-24T00:00:00"/>
    <n v="9177"/>
    <x v="8"/>
  </r>
  <r>
    <d v="2016-07-25T00:00:00"/>
    <n v="8438"/>
    <x v="8"/>
  </r>
  <r>
    <d v="2016-07-26T00:00:00"/>
    <n v="4863"/>
    <x v="8"/>
  </r>
  <r>
    <d v="2016-07-27T00:00:00"/>
    <n v="6300"/>
    <x v="8"/>
  </r>
  <r>
    <d v="2016-07-28T00:00:00"/>
    <n v="5984"/>
    <x v="8"/>
  </r>
  <r>
    <d v="2016-07-29T00:00:00"/>
    <n v="6823"/>
    <x v="8"/>
  </r>
  <r>
    <d v="2016-07-30T00:00:00"/>
    <n v="4978"/>
    <x v="8"/>
  </r>
  <r>
    <d v="2016-07-31T00:00:00"/>
    <n v="6192"/>
    <x v="8"/>
  </r>
  <r>
    <d v="2016-08-01T00:00:00"/>
    <n v="5792"/>
    <x v="8"/>
  </r>
  <r>
    <d v="2016-08-02T00:00:00"/>
    <n v="4928"/>
    <x v="8"/>
  </r>
  <r>
    <d v="2016-08-03T00:00:00"/>
    <n v="6567"/>
    <x v="8"/>
  </r>
  <r>
    <d v="2016-08-04T00:00:00"/>
    <n v="7188"/>
    <x v="8"/>
  </r>
  <r>
    <d v="2016-08-05T00:00:00"/>
    <n v="4197"/>
    <x v="8"/>
  </r>
  <r>
    <d v="2016-08-06T00:00:00"/>
    <n v="4222"/>
    <x v="8"/>
  </r>
  <r>
    <d v="2016-08-07T00:00:00"/>
    <n v="5164"/>
    <x v="8"/>
  </r>
  <r>
    <d v="2016-08-08T00:00:00"/>
    <n v="3894"/>
    <x v="8"/>
  </r>
  <r>
    <d v="2016-08-09T00:00:00"/>
    <n v="7775"/>
    <x v="8"/>
  </r>
  <r>
    <d v="2016-08-10T00:00:00"/>
    <n v="3722"/>
    <x v="8"/>
  </r>
  <r>
    <d v="2016-08-11T00:00:00"/>
    <n v="8374"/>
    <x v="8"/>
  </r>
  <r>
    <d v="2016-08-12T00:00:00"/>
    <n v="5938"/>
    <x v="8"/>
  </r>
  <r>
    <d v="2016-08-13T00:00:00"/>
    <n v="3891"/>
    <x v="8"/>
  </r>
  <r>
    <d v="2016-08-14T00:00:00"/>
    <n v="7456"/>
    <x v="8"/>
  </r>
  <r>
    <d v="2016-08-15T00:00:00"/>
    <n v="8171"/>
    <x v="8"/>
  </r>
  <r>
    <d v="2016-08-16T00:00:00"/>
    <n v="8095"/>
    <x v="8"/>
  </r>
  <r>
    <d v="2016-08-17T00:00:00"/>
    <n v="4255"/>
    <x v="8"/>
  </r>
  <r>
    <d v="2016-08-18T00:00:00"/>
    <n v="7237"/>
    <x v="8"/>
  </r>
  <r>
    <d v="2016-08-19T00:00:00"/>
    <n v="7410"/>
    <x v="8"/>
  </r>
  <r>
    <d v="2016-08-20T00:00:00"/>
    <n v="7413"/>
    <x v="8"/>
  </r>
  <r>
    <d v="2016-08-21T00:00:00"/>
    <n v="5129"/>
    <x v="8"/>
  </r>
  <r>
    <d v="2016-08-22T00:00:00"/>
    <n v="8120"/>
    <x v="8"/>
  </r>
  <r>
    <d v="2016-08-23T00:00:00"/>
    <n v="3888"/>
    <x v="8"/>
  </r>
  <r>
    <d v="2016-08-24T00:00:00"/>
    <n v="4671"/>
    <x v="8"/>
  </r>
  <r>
    <d v="2016-08-25T00:00:00"/>
    <n v="4735"/>
    <x v="8"/>
  </r>
  <r>
    <d v="2016-08-26T00:00:00"/>
    <n v="5936"/>
    <x v="8"/>
  </r>
  <r>
    <d v="2016-08-27T00:00:00"/>
    <n v="7997"/>
    <x v="8"/>
  </r>
  <r>
    <d v="2016-08-28T00:00:00"/>
    <n v="5438"/>
    <x v="8"/>
  </r>
  <r>
    <d v="2016-08-29T00:00:00"/>
    <n v="7198"/>
    <x v="8"/>
  </r>
  <r>
    <d v="2016-08-30T00:00:00"/>
    <n v="4247"/>
    <x v="8"/>
  </r>
  <r>
    <d v="2016-08-31T00:00:00"/>
    <n v="4700"/>
    <x v="8"/>
  </r>
  <r>
    <d v="2016-09-01T00:00:00"/>
    <n v="7670"/>
    <x v="8"/>
  </r>
  <r>
    <d v="2016-09-02T00:00:00"/>
    <n v="3801"/>
    <x v="8"/>
  </r>
  <r>
    <d v="2016-09-03T00:00:00"/>
    <n v="3353"/>
    <x v="8"/>
  </r>
  <r>
    <d v="2016-09-04T00:00:00"/>
    <n v="3753"/>
    <x v="8"/>
  </r>
  <r>
    <d v="2016-09-05T00:00:00"/>
    <n v="5309"/>
    <x v="8"/>
  </r>
  <r>
    <d v="2016-09-06T00:00:00"/>
    <n v="7665"/>
    <x v="8"/>
  </r>
  <r>
    <d v="2016-09-07T00:00:00"/>
    <n v="5242"/>
    <x v="8"/>
  </r>
  <r>
    <d v="2016-09-08T00:00:00"/>
    <n v="4477"/>
    <x v="8"/>
  </r>
  <r>
    <d v="2016-09-09T00:00:00"/>
    <n v="6699"/>
    <x v="8"/>
  </r>
  <r>
    <d v="2016-09-10T00:00:00"/>
    <n v="6841"/>
    <x v="8"/>
  </r>
  <r>
    <d v="2016-09-11T00:00:00"/>
    <n v="9275"/>
    <x v="8"/>
  </r>
  <r>
    <d v="2016-09-12T00:00:00"/>
    <n v="8407"/>
    <x v="8"/>
  </r>
  <r>
    <d v="2016-09-13T00:00:00"/>
    <n v="11662"/>
    <x v="8"/>
  </r>
  <r>
    <d v="2016-09-14T00:00:00"/>
    <n v="15584"/>
    <x v="8"/>
  </r>
  <r>
    <d v="2016-09-15T00:00:00"/>
    <n v="22749"/>
    <x v="8"/>
  </r>
  <r>
    <d v="2016-09-16T00:00:00"/>
    <n v="28263"/>
    <x v="8"/>
  </r>
  <r>
    <d v="2016-09-17T00:00:00"/>
    <n v="37998"/>
    <x v="8"/>
  </r>
  <r>
    <d v="2016-09-18T00:00:00"/>
    <n v="41338"/>
    <x v="8"/>
  </r>
  <r>
    <d v="2016-09-19T00:00:00"/>
    <n v="41905"/>
    <x v="8"/>
  </r>
  <r>
    <d v="2016-09-20T00:00:00"/>
    <n v="39330"/>
    <x v="8"/>
  </r>
  <r>
    <d v="2016-09-21T00:00:00"/>
    <n v="30983"/>
    <x v="8"/>
  </r>
  <r>
    <d v="2016-09-22T00:00:00"/>
    <n v="22790"/>
    <x v="8"/>
  </r>
  <r>
    <d v="2016-09-23T00:00:00"/>
    <n v="14368"/>
    <x v="8"/>
  </r>
  <r>
    <d v="2016-09-24T00:00:00"/>
    <n v="10335"/>
    <x v="8"/>
  </r>
  <r>
    <d v="2016-09-25T00:00:00"/>
    <n v="7874"/>
    <x v="8"/>
  </r>
  <r>
    <d v="2016-09-26T00:00:00"/>
    <n v="7450"/>
    <x v="8"/>
  </r>
  <r>
    <d v="2016-09-27T00:00:00"/>
    <n v="6914"/>
    <x v="8"/>
  </r>
  <r>
    <d v="2016-09-28T00:00:00"/>
    <n v="6470"/>
    <x v="8"/>
  </r>
  <r>
    <d v="2016-09-29T00:00:00"/>
    <n v="9166"/>
    <x v="8"/>
  </r>
  <r>
    <d v="2016-09-30T00:00:00"/>
    <n v="9608"/>
    <x v="8"/>
  </r>
  <r>
    <d v="2016-10-01T00:00:00"/>
    <n v="6990"/>
    <x v="8"/>
  </r>
  <r>
    <d v="2016-10-02T00:00:00"/>
    <n v="9663"/>
    <x v="8"/>
  </r>
  <r>
    <d v="2016-10-03T00:00:00"/>
    <n v="8018"/>
    <x v="8"/>
  </r>
  <r>
    <d v="2016-10-04T00:00:00"/>
    <n v="6782"/>
    <x v="8"/>
  </r>
  <r>
    <d v="2016-10-05T00:00:00"/>
    <n v="8869"/>
    <x v="8"/>
  </r>
  <r>
    <d v="2016-10-06T00:00:00"/>
    <n v="9805"/>
    <x v="8"/>
  </r>
  <r>
    <d v="2016-10-07T00:00:00"/>
    <n v="9033"/>
    <x v="8"/>
  </r>
  <r>
    <d v="2016-10-08T00:00:00"/>
    <n v="8501"/>
    <x v="8"/>
  </r>
  <r>
    <d v="2016-10-09T00:00:00"/>
    <n v="6636"/>
    <x v="8"/>
  </r>
  <r>
    <d v="2016-10-10T00:00:00"/>
    <n v="6098"/>
    <x v="8"/>
  </r>
  <r>
    <d v="2016-10-11T00:00:00"/>
    <n v="7579"/>
    <x v="8"/>
  </r>
  <r>
    <d v="2016-10-12T00:00:00"/>
    <n v="8879"/>
    <x v="8"/>
  </r>
  <r>
    <d v="2016-10-13T00:00:00"/>
    <n v="9581"/>
    <x v="8"/>
  </r>
  <r>
    <d v="2016-10-14T00:00:00"/>
    <n v="8145"/>
    <x v="8"/>
  </r>
  <r>
    <d v="2016-10-15T00:00:00"/>
    <n v="8835"/>
    <x v="8"/>
  </r>
  <r>
    <d v="2016-10-16T00:00:00"/>
    <n v="9194"/>
    <x v="8"/>
  </r>
  <r>
    <d v="2016-10-17T00:00:00"/>
    <n v="11935"/>
    <x v="8"/>
  </r>
  <r>
    <d v="2016-10-18T00:00:00"/>
    <n v="10685"/>
    <x v="8"/>
  </r>
  <r>
    <d v="2016-10-19T00:00:00"/>
    <n v="8688"/>
    <x v="8"/>
  </r>
  <r>
    <d v="2016-10-20T00:00:00"/>
    <n v="12623"/>
    <x v="8"/>
  </r>
  <r>
    <d v="2016-10-21T00:00:00"/>
    <n v="12955"/>
    <x v="8"/>
  </r>
  <r>
    <d v="2016-10-22T00:00:00"/>
    <n v="10843"/>
    <x v="8"/>
  </r>
  <r>
    <d v="2016-10-23T00:00:00"/>
    <n v="11031"/>
    <x v="8"/>
  </r>
  <r>
    <d v="2016-10-24T00:00:00"/>
    <n v="12813"/>
    <x v="8"/>
  </r>
  <r>
    <d v="2016-10-25T00:00:00"/>
    <n v="10358"/>
    <x v="8"/>
  </r>
  <r>
    <d v="2016-10-26T00:00:00"/>
    <n v="11285"/>
    <x v="8"/>
  </r>
  <r>
    <d v="2016-10-27T00:00:00"/>
    <n v="12171"/>
    <x v="8"/>
  </r>
  <r>
    <d v="2016-10-28T00:00:00"/>
    <n v="10472"/>
    <x v="8"/>
  </r>
  <r>
    <d v="2016-10-29T00:00:00"/>
    <n v="9097"/>
    <x v="8"/>
  </r>
  <r>
    <d v="2016-10-30T00:00:00"/>
    <n v="10383"/>
    <x v="8"/>
  </r>
  <r>
    <d v="2016-10-31T00:00:00"/>
    <n v="14026"/>
    <x v="8"/>
  </r>
  <r>
    <d v="2016-11-01T00:00:00"/>
    <n v="14028"/>
    <x v="8"/>
  </r>
  <r>
    <d v="2016-11-02T00:00:00"/>
    <n v="11855"/>
    <x v="8"/>
  </r>
  <r>
    <d v="2016-11-03T00:00:00"/>
    <n v="12531"/>
    <x v="8"/>
  </r>
  <r>
    <d v="2016-11-04T00:00:00"/>
    <n v="12355"/>
    <x v="8"/>
  </r>
  <r>
    <d v="2016-11-05T00:00:00"/>
    <n v="13932"/>
    <x v="8"/>
  </r>
  <r>
    <d v="2016-11-06T00:00:00"/>
    <n v="14412"/>
    <x v="8"/>
  </r>
  <r>
    <d v="2016-11-07T00:00:00"/>
    <n v="10172"/>
    <x v="8"/>
  </r>
  <r>
    <d v="2016-11-08T00:00:00"/>
    <n v="12030"/>
    <x v="8"/>
  </r>
  <r>
    <d v="2016-11-09T00:00:00"/>
    <n v="12721"/>
    <x v="8"/>
  </r>
  <r>
    <d v="2016-11-10T00:00:00"/>
    <n v="13898"/>
    <x v="8"/>
  </r>
  <r>
    <d v="2016-11-11T00:00:00"/>
    <n v="12018"/>
    <x v="8"/>
  </r>
  <r>
    <d v="2016-11-12T00:00:00"/>
    <n v="15981"/>
    <x v="8"/>
  </r>
  <r>
    <d v="2016-11-13T00:00:00"/>
    <n v="14270"/>
    <x v="8"/>
  </r>
  <r>
    <d v="2016-11-14T00:00:00"/>
    <n v="10620"/>
    <x v="8"/>
  </r>
  <r>
    <d v="2016-11-15T00:00:00"/>
    <n v="11072"/>
    <x v="8"/>
  </r>
  <r>
    <d v="2016-11-16T00:00:00"/>
    <n v="14267"/>
    <x v="8"/>
  </r>
  <r>
    <d v="2016-11-17T00:00:00"/>
    <n v="14165"/>
    <x v="8"/>
  </r>
  <r>
    <d v="2016-11-18T00:00:00"/>
    <n v="13300"/>
    <x v="8"/>
  </r>
  <r>
    <d v="2016-11-19T00:00:00"/>
    <n v="12720"/>
    <x v="8"/>
  </r>
  <r>
    <d v="2016-11-20T00:00:00"/>
    <n v="15320"/>
    <x v="8"/>
  </r>
  <r>
    <d v="2016-11-21T00:00:00"/>
    <n v="12304"/>
    <x v="8"/>
  </r>
  <r>
    <d v="2016-11-22T00:00:00"/>
    <n v="13415"/>
    <x v="8"/>
  </r>
  <r>
    <d v="2016-11-23T00:00:00"/>
    <n v="11525"/>
    <x v="8"/>
  </r>
  <r>
    <d v="2016-11-24T00:00:00"/>
    <n v="13958"/>
    <x v="8"/>
  </r>
  <r>
    <d v="2016-11-25T00:00:00"/>
    <n v="15015"/>
    <x v="8"/>
  </r>
  <r>
    <d v="2016-11-26T00:00:00"/>
    <n v="11625"/>
    <x v="8"/>
  </r>
  <r>
    <d v="2016-11-27T00:00:00"/>
    <n v="14270"/>
    <x v="8"/>
  </r>
  <r>
    <d v="2016-11-28T00:00:00"/>
    <n v="10979"/>
    <x v="8"/>
  </r>
  <r>
    <d v="2016-11-29T00:00:00"/>
    <n v="9519"/>
    <x v="8"/>
  </r>
  <r>
    <d v="2016-11-30T00:00:00"/>
    <n v="10484"/>
    <x v="8"/>
  </r>
  <r>
    <d v="2016-12-01T00:00:00"/>
    <n v="9502"/>
    <x v="8"/>
  </r>
  <r>
    <d v="2016-12-02T00:00:00"/>
    <n v="11339"/>
    <x v="8"/>
  </r>
  <r>
    <d v="2016-12-03T00:00:00"/>
    <n v="10751"/>
    <x v="8"/>
  </r>
  <r>
    <d v="2016-12-04T00:00:00"/>
    <n v="11732"/>
    <x v="8"/>
  </r>
  <r>
    <d v="2016-12-05T00:00:00"/>
    <n v="11231"/>
    <x v="8"/>
  </r>
  <r>
    <d v="2016-12-06T00:00:00"/>
    <n v="8505"/>
    <x v="8"/>
  </r>
  <r>
    <d v="2016-12-07T00:00:00"/>
    <n v="11228"/>
    <x v="8"/>
  </r>
  <r>
    <d v="2016-12-08T00:00:00"/>
    <n v="8468"/>
    <x v="8"/>
  </r>
  <r>
    <d v="2016-12-09T00:00:00"/>
    <n v="8736"/>
    <x v="8"/>
  </r>
  <r>
    <d v="2016-12-10T00:00:00"/>
    <n v="10354"/>
    <x v="8"/>
  </r>
  <r>
    <d v="2016-12-11T00:00:00"/>
    <n v="10073"/>
    <x v="8"/>
  </r>
  <r>
    <d v="2016-12-12T00:00:00"/>
    <n v="8463"/>
    <x v="8"/>
  </r>
  <r>
    <d v="2016-12-13T00:00:00"/>
    <n v="6708"/>
    <x v="8"/>
  </r>
  <r>
    <d v="2016-12-14T00:00:00"/>
    <n v="8372"/>
    <x v="8"/>
  </r>
  <r>
    <d v="2016-12-15T00:00:00"/>
    <n v="8160"/>
    <x v="8"/>
  </r>
  <r>
    <d v="2016-12-16T00:00:00"/>
    <n v="7449"/>
    <x v="8"/>
  </r>
  <r>
    <d v="2016-12-17T00:00:00"/>
    <n v="7700"/>
    <x v="8"/>
  </r>
  <r>
    <d v="2016-12-18T00:00:00"/>
    <n v="8627"/>
    <x v="8"/>
  </r>
  <r>
    <d v="2016-12-19T00:00:00"/>
    <n v="11024"/>
    <x v="8"/>
  </r>
  <r>
    <d v="2016-12-20T00:00:00"/>
    <n v="5839"/>
    <x v="8"/>
  </r>
  <r>
    <d v="2016-12-21T00:00:00"/>
    <n v="7228"/>
    <x v="8"/>
  </r>
  <r>
    <d v="2016-12-22T00:00:00"/>
    <n v="4964"/>
    <x v="8"/>
  </r>
  <r>
    <d v="2016-12-23T00:00:00"/>
    <n v="7357"/>
    <x v="8"/>
  </r>
  <r>
    <d v="2016-12-24T00:00:00"/>
    <n v="5779"/>
    <x v="8"/>
  </r>
  <r>
    <d v="2016-12-25T00:00:00"/>
    <n v="6546"/>
    <x v="8"/>
  </r>
  <r>
    <d v="2016-12-26T00:00:00"/>
    <n v="5937"/>
    <x v="8"/>
  </r>
  <r>
    <d v="2016-12-27T00:00:00"/>
    <n v="5290"/>
    <x v="8"/>
  </r>
  <r>
    <d v="2016-12-28T00:00:00"/>
    <n v="4092"/>
    <x v="8"/>
  </r>
  <r>
    <d v="2016-12-29T00:00:00"/>
    <n v="3398"/>
    <x v="8"/>
  </r>
  <r>
    <d v="2016-12-30T00:00:00"/>
    <n v="3563"/>
    <x v="8"/>
  </r>
  <r>
    <d v="2016-12-31T00:00:00"/>
    <n v="4442"/>
    <x v="8"/>
  </r>
  <r>
    <d v="2017-01-01T00:00:00"/>
    <n v="5018"/>
    <x v="9"/>
  </r>
  <r>
    <d v="2017-01-02T00:00:00"/>
    <n v="4249"/>
    <x v="9"/>
  </r>
  <r>
    <d v="2017-01-03T00:00:00"/>
    <n v="2610"/>
    <x v="9"/>
  </r>
  <r>
    <d v="2017-01-04T00:00:00"/>
    <n v="4654"/>
    <x v="9"/>
  </r>
  <r>
    <d v="2017-01-05T00:00:00"/>
    <n v="2550"/>
    <x v="9"/>
  </r>
  <r>
    <d v="2017-01-06T00:00:00"/>
    <n v="4129"/>
    <x v="9"/>
  </r>
  <r>
    <d v="2017-01-07T00:00:00"/>
    <n v="4492"/>
    <x v="9"/>
  </r>
  <r>
    <d v="2017-01-08T00:00:00"/>
    <n v="3466"/>
    <x v="9"/>
  </r>
  <r>
    <d v="2017-01-09T00:00:00"/>
    <n v="4423"/>
    <x v="9"/>
  </r>
  <r>
    <d v="2017-01-10T00:00:00"/>
    <n v="2971"/>
    <x v="9"/>
  </r>
  <r>
    <d v="2017-01-11T00:00:00"/>
    <n v="3552"/>
    <x v="9"/>
  </r>
  <r>
    <d v="2017-01-12T00:00:00"/>
    <n v="4041"/>
    <x v="9"/>
  </r>
  <r>
    <d v="2017-01-13T00:00:00"/>
    <n v="3865"/>
    <x v="9"/>
  </r>
  <r>
    <d v="2017-01-14T00:00:00"/>
    <n v="2625"/>
    <x v="9"/>
  </r>
  <r>
    <d v="2017-01-15T00:00:00"/>
    <n v="1914"/>
    <x v="9"/>
  </r>
  <r>
    <d v="2017-01-16T00:00:00"/>
    <n v="2501"/>
    <x v="9"/>
  </r>
  <r>
    <d v="2017-01-17T00:00:00"/>
    <n v="3452"/>
    <x v="9"/>
  </r>
  <r>
    <d v="2017-01-18T00:00:00"/>
    <n v="3339"/>
    <x v="9"/>
  </r>
  <r>
    <d v="2017-01-19T00:00:00"/>
    <n v="2426"/>
    <x v="9"/>
  </r>
  <r>
    <d v="2017-01-20T00:00:00"/>
    <n v="3218"/>
    <x v="9"/>
  </r>
  <r>
    <d v="2017-01-21T00:00:00"/>
    <n v="1714"/>
    <x v="9"/>
  </r>
  <r>
    <d v="2017-01-22T00:00:00"/>
    <n v="3692"/>
    <x v="9"/>
  </r>
  <r>
    <d v="2017-01-23T00:00:00"/>
    <n v="3560"/>
    <x v="9"/>
  </r>
  <r>
    <d v="2017-01-24T00:00:00"/>
    <n v="4590"/>
    <x v="9"/>
  </r>
  <r>
    <d v="2017-01-25T00:00:00"/>
    <n v="3085"/>
    <x v="9"/>
  </r>
  <r>
    <d v="2017-01-26T00:00:00"/>
    <n v="4204"/>
    <x v="9"/>
  </r>
  <r>
    <d v="2017-01-27T00:00:00"/>
    <n v="3774"/>
    <x v="9"/>
  </r>
  <r>
    <d v="2017-01-28T00:00:00"/>
    <n v="2699"/>
    <x v="9"/>
  </r>
  <r>
    <d v="2017-01-29T00:00:00"/>
    <n v="3098"/>
    <x v="9"/>
  </r>
  <r>
    <d v="2017-01-30T00:00:00"/>
    <n v="2848"/>
    <x v="9"/>
  </r>
  <r>
    <d v="2017-01-31T00:00:00"/>
    <n v="4045"/>
    <x v="9"/>
  </r>
  <r>
    <d v="2017-02-01T00:00:00"/>
    <n v="4484"/>
    <x v="9"/>
  </r>
  <r>
    <d v="2017-02-02T00:00:00"/>
    <n v="3911"/>
    <x v="9"/>
  </r>
  <r>
    <d v="2017-02-03T00:00:00"/>
    <n v="3231"/>
    <x v="9"/>
  </r>
  <r>
    <d v="2017-02-04T00:00:00"/>
    <n v="3056"/>
    <x v="9"/>
  </r>
  <r>
    <d v="2017-02-05T00:00:00"/>
    <n v="3838"/>
    <x v="9"/>
  </r>
  <r>
    <d v="2017-02-06T00:00:00"/>
    <n v="3357"/>
    <x v="9"/>
  </r>
  <r>
    <d v="2017-02-07T00:00:00"/>
    <n v="2951"/>
    <x v="9"/>
  </r>
  <r>
    <d v="2017-02-08T00:00:00"/>
    <n v="2552"/>
    <x v="9"/>
  </r>
  <r>
    <d v="2017-02-09T00:00:00"/>
    <n v="2497"/>
    <x v="9"/>
  </r>
  <r>
    <d v="2017-02-10T00:00:00"/>
    <n v="3136"/>
    <x v="9"/>
  </r>
  <r>
    <d v="2017-02-11T00:00:00"/>
    <n v="3607"/>
    <x v="9"/>
  </r>
  <r>
    <d v="2017-02-12T00:00:00"/>
    <n v="2212"/>
    <x v="9"/>
  </r>
  <r>
    <d v="2017-02-13T00:00:00"/>
    <n v="3066"/>
    <x v="9"/>
  </r>
  <r>
    <d v="2017-02-14T00:00:00"/>
    <n v="3222"/>
    <x v="9"/>
  </r>
  <r>
    <d v="2017-02-15T00:00:00"/>
    <n v="3784"/>
    <x v="9"/>
  </r>
  <r>
    <d v="2017-02-16T00:00:00"/>
    <n v="3227"/>
    <x v="9"/>
  </r>
  <r>
    <d v="2017-02-17T00:00:00"/>
    <n v="3740"/>
    <x v="9"/>
  </r>
  <r>
    <d v="2017-02-18T00:00:00"/>
    <n v="2257"/>
    <x v="9"/>
  </r>
  <r>
    <d v="2017-02-19T00:00:00"/>
    <n v="2915"/>
    <x v="9"/>
  </r>
  <r>
    <d v="2017-02-20T00:00:00"/>
    <n v="3482"/>
    <x v="9"/>
  </r>
  <r>
    <d v="2017-02-21T00:00:00"/>
    <n v="3736"/>
    <x v="9"/>
  </r>
  <r>
    <d v="2017-02-22T00:00:00"/>
    <n v="2540"/>
    <x v="9"/>
  </r>
  <r>
    <d v="2017-02-23T00:00:00"/>
    <n v="3011"/>
    <x v="9"/>
  </r>
  <r>
    <d v="2017-02-24T00:00:00"/>
    <n v="3038"/>
    <x v="9"/>
  </r>
  <r>
    <d v="2017-02-25T00:00:00"/>
    <n v="2893"/>
    <x v="9"/>
  </r>
  <r>
    <d v="2017-02-26T00:00:00"/>
    <n v="3242"/>
    <x v="9"/>
  </r>
  <r>
    <d v="2017-02-27T00:00:00"/>
    <n v="3560"/>
    <x v="9"/>
  </r>
  <r>
    <d v="2017-02-28T00:00:00"/>
    <n v="3416"/>
    <x v="9"/>
  </r>
  <r>
    <d v="2017-03-01T00:00:00"/>
    <n v="2845"/>
    <x v="9"/>
  </r>
  <r>
    <d v="2017-03-02T00:00:00"/>
    <n v="3515"/>
    <x v="9"/>
  </r>
  <r>
    <d v="2017-03-03T00:00:00"/>
    <n v="3170"/>
    <x v="9"/>
  </r>
  <r>
    <d v="2017-03-04T00:00:00"/>
    <n v="2961"/>
    <x v="9"/>
  </r>
  <r>
    <d v="2017-03-05T00:00:00"/>
    <n v="3054"/>
    <x v="9"/>
  </r>
  <r>
    <d v="2017-03-06T00:00:00"/>
    <n v="3980"/>
    <x v="9"/>
  </r>
  <r>
    <d v="2017-03-07T00:00:00"/>
    <n v="3864"/>
    <x v="9"/>
  </r>
  <r>
    <d v="2017-03-08T00:00:00"/>
    <n v="3305"/>
    <x v="9"/>
  </r>
  <r>
    <d v="2017-03-09T00:00:00"/>
    <n v="4341"/>
    <x v="9"/>
  </r>
  <r>
    <d v="2017-03-10T00:00:00"/>
    <n v="3579"/>
    <x v="9"/>
  </r>
  <r>
    <d v="2017-03-11T00:00:00"/>
    <n v="4476"/>
    <x v="9"/>
  </r>
  <r>
    <d v="2017-03-12T00:00:00"/>
    <n v="3347"/>
    <x v="9"/>
  </r>
  <r>
    <d v="2017-03-13T00:00:00"/>
    <n v="5506"/>
    <x v="9"/>
  </r>
  <r>
    <d v="2017-03-14T00:00:00"/>
    <n v="4463"/>
    <x v="9"/>
  </r>
  <r>
    <d v="2017-03-15T00:00:00"/>
    <n v="5732"/>
    <x v="9"/>
  </r>
  <r>
    <d v="2017-03-16T00:00:00"/>
    <n v="6330"/>
    <x v="9"/>
  </r>
  <r>
    <d v="2017-03-17T00:00:00"/>
    <n v="6912"/>
    <x v="9"/>
  </r>
  <r>
    <d v="2017-03-18T00:00:00"/>
    <n v="6238"/>
    <x v="9"/>
  </r>
  <r>
    <d v="2017-03-19T00:00:00"/>
    <n v="7691"/>
    <x v="9"/>
  </r>
  <r>
    <d v="2017-03-20T00:00:00"/>
    <n v="7767"/>
    <x v="9"/>
  </r>
  <r>
    <d v="2017-03-21T00:00:00"/>
    <n v="9413"/>
    <x v="9"/>
  </r>
  <r>
    <d v="2017-03-22T00:00:00"/>
    <n v="9392"/>
    <x v="9"/>
  </r>
  <r>
    <d v="2017-03-23T00:00:00"/>
    <n v="10866"/>
    <x v="9"/>
  </r>
  <r>
    <d v="2017-03-24T00:00:00"/>
    <n v="11737"/>
    <x v="9"/>
  </r>
  <r>
    <d v="2017-03-25T00:00:00"/>
    <n v="11284"/>
    <x v="9"/>
  </r>
  <r>
    <d v="2017-03-26T00:00:00"/>
    <n v="12375"/>
    <x v="9"/>
  </r>
  <r>
    <d v="2017-03-27T00:00:00"/>
    <n v="13547"/>
    <x v="9"/>
  </r>
  <r>
    <d v="2017-03-28T00:00:00"/>
    <n v="15554"/>
    <x v="9"/>
  </r>
  <r>
    <d v="2017-03-29T00:00:00"/>
    <n v="15473"/>
    <x v="9"/>
  </r>
  <r>
    <d v="2017-03-30T00:00:00"/>
    <n v="16657"/>
    <x v="9"/>
  </r>
  <r>
    <d v="2017-03-31T00:00:00"/>
    <n v="17436"/>
    <x v="9"/>
  </r>
  <r>
    <d v="2017-04-01T00:00:00"/>
    <n v="17781"/>
    <x v="9"/>
  </r>
  <r>
    <d v="2017-04-02T00:00:00"/>
    <n v="18432"/>
    <x v="9"/>
  </r>
  <r>
    <d v="2017-04-03T00:00:00"/>
    <n v="18923"/>
    <x v="9"/>
  </r>
  <r>
    <d v="2017-04-04T00:00:00"/>
    <n v="20937"/>
    <x v="9"/>
  </r>
  <r>
    <d v="2017-04-05T00:00:00"/>
    <n v="20664"/>
    <x v="9"/>
  </r>
  <r>
    <d v="2017-04-06T00:00:00"/>
    <n v="21331"/>
    <x v="9"/>
  </r>
  <r>
    <d v="2017-04-07T00:00:00"/>
    <n v="22391"/>
    <x v="9"/>
  </r>
  <r>
    <d v="2017-04-08T00:00:00"/>
    <n v="21199"/>
    <x v="9"/>
  </r>
  <r>
    <d v="2017-04-09T00:00:00"/>
    <n v="20525"/>
    <x v="9"/>
  </r>
  <r>
    <d v="2017-04-10T00:00:00"/>
    <n v="20865"/>
    <x v="9"/>
  </r>
  <r>
    <d v="2017-04-11T00:00:00"/>
    <n v="20625"/>
    <x v="9"/>
  </r>
  <r>
    <d v="2017-04-12T00:00:00"/>
    <n v="19453"/>
    <x v="9"/>
  </r>
  <r>
    <d v="2017-04-13T00:00:00"/>
    <n v="19629"/>
    <x v="9"/>
  </r>
  <r>
    <d v="2017-04-14T00:00:00"/>
    <n v="17850"/>
    <x v="9"/>
  </r>
  <r>
    <d v="2017-04-15T00:00:00"/>
    <n v="17411"/>
    <x v="9"/>
  </r>
  <r>
    <d v="2017-04-16T00:00:00"/>
    <n v="16217"/>
    <x v="9"/>
  </r>
  <r>
    <d v="2017-04-17T00:00:00"/>
    <n v="15955"/>
    <x v="9"/>
  </r>
  <r>
    <d v="2017-04-18T00:00:00"/>
    <n v="13865"/>
    <x v="9"/>
  </r>
  <r>
    <d v="2017-04-19T00:00:00"/>
    <n v="12522"/>
    <x v="9"/>
  </r>
  <r>
    <d v="2017-04-20T00:00:00"/>
    <n v="12189"/>
    <x v="9"/>
  </r>
  <r>
    <d v="2017-04-21T00:00:00"/>
    <n v="12388"/>
    <x v="9"/>
  </r>
  <r>
    <d v="2017-04-22T00:00:00"/>
    <n v="10842"/>
    <x v="9"/>
  </r>
  <r>
    <d v="2017-04-23T00:00:00"/>
    <n v="9376"/>
    <x v="9"/>
  </r>
  <r>
    <d v="2017-04-24T00:00:00"/>
    <n v="9513"/>
    <x v="9"/>
  </r>
  <r>
    <d v="2017-04-25T00:00:00"/>
    <n v="8465"/>
    <x v="9"/>
  </r>
  <r>
    <d v="2017-04-26T00:00:00"/>
    <n v="7902"/>
    <x v="9"/>
  </r>
  <r>
    <d v="2017-04-27T00:00:00"/>
    <n v="7286"/>
    <x v="9"/>
  </r>
  <r>
    <d v="2017-04-28T00:00:00"/>
    <n v="6772"/>
    <x v="9"/>
  </r>
  <r>
    <d v="2017-04-29T00:00:00"/>
    <n v="6047"/>
    <x v="9"/>
  </r>
  <r>
    <d v="2017-04-30T00:00:00"/>
    <n v="4827"/>
    <x v="9"/>
  </r>
  <r>
    <d v="2017-05-01T00:00:00"/>
    <n v="3814"/>
    <x v="9"/>
  </r>
  <r>
    <d v="2017-05-02T00:00:00"/>
    <n v="4983"/>
    <x v="9"/>
  </r>
  <r>
    <d v="2017-05-03T00:00:00"/>
    <n v="4242"/>
    <x v="9"/>
  </r>
  <r>
    <d v="2017-05-04T00:00:00"/>
    <n v="3437"/>
    <x v="9"/>
  </r>
  <r>
    <d v="2017-05-05T00:00:00"/>
    <n v="4654"/>
    <x v="9"/>
  </r>
  <r>
    <d v="2017-05-06T00:00:00"/>
    <n v="3864"/>
    <x v="9"/>
  </r>
  <r>
    <d v="2017-05-07T00:00:00"/>
    <n v="2516"/>
    <x v="9"/>
  </r>
  <r>
    <d v="2017-05-08T00:00:00"/>
    <n v="2579"/>
    <x v="9"/>
  </r>
  <r>
    <d v="2017-05-09T00:00:00"/>
    <n v="2298"/>
    <x v="9"/>
  </r>
  <r>
    <d v="2017-05-10T00:00:00"/>
    <n v="1890"/>
    <x v="9"/>
  </r>
  <r>
    <d v="2017-05-11T00:00:00"/>
    <n v="3461"/>
    <x v="9"/>
  </r>
  <r>
    <d v="2017-05-12T00:00:00"/>
    <n v="3442"/>
    <x v="9"/>
  </r>
  <r>
    <d v="2017-05-13T00:00:00"/>
    <n v="2531"/>
    <x v="9"/>
  </r>
  <r>
    <d v="2017-05-14T00:00:00"/>
    <n v="2858"/>
    <x v="9"/>
  </r>
  <r>
    <d v="2017-05-15T00:00:00"/>
    <n v="2462"/>
    <x v="9"/>
  </r>
  <r>
    <d v="2017-05-16T00:00:00"/>
    <n v="2152"/>
    <x v="9"/>
  </r>
  <r>
    <d v="2017-05-17T00:00:00"/>
    <n v="2439"/>
    <x v="9"/>
  </r>
  <r>
    <d v="2017-05-18T00:00:00"/>
    <n v="1834"/>
    <x v="9"/>
  </r>
  <r>
    <d v="2017-05-19T00:00:00"/>
    <n v="2537"/>
    <x v="9"/>
  </r>
  <r>
    <d v="2017-05-20T00:00:00"/>
    <n v="2892"/>
    <x v="9"/>
  </r>
  <r>
    <d v="2017-05-21T00:00:00"/>
    <n v="2841"/>
    <x v="9"/>
  </r>
  <r>
    <d v="2017-05-22T00:00:00"/>
    <n v="3192"/>
    <x v="9"/>
  </r>
  <r>
    <d v="2017-05-23T00:00:00"/>
    <n v="1398"/>
    <x v="9"/>
  </r>
  <r>
    <d v="2017-05-24T00:00:00"/>
    <n v="2476"/>
    <x v="9"/>
  </r>
  <r>
    <d v="2017-05-25T00:00:00"/>
    <n v="2796"/>
    <x v="9"/>
  </r>
  <r>
    <d v="2017-05-26T00:00:00"/>
    <n v="2814"/>
    <x v="9"/>
  </r>
  <r>
    <d v="2017-05-27T00:00:00"/>
    <n v="2423"/>
    <x v="9"/>
  </r>
  <r>
    <d v="2017-05-28T00:00:00"/>
    <n v="2834"/>
    <x v="9"/>
  </r>
  <r>
    <d v="2017-05-29T00:00:00"/>
    <n v="3749"/>
    <x v="9"/>
  </r>
  <r>
    <d v="2017-05-30T00:00:00"/>
    <n v="3381"/>
    <x v="9"/>
  </r>
  <r>
    <d v="2017-05-31T00:00:00"/>
    <n v="2261"/>
    <x v="9"/>
  </r>
  <r>
    <d v="2017-06-01T00:00:00"/>
    <n v="3396"/>
    <x v="9"/>
  </r>
  <r>
    <d v="2017-06-02T00:00:00"/>
    <n v="2092"/>
    <x v="9"/>
  </r>
  <r>
    <d v="2017-06-03T00:00:00"/>
    <n v="3219"/>
    <x v="9"/>
  </r>
  <r>
    <d v="2017-06-04T00:00:00"/>
    <n v="2627"/>
    <x v="9"/>
  </r>
  <r>
    <d v="2017-06-05T00:00:00"/>
    <n v="2878"/>
    <x v="9"/>
  </r>
  <r>
    <d v="2017-06-06T00:00:00"/>
    <n v="1910"/>
    <x v="9"/>
  </r>
  <r>
    <d v="2017-06-07T00:00:00"/>
    <n v="1437"/>
    <x v="9"/>
  </r>
  <r>
    <d v="2017-06-08T00:00:00"/>
    <n v="2805"/>
    <x v="9"/>
  </r>
  <r>
    <d v="2017-06-09T00:00:00"/>
    <n v="3048"/>
    <x v="9"/>
  </r>
  <r>
    <d v="2017-06-10T00:00:00"/>
    <n v="3350"/>
    <x v="9"/>
  </r>
  <r>
    <d v="2017-06-11T00:00:00"/>
    <n v="2095"/>
    <x v="9"/>
  </r>
  <r>
    <d v="2017-06-12T00:00:00"/>
    <n v="2590"/>
    <x v="9"/>
  </r>
  <r>
    <d v="2017-06-13T00:00:00"/>
    <n v="3206"/>
    <x v="9"/>
  </r>
  <r>
    <d v="2017-06-14T00:00:00"/>
    <n v="2991"/>
    <x v="9"/>
  </r>
  <r>
    <d v="2017-06-15T00:00:00"/>
    <n v="4189"/>
    <x v="9"/>
  </r>
  <r>
    <d v="2017-06-16T00:00:00"/>
    <n v="4970"/>
    <x v="9"/>
  </r>
  <r>
    <d v="2017-06-17T00:00:00"/>
    <n v="10313"/>
    <x v="9"/>
  </r>
  <r>
    <d v="2017-06-18T00:00:00"/>
    <n v="17905"/>
    <x v="9"/>
  </r>
  <r>
    <d v="2017-06-19T00:00:00"/>
    <n v="26077"/>
    <x v="9"/>
  </r>
  <r>
    <d v="2017-06-20T00:00:00"/>
    <n v="33599"/>
    <x v="9"/>
  </r>
  <r>
    <d v="2017-06-21T00:00:00"/>
    <n v="38305"/>
    <x v="9"/>
  </r>
  <r>
    <d v="2017-06-22T00:00:00"/>
    <n v="38336"/>
    <x v="9"/>
  </r>
  <r>
    <d v="2017-06-23T00:00:00"/>
    <n v="32659"/>
    <x v="9"/>
  </r>
  <r>
    <d v="2017-06-24T00:00:00"/>
    <n v="25628"/>
    <x v="9"/>
  </r>
  <r>
    <d v="2017-06-25T00:00:00"/>
    <n v="17077"/>
    <x v="9"/>
  </r>
  <r>
    <d v="2017-06-26T00:00:00"/>
    <n v="10182"/>
    <x v="9"/>
  </r>
  <r>
    <d v="2017-06-27T00:00:00"/>
    <n v="6803"/>
    <x v="9"/>
  </r>
  <r>
    <d v="2017-06-28T00:00:00"/>
    <n v="3225"/>
    <x v="9"/>
  </r>
  <r>
    <d v="2017-06-29T00:00:00"/>
    <n v="4111"/>
    <x v="9"/>
  </r>
  <r>
    <d v="2017-06-30T00:00:00"/>
    <n v="2415"/>
    <x v="9"/>
  </r>
  <r>
    <d v="2017-07-01T00:00:00"/>
    <n v="2833"/>
    <x v="9"/>
  </r>
  <r>
    <d v="2017-07-02T00:00:00"/>
    <n v="2949"/>
    <x v="9"/>
  </r>
  <r>
    <d v="2017-07-03T00:00:00"/>
    <n v="2910"/>
    <x v="9"/>
  </r>
  <r>
    <d v="2017-07-04T00:00:00"/>
    <n v="1925"/>
    <x v="9"/>
  </r>
  <r>
    <d v="2017-07-05T00:00:00"/>
    <n v="2826"/>
    <x v="9"/>
  </r>
  <r>
    <d v="2017-07-06T00:00:00"/>
    <n v="1722"/>
    <x v="9"/>
  </r>
  <r>
    <d v="2017-07-07T00:00:00"/>
    <n v="2090"/>
    <x v="9"/>
  </r>
  <r>
    <d v="2017-07-08T00:00:00"/>
    <n v="2364"/>
    <x v="9"/>
  </r>
  <r>
    <d v="2017-07-09T00:00:00"/>
    <n v="3391"/>
    <x v="9"/>
  </r>
  <r>
    <d v="2017-07-10T00:00:00"/>
    <n v="2553"/>
    <x v="9"/>
  </r>
  <r>
    <d v="2017-07-11T00:00:00"/>
    <n v="2172"/>
    <x v="9"/>
  </r>
  <r>
    <d v="2017-07-12T00:00:00"/>
    <n v="1861"/>
    <x v="9"/>
  </r>
  <r>
    <d v="2017-07-13T00:00:00"/>
    <n v="1829"/>
    <x v="9"/>
  </r>
  <r>
    <d v="2017-07-14T00:00:00"/>
    <n v="2573"/>
    <x v="9"/>
  </r>
  <r>
    <d v="2017-07-15T00:00:00"/>
    <n v="2251"/>
    <x v="9"/>
  </r>
  <r>
    <d v="2017-07-16T00:00:00"/>
    <n v="1921"/>
    <x v="9"/>
  </r>
  <r>
    <d v="2017-07-17T00:00:00"/>
    <n v="2119"/>
    <x v="9"/>
  </r>
  <r>
    <d v="2017-07-18T00:00:00"/>
    <n v="1883"/>
    <x v="9"/>
  </r>
  <r>
    <d v="2017-07-19T00:00:00"/>
    <n v="2941"/>
    <x v="9"/>
  </r>
  <r>
    <d v="2017-07-20T00:00:00"/>
    <n v="2721"/>
    <x v="9"/>
  </r>
  <r>
    <d v="2017-07-21T00:00:00"/>
    <n v="3225"/>
    <x v="9"/>
  </r>
  <r>
    <d v="2017-07-22T00:00:00"/>
    <n v="3109"/>
    <x v="9"/>
  </r>
  <r>
    <d v="2017-07-23T00:00:00"/>
    <n v="2718"/>
    <x v="9"/>
  </r>
  <r>
    <d v="2017-07-24T00:00:00"/>
    <n v="3342"/>
    <x v="9"/>
  </r>
  <r>
    <d v="2017-07-25T00:00:00"/>
    <n v="3189"/>
    <x v="9"/>
  </r>
  <r>
    <d v="2017-07-26T00:00:00"/>
    <n v="2995"/>
    <x v="9"/>
  </r>
  <r>
    <d v="2017-07-27T00:00:00"/>
    <n v="1921"/>
    <x v="9"/>
  </r>
  <r>
    <d v="2017-07-28T00:00:00"/>
    <n v="3020"/>
    <x v="9"/>
  </r>
  <r>
    <d v="2017-07-29T00:00:00"/>
    <n v="3397"/>
    <x v="9"/>
  </r>
  <r>
    <d v="2017-07-30T00:00:00"/>
    <n v="2375"/>
    <x v="9"/>
  </r>
  <r>
    <d v="2017-07-31T00:00:00"/>
    <n v="3387"/>
    <x v="9"/>
  </r>
  <r>
    <d v="2017-08-01T00:00:00"/>
    <n v="2076"/>
    <x v="9"/>
  </r>
  <r>
    <d v="2017-08-02T00:00:00"/>
    <n v="2462"/>
    <x v="9"/>
  </r>
  <r>
    <d v="2017-08-03T00:00:00"/>
    <n v="1990"/>
    <x v="9"/>
  </r>
  <r>
    <d v="2017-08-04T00:00:00"/>
    <n v="1098"/>
    <x v="9"/>
  </r>
  <r>
    <d v="2017-08-05T00:00:00"/>
    <n v="1472"/>
    <x v="9"/>
  </r>
  <r>
    <d v="2017-08-06T00:00:00"/>
    <n v="3471"/>
    <x v="9"/>
  </r>
  <r>
    <d v="2017-08-07T00:00:00"/>
    <n v="2778"/>
    <x v="9"/>
  </r>
  <r>
    <d v="2017-08-08T00:00:00"/>
    <n v="2857"/>
    <x v="9"/>
  </r>
  <r>
    <d v="2017-08-09T00:00:00"/>
    <n v="2523"/>
    <x v="9"/>
  </r>
  <r>
    <d v="2017-08-10T00:00:00"/>
    <n v="2364"/>
    <x v="9"/>
  </r>
  <r>
    <d v="2017-08-11T00:00:00"/>
    <n v="2324"/>
    <x v="9"/>
  </r>
  <r>
    <d v="2017-08-12T00:00:00"/>
    <n v="1439"/>
    <x v="9"/>
  </r>
  <r>
    <d v="2017-08-13T00:00:00"/>
    <n v="1428"/>
    <x v="9"/>
  </r>
  <r>
    <d v="2017-08-14T00:00:00"/>
    <n v="3281"/>
    <x v="9"/>
  </r>
  <r>
    <d v="2017-08-15T00:00:00"/>
    <n v="1892"/>
    <x v="9"/>
  </r>
  <r>
    <d v="2017-08-16T00:00:00"/>
    <n v="2597"/>
    <x v="9"/>
  </r>
  <r>
    <d v="2017-08-17T00:00:00"/>
    <n v="1844"/>
    <x v="9"/>
  </r>
  <r>
    <d v="2017-08-18T00:00:00"/>
    <n v="1557"/>
    <x v="9"/>
  </r>
  <r>
    <d v="2017-08-19T00:00:00"/>
    <n v="1584"/>
    <x v="9"/>
  </r>
  <r>
    <d v="2017-08-20T00:00:00"/>
    <n v="1325"/>
    <x v="9"/>
  </r>
  <r>
    <d v="2017-08-21T00:00:00"/>
    <n v="2316"/>
    <x v="9"/>
  </r>
  <r>
    <d v="2017-08-22T00:00:00"/>
    <n v="2540"/>
    <x v="9"/>
  </r>
  <r>
    <d v="2017-08-23T00:00:00"/>
    <n v="1788"/>
    <x v="9"/>
  </r>
  <r>
    <d v="2017-08-24T00:00:00"/>
    <n v="2527"/>
    <x v="9"/>
  </r>
  <r>
    <d v="2017-08-25T00:00:00"/>
    <n v="2379"/>
    <x v="9"/>
  </r>
  <r>
    <d v="2017-08-26T00:00:00"/>
    <n v="2932"/>
    <x v="9"/>
  </r>
  <r>
    <d v="2017-08-27T00:00:00"/>
    <n v="2678"/>
    <x v="9"/>
  </r>
  <r>
    <d v="2017-08-28T00:00:00"/>
    <n v="3204"/>
    <x v="9"/>
  </r>
  <r>
    <d v="2017-08-29T00:00:00"/>
    <n v="1483"/>
    <x v="9"/>
  </r>
  <r>
    <d v="2017-08-30T00:00:00"/>
    <n v="2861"/>
    <x v="9"/>
  </r>
  <r>
    <d v="2017-08-31T00:00:00"/>
    <n v="3190"/>
    <x v="9"/>
  </r>
  <r>
    <d v="2017-09-01T00:00:00"/>
    <n v="3326"/>
    <x v="9"/>
  </r>
  <r>
    <d v="2017-09-02T00:00:00"/>
    <n v="2483"/>
    <x v="9"/>
  </r>
  <r>
    <d v="2017-09-03T00:00:00"/>
    <n v="2770"/>
    <x v="9"/>
  </r>
  <r>
    <d v="2017-09-04T00:00:00"/>
    <n v="2855"/>
    <x v="9"/>
  </r>
  <r>
    <d v="2017-09-05T00:00:00"/>
    <n v="2985"/>
    <x v="9"/>
  </r>
  <r>
    <d v="2017-09-06T00:00:00"/>
    <n v="3360"/>
    <x v="9"/>
  </r>
  <r>
    <d v="2017-09-07T00:00:00"/>
    <n v="2356"/>
    <x v="9"/>
  </r>
  <r>
    <d v="2017-09-08T00:00:00"/>
    <n v="2911"/>
    <x v="9"/>
  </r>
  <r>
    <d v="2017-09-09T00:00:00"/>
    <n v="3327"/>
    <x v="9"/>
  </r>
  <r>
    <d v="2017-09-10T00:00:00"/>
    <n v="2104"/>
    <x v="9"/>
  </r>
  <r>
    <d v="2017-09-11T00:00:00"/>
    <n v="2345"/>
    <x v="9"/>
  </r>
  <r>
    <d v="2017-09-12T00:00:00"/>
    <n v="1898"/>
    <x v="9"/>
  </r>
  <r>
    <d v="2017-09-13T00:00:00"/>
    <n v="2659"/>
    <x v="9"/>
  </r>
  <r>
    <d v="2017-09-14T00:00:00"/>
    <n v="3091"/>
    <x v="9"/>
  </r>
  <r>
    <d v="2017-09-15T00:00:00"/>
    <n v="3510"/>
    <x v="9"/>
  </r>
  <r>
    <d v="2017-09-16T00:00:00"/>
    <n v="2994"/>
    <x v="9"/>
  </r>
  <r>
    <d v="2017-09-17T00:00:00"/>
    <n v="3708"/>
    <x v="9"/>
  </r>
  <r>
    <d v="2017-09-18T00:00:00"/>
    <n v="2367"/>
    <x v="9"/>
  </r>
  <r>
    <d v="2017-09-19T00:00:00"/>
    <n v="1825"/>
    <x v="9"/>
  </r>
  <r>
    <d v="2017-09-20T00:00:00"/>
    <n v="3454"/>
    <x v="9"/>
  </r>
  <r>
    <d v="2017-09-21T00:00:00"/>
    <n v="3699"/>
    <x v="9"/>
  </r>
  <r>
    <d v="2017-09-22T00:00:00"/>
    <n v="2221"/>
    <x v="9"/>
  </r>
  <r>
    <d v="2017-09-23T00:00:00"/>
    <n v="4463"/>
    <x v="9"/>
  </r>
  <r>
    <d v="2017-09-24T00:00:00"/>
    <n v="2592"/>
    <x v="9"/>
  </r>
  <r>
    <d v="2017-09-25T00:00:00"/>
    <n v="3260"/>
    <x v="9"/>
  </r>
  <r>
    <d v="2017-09-26T00:00:00"/>
    <n v="3207"/>
    <x v="9"/>
  </r>
  <r>
    <d v="2017-09-27T00:00:00"/>
    <n v="3621"/>
    <x v="9"/>
  </r>
  <r>
    <d v="2017-09-28T00:00:00"/>
    <n v="3856"/>
    <x v="9"/>
  </r>
  <r>
    <d v="2017-09-29T00:00:00"/>
    <n v="4038"/>
    <x v="9"/>
  </r>
  <r>
    <d v="2017-09-30T00:00:00"/>
    <n v="4373"/>
    <x v="9"/>
  </r>
  <r>
    <d v="2017-10-01T00:00:00"/>
    <n v="3920"/>
    <x v="9"/>
  </r>
  <r>
    <d v="2017-10-02T00:00:00"/>
    <n v="4871"/>
    <x v="9"/>
  </r>
  <r>
    <d v="2017-10-03T00:00:00"/>
    <n v="4131"/>
    <x v="9"/>
  </r>
  <r>
    <d v="2017-10-04T00:00:00"/>
    <n v="4598"/>
    <x v="9"/>
  </r>
  <r>
    <d v="2017-10-05T00:00:00"/>
    <n v="4117"/>
    <x v="9"/>
  </r>
  <r>
    <d v="2017-10-06T00:00:00"/>
    <n v="3693"/>
    <x v="9"/>
  </r>
  <r>
    <d v="2017-10-07T00:00:00"/>
    <n v="4098"/>
    <x v="9"/>
  </r>
  <r>
    <d v="2017-10-08T00:00:00"/>
    <n v="4154"/>
    <x v="9"/>
  </r>
  <r>
    <d v="2017-10-09T00:00:00"/>
    <n v="3481"/>
    <x v="9"/>
  </r>
  <r>
    <d v="2017-10-10T00:00:00"/>
    <n v="4347"/>
    <x v="9"/>
  </r>
  <r>
    <d v="2017-10-11T00:00:00"/>
    <n v="4883"/>
    <x v="9"/>
  </r>
  <r>
    <d v="2017-10-12T00:00:00"/>
    <n v="4378"/>
    <x v="9"/>
  </r>
  <r>
    <d v="2017-10-13T00:00:00"/>
    <n v="4762"/>
    <x v="9"/>
  </r>
  <r>
    <d v="2017-10-14T00:00:00"/>
    <n v="5794"/>
    <x v="9"/>
  </r>
  <r>
    <d v="2017-10-15T00:00:00"/>
    <n v="3581"/>
    <x v="9"/>
  </r>
  <r>
    <d v="2017-10-16T00:00:00"/>
    <n v="5055"/>
    <x v="9"/>
  </r>
  <r>
    <d v="2017-10-17T00:00:00"/>
    <n v="4982"/>
    <x v="9"/>
  </r>
  <r>
    <d v="2017-10-18T00:00:00"/>
    <n v="4268"/>
    <x v="9"/>
  </r>
  <r>
    <d v="2017-10-19T00:00:00"/>
    <n v="6042"/>
    <x v="9"/>
  </r>
  <r>
    <d v="2017-10-20T00:00:00"/>
    <n v="4714"/>
    <x v="9"/>
  </r>
  <r>
    <d v="2017-10-21T00:00:00"/>
    <n v="5505"/>
    <x v="9"/>
  </r>
  <r>
    <d v="2017-10-22T00:00:00"/>
    <n v="5854"/>
    <x v="9"/>
  </r>
  <r>
    <d v="2017-10-23T00:00:00"/>
    <n v="6389"/>
    <x v="9"/>
  </r>
  <r>
    <d v="2017-10-24T00:00:00"/>
    <n v="4356"/>
    <x v="9"/>
  </r>
  <r>
    <d v="2017-10-25T00:00:00"/>
    <n v="5467"/>
    <x v="9"/>
  </r>
  <r>
    <d v="2017-10-26T00:00:00"/>
    <n v="5240"/>
    <x v="9"/>
  </r>
  <r>
    <d v="2017-10-27T00:00:00"/>
    <n v="6332"/>
    <x v="9"/>
  </r>
  <r>
    <d v="2017-10-28T00:00:00"/>
    <n v="4550"/>
    <x v="9"/>
  </r>
  <r>
    <d v="2017-10-29T00:00:00"/>
    <n v="6595"/>
    <x v="9"/>
  </r>
  <r>
    <d v="2017-10-30T00:00:00"/>
    <n v="4854"/>
    <x v="9"/>
  </r>
  <r>
    <d v="2017-10-31T00:00:00"/>
    <n v="5441"/>
    <x v="9"/>
  </r>
  <r>
    <d v="2017-11-01T00:00:00"/>
    <n v="6136"/>
    <x v="9"/>
  </r>
  <r>
    <d v="2017-11-02T00:00:00"/>
    <n v="4833"/>
    <x v="9"/>
  </r>
  <r>
    <d v="2017-11-03T00:00:00"/>
    <n v="5128"/>
    <x v="9"/>
  </r>
  <r>
    <d v="2017-11-04T00:00:00"/>
    <n v="5486"/>
    <x v="9"/>
  </r>
  <r>
    <d v="2017-11-05T00:00:00"/>
    <n v="4993"/>
    <x v="9"/>
  </r>
  <r>
    <d v="2017-11-06T00:00:00"/>
    <n v="5626"/>
    <x v="9"/>
  </r>
  <r>
    <d v="2017-11-07T00:00:00"/>
    <n v="4996"/>
    <x v="9"/>
  </r>
  <r>
    <d v="2017-11-08T00:00:00"/>
    <n v="4488"/>
    <x v="9"/>
  </r>
  <r>
    <d v="2017-11-09T00:00:00"/>
    <n v="5069"/>
    <x v="9"/>
  </r>
  <r>
    <d v="2017-11-10T00:00:00"/>
    <n v="6322"/>
    <x v="9"/>
  </r>
  <r>
    <d v="2017-11-11T00:00:00"/>
    <n v="5045"/>
    <x v="9"/>
  </r>
  <r>
    <d v="2017-11-12T00:00:00"/>
    <n v="5295"/>
    <x v="9"/>
  </r>
  <r>
    <d v="2017-11-13T00:00:00"/>
    <n v="4381"/>
    <x v="9"/>
  </r>
  <r>
    <d v="2017-11-14T00:00:00"/>
    <n v="3731"/>
    <x v="9"/>
  </r>
  <r>
    <d v="2017-11-15T00:00:00"/>
    <n v="4877"/>
    <x v="9"/>
  </r>
  <r>
    <d v="2017-11-16T00:00:00"/>
    <n v="4474"/>
    <x v="9"/>
  </r>
  <r>
    <d v="2017-11-17T00:00:00"/>
    <n v="3843"/>
    <x v="9"/>
  </r>
  <r>
    <d v="2017-11-18T00:00:00"/>
    <n v="3947"/>
    <x v="9"/>
  </r>
  <r>
    <d v="2017-11-19T00:00:00"/>
    <n v="4658"/>
    <x v="9"/>
  </r>
  <r>
    <d v="2017-11-20T00:00:00"/>
    <n v="4575"/>
    <x v="9"/>
  </r>
  <r>
    <d v="2017-11-21T00:00:00"/>
    <n v="4101"/>
    <x v="9"/>
  </r>
  <r>
    <d v="2017-11-22T00:00:00"/>
    <n v="3706"/>
    <x v="9"/>
  </r>
  <r>
    <d v="2017-11-23T00:00:00"/>
    <n v="3339"/>
    <x v="9"/>
  </r>
  <r>
    <d v="2017-11-24T00:00:00"/>
    <n v="5124"/>
    <x v="9"/>
  </r>
  <r>
    <d v="2017-11-25T00:00:00"/>
    <n v="5162"/>
    <x v="9"/>
  </r>
  <r>
    <d v="2017-11-26T00:00:00"/>
    <n v="5646"/>
    <x v="9"/>
  </r>
  <r>
    <d v="2017-11-27T00:00:00"/>
    <n v="4593"/>
    <x v="9"/>
  </r>
  <r>
    <d v="2017-11-28T00:00:00"/>
    <n v="3270"/>
    <x v="9"/>
  </r>
  <r>
    <d v="2017-11-29T00:00:00"/>
    <n v="4100"/>
    <x v="9"/>
  </r>
  <r>
    <d v="2017-11-30T00:00:00"/>
    <n v="4540"/>
    <x v="9"/>
  </r>
  <r>
    <d v="2017-12-01T00:00:00"/>
    <n v="4523"/>
    <x v="9"/>
  </r>
  <r>
    <d v="2017-12-02T00:00:00"/>
    <n v="3731"/>
    <x v="9"/>
  </r>
  <r>
    <d v="2017-12-03T00:00:00"/>
    <n v="4704"/>
    <x v="9"/>
  </r>
  <r>
    <d v="2017-12-04T00:00:00"/>
    <n v="3336"/>
    <x v="9"/>
  </r>
  <r>
    <d v="2017-12-05T00:00:00"/>
    <n v="5261"/>
    <x v="9"/>
  </r>
  <r>
    <d v="2017-12-06T00:00:00"/>
    <n v="3621"/>
    <x v="9"/>
  </r>
  <r>
    <d v="2017-12-07T00:00:00"/>
    <n v="3093"/>
    <x v="9"/>
  </r>
  <r>
    <d v="2017-12-08T00:00:00"/>
    <n v="2971"/>
    <x v="9"/>
  </r>
  <r>
    <d v="2017-12-09T00:00:00"/>
    <n v="3795"/>
    <x v="9"/>
  </r>
  <r>
    <d v="2017-12-10T00:00:00"/>
    <n v="2821"/>
    <x v="9"/>
  </r>
  <r>
    <d v="2017-12-11T00:00:00"/>
    <n v="4393"/>
    <x v="9"/>
  </r>
  <r>
    <d v="2017-12-12T00:00:00"/>
    <n v="3262"/>
    <x v="9"/>
  </r>
  <r>
    <d v="2017-12-13T00:00:00"/>
    <n v="1945"/>
    <x v="9"/>
  </r>
  <r>
    <d v="2017-12-14T00:00:00"/>
    <n v="2984"/>
    <x v="9"/>
  </r>
  <r>
    <d v="2017-12-15T00:00:00"/>
    <n v="2663"/>
    <x v="9"/>
  </r>
  <r>
    <d v="2017-12-16T00:00:00"/>
    <n v="2661"/>
    <x v="9"/>
  </r>
  <r>
    <d v="2017-12-17T00:00:00"/>
    <n v="2086"/>
    <x v="9"/>
  </r>
  <r>
    <d v="2017-12-18T00:00:00"/>
    <n v="3301"/>
    <x v="9"/>
  </r>
  <r>
    <d v="2017-12-19T00:00:00"/>
    <n v="2611"/>
    <x v="9"/>
  </r>
  <r>
    <d v="2017-12-20T00:00:00"/>
    <n v="1512"/>
    <x v="9"/>
  </r>
  <r>
    <d v="2017-12-21T00:00:00"/>
    <n v="3598"/>
    <x v="9"/>
  </r>
  <r>
    <d v="2017-12-22T00:00:00"/>
    <n v="3644"/>
    <x v="9"/>
  </r>
  <r>
    <d v="2017-12-23T00:00:00"/>
    <n v="2057"/>
    <x v="9"/>
  </r>
  <r>
    <d v="2017-12-24T00:00:00"/>
    <n v="1562"/>
    <x v="9"/>
  </r>
  <r>
    <d v="2017-12-25T00:00:00"/>
    <n v="2531"/>
    <x v="9"/>
  </r>
  <r>
    <d v="2017-12-26T00:00:00"/>
    <n v="4611"/>
    <x v="9"/>
  </r>
  <r>
    <d v="2017-12-27T00:00:00"/>
    <n v="2380"/>
    <x v="9"/>
  </r>
  <r>
    <d v="2017-12-28T00:00:00"/>
    <n v="3881"/>
    <x v="9"/>
  </r>
  <r>
    <d v="2017-12-29T00:00:00"/>
    <n v="7421"/>
    <x v="9"/>
  </r>
  <r>
    <d v="2017-12-30T00:00:00"/>
    <n v="7058"/>
    <x v="9"/>
  </r>
  <r>
    <d v="2017-12-31T00:00:00"/>
    <n v="654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563C1-CFC9-4553-9293-4DD434BDB57A}" name="Tabela przestawna1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14" firstHeaderRow="1" firstDataRow="1" firstDataCol="1"/>
  <pivotFields count="3">
    <pivotField numFmtId="14"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doplyw" fld="1" baseField="0" baseItem="0"/>
  </dataFields>
  <formats count="3">
    <format dxfId="20">
      <pivotArea dataOnly="0" fieldPosition="0">
        <references count="1">
          <reference field="2" count="1">
            <x v="7"/>
          </reference>
        </references>
      </pivotArea>
    </format>
    <format dxfId="19">
      <pivotArea dataOnly="0" fieldPosition="0">
        <references count="1">
          <reference field="2" count="1">
            <x v="7"/>
          </reference>
        </references>
      </pivotArea>
    </format>
    <format dxfId="18">
      <pivotArea dataOnly="0" fieldPosition="0">
        <references count="1">
          <reference field="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42E4DA9-9F42-4B7B-A455-09D92216502E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81832935-EB9A-4979-9E27-DBEDFE953A58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725A01A6-FD5C-48B0-82F6-A36417218D69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F2B2B53B-B569-4C80-8547-28452B4E79E3}" autoFormatId="16" applyNumberFormats="0" applyBorderFormats="0" applyFontFormats="0" applyPatternFormats="0" applyAlignmentFormats="0" applyWidthHeightFormats="0">
  <queryTableRefresh nextId="10" unboundColumnsRight="7">
    <queryTableFields count="9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58ED68-434D-40FA-B611-98E681D714B4}" name="woda" displayName="woda" ref="A1:C3654" tableType="queryTable" totalsRowShown="0">
  <autoFilter ref="A1:C3654" xr:uid="{7F58ED68-434D-40FA-B611-98E681D714B4}"/>
  <tableColumns count="3">
    <tableColumn id="1" xr3:uid="{80B4F4CC-209B-4EF9-891E-DCEA4F997317}" uniqueName="1" name="data" queryTableFieldId="1" dataDxfId="22"/>
    <tableColumn id="2" xr3:uid="{6AE4942D-C5AE-498A-9167-79DE56E583AF}" uniqueName="2" name="doplyw" queryTableFieldId="2"/>
    <tableColumn id="3" xr3:uid="{31E65A85-5A79-4EB9-883E-4D12C5B683AC}" uniqueName="3" name="rok" queryTableFieldId="3" dataDxfId="21">
      <calculatedColumnFormula>YEAR(woda[[#This Row],[data]])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78335C-027D-450A-9654-4460C7C65074}" name="woda3" displayName="woda3" ref="A1:F3654" tableType="queryTable" totalsRowShown="0">
  <autoFilter ref="A1:F3654" xr:uid="{8F78335C-027D-450A-9654-4460C7C65074}"/>
  <tableColumns count="6">
    <tableColumn id="1" xr3:uid="{92F8AE2E-8FFF-4FBA-B851-E9FEAC9CB171}" uniqueName="1" name="data" queryTableFieldId="1" dataDxfId="17"/>
    <tableColumn id="2" xr3:uid="{8E244114-FD29-4813-A0F4-88DD0C8FBB33}" uniqueName="2" name="doplyw" queryTableFieldId="2"/>
    <tableColumn id="3" xr3:uid="{0B827F61-34E1-4F7A-9EC4-A382BBE80FDD}" uniqueName="3" name="rok" queryTableFieldId="3" dataDxfId="16">
      <calculatedColumnFormula>YEAR(woda3[[#This Row],[data]])</calculatedColumnFormula>
    </tableColumn>
    <tableColumn id="4" xr3:uid="{426E2933-C1F1-4729-9758-53FB66BBC34D}" uniqueName="4" name="czy dopływ &gt;= 10'000" queryTableFieldId="4" dataDxfId="15">
      <calculatedColumnFormula>IF(woda3[[#This Row],[doplyw]]&gt;=10000,1,0)</calculatedColumnFormula>
    </tableColumn>
    <tableColumn id="5" xr3:uid="{A96C3350-D518-4062-B1DD-48301068D5B9}" uniqueName="5" name="streak" queryTableFieldId="5"/>
    <tableColumn id="6" xr3:uid="{7732C9A4-7D67-4E37-B63B-6BCD13B4C290}" uniqueName="6" name="data_kopia" queryTableFieldId="6" dataDxfId="14">
      <calculatedColumnFormula>woda3[[#This Row],[data]]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E01993-2DDB-442F-BDA9-11264DB824E0}" name="woda4" displayName="woda4" ref="A1:D367" tableType="queryTable" totalsRowShown="0">
  <autoFilter ref="A1:D367" xr:uid="{1CE01993-2DDB-442F-BDA9-11264DB824E0}"/>
  <tableColumns count="4">
    <tableColumn id="1" xr3:uid="{0C9D8A36-C63D-4ACF-BC8D-C498DC84C4FD}" uniqueName="1" name="data" queryTableFieldId="1" dataDxfId="13"/>
    <tableColumn id="2" xr3:uid="{C25FFC72-7376-4332-B03E-A1BCD888D9FD}" uniqueName="2" name="doplyw" queryTableFieldId="2"/>
    <tableColumn id="3" xr3:uid="{C4ADA991-5C6A-4394-B0BF-E84A1BCC051C}" uniqueName="3" name="rok" queryTableFieldId="3" dataDxfId="11">
      <calculatedColumnFormula>YEAR(woda4[[#This Row],[data]])</calculatedColumnFormula>
    </tableColumn>
    <tableColumn id="4" xr3:uid="{19EB780B-8450-4A33-A142-A56898D3F13C}" uniqueName="4" name="miesiąc" queryTableFieldId="4" dataDxfId="12">
      <calculatedColumnFormula>MONTH(woda4[[#This Row],[data]])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D09B26-3613-4FC8-A1B7-A386A47804FD}" name="woda5" displayName="woda5" ref="A1:I3655" tableType="queryTable" totalsRowCount="1">
  <tableColumns count="9">
    <tableColumn id="1" xr3:uid="{CAC3B799-C31D-4C2B-92DE-DB4F681348A9}" uniqueName="1" name="data" queryTableFieldId="1" dataDxfId="10" totalsRowDxfId="3"/>
    <tableColumn id="2" xr3:uid="{4320BEF1-B800-48CB-BB6A-A3E7F996FFCC}" uniqueName="2" name="doplyw" queryTableFieldId="2"/>
    <tableColumn id="3" xr3:uid="{875340B5-9164-48C4-AA39-71F95DEB2437}" uniqueName="3" name="rok" queryTableFieldId="3" dataDxfId="9" totalsRowDxfId="2">
      <calculatedColumnFormula>YEAR(woda5[[#This Row],[data]])</calculatedColumnFormula>
    </tableColumn>
    <tableColumn id="4" xr3:uid="{8E5CCAAD-B34A-434D-9E63-C5B842B72184}" uniqueName="4" name="ilosc" queryTableFieldId="4"/>
    <tableColumn id="5" xr3:uid="{3AD49A03-10D8-480C-BF8E-46D4D0E39901}" uniqueName="5" name="do wypuszczenia" queryTableFieldId="5" dataDxfId="8" totalsRowDxfId="1">
      <calculatedColumnFormula>ROUNDUP(woda5[[#This Row],[ilosc]]*0.02,0)</calculatedColumnFormula>
    </tableColumn>
    <tableColumn id="6" xr3:uid="{4A936AD8-DA47-4452-B164-6969A43CD5B3}" uniqueName="6" name="czy ponad 1000000" totalsRowFunction="sum" queryTableFieldId="6" dataDxfId="7" totalsRowDxfId="0">
      <calculatedColumnFormula>IF(woda5[[#This Row],[ilosc]]&gt;1000000,1,0)</calculatedColumnFormula>
    </tableColumn>
    <tableColumn id="7" xr3:uid="{2918389C-141F-4E6C-947F-7B3B18FE2D78}" uniqueName="7" name="data_kopia" queryTableFieldId="7" dataDxfId="6">
      <calculatedColumnFormula>IF(woda5[[#This Row],[czy ponad 1000000]]=1,woda5[[#This Row],[data]],"")</calculatedColumnFormula>
    </tableColumn>
    <tableColumn id="8" xr3:uid="{542ADA52-630E-4922-85A5-918CA92ED74E}" uniqueName="8" name="co najmniej 800000?" queryTableFieldId="8" dataDxfId="5">
      <calculatedColumnFormula>IF(woda5[[#This Row],[ilosc]]&gt;=800000,1,0)</calculatedColumnFormula>
    </tableColumn>
    <tableColumn id="9" xr3:uid="{43B0F16D-2764-495C-81C9-A6253D9DBFA2}" uniqueName="9" name="ilosc bez wypuszczania nadmiaru" queryTableFieldId="9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82AB0-177A-4F38-A0C1-141D5685EA91}">
  <dimension ref="A1:C3654"/>
  <sheetViews>
    <sheetView topLeftCell="A2" workbookViewId="0">
      <selection activeCell="A2" sqref="A1:XFD1048576"/>
    </sheetView>
  </sheetViews>
  <sheetFormatPr defaultRowHeight="14.4" x14ac:dyDescent="0.3"/>
  <cols>
    <col min="1" max="1" width="13" customWidth="1"/>
    <col min="2" max="2" width="13.77734375" customWidth="1"/>
    <col min="3" max="3" width="17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39448</v>
      </c>
      <c r="B2">
        <v>2275</v>
      </c>
      <c r="C2">
        <f>YEAR(woda[[#This Row],[data]])</f>
        <v>2008</v>
      </c>
    </row>
    <row r="3" spans="1:3" x14ac:dyDescent="0.3">
      <c r="A3" s="1">
        <v>39449</v>
      </c>
      <c r="B3">
        <v>2831</v>
      </c>
      <c r="C3">
        <f>YEAR(woda[[#This Row],[data]])</f>
        <v>2008</v>
      </c>
    </row>
    <row r="4" spans="1:3" x14ac:dyDescent="0.3">
      <c r="A4" s="1">
        <v>39450</v>
      </c>
      <c r="B4">
        <v>4615</v>
      </c>
      <c r="C4">
        <f>YEAR(woda[[#This Row],[data]])</f>
        <v>2008</v>
      </c>
    </row>
    <row r="5" spans="1:3" x14ac:dyDescent="0.3">
      <c r="A5" s="1">
        <v>39451</v>
      </c>
      <c r="B5">
        <v>4084</v>
      </c>
      <c r="C5">
        <f>YEAR(woda[[#This Row],[data]])</f>
        <v>2008</v>
      </c>
    </row>
    <row r="6" spans="1:3" x14ac:dyDescent="0.3">
      <c r="A6" s="1">
        <v>39452</v>
      </c>
      <c r="B6">
        <v>3258</v>
      </c>
      <c r="C6">
        <f>YEAR(woda[[#This Row],[data]])</f>
        <v>2008</v>
      </c>
    </row>
    <row r="7" spans="1:3" x14ac:dyDescent="0.3">
      <c r="A7" s="1">
        <v>39453</v>
      </c>
      <c r="B7">
        <v>3532</v>
      </c>
      <c r="C7">
        <f>YEAR(woda[[#This Row],[data]])</f>
        <v>2008</v>
      </c>
    </row>
    <row r="8" spans="1:3" x14ac:dyDescent="0.3">
      <c r="A8" s="1">
        <v>39454</v>
      </c>
      <c r="B8">
        <v>2757</v>
      </c>
      <c r="C8">
        <f>YEAR(woda[[#This Row],[data]])</f>
        <v>2008</v>
      </c>
    </row>
    <row r="9" spans="1:3" x14ac:dyDescent="0.3">
      <c r="A9" s="1">
        <v>39455</v>
      </c>
      <c r="B9">
        <v>4708</v>
      </c>
      <c r="C9">
        <f>YEAR(woda[[#This Row],[data]])</f>
        <v>2008</v>
      </c>
    </row>
    <row r="10" spans="1:3" x14ac:dyDescent="0.3">
      <c r="A10" s="1">
        <v>39456</v>
      </c>
      <c r="B10">
        <v>2044</v>
      </c>
      <c r="C10">
        <f>YEAR(woda[[#This Row],[data]])</f>
        <v>2008</v>
      </c>
    </row>
    <row r="11" spans="1:3" x14ac:dyDescent="0.3">
      <c r="A11" s="1">
        <v>39457</v>
      </c>
      <c r="B11">
        <v>3512</v>
      </c>
      <c r="C11">
        <f>YEAR(woda[[#This Row],[data]])</f>
        <v>2008</v>
      </c>
    </row>
    <row r="12" spans="1:3" x14ac:dyDescent="0.3">
      <c r="A12" s="1">
        <v>39458</v>
      </c>
      <c r="B12">
        <v>3473</v>
      </c>
      <c r="C12">
        <f>YEAR(woda[[#This Row],[data]])</f>
        <v>2008</v>
      </c>
    </row>
    <row r="13" spans="1:3" x14ac:dyDescent="0.3">
      <c r="A13" s="1">
        <v>39459</v>
      </c>
      <c r="B13">
        <v>3814</v>
      </c>
      <c r="C13">
        <f>YEAR(woda[[#This Row],[data]])</f>
        <v>2008</v>
      </c>
    </row>
    <row r="14" spans="1:3" x14ac:dyDescent="0.3">
      <c r="A14" s="1">
        <v>39460</v>
      </c>
      <c r="B14">
        <v>2034</v>
      </c>
      <c r="C14">
        <f>YEAR(woda[[#This Row],[data]])</f>
        <v>2008</v>
      </c>
    </row>
    <row r="15" spans="1:3" x14ac:dyDescent="0.3">
      <c r="A15" s="1">
        <v>39461</v>
      </c>
      <c r="B15">
        <v>1788</v>
      </c>
      <c r="C15">
        <f>YEAR(woda[[#This Row],[data]])</f>
        <v>2008</v>
      </c>
    </row>
    <row r="16" spans="1:3" x14ac:dyDescent="0.3">
      <c r="A16" s="1">
        <v>39462</v>
      </c>
      <c r="B16">
        <v>4084</v>
      </c>
      <c r="C16">
        <f>YEAR(woda[[#This Row],[data]])</f>
        <v>2008</v>
      </c>
    </row>
    <row r="17" spans="1:3" x14ac:dyDescent="0.3">
      <c r="A17" s="1">
        <v>39463</v>
      </c>
      <c r="B17">
        <v>2604</v>
      </c>
      <c r="C17">
        <f>YEAR(woda[[#This Row],[data]])</f>
        <v>2008</v>
      </c>
    </row>
    <row r="18" spans="1:3" x14ac:dyDescent="0.3">
      <c r="A18" s="1">
        <v>39464</v>
      </c>
      <c r="B18">
        <v>3437</v>
      </c>
      <c r="C18">
        <f>YEAR(woda[[#This Row],[data]])</f>
        <v>2008</v>
      </c>
    </row>
    <row r="19" spans="1:3" x14ac:dyDescent="0.3">
      <c r="A19" s="1">
        <v>39465</v>
      </c>
      <c r="B19">
        <v>3846</v>
      </c>
      <c r="C19">
        <f>YEAR(woda[[#This Row],[data]])</f>
        <v>2008</v>
      </c>
    </row>
    <row r="20" spans="1:3" x14ac:dyDescent="0.3">
      <c r="A20" s="1">
        <v>39466</v>
      </c>
      <c r="B20">
        <v>2051</v>
      </c>
      <c r="C20">
        <f>YEAR(woda[[#This Row],[data]])</f>
        <v>2008</v>
      </c>
    </row>
    <row r="21" spans="1:3" x14ac:dyDescent="0.3">
      <c r="A21" s="1">
        <v>39467</v>
      </c>
      <c r="B21">
        <v>1600</v>
      </c>
      <c r="C21">
        <f>YEAR(woda[[#This Row],[data]])</f>
        <v>2008</v>
      </c>
    </row>
    <row r="22" spans="1:3" x14ac:dyDescent="0.3">
      <c r="A22" s="1">
        <v>39468</v>
      </c>
      <c r="B22">
        <v>1963</v>
      </c>
      <c r="C22">
        <f>YEAR(woda[[#This Row],[data]])</f>
        <v>2008</v>
      </c>
    </row>
    <row r="23" spans="1:3" x14ac:dyDescent="0.3">
      <c r="A23" s="1">
        <v>39469</v>
      </c>
      <c r="B23">
        <v>4055</v>
      </c>
      <c r="C23">
        <f>YEAR(woda[[#This Row],[data]])</f>
        <v>2008</v>
      </c>
    </row>
    <row r="24" spans="1:3" x14ac:dyDescent="0.3">
      <c r="A24" s="1">
        <v>39470</v>
      </c>
      <c r="B24">
        <v>3842</v>
      </c>
      <c r="C24">
        <f>YEAR(woda[[#This Row],[data]])</f>
        <v>2008</v>
      </c>
    </row>
    <row r="25" spans="1:3" x14ac:dyDescent="0.3">
      <c r="A25" s="1">
        <v>39471</v>
      </c>
      <c r="B25">
        <v>1422</v>
      </c>
      <c r="C25">
        <f>YEAR(woda[[#This Row],[data]])</f>
        <v>2008</v>
      </c>
    </row>
    <row r="26" spans="1:3" x14ac:dyDescent="0.3">
      <c r="A26" s="1">
        <v>39472</v>
      </c>
      <c r="B26">
        <v>2982</v>
      </c>
      <c r="C26">
        <f>YEAR(woda[[#This Row],[data]])</f>
        <v>2008</v>
      </c>
    </row>
    <row r="27" spans="1:3" x14ac:dyDescent="0.3">
      <c r="A27" s="1">
        <v>39473</v>
      </c>
      <c r="B27">
        <v>3468</v>
      </c>
      <c r="C27">
        <f>YEAR(woda[[#This Row],[data]])</f>
        <v>2008</v>
      </c>
    </row>
    <row r="28" spans="1:3" x14ac:dyDescent="0.3">
      <c r="A28" s="1">
        <v>39474</v>
      </c>
      <c r="B28">
        <v>2106</v>
      </c>
      <c r="C28">
        <f>YEAR(woda[[#This Row],[data]])</f>
        <v>2008</v>
      </c>
    </row>
    <row r="29" spans="1:3" x14ac:dyDescent="0.3">
      <c r="A29" s="1">
        <v>39475</v>
      </c>
      <c r="B29">
        <v>3599</v>
      </c>
      <c r="C29">
        <f>YEAR(woda[[#This Row],[data]])</f>
        <v>2008</v>
      </c>
    </row>
    <row r="30" spans="1:3" x14ac:dyDescent="0.3">
      <c r="A30" s="1">
        <v>39476</v>
      </c>
      <c r="B30">
        <v>2200</v>
      </c>
      <c r="C30">
        <f>YEAR(woda[[#This Row],[data]])</f>
        <v>2008</v>
      </c>
    </row>
    <row r="31" spans="1:3" x14ac:dyDescent="0.3">
      <c r="A31" s="1">
        <v>39477</v>
      </c>
      <c r="B31">
        <v>3499</v>
      </c>
      <c r="C31">
        <f>YEAR(woda[[#This Row],[data]])</f>
        <v>2008</v>
      </c>
    </row>
    <row r="32" spans="1:3" x14ac:dyDescent="0.3">
      <c r="A32" s="1">
        <v>39478</v>
      </c>
      <c r="B32">
        <v>3950</v>
      </c>
      <c r="C32">
        <f>YEAR(woda[[#This Row],[data]])</f>
        <v>2008</v>
      </c>
    </row>
    <row r="33" spans="1:3" x14ac:dyDescent="0.3">
      <c r="A33" s="1">
        <v>39479</v>
      </c>
      <c r="B33">
        <v>3063</v>
      </c>
      <c r="C33">
        <f>YEAR(woda[[#This Row],[data]])</f>
        <v>2008</v>
      </c>
    </row>
    <row r="34" spans="1:3" x14ac:dyDescent="0.3">
      <c r="A34" s="1">
        <v>39480</v>
      </c>
      <c r="B34">
        <v>2020</v>
      </c>
      <c r="C34">
        <f>YEAR(woda[[#This Row],[data]])</f>
        <v>2008</v>
      </c>
    </row>
    <row r="35" spans="1:3" x14ac:dyDescent="0.3">
      <c r="A35" s="1">
        <v>39481</v>
      </c>
      <c r="B35">
        <v>3885</v>
      </c>
      <c r="C35">
        <f>YEAR(woda[[#This Row],[data]])</f>
        <v>2008</v>
      </c>
    </row>
    <row r="36" spans="1:3" x14ac:dyDescent="0.3">
      <c r="A36" s="1">
        <v>39482</v>
      </c>
      <c r="B36">
        <v>5134</v>
      </c>
      <c r="C36">
        <f>YEAR(woda[[#This Row],[data]])</f>
        <v>2008</v>
      </c>
    </row>
    <row r="37" spans="1:3" x14ac:dyDescent="0.3">
      <c r="A37" s="1">
        <v>39483</v>
      </c>
      <c r="B37">
        <v>3156</v>
      </c>
      <c r="C37">
        <f>YEAR(woda[[#This Row],[data]])</f>
        <v>2008</v>
      </c>
    </row>
    <row r="38" spans="1:3" x14ac:dyDescent="0.3">
      <c r="A38" s="1">
        <v>39484</v>
      </c>
      <c r="B38">
        <v>2385</v>
      </c>
      <c r="C38">
        <f>YEAR(woda[[#This Row],[data]])</f>
        <v>2008</v>
      </c>
    </row>
    <row r="39" spans="1:3" x14ac:dyDescent="0.3">
      <c r="A39" s="1">
        <v>39485</v>
      </c>
      <c r="B39">
        <v>3298</v>
      </c>
      <c r="C39">
        <f>YEAR(woda[[#This Row],[data]])</f>
        <v>2008</v>
      </c>
    </row>
    <row r="40" spans="1:3" x14ac:dyDescent="0.3">
      <c r="A40" s="1">
        <v>39486</v>
      </c>
      <c r="B40">
        <v>4144</v>
      </c>
      <c r="C40">
        <f>YEAR(woda[[#This Row],[data]])</f>
        <v>2008</v>
      </c>
    </row>
    <row r="41" spans="1:3" x14ac:dyDescent="0.3">
      <c r="A41" s="1">
        <v>39487</v>
      </c>
      <c r="B41">
        <v>2726</v>
      </c>
      <c r="C41">
        <f>YEAR(woda[[#This Row],[data]])</f>
        <v>2008</v>
      </c>
    </row>
    <row r="42" spans="1:3" x14ac:dyDescent="0.3">
      <c r="A42" s="1">
        <v>39488</v>
      </c>
      <c r="B42">
        <v>3234</v>
      </c>
      <c r="C42">
        <f>YEAR(woda[[#This Row],[data]])</f>
        <v>2008</v>
      </c>
    </row>
    <row r="43" spans="1:3" x14ac:dyDescent="0.3">
      <c r="A43" s="1">
        <v>39489</v>
      </c>
      <c r="B43">
        <v>3160</v>
      </c>
      <c r="C43">
        <f>YEAR(woda[[#This Row],[data]])</f>
        <v>2008</v>
      </c>
    </row>
    <row r="44" spans="1:3" x14ac:dyDescent="0.3">
      <c r="A44" s="1">
        <v>39490</v>
      </c>
      <c r="B44">
        <v>3161</v>
      </c>
      <c r="C44">
        <f>YEAR(woda[[#This Row],[data]])</f>
        <v>2008</v>
      </c>
    </row>
    <row r="45" spans="1:3" x14ac:dyDescent="0.3">
      <c r="A45" s="1">
        <v>39491</v>
      </c>
      <c r="B45">
        <v>3787</v>
      </c>
      <c r="C45">
        <f>YEAR(woda[[#This Row],[data]])</f>
        <v>2008</v>
      </c>
    </row>
    <row r="46" spans="1:3" x14ac:dyDescent="0.3">
      <c r="A46" s="1">
        <v>39492</v>
      </c>
      <c r="B46">
        <v>3855</v>
      </c>
      <c r="C46">
        <f>YEAR(woda[[#This Row],[data]])</f>
        <v>2008</v>
      </c>
    </row>
    <row r="47" spans="1:3" x14ac:dyDescent="0.3">
      <c r="A47" s="1">
        <v>39493</v>
      </c>
      <c r="B47">
        <v>1905</v>
      </c>
      <c r="C47">
        <f>YEAR(woda[[#This Row],[data]])</f>
        <v>2008</v>
      </c>
    </row>
    <row r="48" spans="1:3" x14ac:dyDescent="0.3">
      <c r="A48" s="1">
        <v>39494</v>
      </c>
      <c r="B48">
        <v>3263</v>
      </c>
      <c r="C48">
        <f>YEAR(woda[[#This Row],[data]])</f>
        <v>2008</v>
      </c>
    </row>
    <row r="49" spans="1:3" x14ac:dyDescent="0.3">
      <c r="A49" s="1">
        <v>39495</v>
      </c>
      <c r="B49">
        <v>4039</v>
      </c>
      <c r="C49">
        <f>YEAR(woda[[#This Row],[data]])</f>
        <v>2008</v>
      </c>
    </row>
    <row r="50" spans="1:3" x14ac:dyDescent="0.3">
      <c r="A50" s="1">
        <v>39496</v>
      </c>
      <c r="B50">
        <v>2788</v>
      </c>
      <c r="C50">
        <f>YEAR(woda[[#This Row],[data]])</f>
        <v>2008</v>
      </c>
    </row>
    <row r="51" spans="1:3" x14ac:dyDescent="0.3">
      <c r="A51" s="1">
        <v>39497</v>
      </c>
      <c r="B51">
        <v>1817</v>
      </c>
      <c r="C51">
        <f>YEAR(woda[[#This Row],[data]])</f>
        <v>2008</v>
      </c>
    </row>
    <row r="52" spans="1:3" x14ac:dyDescent="0.3">
      <c r="A52" s="1">
        <v>39498</v>
      </c>
      <c r="B52">
        <v>4516</v>
      </c>
      <c r="C52">
        <f>YEAR(woda[[#This Row],[data]])</f>
        <v>2008</v>
      </c>
    </row>
    <row r="53" spans="1:3" x14ac:dyDescent="0.3">
      <c r="A53" s="1">
        <v>39499</v>
      </c>
      <c r="B53">
        <v>2631</v>
      </c>
      <c r="C53">
        <f>YEAR(woda[[#This Row],[data]])</f>
        <v>2008</v>
      </c>
    </row>
    <row r="54" spans="1:3" x14ac:dyDescent="0.3">
      <c r="A54" s="1">
        <v>39500</v>
      </c>
      <c r="B54">
        <v>3256</v>
      </c>
      <c r="C54">
        <f>YEAR(woda[[#This Row],[data]])</f>
        <v>2008</v>
      </c>
    </row>
    <row r="55" spans="1:3" x14ac:dyDescent="0.3">
      <c r="A55" s="1">
        <v>39501</v>
      </c>
      <c r="B55">
        <v>3921</v>
      </c>
      <c r="C55">
        <f>YEAR(woda[[#This Row],[data]])</f>
        <v>2008</v>
      </c>
    </row>
    <row r="56" spans="1:3" x14ac:dyDescent="0.3">
      <c r="A56" s="1">
        <v>39502</v>
      </c>
      <c r="B56">
        <v>3784</v>
      </c>
      <c r="C56">
        <f>YEAR(woda[[#This Row],[data]])</f>
        <v>2008</v>
      </c>
    </row>
    <row r="57" spans="1:3" x14ac:dyDescent="0.3">
      <c r="A57" s="1">
        <v>39503</v>
      </c>
      <c r="B57">
        <v>2367</v>
      </c>
      <c r="C57">
        <f>YEAR(woda[[#This Row],[data]])</f>
        <v>2008</v>
      </c>
    </row>
    <row r="58" spans="1:3" x14ac:dyDescent="0.3">
      <c r="A58" s="1">
        <v>39504</v>
      </c>
      <c r="B58">
        <v>2179</v>
      </c>
      <c r="C58">
        <f>YEAR(woda[[#This Row],[data]])</f>
        <v>2008</v>
      </c>
    </row>
    <row r="59" spans="1:3" x14ac:dyDescent="0.3">
      <c r="A59" s="1">
        <v>39505</v>
      </c>
      <c r="B59">
        <v>4459</v>
      </c>
      <c r="C59">
        <f>YEAR(woda[[#This Row],[data]])</f>
        <v>2008</v>
      </c>
    </row>
    <row r="60" spans="1:3" x14ac:dyDescent="0.3">
      <c r="A60" s="1">
        <v>39506</v>
      </c>
      <c r="B60">
        <v>3324</v>
      </c>
      <c r="C60">
        <f>YEAR(woda[[#This Row],[data]])</f>
        <v>2008</v>
      </c>
    </row>
    <row r="61" spans="1:3" x14ac:dyDescent="0.3">
      <c r="A61" s="1">
        <v>39507</v>
      </c>
      <c r="B61">
        <v>3473</v>
      </c>
      <c r="C61">
        <f>YEAR(woda[[#This Row],[data]])</f>
        <v>2008</v>
      </c>
    </row>
    <row r="62" spans="1:3" x14ac:dyDescent="0.3">
      <c r="A62" s="1">
        <v>39508</v>
      </c>
      <c r="B62">
        <v>1704</v>
      </c>
      <c r="C62">
        <f>YEAR(woda[[#This Row],[data]])</f>
        <v>2008</v>
      </c>
    </row>
    <row r="63" spans="1:3" x14ac:dyDescent="0.3">
      <c r="A63" s="1">
        <v>39509</v>
      </c>
      <c r="B63">
        <v>2192</v>
      </c>
      <c r="C63">
        <f>YEAR(woda[[#This Row],[data]])</f>
        <v>2008</v>
      </c>
    </row>
    <row r="64" spans="1:3" x14ac:dyDescent="0.3">
      <c r="A64" s="1">
        <v>39510</v>
      </c>
      <c r="B64">
        <v>2072</v>
      </c>
      <c r="C64">
        <f>YEAR(woda[[#This Row],[data]])</f>
        <v>2008</v>
      </c>
    </row>
    <row r="65" spans="1:3" x14ac:dyDescent="0.3">
      <c r="A65" s="1">
        <v>39511</v>
      </c>
      <c r="B65">
        <v>2596</v>
      </c>
      <c r="C65">
        <f>YEAR(woda[[#This Row],[data]])</f>
        <v>2008</v>
      </c>
    </row>
    <row r="66" spans="1:3" x14ac:dyDescent="0.3">
      <c r="A66" s="1">
        <v>39512</v>
      </c>
      <c r="B66">
        <v>3530</v>
      </c>
      <c r="C66">
        <f>YEAR(woda[[#This Row],[data]])</f>
        <v>2008</v>
      </c>
    </row>
    <row r="67" spans="1:3" x14ac:dyDescent="0.3">
      <c r="A67" s="1">
        <v>39513</v>
      </c>
      <c r="B67">
        <v>3216</v>
      </c>
      <c r="C67">
        <f>YEAR(woda[[#This Row],[data]])</f>
        <v>2008</v>
      </c>
    </row>
    <row r="68" spans="1:3" x14ac:dyDescent="0.3">
      <c r="A68" s="1">
        <v>39514</v>
      </c>
      <c r="B68">
        <v>2911</v>
      </c>
      <c r="C68">
        <f>YEAR(woda[[#This Row],[data]])</f>
        <v>2008</v>
      </c>
    </row>
    <row r="69" spans="1:3" x14ac:dyDescent="0.3">
      <c r="A69" s="1">
        <v>39515</v>
      </c>
      <c r="B69">
        <v>2307</v>
      </c>
      <c r="C69">
        <f>YEAR(woda[[#This Row],[data]])</f>
        <v>2008</v>
      </c>
    </row>
    <row r="70" spans="1:3" x14ac:dyDescent="0.3">
      <c r="A70" s="1">
        <v>39516</v>
      </c>
      <c r="B70">
        <v>2363</v>
      </c>
      <c r="C70">
        <f>YEAR(woda[[#This Row],[data]])</f>
        <v>2008</v>
      </c>
    </row>
    <row r="71" spans="1:3" x14ac:dyDescent="0.3">
      <c r="A71" s="1">
        <v>39517</v>
      </c>
      <c r="B71">
        <v>3432</v>
      </c>
      <c r="C71">
        <f>YEAR(woda[[#This Row],[data]])</f>
        <v>2008</v>
      </c>
    </row>
    <row r="72" spans="1:3" x14ac:dyDescent="0.3">
      <c r="A72" s="1">
        <v>39518</v>
      </c>
      <c r="B72">
        <v>3284</v>
      </c>
      <c r="C72">
        <f>YEAR(woda[[#This Row],[data]])</f>
        <v>2008</v>
      </c>
    </row>
    <row r="73" spans="1:3" x14ac:dyDescent="0.3">
      <c r="A73" s="1">
        <v>39519</v>
      </c>
      <c r="B73">
        <v>2402</v>
      </c>
      <c r="C73">
        <f>YEAR(woda[[#This Row],[data]])</f>
        <v>2008</v>
      </c>
    </row>
    <row r="74" spans="1:3" x14ac:dyDescent="0.3">
      <c r="A74" s="1">
        <v>39520</v>
      </c>
      <c r="B74">
        <v>4850</v>
      </c>
      <c r="C74">
        <f>YEAR(woda[[#This Row],[data]])</f>
        <v>2008</v>
      </c>
    </row>
    <row r="75" spans="1:3" x14ac:dyDescent="0.3">
      <c r="A75" s="1">
        <v>39521</v>
      </c>
      <c r="B75">
        <v>2733</v>
      </c>
      <c r="C75">
        <f>YEAR(woda[[#This Row],[data]])</f>
        <v>2008</v>
      </c>
    </row>
    <row r="76" spans="1:3" x14ac:dyDescent="0.3">
      <c r="A76" s="1">
        <v>39522</v>
      </c>
      <c r="B76">
        <v>2105</v>
      </c>
      <c r="C76">
        <f>YEAR(woda[[#This Row],[data]])</f>
        <v>2008</v>
      </c>
    </row>
    <row r="77" spans="1:3" x14ac:dyDescent="0.3">
      <c r="A77" s="1">
        <v>39523</v>
      </c>
      <c r="B77">
        <v>3186</v>
      </c>
      <c r="C77">
        <f>YEAR(woda[[#This Row],[data]])</f>
        <v>2008</v>
      </c>
    </row>
    <row r="78" spans="1:3" x14ac:dyDescent="0.3">
      <c r="A78" s="1">
        <v>39524</v>
      </c>
      <c r="B78">
        <v>3225</v>
      </c>
      <c r="C78">
        <f>YEAR(woda[[#This Row],[data]])</f>
        <v>2008</v>
      </c>
    </row>
    <row r="79" spans="1:3" x14ac:dyDescent="0.3">
      <c r="A79" s="1">
        <v>39525</v>
      </c>
      <c r="B79">
        <v>5318</v>
      </c>
      <c r="C79">
        <f>YEAR(woda[[#This Row],[data]])</f>
        <v>2008</v>
      </c>
    </row>
    <row r="80" spans="1:3" x14ac:dyDescent="0.3">
      <c r="A80" s="1">
        <v>39526</v>
      </c>
      <c r="B80">
        <v>3716</v>
      </c>
      <c r="C80">
        <f>YEAR(woda[[#This Row],[data]])</f>
        <v>2008</v>
      </c>
    </row>
    <row r="81" spans="1:3" x14ac:dyDescent="0.3">
      <c r="A81" s="1">
        <v>39527</v>
      </c>
      <c r="B81">
        <v>3948</v>
      </c>
      <c r="C81">
        <f>YEAR(woda[[#This Row],[data]])</f>
        <v>2008</v>
      </c>
    </row>
    <row r="82" spans="1:3" x14ac:dyDescent="0.3">
      <c r="A82" s="1">
        <v>39528</v>
      </c>
      <c r="B82">
        <v>3883</v>
      </c>
      <c r="C82">
        <f>YEAR(woda[[#This Row],[data]])</f>
        <v>2008</v>
      </c>
    </row>
    <row r="83" spans="1:3" x14ac:dyDescent="0.3">
      <c r="A83" s="1">
        <v>39529</v>
      </c>
      <c r="B83">
        <v>5544</v>
      </c>
      <c r="C83">
        <f>YEAR(woda[[#This Row],[data]])</f>
        <v>2008</v>
      </c>
    </row>
    <row r="84" spans="1:3" x14ac:dyDescent="0.3">
      <c r="A84" s="1">
        <v>39530</v>
      </c>
      <c r="B84">
        <v>3656</v>
      </c>
      <c r="C84">
        <f>YEAR(woda[[#This Row],[data]])</f>
        <v>2008</v>
      </c>
    </row>
    <row r="85" spans="1:3" x14ac:dyDescent="0.3">
      <c r="A85" s="1">
        <v>39531</v>
      </c>
      <c r="B85">
        <v>3510</v>
      </c>
      <c r="C85">
        <f>YEAR(woda[[#This Row],[data]])</f>
        <v>2008</v>
      </c>
    </row>
    <row r="86" spans="1:3" x14ac:dyDescent="0.3">
      <c r="A86" s="1">
        <v>39532</v>
      </c>
      <c r="B86">
        <v>4042</v>
      </c>
      <c r="C86">
        <f>YEAR(woda[[#This Row],[data]])</f>
        <v>2008</v>
      </c>
    </row>
    <row r="87" spans="1:3" x14ac:dyDescent="0.3">
      <c r="A87" s="1">
        <v>39533</v>
      </c>
      <c r="B87">
        <v>3832</v>
      </c>
      <c r="C87">
        <f>YEAR(woda[[#This Row],[data]])</f>
        <v>2008</v>
      </c>
    </row>
    <row r="88" spans="1:3" x14ac:dyDescent="0.3">
      <c r="A88" s="1">
        <v>39534</v>
      </c>
      <c r="B88">
        <v>4069</v>
      </c>
      <c r="C88">
        <f>YEAR(woda[[#This Row],[data]])</f>
        <v>2008</v>
      </c>
    </row>
    <row r="89" spans="1:3" x14ac:dyDescent="0.3">
      <c r="A89" s="1">
        <v>39535</v>
      </c>
      <c r="B89">
        <v>4194</v>
      </c>
      <c r="C89">
        <f>YEAR(woda[[#This Row],[data]])</f>
        <v>2008</v>
      </c>
    </row>
    <row r="90" spans="1:3" x14ac:dyDescent="0.3">
      <c r="A90" s="1">
        <v>39536</v>
      </c>
      <c r="B90">
        <v>5308</v>
      </c>
      <c r="C90">
        <f>YEAR(woda[[#This Row],[data]])</f>
        <v>2008</v>
      </c>
    </row>
    <row r="91" spans="1:3" x14ac:dyDescent="0.3">
      <c r="A91" s="1">
        <v>39537</v>
      </c>
      <c r="B91">
        <v>4318</v>
      </c>
      <c r="C91">
        <f>YEAR(woda[[#This Row],[data]])</f>
        <v>2008</v>
      </c>
    </row>
    <row r="92" spans="1:3" x14ac:dyDescent="0.3">
      <c r="A92" s="1">
        <v>39538</v>
      </c>
      <c r="B92">
        <v>5993</v>
      </c>
      <c r="C92">
        <f>YEAR(woda[[#This Row],[data]])</f>
        <v>2008</v>
      </c>
    </row>
    <row r="93" spans="1:3" x14ac:dyDescent="0.3">
      <c r="A93" s="1">
        <v>39539</v>
      </c>
      <c r="B93">
        <v>6300</v>
      </c>
      <c r="C93">
        <f>YEAR(woda[[#This Row],[data]])</f>
        <v>2008</v>
      </c>
    </row>
    <row r="94" spans="1:3" x14ac:dyDescent="0.3">
      <c r="A94" s="1">
        <v>39540</v>
      </c>
      <c r="B94">
        <v>7789</v>
      </c>
      <c r="C94">
        <f>YEAR(woda[[#This Row],[data]])</f>
        <v>2008</v>
      </c>
    </row>
    <row r="95" spans="1:3" x14ac:dyDescent="0.3">
      <c r="A95" s="1">
        <v>39541</v>
      </c>
      <c r="B95">
        <v>7631</v>
      </c>
      <c r="C95">
        <f>YEAR(woda[[#This Row],[data]])</f>
        <v>2008</v>
      </c>
    </row>
    <row r="96" spans="1:3" x14ac:dyDescent="0.3">
      <c r="A96" s="1">
        <v>39542</v>
      </c>
      <c r="B96">
        <v>9081</v>
      </c>
      <c r="C96">
        <f>YEAR(woda[[#This Row],[data]])</f>
        <v>2008</v>
      </c>
    </row>
    <row r="97" spans="1:3" x14ac:dyDescent="0.3">
      <c r="A97" s="1">
        <v>39543</v>
      </c>
      <c r="B97">
        <v>8938</v>
      </c>
      <c r="C97">
        <f>YEAR(woda[[#This Row],[data]])</f>
        <v>2008</v>
      </c>
    </row>
    <row r="98" spans="1:3" x14ac:dyDescent="0.3">
      <c r="A98" s="1">
        <v>39544</v>
      </c>
      <c r="B98">
        <v>10550</v>
      </c>
      <c r="C98">
        <f>YEAR(woda[[#This Row],[data]])</f>
        <v>2008</v>
      </c>
    </row>
    <row r="99" spans="1:3" x14ac:dyDescent="0.3">
      <c r="A99" s="1">
        <v>39545</v>
      </c>
      <c r="B99">
        <v>12184</v>
      </c>
      <c r="C99">
        <f>YEAR(woda[[#This Row],[data]])</f>
        <v>2008</v>
      </c>
    </row>
    <row r="100" spans="1:3" x14ac:dyDescent="0.3">
      <c r="A100" s="1">
        <v>39546</v>
      </c>
      <c r="B100">
        <v>13390</v>
      </c>
      <c r="C100">
        <f>YEAR(woda[[#This Row],[data]])</f>
        <v>2008</v>
      </c>
    </row>
    <row r="101" spans="1:3" x14ac:dyDescent="0.3">
      <c r="A101" s="1">
        <v>39547</v>
      </c>
      <c r="B101">
        <v>14196</v>
      </c>
      <c r="C101">
        <f>YEAR(woda[[#This Row],[data]])</f>
        <v>2008</v>
      </c>
    </row>
    <row r="102" spans="1:3" x14ac:dyDescent="0.3">
      <c r="A102" s="1">
        <v>39548</v>
      </c>
      <c r="B102">
        <v>14830</v>
      </c>
      <c r="C102">
        <f>YEAR(woda[[#This Row],[data]])</f>
        <v>2008</v>
      </c>
    </row>
    <row r="103" spans="1:3" x14ac:dyDescent="0.3">
      <c r="A103" s="1">
        <v>39549</v>
      </c>
      <c r="B103">
        <v>16437</v>
      </c>
      <c r="C103">
        <f>YEAR(woda[[#This Row],[data]])</f>
        <v>2008</v>
      </c>
    </row>
    <row r="104" spans="1:3" x14ac:dyDescent="0.3">
      <c r="A104" s="1">
        <v>39550</v>
      </c>
      <c r="B104">
        <v>17871</v>
      </c>
      <c r="C104">
        <f>YEAR(woda[[#This Row],[data]])</f>
        <v>2008</v>
      </c>
    </row>
    <row r="105" spans="1:3" x14ac:dyDescent="0.3">
      <c r="A105" s="1">
        <v>39551</v>
      </c>
      <c r="B105">
        <v>20057</v>
      </c>
      <c r="C105">
        <f>YEAR(woda[[#This Row],[data]])</f>
        <v>2008</v>
      </c>
    </row>
    <row r="106" spans="1:3" x14ac:dyDescent="0.3">
      <c r="A106" s="1">
        <v>39552</v>
      </c>
      <c r="B106">
        <v>21238</v>
      </c>
      <c r="C106">
        <f>YEAR(woda[[#This Row],[data]])</f>
        <v>2008</v>
      </c>
    </row>
    <row r="107" spans="1:3" x14ac:dyDescent="0.3">
      <c r="A107" s="1">
        <v>39553</v>
      </c>
      <c r="B107">
        <v>23911</v>
      </c>
      <c r="C107">
        <f>YEAR(woda[[#This Row],[data]])</f>
        <v>2008</v>
      </c>
    </row>
    <row r="108" spans="1:3" x14ac:dyDescent="0.3">
      <c r="A108" s="1">
        <v>39554</v>
      </c>
      <c r="B108">
        <v>25239</v>
      </c>
      <c r="C108">
        <f>YEAR(woda[[#This Row],[data]])</f>
        <v>2008</v>
      </c>
    </row>
    <row r="109" spans="1:3" x14ac:dyDescent="0.3">
      <c r="A109" s="1">
        <v>39555</v>
      </c>
      <c r="B109">
        <v>26830</v>
      </c>
      <c r="C109">
        <f>YEAR(woda[[#This Row],[data]])</f>
        <v>2008</v>
      </c>
    </row>
    <row r="110" spans="1:3" x14ac:dyDescent="0.3">
      <c r="A110" s="1">
        <v>39556</v>
      </c>
      <c r="B110">
        <v>27277</v>
      </c>
      <c r="C110">
        <f>YEAR(woda[[#This Row],[data]])</f>
        <v>2008</v>
      </c>
    </row>
    <row r="111" spans="1:3" x14ac:dyDescent="0.3">
      <c r="A111" s="1">
        <v>39557</v>
      </c>
      <c r="B111">
        <v>26786</v>
      </c>
      <c r="C111">
        <f>YEAR(woda[[#This Row],[data]])</f>
        <v>2008</v>
      </c>
    </row>
    <row r="112" spans="1:3" x14ac:dyDescent="0.3">
      <c r="A112" s="1">
        <v>39558</v>
      </c>
      <c r="B112">
        <v>29132</v>
      </c>
      <c r="C112">
        <f>YEAR(woda[[#This Row],[data]])</f>
        <v>2008</v>
      </c>
    </row>
    <row r="113" spans="1:3" x14ac:dyDescent="0.3">
      <c r="A113" s="1">
        <v>39559</v>
      </c>
      <c r="B113">
        <v>28710</v>
      </c>
      <c r="C113">
        <f>YEAR(woda[[#This Row],[data]])</f>
        <v>2008</v>
      </c>
    </row>
    <row r="114" spans="1:3" x14ac:dyDescent="0.3">
      <c r="A114" s="1">
        <v>39560</v>
      </c>
      <c r="B114">
        <v>30263</v>
      </c>
      <c r="C114">
        <f>YEAR(woda[[#This Row],[data]])</f>
        <v>2008</v>
      </c>
    </row>
    <row r="115" spans="1:3" x14ac:dyDescent="0.3">
      <c r="A115" s="1">
        <v>39561</v>
      </c>
      <c r="B115">
        <v>30420</v>
      </c>
      <c r="C115">
        <f>YEAR(woda[[#This Row],[data]])</f>
        <v>2008</v>
      </c>
    </row>
    <row r="116" spans="1:3" x14ac:dyDescent="0.3">
      <c r="A116" s="1">
        <v>39562</v>
      </c>
      <c r="B116">
        <v>30396</v>
      </c>
      <c r="C116">
        <f>YEAR(woda[[#This Row],[data]])</f>
        <v>2008</v>
      </c>
    </row>
    <row r="117" spans="1:3" x14ac:dyDescent="0.3">
      <c r="A117" s="1">
        <v>39563</v>
      </c>
      <c r="B117">
        <v>29098</v>
      </c>
      <c r="C117">
        <f>YEAR(woda[[#This Row],[data]])</f>
        <v>2008</v>
      </c>
    </row>
    <row r="118" spans="1:3" x14ac:dyDescent="0.3">
      <c r="A118" s="1">
        <v>39564</v>
      </c>
      <c r="B118">
        <v>31026</v>
      </c>
      <c r="C118">
        <f>YEAR(woda[[#This Row],[data]])</f>
        <v>2008</v>
      </c>
    </row>
    <row r="119" spans="1:3" x14ac:dyDescent="0.3">
      <c r="A119" s="1">
        <v>39565</v>
      </c>
      <c r="B119">
        <v>29937</v>
      </c>
      <c r="C119">
        <f>YEAR(woda[[#This Row],[data]])</f>
        <v>2008</v>
      </c>
    </row>
    <row r="120" spans="1:3" x14ac:dyDescent="0.3">
      <c r="A120" s="1">
        <v>39566</v>
      </c>
      <c r="B120">
        <v>28518</v>
      </c>
      <c r="C120">
        <f>YEAR(woda[[#This Row],[data]])</f>
        <v>2008</v>
      </c>
    </row>
    <row r="121" spans="1:3" x14ac:dyDescent="0.3">
      <c r="A121" s="1">
        <v>39567</v>
      </c>
      <c r="B121">
        <v>28152</v>
      </c>
      <c r="C121">
        <f>YEAR(woda[[#This Row],[data]])</f>
        <v>2008</v>
      </c>
    </row>
    <row r="122" spans="1:3" x14ac:dyDescent="0.3">
      <c r="A122" s="1">
        <v>39568</v>
      </c>
      <c r="B122">
        <v>26744</v>
      </c>
      <c r="C122">
        <f>YEAR(woda[[#This Row],[data]])</f>
        <v>2008</v>
      </c>
    </row>
    <row r="123" spans="1:3" x14ac:dyDescent="0.3">
      <c r="A123" s="1">
        <v>39569</v>
      </c>
      <c r="B123">
        <v>27527</v>
      </c>
      <c r="C123">
        <f>YEAR(woda[[#This Row],[data]])</f>
        <v>2008</v>
      </c>
    </row>
    <row r="124" spans="1:3" x14ac:dyDescent="0.3">
      <c r="A124" s="1">
        <v>39570</v>
      </c>
      <c r="B124">
        <v>25742</v>
      </c>
      <c r="C124">
        <f>YEAR(woda[[#This Row],[data]])</f>
        <v>2008</v>
      </c>
    </row>
    <row r="125" spans="1:3" x14ac:dyDescent="0.3">
      <c r="A125" s="1">
        <v>39571</v>
      </c>
      <c r="B125">
        <v>23851</v>
      </c>
      <c r="C125">
        <f>YEAR(woda[[#This Row],[data]])</f>
        <v>2008</v>
      </c>
    </row>
    <row r="126" spans="1:3" x14ac:dyDescent="0.3">
      <c r="A126" s="1">
        <v>39572</v>
      </c>
      <c r="B126">
        <v>21232</v>
      </c>
      <c r="C126">
        <f>YEAR(woda[[#This Row],[data]])</f>
        <v>2008</v>
      </c>
    </row>
    <row r="127" spans="1:3" x14ac:dyDescent="0.3">
      <c r="A127" s="1">
        <v>39573</v>
      </c>
      <c r="B127">
        <v>21260</v>
      </c>
      <c r="C127">
        <f>YEAR(woda[[#This Row],[data]])</f>
        <v>2008</v>
      </c>
    </row>
    <row r="128" spans="1:3" x14ac:dyDescent="0.3">
      <c r="A128" s="1">
        <v>39574</v>
      </c>
      <c r="B128">
        <v>19203</v>
      </c>
      <c r="C128">
        <f>YEAR(woda[[#This Row],[data]])</f>
        <v>2008</v>
      </c>
    </row>
    <row r="129" spans="1:3" x14ac:dyDescent="0.3">
      <c r="A129" s="1">
        <v>39575</v>
      </c>
      <c r="B129">
        <v>17262</v>
      </c>
      <c r="C129">
        <f>YEAR(woda[[#This Row],[data]])</f>
        <v>2008</v>
      </c>
    </row>
    <row r="130" spans="1:3" x14ac:dyDescent="0.3">
      <c r="A130" s="1">
        <v>39576</v>
      </c>
      <c r="B130">
        <v>16255</v>
      </c>
      <c r="C130">
        <f>YEAR(woda[[#This Row],[data]])</f>
        <v>2008</v>
      </c>
    </row>
    <row r="131" spans="1:3" x14ac:dyDescent="0.3">
      <c r="A131" s="1">
        <v>39577</v>
      </c>
      <c r="B131">
        <v>16295</v>
      </c>
      <c r="C131">
        <f>YEAR(woda[[#This Row],[data]])</f>
        <v>2008</v>
      </c>
    </row>
    <row r="132" spans="1:3" x14ac:dyDescent="0.3">
      <c r="A132" s="1">
        <v>39578</v>
      </c>
      <c r="B132">
        <v>13666</v>
      </c>
      <c r="C132">
        <f>YEAR(woda[[#This Row],[data]])</f>
        <v>2008</v>
      </c>
    </row>
    <row r="133" spans="1:3" x14ac:dyDescent="0.3">
      <c r="A133" s="1">
        <v>39579</v>
      </c>
      <c r="B133">
        <v>13298</v>
      </c>
      <c r="C133">
        <f>YEAR(woda[[#This Row],[data]])</f>
        <v>2008</v>
      </c>
    </row>
    <row r="134" spans="1:3" x14ac:dyDescent="0.3">
      <c r="A134" s="1">
        <v>39580</v>
      </c>
      <c r="B134">
        <v>11610</v>
      </c>
      <c r="C134">
        <f>YEAR(woda[[#This Row],[data]])</f>
        <v>2008</v>
      </c>
    </row>
    <row r="135" spans="1:3" x14ac:dyDescent="0.3">
      <c r="A135" s="1">
        <v>39581</v>
      </c>
      <c r="B135">
        <v>10287</v>
      </c>
      <c r="C135">
        <f>YEAR(woda[[#This Row],[data]])</f>
        <v>2008</v>
      </c>
    </row>
    <row r="136" spans="1:3" x14ac:dyDescent="0.3">
      <c r="A136" s="1">
        <v>39582</v>
      </c>
      <c r="B136">
        <v>9873</v>
      </c>
      <c r="C136">
        <f>YEAR(woda[[#This Row],[data]])</f>
        <v>2008</v>
      </c>
    </row>
    <row r="137" spans="1:3" x14ac:dyDescent="0.3">
      <c r="A137" s="1">
        <v>39583</v>
      </c>
      <c r="B137">
        <v>7611</v>
      </c>
      <c r="C137">
        <f>YEAR(woda[[#This Row],[data]])</f>
        <v>2008</v>
      </c>
    </row>
    <row r="138" spans="1:3" x14ac:dyDescent="0.3">
      <c r="A138" s="1">
        <v>39584</v>
      </c>
      <c r="B138">
        <v>8243</v>
      </c>
      <c r="C138">
        <f>YEAR(woda[[#This Row],[data]])</f>
        <v>2008</v>
      </c>
    </row>
    <row r="139" spans="1:3" x14ac:dyDescent="0.3">
      <c r="A139" s="1">
        <v>39585</v>
      </c>
      <c r="B139">
        <v>7156</v>
      </c>
      <c r="C139">
        <f>YEAR(woda[[#This Row],[data]])</f>
        <v>2008</v>
      </c>
    </row>
    <row r="140" spans="1:3" x14ac:dyDescent="0.3">
      <c r="A140" s="1">
        <v>39586</v>
      </c>
      <c r="B140">
        <v>6461</v>
      </c>
      <c r="C140">
        <f>YEAR(woda[[#This Row],[data]])</f>
        <v>2008</v>
      </c>
    </row>
    <row r="141" spans="1:3" x14ac:dyDescent="0.3">
      <c r="A141" s="1">
        <v>39587</v>
      </c>
      <c r="B141">
        <v>6376</v>
      </c>
      <c r="C141">
        <f>YEAR(woda[[#This Row],[data]])</f>
        <v>2008</v>
      </c>
    </row>
    <row r="142" spans="1:3" x14ac:dyDescent="0.3">
      <c r="A142" s="1">
        <v>39588</v>
      </c>
      <c r="B142">
        <v>4883</v>
      </c>
      <c r="C142">
        <f>YEAR(woda[[#This Row],[data]])</f>
        <v>2008</v>
      </c>
    </row>
    <row r="143" spans="1:3" x14ac:dyDescent="0.3">
      <c r="A143" s="1">
        <v>39589</v>
      </c>
      <c r="B143">
        <v>5076</v>
      </c>
      <c r="C143">
        <f>YEAR(woda[[#This Row],[data]])</f>
        <v>2008</v>
      </c>
    </row>
    <row r="144" spans="1:3" x14ac:dyDescent="0.3">
      <c r="A144" s="1">
        <v>39590</v>
      </c>
      <c r="B144">
        <v>4742</v>
      </c>
      <c r="C144">
        <f>YEAR(woda[[#This Row],[data]])</f>
        <v>2008</v>
      </c>
    </row>
    <row r="145" spans="1:3" x14ac:dyDescent="0.3">
      <c r="A145" s="1">
        <v>39591</v>
      </c>
      <c r="B145">
        <v>4063</v>
      </c>
      <c r="C145">
        <f>YEAR(woda[[#This Row],[data]])</f>
        <v>2008</v>
      </c>
    </row>
    <row r="146" spans="1:3" x14ac:dyDescent="0.3">
      <c r="A146" s="1">
        <v>39592</v>
      </c>
      <c r="B146">
        <v>3645</v>
      </c>
      <c r="C146">
        <f>YEAR(woda[[#This Row],[data]])</f>
        <v>2008</v>
      </c>
    </row>
    <row r="147" spans="1:3" x14ac:dyDescent="0.3">
      <c r="A147" s="1">
        <v>39593</v>
      </c>
      <c r="B147">
        <v>4139</v>
      </c>
      <c r="C147">
        <f>YEAR(woda[[#This Row],[data]])</f>
        <v>2008</v>
      </c>
    </row>
    <row r="148" spans="1:3" x14ac:dyDescent="0.3">
      <c r="A148" s="1">
        <v>39594</v>
      </c>
      <c r="B148">
        <v>3821</v>
      </c>
      <c r="C148">
        <f>YEAR(woda[[#This Row],[data]])</f>
        <v>2008</v>
      </c>
    </row>
    <row r="149" spans="1:3" x14ac:dyDescent="0.3">
      <c r="A149" s="1">
        <v>39595</v>
      </c>
      <c r="B149">
        <v>2293</v>
      </c>
      <c r="C149">
        <f>YEAR(woda[[#This Row],[data]])</f>
        <v>2008</v>
      </c>
    </row>
    <row r="150" spans="1:3" x14ac:dyDescent="0.3">
      <c r="A150" s="1">
        <v>39596</v>
      </c>
      <c r="B150">
        <v>4356</v>
      </c>
      <c r="C150">
        <f>YEAR(woda[[#This Row],[data]])</f>
        <v>2008</v>
      </c>
    </row>
    <row r="151" spans="1:3" x14ac:dyDescent="0.3">
      <c r="A151" s="1">
        <v>39597</v>
      </c>
      <c r="B151">
        <v>2975</v>
      </c>
      <c r="C151">
        <f>YEAR(woda[[#This Row],[data]])</f>
        <v>2008</v>
      </c>
    </row>
    <row r="152" spans="1:3" x14ac:dyDescent="0.3">
      <c r="A152" s="1">
        <v>39598</v>
      </c>
      <c r="B152">
        <v>2484</v>
      </c>
      <c r="C152">
        <f>YEAR(woda[[#This Row],[data]])</f>
        <v>2008</v>
      </c>
    </row>
    <row r="153" spans="1:3" x14ac:dyDescent="0.3">
      <c r="A153" s="1">
        <v>39599</v>
      </c>
      <c r="B153">
        <v>3518</v>
      </c>
      <c r="C153">
        <f>YEAR(woda[[#This Row],[data]])</f>
        <v>2008</v>
      </c>
    </row>
    <row r="154" spans="1:3" x14ac:dyDescent="0.3">
      <c r="A154" s="1">
        <v>39600</v>
      </c>
      <c r="B154">
        <v>1849</v>
      </c>
      <c r="C154">
        <f>YEAR(woda[[#This Row],[data]])</f>
        <v>2008</v>
      </c>
    </row>
    <row r="155" spans="1:3" x14ac:dyDescent="0.3">
      <c r="A155" s="1">
        <v>39601</v>
      </c>
      <c r="B155">
        <v>2424</v>
      </c>
      <c r="C155">
        <f>YEAR(woda[[#This Row],[data]])</f>
        <v>2008</v>
      </c>
    </row>
    <row r="156" spans="1:3" x14ac:dyDescent="0.3">
      <c r="A156" s="1">
        <v>39602</v>
      </c>
      <c r="B156">
        <v>2862</v>
      </c>
      <c r="C156">
        <f>YEAR(woda[[#This Row],[data]])</f>
        <v>2008</v>
      </c>
    </row>
    <row r="157" spans="1:3" x14ac:dyDescent="0.3">
      <c r="A157" s="1">
        <v>39603</v>
      </c>
      <c r="B157">
        <v>3111</v>
      </c>
      <c r="C157">
        <f>YEAR(woda[[#This Row],[data]])</f>
        <v>2008</v>
      </c>
    </row>
    <row r="158" spans="1:3" x14ac:dyDescent="0.3">
      <c r="A158" s="1">
        <v>39604</v>
      </c>
      <c r="B158">
        <v>2633</v>
      </c>
      <c r="C158">
        <f>YEAR(woda[[#This Row],[data]])</f>
        <v>2008</v>
      </c>
    </row>
    <row r="159" spans="1:3" x14ac:dyDescent="0.3">
      <c r="A159" s="1">
        <v>39605</v>
      </c>
      <c r="B159">
        <v>3117</v>
      </c>
      <c r="C159">
        <f>YEAR(woda[[#This Row],[data]])</f>
        <v>2008</v>
      </c>
    </row>
    <row r="160" spans="1:3" x14ac:dyDescent="0.3">
      <c r="A160" s="1">
        <v>39606</v>
      </c>
      <c r="B160">
        <v>3596</v>
      </c>
      <c r="C160">
        <f>YEAR(woda[[#This Row],[data]])</f>
        <v>2008</v>
      </c>
    </row>
    <row r="161" spans="1:3" x14ac:dyDescent="0.3">
      <c r="A161" s="1">
        <v>39607</v>
      </c>
      <c r="B161">
        <v>3165</v>
      </c>
      <c r="C161">
        <f>YEAR(woda[[#This Row],[data]])</f>
        <v>2008</v>
      </c>
    </row>
    <row r="162" spans="1:3" x14ac:dyDescent="0.3">
      <c r="A162" s="1">
        <v>39608</v>
      </c>
      <c r="B162">
        <v>2018</v>
      </c>
      <c r="C162">
        <f>YEAR(woda[[#This Row],[data]])</f>
        <v>2008</v>
      </c>
    </row>
    <row r="163" spans="1:3" x14ac:dyDescent="0.3">
      <c r="A163" s="1">
        <v>39609</v>
      </c>
      <c r="B163">
        <v>3055</v>
      </c>
      <c r="C163">
        <f>YEAR(woda[[#This Row],[data]])</f>
        <v>2008</v>
      </c>
    </row>
    <row r="164" spans="1:3" x14ac:dyDescent="0.3">
      <c r="A164" s="1">
        <v>39610</v>
      </c>
      <c r="B164">
        <v>3195</v>
      </c>
      <c r="C164">
        <f>YEAR(woda[[#This Row],[data]])</f>
        <v>2008</v>
      </c>
    </row>
    <row r="165" spans="1:3" x14ac:dyDescent="0.3">
      <c r="A165" s="1">
        <v>39611</v>
      </c>
      <c r="B165">
        <v>3518</v>
      </c>
      <c r="C165">
        <f>YEAR(woda[[#This Row],[data]])</f>
        <v>2008</v>
      </c>
    </row>
    <row r="166" spans="1:3" x14ac:dyDescent="0.3">
      <c r="A166" s="1">
        <v>39612</v>
      </c>
      <c r="B166">
        <v>2292</v>
      </c>
      <c r="C166">
        <f>YEAR(woda[[#This Row],[data]])</f>
        <v>2008</v>
      </c>
    </row>
    <row r="167" spans="1:3" x14ac:dyDescent="0.3">
      <c r="A167" s="1">
        <v>39613</v>
      </c>
      <c r="B167">
        <v>3760</v>
      </c>
      <c r="C167">
        <f>YEAR(woda[[#This Row],[data]])</f>
        <v>2008</v>
      </c>
    </row>
    <row r="168" spans="1:3" x14ac:dyDescent="0.3">
      <c r="A168" s="1">
        <v>39614</v>
      </c>
      <c r="B168">
        <v>3887</v>
      </c>
      <c r="C168">
        <f>YEAR(woda[[#This Row],[data]])</f>
        <v>2008</v>
      </c>
    </row>
    <row r="169" spans="1:3" x14ac:dyDescent="0.3">
      <c r="A169" s="1">
        <v>39615</v>
      </c>
      <c r="B169">
        <v>3629</v>
      </c>
      <c r="C169">
        <f>YEAR(woda[[#This Row],[data]])</f>
        <v>2008</v>
      </c>
    </row>
    <row r="170" spans="1:3" x14ac:dyDescent="0.3">
      <c r="A170" s="1">
        <v>39616</v>
      </c>
      <c r="B170">
        <v>3699</v>
      </c>
      <c r="C170">
        <f>YEAR(woda[[#This Row],[data]])</f>
        <v>2008</v>
      </c>
    </row>
    <row r="171" spans="1:3" x14ac:dyDescent="0.3">
      <c r="A171" s="1">
        <v>39617</v>
      </c>
      <c r="B171">
        <v>2167</v>
      </c>
      <c r="C171">
        <f>YEAR(woda[[#This Row],[data]])</f>
        <v>2008</v>
      </c>
    </row>
    <row r="172" spans="1:3" x14ac:dyDescent="0.3">
      <c r="A172" s="1">
        <v>39618</v>
      </c>
      <c r="B172">
        <v>4199</v>
      </c>
      <c r="C172">
        <f>YEAR(woda[[#This Row],[data]])</f>
        <v>2008</v>
      </c>
    </row>
    <row r="173" spans="1:3" x14ac:dyDescent="0.3">
      <c r="A173" s="1">
        <v>39619</v>
      </c>
      <c r="B173">
        <v>2998</v>
      </c>
      <c r="C173">
        <f>YEAR(woda[[#This Row],[data]])</f>
        <v>2008</v>
      </c>
    </row>
    <row r="174" spans="1:3" x14ac:dyDescent="0.3">
      <c r="A174" s="1">
        <v>39620</v>
      </c>
      <c r="B174">
        <v>3406</v>
      </c>
      <c r="C174">
        <f>YEAR(woda[[#This Row],[data]])</f>
        <v>2008</v>
      </c>
    </row>
    <row r="175" spans="1:3" x14ac:dyDescent="0.3">
      <c r="A175" s="1">
        <v>39621</v>
      </c>
      <c r="B175">
        <v>2327</v>
      </c>
      <c r="C175">
        <f>YEAR(woda[[#This Row],[data]])</f>
        <v>2008</v>
      </c>
    </row>
    <row r="176" spans="1:3" x14ac:dyDescent="0.3">
      <c r="A176" s="1">
        <v>39622</v>
      </c>
      <c r="B176">
        <v>1666</v>
      </c>
      <c r="C176">
        <f>YEAR(woda[[#This Row],[data]])</f>
        <v>2008</v>
      </c>
    </row>
    <row r="177" spans="1:3" x14ac:dyDescent="0.3">
      <c r="A177" s="1">
        <v>39623</v>
      </c>
      <c r="B177">
        <v>1757</v>
      </c>
      <c r="C177">
        <f>YEAR(woda[[#This Row],[data]])</f>
        <v>2008</v>
      </c>
    </row>
    <row r="178" spans="1:3" x14ac:dyDescent="0.3">
      <c r="A178" s="1">
        <v>39624</v>
      </c>
      <c r="B178">
        <v>2109</v>
      </c>
      <c r="C178">
        <f>YEAR(woda[[#This Row],[data]])</f>
        <v>2008</v>
      </c>
    </row>
    <row r="179" spans="1:3" x14ac:dyDescent="0.3">
      <c r="A179" s="1">
        <v>39625</v>
      </c>
      <c r="B179">
        <v>2146</v>
      </c>
      <c r="C179">
        <f>YEAR(woda[[#This Row],[data]])</f>
        <v>2008</v>
      </c>
    </row>
    <row r="180" spans="1:3" x14ac:dyDescent="0.3">
      <c r="A180" s="1">
        <v>39626</v>
      </c>
      <c r="B180">
        <v>2956</v>
      </c>
      <c r="C180">
        <f>YEAR(woda[[#This Row],[data]])</f>
        <v>2008</v>
      </c>
    </row>
    <row r="181" spans="1:3" x14ac:dyDescent="0.3">
      <c r="A181" s="1">
        <v>39627</v>
      </c>
      <c r="B181">
        <v>2694</v>
      </c>
      <c r="C181">
        <f>YEAR(woda[[#This Row],[data]])</f>
        <v>2008</v>
      </c>
    </row>
    <row r="182" spans="1:3" x14ac:dyDescent="0.3">
      <c r="A182" s="1">
        <v>39628</v>
      </c>
      <c r="B182">
        <v>2581</v>
      </c>
      <c r="C182">
        <f>YEAR(woda[[#This Row],[data]])</f>
        <v>2008</v>
      </c>
    </row>
    <row r="183" spans="1:3" x14ac:dyDescent="0.3">
      <c r="A183" s="1">
        <v>39629</v>
      </c>
      <c r="B183">
        <v>2812</v>
      </c>
      <c r="C183">
        <f>YEAR(woda[[#This Row],[data]])</f>
        <v>2008</v>
      </c>
    </row>
    <row r="184" spans="1:3" x14ac:dyDescent="0.3">
      <c r="A184" s="1">
        <v>39630</v>
      </c>
      <c r="B184">
        <v>2022</v>
      </c>
      <c r="C184">
        <f>YEAR(woda[[#This Row],[data]])</f>
        <v>2008</v>
      </c>
    </row>
    <row r="185" spans="1:3" x14ac:dyDescent="0.3">
      <c r="A185" s="1">
        <v>39631</v>
      </c>
      <c r="B185">
        <v>3115</v>
      </c>
      <c r="C185">
        <f>YEAR(woda[[#This Row],[data]])</f>
        <v>2008</v>
      </c>
    </row>
    <row r="186" spans="1:3" x14ac:dyDescent="0.3">
      <c r="A186" s="1">
        <v>39632</v>
      </c>
      <c r="B186">
        <v>2003</v>
      </c>
      <c r="C186">
        <f>YEAR(woda[[#This Row],[data]])</f>
        <v>2008</v>
      </c>
    </row>
    <row r="187" spans="1:3" x14ac:dyDescent="0.3">
      <c r="A187" s="1">
        <v>39633</v>
      </c>
      <c r="B187">
        <v>2772</v>
      </c>
      <c r="C187">
        <f>YEAR(woda[[#This Row],[data]])</f>
        <v>2008</v>
      </c>
    </row>
    <row r="188" spans="1:3" x14ac:dyDescent="0.3">
      <c r="A188" s="1">
        <v>39634</v>
      </c>
      <c r="B188">
        <v>3900</v>
      </c>
      <c r="C188">
        <f>YEAR(woda[[#This Row],[data]])</f>
        <v>2008</v>
      </c>
    </row>
    <row r="189" spans="1:3" x14ac:dyDescent="0.3">
      <c r="A189" s="1">
        <v>39635</v>
      </c>
      <c r="B189">
        <v>3165</v>
      </c>
      <c r="C189">
        <f>YEAR(woda[[#This Row],[data]])</f>
        <v>2008</v>
      </c>
    </row>
    <row r="190" spans="1:3" x14ac:dyDescent="0.3">
      <c r="A190" s="1">
        <v>39636</v>
      </c>
      <c r="B190">
        <v>2857</v>
      </c>
      <c r="C190">
        <f>YEAR(woda[[#This Row],[data]])</f>
        <v>2008</v>
      </c>
    </row>
    <row r="191" spans="1:3" x14ac:dyDescent="0.3">
      <c r="A191" s="1">
        <v>39637</v>
      </c>
      <c r="B191">
        <v>3960</v>
      </c>
      <c r="C191">
        <f>YEAR(woda[[#This Row],[data]])</f>
        <v>2008</v>
      </c>
    </row>
    <row r="192" spans="1:3" x14ac:dyDescent="0.3">
      <c r="A192" s="1">
        <v>39638</v>
      </c>
      <c r="B192">
        <v>3338</v>
      </c>
      <c r="C192">
        <f>YEAR(woda[[#This Row],[data]])</f>
        <v>2008</v>
      </c>
    </row>
    <row r="193" spans="1:3" x14ac:dyDescent="0.3">
      <c r="A193" s="1">
        <v>39639</v>
      </c>
      <c r="B193">
        <v>2183</v>
      </c>
      <c r="C193">
        <f>YEAR(woda[[#This Row],[data]])</f>
        <v>2008</v>
      </c>
    </row>
    <row r="194" spans="1:3" x14ac:dyDescent="0.3">
      <c r="A194" s="1">
        <v>39640</v>
      </c>
      <c r="B194">
        <v>2375</v>
      </c>
      <c r="C194">
        <f>YEAR(woda[[#This Row],[data]])</f>
        <v>2008</v>
      </c>
    </row>
    <row r="195" spans="1:3" x14ac:dyDescent="0.3">
      <c r="A195" s="1">
        <v>39641</v>
      </c>
      <c r="B195">
        <v>3214</v>
      </c>
      <c r="C195">
        <f>YEAR(woda[[#This Row],[data]])</f>
        <v>2008</v>
      </c>
    </row>
    <row r="196" spans="1:3" x14ac:dyDescent="0.3">
      <c r="A196" s="1">
        <v>39642</v>
      </c>
      <c r="B196">
        <v>2312</v>
      </c>
      <c r="C196">
        <f>YEAR(woda[[#This Row],[data]])</f>
        <v>2008</v>
      </c>
    </row>
    <row r="197" spans="1:3" x14ac:dyDescent="0.3">
      <c r="A197" s="1">
        <v>39643</v>
      </c>
      <c r="B197">
        <v>3045</v>
      </c>
      <c r="C197">
        <f>YEAR(woda[[#This Row],[data]])</f>
        <v>2008</v>
      </c>
    </row>
    <row r="198" spans="1:3" x14ac:dyDescent="0.3">
      <c r="A198" s="1">
        <v>39644</v>
      </c>
      <c r="B198">
        <v>3325</v>
      </c>
      <c r="C198">
        <f>YEAR(woda[[#This Row],[data]])</f>
        <v>2008</v>
      </c>
    </row>
    <row r="199" spans="1:3" x14ac:dyDescent="0.3">
      <c r="A199" s="1">
        <v>39645</v>
      </c>
      <c r="B199">
        <v>2352</v>
      </c>
      <c r="C199">
        <f>YEAR(woda[[#This Row],[data]])</f>
        <v>2008</v>
      </c>
    </row>
    <row r="200" spans="1:3" x14ac:dyDescent="0.3">
      <c r="A200" s="1">
        <v>39646</v>
      </c>
      <c r="B200">
        <v>2177</v>
      </c>
      <c r="C200">
        <f>YEAR(woda[[#This Row],[data]])</f>
        <v>2008</v>
      </c>
    </row>
    <row r="201" spans="1:3" x14ac:dyDescent="0.3">
      <c r="A201" s="1">
        <v>39647</v>
      </c>
      <c r="B201">
        <v>3473</v>
      </c>
      <c r="C201">
        <f>YEAR(woda[[#This Row],[data]])</f>
        <v>2008</v>
      </c>
    </row>
    <row r="202" spans="1:3" x14ac:dyDescent="0.3">
      <c r="A202" s="1">
        <v>39648</v>
      </c>
      <c r="B202">
        <v>2626</v>
      </c>
      <c r="C202">
        <f>YEAR(woda[[#This Row],[data]])</f>
        <v>2008</v>
      </c>
    </row>
    <row r="203" spans="1:3" x14ac:dyDescent="0.3">
      <c r="A203" s="1">
        <v>39649</v>
      </c>
      <c r="B203">
        <v>3427</v>
      </c>
      <c r="C203">
        <f>YEAR(woda[[#This Row],[data]])</f>
        <v>2008</v>
      </c>
    </row>
    <row r="204" spans="1:3" x14ac:dyDescent="0.3">
      <c r="A204" s="1">
        <v>39650</v>
      </c>
      <c r="B204">
        <v>3037</v>
      </c>
      <c r="C204">
        <f>YEAR(woda[[#This Row],[data]])</f>
        <v>2008</v>
      </c>
    </row>
    <row r="205" spans="1:3" x14ac:dyDescent="0.3">
      <c r="A205" s="1">
        <v>39651</v>
      </c>
      <c r="B205">
        <v>2765</v>
      </c>
      <c r="C205">
        <f>YEAR(woda[[#This Row],[data]])</f>
        <v>2008</v>
      </c>
    </row>
    <row r="206" spans="1:3" x14ac:dyDescent="0.3">
      <c r="A206" s="1">
        <v>39652</v>
      </c>
      <c r="B206">
        <v>3553</v>
      </c>
      <c r="C206">
        <f>YEAR(woda[[#This Row],[data]])</f>
        <v>2008</v>
      </c>
    </row>
    <row r="207" spans="1:3" x14ac:dyDescent="0.3">
      <c r="A207" s="1">
        <v>39653</v>
      </c>
      <c r="B207">
        <v>3896</v>
      </c>
      <c r="C207">
        <f>YEAR(woda[[#This Row],[data]])</f>
        <v>2008</v>
      </c>
    </row>
    <row r="208" spans="1:3" x14ac:dyDescent="0.3">
      <c r="A208" s="1">
        <v>39654</v>
      </c>
      <c r="B208">
        <v>5346</v>
      </c>
      <c r="C208">
        <f>YEAR(woda[[#This Row],[data]])</f>
        <v>2008</v>
      </c>
    </row>
    <row r="209" spans="1:3" x14ac:dyDescent="0.3">
      <c r="A209" s="1">
        <v>39655</v>
      </c>
      <c r="B209">
        <v>7038</v>
      </c>
      <c r="C209">
        <f>YEAR(woda[[#This Row],[data]])</f>
        <v>2008</v>
      </c>
    </row>
    <row r="210" spans="1:3" x14ac:dyDescent="0.3">
      <c r="A210" s="1">
        <v>39656</v>
      </c>
      <c r="B210">
        <v>9717</v>
      </c>
      <c r="C210">
        <f>YEAR(woda[[#This Row],[data]])</f>
        <v>2008</v>
      </c>
    </row>
    <row r="211" spans="1:3" x14ac:dyDescent="0.3">
      <c r="A211" s="1">
        <v>39657</v>
      </c>
      <c r="B211">
        <v>14676</v>
      </c>
      <c r="C211">
        <f>YEAR(woda[[#This Row],[data]])</f>
        <v>2008</v>
      </c>
    </row>
    <row r="212" spans="1:3" x14ac:dyDescent="0.3">
      <c r="A212" s="1">
        <v>39658</v>
      </c>
      <c r="B212">
        <v>18791</v>
      </c>
      <c r="C212">
        <f>YEAR(woda[[#This Row],[data]])</f>
        <v>2008</v>
      </c>
    </row>
    <row r="213" spans="1:3" x14ac:dyDescent="0.3">
      <c r="A213" s="1">
        <v>39659</v>
      </c>
      <c r="B213">
        <v>19796</v>
      </c>
      <c r="C213">
        <f>YEAR(woda[[#This Row],[data]])</f>
        <v>2008</v>
      </c>
    </row>
    <row r="214" spans="1:3" x14ac:dyDescent="0.3">
      <c r="A214" s="1">
        <v>39660</v>
      </c>
      <c r="B214">
        <v>20341</v>
      </c>
      <c r="C214">
        <f>YEAR(woda[[#This Row],[data]])</f>
        <v>2008</v>
      </c>
    </row>
    <row r="215" spans="1:3" x14ac:dyDescent="0.3">
      <c r="A215" s="1">
        <v>39661</v>
      </c>
      <c r="B215">
        <v>17345</v>
      </c>
      <c r="C215">
        <f>YEAR(woda[[#This Row],[data]])</f>
        <v>2008</v>
      </c>
    </row>
    <row r="216" spans="1:3" x14ac:dyDescent="0.3">
      <c r="A216" s="1">
        <v>39662</v>
      </c>
      <c r="B216">
        <v>15034</v>
      </c>
      <c r="C216">
        <f>YEAR(woda[[#This Row],[data]])</f>
        <v>2008</v>
      </c>
    </row>
    <row r="217" spans="1:3" x14ac:dyDescent="0.3">
      <c r="A217" s="1">
        <v>39663</v>
      </c>
      <c r="B217">
        <v>10401</v>
      </c>
      <c r="C217">
        <f>YEAR(woda[[#This Row],[data]])</f>
        <v>2008</v>
      </c>
    </row>
    <row r="218" spans="1:3" x14ac:dyDescent="0.3">
      <c r="A218" s="1">
        <v>39664</v>
      </c>
      <c r="B218">
        <v>6407</v>
      </c>
      <c r="C218">
        <f>YEAR(woda[[#This Row],[data]])</f>
        <v>2008</v>
      </c>
    </row>
    <row r="219" spans="1:3" x14ac:dyDescent="0.3">
      <c r="A219" s="1">
        <v>39665</v>
      </c>
      <c r="B219">
        <v>4665</v>
      </c>
      <c r="C219">
        <f>YEAR(woda[[#This Row],[data]])</f>
        <v>2008</v>
      </c>
    </row>
    <row r="220" spans="1:3" x14ac:dyDescent="0.3">
      <c r="A220" s="1">
        <v>39666</v>
      </c>
      <c r="B220">
        <v>4499</v>
      </c>
      <c r="C220">
        <f>YEAR(woda[[#This Row],[data]])</f>
        <v>2008</v>
      </c>
    </row>
    <row r="221" spans="1:3" x14ac:dyDescent="0.3">
      <c r="A221" s="1">
        <v>39667</v>
      </c>
      <c r="B221">
        <v>3230</v>
      </c>
      <c r="C221">
        <f>YEAR(woda[[#This Row],[data]])</f>
        <v>2008</v>
      </c>
    </row>
    <row r="222" spans="1:3" x14ac:dyDescent="0.3">
      <c r="A222" s="1">
        <v>39668</v>
      </c>
      <c r="B222">
        <v>2617</v>
      </c>
      <c r="C222">
        <f>YEAR(woda[[#This Row],[data]])</f>
        <v>2008</v>
      </c>
    </row>
    <row r="223" spans="1:3" x14ac:dyDescent="0.3">
      <c r="A223" s="1">
        <v>39669</v>
      </c>
      <c r="B223">
        <v>3308</v>
      </c>
      <c r="C223">
        <f>YEAR(woda[[#This Row],[data]])</f>
        <v>2008</v>
      </c>
    </row>
    <row r="224" spans="1:3" x14ac:dyDescent="0.3">
      <c r="A224" s="1">
        <v>39670</v>
      </c>
      <c r="B224">
        <v>3662</v>
      </c>
      <c r="C224">
        <f>YEAR(woda[[#This Row],[data]])</f>
        <v>2008</v>
      </c>
    </row>
    <row r="225" spans="1:3" x14ac:dyDescent="0.3">
      <c r="A225" s="1">
        <v>39671</v>
      </c>
      <c r="B225">
        <v>4424</v>
      </c>
      <c r="C225">
        <f>YEAR(woda[[#This Row],[data]])</f>
        <v>2008</v>
      </c>
    </row>
    <row r="226" spans="1:3" x14ac:dyDescent="0.3">
      <c r="A226" s="1">
        <v>39672</v>
      </c>
      <c r="B226">
        <v>3663</v>
      </c>
      <c r="C226">
        <f>YEAR(woda[[#This Row],[data]])</f>
        <v>2008</v>
      </c>
    </row>
    <row r="227" spans="1:3" x14ac:dyDescent="0.3">
      <c r="A227" s="1">
        <v>39673</v>
      </c>
      <c r="B227">
        <v>3649</v>
      </c>
      <c r="C227">
        <f>YEAR(woda[[#This Row],[data]])</f>
        <v>2008</v>
      </c>
    </row>
    <row r="228" spans="1:3" x14ac:dyDescent="0.3">
      <c r="A228" s="1">
        <v>39674</v>
      </c>
      <c r="B228">
        <v>3194</v>
      </c>
      <c r="C228">
        <f>YEAR(woda[[#This Row],[data]])</f>
        <v>2008</v>
      </c>
    </row>
    <row r="229" spans="1:3" x14ac:dyDescent="0.3">
      <c r="A229" s="1">
        <v>39675</v>
      </c>
      <c r="B229">
        <v>3665</v>
      </c>
      <c r="C229">
        <f>YEAR(woda[[#This Row],[data]])</f>
        <v>2008</v>
      </c>
    </row>
    <row r="230" spans="1:3" x14ac:dyDescent="0.3">
      <c r="A230" s="1">
        <v>39676</v>
      </c>
      <c r="B230">
        <v>3026</v>
      </c>
      <c r="C230">
        <f>YEAR(woda[[#This Row],[data]])</f>
        <v>2008</v>
      </c>
    </row>
    <row r="231" spans="1:3" x14ac:dyDescent="0.3">
      <c r="A231" s="1">
        <v>39677</v>
      </c>
      <c r="B231">
        <v>3911</v>
      </c>
      <c r="C231">
        <f>YEAR(woda[[#This Row],[data]])</f>
        <v>2008</v>
      </c>
    </row>
    <row r="232" spans="1:3" x14ac:dyDescent="0.3">
      <c r="A232" s="1">
        <v>39678</v>
      </c>
      <c r="B232">
        <v>3054</v>
      </c>
      <c r="C232">
        <f>YEAR(woda[[#This Row],[data]])</f>
        <v>2008</v>
      </c>
    </row>
    <row r="233" spans="1:3" x14ac:dyDescent="0.3">
      <c r="A233" s="1">
        <v>39679</v>
      </c>
      <c r="B233">
        <v>3773</v>
      </c>
      <c r="C233">
        <f>YEAR(woda[[#This Row],[data]])</f>
        <v>2008</v>
      </c>
    </row>
    <row r="234" spans="1:3" x14ac:dyDescent="0.3">
      <c r="A234" s="1">
        <v>39680</v>
      </c>
      <c r="B234">
        <v>2308</v>
      </c>
      <c r="C234">
        <f>YEAR(woda[[#This Row],[data]])</f>
        <v>2008</v>
      </c>
    </row>
    <row r="235" spans="1:3" x14ac:dyDescent="0.3">
      <c r="A235" s="1">
        <v>39681</v>
      </c>
      <c r="B235">
        <v>3268</v>
      </c>
      <c r="C235">
        <f>YEAR(woda[[#This Row],[data]])</f>
        <v>2008</v>
      </c>
    </row>
    <row r="236" spans="1:3" x14ac:dyDescent="0.3">
      <c r="A236" s="1">
        <v>39682</v>
      </c>
      <c r="B236">
        <v>4390</v>
      </c>
      <c r="C236">
        <f>YEAR(woda[[#This Row],[data]])</f>
        <v>2008</v>
      </c>
    </row>
    <row r="237" spans="1:3" x14ac:dyDescent="0.3">
      <c r="A237" s="1">
        <v>39683</v>
      </c>
      <c r="B237">
        <v>3351</v>
      </c>
      <c r="C237">
        <f>YEAR(woda[[#This Row],[data]])</f>
        <v>2008</v>
      </c>
    </row>
    <row r="238" spans="1:3" x14ac:dyDescent="0.3">
      <c r="A238" s="1">
        <v>39684</v>
      </c>
      <c r="B238">
        <v>2652</v>
      </c>
      <c r="C238">
        <f>YEAR(woda[[#This Row],[data]])</f>
        <v>2008</v>
      </c>
    </row>
    <row r="239" spans="1:3" x14ac:dyDescent="0.3">
      <c r="A239" s="1">
        <v>39685</v>
      </c>
      <c r="B239">
        <v>3422</v>
      </c>
      <c r="C239">
        <f>YEAR(woda[[#This Row],[data]])</f>
        <v>2008</v>
      </c>
    </row>
    <row r="240" spans="1:3" x14ac:dyDescent="0.3">
      <c r="A240" s="1">
        <v>39686</v>
      </c>
      <c r="B240">
        <v>3226</v>
      </c>
      <c r="C240">
        <f>YEAR(woda[[#This Row],[data]])</f>
        <v>2008</v>
      </c>
    </row>
    <row r="241" spans="1:3" x14ac:dyDescent="0.3">
      <c r="A241" s="1">
        <v>39687</v>
      </c>
      <c r="B241">
        <v>3674</v>
      </c>
      <c r="C241">
        <f>YEAR(woda[[#This Row],[data]])</f>
        <v>2008</v>
      </c>
    </row>
    <row r="242" spans="1:3" x14ac:dyDescent="0.3">
      <c r="A242" s="1">
        <v>39688</v>
      </c>
      <c r="B242">
        <v>1726</v>
      </c>
      <c r="C242">
        <f>YEAR(woda[[#This Row],[data]])</f>
        <v>2008</v>
      </c>
    </row>
    <row r="243" spans="1:3" x14ac:dyDescent="0.3">
      <c r="A243" s="1">
        <v>39689</v>
      </c>
      <c r="B243">
        <v>2327</v>
      </c>
      <c r="C243">
        <f>YEAR(woda[[#This Row],[data]])</f>
        <v>2008</v>
      </c>
    </row>
    <row r="244" spans="1:3" x14ac:dyDescent="0.3">
      <c r="A244" s="1">
        <v>39690</v>
      </c>
      <c r="B244">
        <v>3059</v>
      </c>
      <c r="C244">
        <f>YEAR(woda[[#This Row],[data]])</f>
        <v>2008</v>
      </c>
    </row>
    <row r="245" spans="1:3" x14ac:dyDescent="0.3">
      <c r="A245" s="1">
        <v>39691</v>
      </c>
      <c r="B245">
        <v>2817</v>
      </c>
      <c r="C245">
        <f>YEAR(woda[[#This Row],[data]])</f>
        <v>2008</v>
      </c>
    </row>
    <row r="246" spans="1:3" x14ac:dyDescent="0.3">
      <c r="A246" s="1">
        <v>39692</v>
      </c>
      <c r="B246">
        <v>2784</v>
      </c>
      <c r="C246">
        <f>YEAR(woda[[#This Row],[data]])</f>
        <v>2008</v>
      </c>
    </row>
    <row r="247" spans="1:3" x14ac:dyDescent="0.3">
      <c r="A247" s="1">
        <v>39693</v>
      </c>
      <c r="B247">
        <v>3557</v>
      </c>
      <c r="C247">
        <f>YEAR(woda[[#This Row],[data]])</f>
        <v>2008</v>
      </c>
    </row>
    <row r="248" spans="1:3" x14ac:dyDescent="0.3">
      <c r="A248" s="1">
        <v>39694</v>
      </c>
      <c r="B248">
        <v>2714</v>
      </c>
      <c r="C248">
        <f>YEAR(woda[[#This Row],[data]])</f>
        <v>2008</v>
      </c>
    </row>
    <row r="249" spans="1:3" x14ac:dyDescent="0.3">
      <c r="A249" s="1">
        <v>39695</v>
      </c>
      <c r="B249">
        <v>3053</v>
      </c>
      <c r="C249">
        <f>YEAR(woda[[#This Row],[data]])</f>
        <v>2008</v>
      </c>
    </row>
    <row r="250" spans="1:3" x14ac:dyDescent="0.3">
      <c r="A250" s="1">
        <v>39696</v>
      </c>
      <c r="B250">
        <v>2360</v>
      </c>
      <c r="C250">
        <f>YEAR(woda[[#This Row],[data]])</f>
        <v>2008</v>
      </c>
    </row>
    <row r="251" spans="1:3" x14ac:dyDescent="0.3">
      <c r="A251" s="1">
        <v>39697</v>
      </c>
      <c r="B251">
        <v>2416</v>
      </c>
      <c r="C251">
        <f>YEAR(woda[[#This Row],[data]])</f>
        <v>2008</v>
      </c>
    </row>
    <row r="252" spans="1:3" x14ac:dyDescent="0.3">
      <c r="A252" s="1">
        <v>39698</v>
      </c>
      <c r="B252">
        <v>3157</v>
      </c>
      <c r="C252">
        <f>YEAR(woda[[#This Row],[data]])</f>
        <v>2008</v>
      </c>
    </row>
    <row r="253" spans="1:3" x14ac:dyDescent="0.3">
      <c r="A253" s="1">
        <v>39699</v>
      </c>
      <c r="B253">
        <v>3040</v>
      </c>
      <c r="C253">
        <f>YEAR(woda[[#This Row],[data]])</f>
        <v>2008</v>
      </c>
    </row>
    <row r="254" spans="1:3" x14ac:dyDescent="0.3">
      <c r="A254" s="1">
        <v>39700</v>
      </c>
      <c r="B254">
        <v>3579</v>
      </c>
      <c r="C254">
        <f>YEAR(woda[[#This Row],[data]])</f>
        <v>2008</v>
      </c>
    </row>
    <row r="255" spans="1:3" x14ac:dyDescent="0.3">
      <c r="A255" s="1">
        <v>39701</v>
      </c>
      <c r="B255">
        <v>4584</v>
      </c>
      <c r="C255">
        <f>YEAR(woda[[#This Row],[data]])</f>
        <v>2008</v>
      </c>
    </row>
    <row r="256" spans="1:3" x14ac:dyDescent="0.3">
      <c r="A256" s="1">
        <v>39702</v>
      </c>
      <c r="B256">
        <v>4167</v>
      </c>
      <c r="C256">
        <f>YEAR(woda[[#This Row],[data]])</f>
        <v>2008</v>
      </c>
    </row>
    <row r="257" spans="1:3" x14ac:dyDescent="0.3">
      <c r="A257" s="1">
        <v>39703</v>
      </c>
      <c r="B257">
        <v>2870</v>
      </c>
      <c r="C257">
        <f>YEAR(woda[[#This Row],[data]])</f>
        <v>2008</v>
      </c>
    </row>
    <row r="258" spans="1:3" x14ac:dyDescent="0.3">
      <c r="A258" s="1">
        <v>39704</v>
      </c>
      <c r="B258">
        <v>3641</v>
      </c>
      <c r="C258">
        <f>YEAR(woda[[#This Row],[data]])</f>
        <v>2008</v>
      </c>
    </row>
    <row r="259" spans="1:3" x14ac:dyDescent="0.3">
      <c r="A259" s="1">
        <v>39705</v>
      </c>
      <c r="B259">
        <v>4151</v>
      </c>
      <c r="C259">
        <f>YEAR(woda[[#This Row],[data]])</f>
        <v>2008</v>
      </c>
    </row>
    <row r="260" spans="1:3" x14ac:dyDescent="0.3">
      <c r="A260" s="1">
        <v>39706</v>
      </c>
      <c r="B260">
        <v>5997</v>
      </c>
      <c r="C260">
        <f>YEAR(woda[[#This Row],[data]])</f>
        <v>2008</v>
      </c>
    </row>
    <row r="261" spans="1:3" x14ac:dyDescent="0.3">
      <c r="A261" s="1">
        <v>39707</v>
      </c>
      <c r="B261">
        <v>5397</v>
      </c>
      <c r="C261">
        <f>YEAR(woda[[#This Row],[data]])</f>
        <v>2008</v>
      </c>
    </row>
    <row r="262" spans="1:3" x14ac:dyDescent="0.3">
      <c r="A262" s="1">
        <v>39708</v>
      </c>
      <c r="B262">
        <v>9242</v>
      </c>
      <c r="C262">
        <f>YEAR(woda[[#This Row],[data]])</f>
        <v>2008</v>
      </c>
    </row>
    <row r="263" spans="1:3" x14ac:dyDescent="0.3">
      <c r="A263" s="1">
        <v>39709</v>
      </c>
      <c r="B263">
        <v>14544</v>
      </c>
      <c r="C263">
        <f>YEAR(woda[[#This Row],[data]])</f>
        <v>2008</v>
      </c>
    </row>
    <row r="264" spans="1:3" x14ac:dyDescent="0.3">
      <c r="A264" s="1">
        <v>39710</v>
      </c>
      <c r="B264">
        <v>20777</v>
      </c>
      <c r="C264">
        <f>YEAR(woda[[#This Row],[data]])</f>
        <v>2008</v>
      </c>
    </row>
    <row r="265" spans="1:3" x14ac:dyDescent="0.3">
      <c r="A265" s="1">
        <v>39711</v>
      </c>
      <c r="B265">
        <v>26979</v>
      </c>
      <c r="C265">
        <f>YEAR(woda[[#This Row],[data]])</f>
        <v>2008</v>
      </c>
    </row>
    <row r="266" spans="1:3" x14ac:dyDescent="0.3">
      <c r="A266" s="1">
        <v>39712</v>
      </c>
      <c r="B266">
        <v>30900</v>
      </c>
      <c r="C266">
        <f>YEAR(woda[[#This Row],[data]])</f>
        <v>2008</v>
      </c>
    </row>
    <row r="267" spans="1:3" x14ac:dyDescent="0.3">
      <c r="A267" s="1">
        <v>39713</v>
      </c>
      <c r="B267">
        <v>30619</v>
      </c>
      <c r="C267">
        <f>YEAR(woda[[#This Row],[data]])</f>
        <v>2008</v>
      </c>
    </row>
    <row r="268" spans="1:3" x14ac:dyDescent="0.3">
      <c r="A268" s="1">
        <v>39714</v>
      </c>
      <c r="B268">
        <v>26700</v>
      </c>
      <c r="C268">
        <f>YEAR(woda[[#This Row],[data]])</f>
        <v>2008</v>
      </c>
    </row>
    <row r="269" spans="1:3" x14ac:dyDescent="0.3">
      <c r="A269" s="1">
        <v>39715</v>
      </c>
      <c r="B269">
        <v>20415</v>
      </c>
      <c r="C269">
        <f>YEAR(woda[[#This Row],[data]])</f>
        <v>2008</v>
      </c>
    </row>
    <row r="270" spans="1:3" x14ac:dyDescent="0.3">
      <c r="A270" s="1">
        <v>39716</v>
      </c>
      <c r="B270">
        <v>14816</v>
      </c>
      <c r="C270">
        <f>YEAR(woda[[#This Row],[data]])</f>
        <v>2008</v>
      </c>
    </row>
    <row r="271" spans="1:3" x14ac:dyDescent="0.3">
      <c r="A271" s="1">
        <v>39717</v>
      </c>
      <c r="B271">
        <v>8631</v>
      </c>
      <c r="C271">
        <f>YEAR(woda[[#This Row],[data]])</f>
        <v>2008</v>
      </c>
    </row>
    <row r="272" spans="1:3" x14ac:dyDescent="0.3">
      <c r="A272" s="1">
        <v>39718</v>
      </c>
      <c r="B272">
        <v>6098</v>
      </c>
      <c r="C272">
        <f>YEAR(woda[[#This Row],[data]])</f>
        <v>2008</v>
      </c>
    </row>
    <row r="273" spans="1:3" x14ac:dyDescent="0.3">
      <c r="A273" s="1">
        <v>39719</v>
      </c>
      <c r="B273">
        <v>5117</v>
      </c>
      <c r="C273">
        <f>YEAR(woda[[#This Row],[data]])</f>
        <v>2008</v>
      </c>
    </row>
    <row r="274" spans="1:3" x14ac:dyDescent="0.3">
      <c r="A274" s="1">
        <v>39720</v>
      </c>
      <c r="B274">
        <v>5295</v>
      </c>
      <c r="C274">
        <f>YEAR(woda[[#This Row],[data]])</f>
        <v>2008</v>
      </c>
    </row>
    <row r="275" spans="1:3" x14ac:dyDescent="0.3">
      <c r="A275" s="1">
        <v>39721</v>
      </c>
      <c r="B275">
        <v>4742</v>
      </c>
      <c r="C275">
        <f>YEAR(woda[[#This Row],[data]])</f>
        <v>2008</v>
      </c>
    </row>
    <row r="276" spans="1:3" x14ac:dyDescent="0.3">
      <c r="A276" s="1">
        <v>39722</v>
      </c>
      <c r="B276">
        <v>3950</v>
      </c>
      <c r="C276">
        <f>YEAR(woda[[#This Row],[data]])</f>
        <v>2008</v>
      </c>
    </row>
    <row r="277" spans="1:3" x14ac:dyDescent="0.3">
      <c r="A277" s="1">
        <v>39723</v>
      </c>
      <c r="B277">
        <v>3555</v>
      </c>
      <c r="C277">
        <f>YEAR(woda[[#This Row],[data]])</f>
        <v>2008</v>
      </c>
    </row>
    <row r="278" spans="1:3" x14ac:dyDescent="0.3">
      <c r="A278" s="1">
        <v>39724</v>
      </c>
      <c r="B278">
        <v>4471</v>
      </c>
      <c r="C278">
        <f>YEAR(woda[[#This Row],[data]])</f>
        <v>2008</v>
      </c>
    </row>
    <row r="279" spans="1:3" x14ac:dyDescent="0.3">
      <c r="A279" s="1">
        <v>39725</v>
      </c>
      <c r="B279">
        <v>4457</v>
      </c>
      <c r="C279">
        <f>YEAR(woda[[#This Row],[data]])</f>
        <v>2008</v>
      </c>
    </row>
    <row r="280" spans="1:3" x14ac:dyDescent="0.3">
      <c r="A280" s="1">
        <v>39726</v>
      </c>
      <c r="B280">
        <v>3654</v>
      </c>
      <c r="C280">
        <f>YEAR(woda[[#This Row],[data]])</f>
        <v>2008</v>
      </c>
    </row>
    <row r="281" spans="1:3" x14ac:dyDescent="0.3">
      <c r="A281" s="1">
        <v>39727</v>
      </c>
      <c r="B281">
        <v>4826</v>
      </c>
      <c r="C281">
        <f>YEAR(woda[[#This Row],[data]])</f>
        <v>2008</v>
      </c>
    </row>
    <row r="282" spans="1:3" x14ac:dyDescent="0.3">
      <c r="A282" s="1">
        <v>39728</v>
      </c>
      <c r="B282">
        <v>4674</v>
      </c>
      <c r="C282">
        <f>YEAR(woda[[#This Row],[data]])</f>
        <v>2008</v>
      </c>
    </row>
    <row r="283" spans="1:3" x14ac:dyDescent="0.3">
      <c r="A283" s="1">
        <v>39729</v>
      </c>
      <c r="B283">
        <v>5288</v>
      </c>
      <c r="C283">
        <f>YEAR(woda[[#This Row],[data]])</f>
        <v>2008</v>
      </c>
    </row>
    <row r="284" spans="1:3" x14ac:dyDescent="0.3">
      <c r="A284" s="1">
        <v>39730</v>
      </c>
      <c r="B284">
        <v>4131</v>
      </c>
      <c r="C284">
        <f>YEAR(woda[[#This Row],[data]])</f>
        <v>2008</v>
      </c>
    </row>
    <row r="285" spans="1:3" x14ac:dyDescent="0.3">
      <c r="A285" s="1">
        <v>39731</v>
      </c>
      <c r="B285">
        <v>4127</v>
      </c>
      <c r="C285">
        <f>YEAR(woda[[#This Row],[data]])</f>
        <v>2008</v>
      </c>
    </row>
    <row r="286" spans="1:3" x14ac:dyDescent="0.3">
      <c r="A286" s="1">
        <v>39732</v>
      </c>
      <c r="B286">
        <v>4541</v>
      </c>
      <c r="C286">
        <f>YEAR(woda[[#This Row],[data]])</f>
        <v>2008</v>
      </c>
    </row>
    <row r="287" spans="1:3" x14ac:dyDescent="0.3">
      <c r="A287" s="1">
        <v>39733</v>
      </c>
      <c r="B287">
        <v>5348</v>
      </c>
      <c r="C287">
        <f>YEAR(woda[[#This Row],[data]])</f>
        <v>2008</v>
      </c>
    </row>
    <row r="288" spans="1:3" x14ac:dyDescent="0.3">
      <c r="A288" s="1">
        <v>39734</v>
      </c>
      <c r="B288">
        <v>4037</v>
      </c>
      <c r="C288">
        <f>YEAR(woda[[#This Row],[data]])</f>
        <v>2008</v>
      </c>
    </row>
    <row r="289" spans="1:3" x14ac:dyDescent="0.3">
      <c r="A289" s="1">
        <v>39735</v>
      </c>
      <c r="B289">
        <v>5168</v>
      </c>
      <c r="C289">
        <f>YEAR(woda[[#This Row],[data]])</f>
        <v>2008</v>
      </c>
    </row>
    <row r="290" spans="1:3" x14ac:dyDescent="0.3">
      <c r="A290" s="1">
        <v>39736</v>
      </c>
      <c r="B290">
        <v>6442</v>
      </c>
      <c r="C290">
        <f>YEAR(woda[[#This Row],[data]])</f>
        <v>2008</v>
      </c>
    </row>
    <row r="291" spans="1:3" x14ac:dyDescent="0.3">
      <c r="A291" s="1">
        <v>39737</v>
      </c>
      <c r="B291">
        <v>6726</v>
      </c>
      <c r="C291">
        <f>YEAR(woda[[#This Row],[data]])</f>
        <v>2008</v>
      </c>
    </row>
    <row r="292" spans="1:3" x14ac:dyDescent="0.3">
      <c r="A292" s="1">
        <v>39738</v>
      </c>
      <c r="B292">
        <v>5742</v>
      </c>
      <c r="C292">
        <f>YEAR(woda[[#This Row],[data]])</f>
        <v>2008</v>
      </c>
    </row>
    <row r="293" spans="1:3" x14ac:dyDescent="0.3">
      <c r="A293" s="1">
        <v>39739</v>
      </c>
      <c r="B293">
        <v>5839</v>
      </c>
      <c r="C293">
        <f>YEAR(woda[[#This Row],[data]])</f>
        <v>2008</v>
      </c>
    </row>
    <row r="294" spans="1:3" x14ac:dyDescent="0.3">
      <c r="A294" s="1">
        <v>39740</v>
      </c>
      <c r="B294">
        <v>5593</v>
      </c>
      <c r="C294">
        <f>YEAR(woda[[#This Row],[data]])</f>
        <v>2008</v>
      </c>
    </row>
    <row r="295" spans="1:3" x14ac:dyDescent="0.3">
      <c r="A295" s="1">
        <v>39741</v>
      </c>
      <c r="B295">
        <v>4570</v>
      </c>
      <c r="C295">
        <f>YEAR(woda[[#This Row],[data]])</f>
        <v>2008</v>
      </c>
    </row>
    <row r="296" spans="1:3" x14ac:dyDescent="0.3">
      <c r="A296" s="1">
        <v>39742</v>
      </c>
      <c r="B296">
        <v>6733</v>
      </c>
      <c r="C296">
        <f>YEAR(woda[[#This Row],[data]])</f>
        <v>2008</v>
      </c>
    </row>
    <row r="297" spans="1:3" x14ac:dyDescent="0.3">
      <c r="A297" s="1">
        <v>39743</v>
      </c>
      <c r="B297">
        <v>6834</v>
      </c>
      <c r="C297">
        <f>YEAR(woda[[#This Row],[data]])</f>
        <v>2008</v>
      </c>
    </row>
    <row r="298" spans="1:3" x14ac:dyDescent="0.3">
      <c r="A298" s="1">
        <v>39744</v>
      </c>
      <c r="B298">
        <v>6874</v>
      </c>
      <c r="C298">
        <f>YEAR(woda[[#This Row],[data]])</f>
        <v>2008</v>
      </c>
    </row>
    <row r="299" spans="1:3" x14ac:dyDescent="0.3">
      <c r="A299" s="1">
        <v>39745</v>
      </c>
      <c r="B299">
        <v>6512</v>
      </c>
      <c r="C299">
        <f>YEAR(woda[[#This Row],[data]])</f>
        <v>2008</v>
      </c>
    </row>
    <row r="300" spans="1:3" x14ac:dyDescent="0.3">
      <c r="A300" s="1">
        <v>39746</v>
      </c>
      <c r="B300">
        <v>6077</v>
      </c>
      <c r="C300">
        <f>YEAR(woda[[#This Row],[data]])</f>
        <v>2008</v>
      </c>
    </row>
    <row r="301" spans="1:3" x14ac:dyDescent="0.3">
      <c r="A301" s="1">
        <v>39747</v>
      </c>
      <c r="B301">
        <v>7003</v>
      </c>
      <c r="C301">
        <f>YEAR(woda[[#This Row],[data]])</f>
        <v>2008</v>
      </c>
    </row>
    <row r="302" spans="1:3" x14ac:dyDescent="0.3">
      <c r="A302" s="1">
        <v>39748</v>
      </c>
      <c r="B302">
        <v>7172</v>
      </c>
      <c r="C302">
        <f>YEAR(woda[[#This Row],[data]])</f>
        <v>2008</v>
      </c>
    </row>
    <row r="303" spans="1:3" x14ac:dyDescent="0.3">
      <c r="A303" s="1">
        <v>39749</v>
      </c>
      <c r="B303">
        <v>6769</v>
      </c>
      <c r="C303">
        <f>YEAR(woda[[#This Row],[data]])</f>
        <v>2008</v>
      </c>
    </row>
    <row r="304" spans="1:3" x14ac:dyDescent="0.3">
      <c r="A304" s="1">
        <v>39750</v>
      </c>
      <c r="B304">
        <v>6222</v>
      </c>
      <c r="C304">
        <f>YEAR(woda[[#This Row],[data]])</f>
        <v>2008</v>
      </c>
    </row>
    <row r="305" spans="1:3" x14ac:dyDescent="0.3">
      <c r="A305" s="1">
        <v>39751</v>
      </c>
      <c r="B305">
        <v>6345</v>
      </c>
      <c r="C305">
        <f>YEAR(woda[[#This Row],[data]])</f>
        <v>2008</v>
      </c>
    </row>
    <row r="306" spans="1:3" x14ac:dyDescent="0.3">
      <c r="A306" s="1">
        <v>39752</v>
      </c>
      <c r="B306">
        <v>7049</v>
      </c>
      <c r="C306">
        <f>YEAR(woda[[#This Row],[data]])</f>
        <v>2008</v>
      </c>
    </row>
    <row r="307" spans="1:3" x14ac:dyDescent="0.3">
      <c r="A307" s="1">
        <v>39753</v>
      </c>
      <c r="B307">
        <v>6649</v>
      </c>
      <c r="C307">
        <f>YEAR(woda[[#This Row],[data]])</f>
        <v>2008</v>
      </c>
    </row>
    <row r="308" spans="1:3" x14ac:dyDescent="0.3">
      <c r="A308" s="1">
        <v>39754</v>
      </c>
      <c r="B308">
        <v>6635</v>
      </c>
      <c r="C308">
        <f>YEAR(woda[[#This Row],[data]])</f>
        <v>2008</v>
      </c>
    </row>
    <row r="309" spans="1:3" x14ac:dyDescent="0.3">
      <c r="A309" s="1">
        <v>39755</v>
      </c>
      <c r="B309">
        <v>5454</v>
      </c>
      <c r="C309">
        <f>YEAR(woda[[#This Row],[data]])</f>
        <v>2008</v>
      </c>
    </row>
    <row r="310" spans="1:3" x14ac:dyDescent="0.3">
      <c r="A310" s="1">
        <v>39756</v>
      </c>
      <c r="B310">
        <v>6118</v>
      </c>
      <c r="C310">
        <f>YEAR(woda[[#This Row],[data]])</f>
        <v>2008</v>
      </c>
    </row>
    <row r="311" spans="1:3" x14ac:dyDescent="0.3">
      <c r="A311" s="1">
        <v>39757</v>
      </c>
      <c r="B311">
        <v>6644</v>
      </c>
      <c r="C311">
        <f>YEAR(woda[[#This Row],[data]])</f>
        <v>2008</v>
      </c>
    </row>
    <row r="312" spans="1:3" x14ac:dyDescent="0.3">
      <c r="A312" s="1">
        <v>39758</v>
      </c>
      <c r="B312">
        <v>7736</v>
      </c>
      <c r="C312">
        <f>YEAR(woda[[#This Row],[data]])</f>
        <v>2008</v>
      </c>
    </row>
    <row r="313" spans="1:3" x14ac:dyDescent="0.3">
      <c r="A313" s="1">
        <v>39759</v>
      </c>
      <c r="B313">
        <v>7878</v>
      </c>
      <c r="C313">
        <f>YEAR(woda[[#This Row],[data]])</f>
        <v>2008</v>
      </c>
    </row>
    <row r="314" spans="1:3" x14ac:dyDescent="0.3">
      <c r="A314" s="1">
        <v>39760</v>
      </c>
      <c r="B314">
        <v>6982</v>
      </c>
      <c r="C314">
        <f>YEAR(woda[[#This Row],[data]])</f>
        <v>2008</v>
      </c>
    </row>
    <row r="315" spans="1:3" x14ac:dyDescent="0.3">
      <c r="A315" s="1">
        <v>39761</v>
      </c>
      <c r="B315">
        <v>8024</v>
      </c>
      <c r="C315">
        <f>YEAR(woda[[#This Row],[data]])</f>
        <v>2008</v>
      </c>
    </row>
    <row r="316" spans="1:3" x14ac:dyDescent="0.3">
      <c r="A316" s="1">
        <v>39762</v>
      </c>
      <c r="B316">
        <v>7672</v>
      </c>
      <c r="C316">
        <f>YEAR(woda[[#This Row],[data]])</f>
        <v>2008</v>
      </c>
    </row>
    <row r="317" spans="1:3" x14ac:dyDescent="0.3">
      <c r="A317" s="1">
        <v>39763</v>
      </c>
      <c r="B317">
        <v>7295</v>
      </c>
      <c r="C317">
        <f>YEAR(woda[[#This Row],[data]])</f>
        <v>2008</v>
      </c>
    </row>
    <row r="318" spans="1:3" x14ac:dyDescent="0.3">
      <c r="A318" s="1">
        <v>39764</v>
      </c>
      <c r="B318">
        <v>8983</v>
      </c>
      <c r="C318">
        <f>YEAR(woda[[#This Row],[data]])</f>
        <v>2008</v>
      </c>
    </row>
    <row r="319" spans="1:3" x14ac:dyDescent="0.3">
      <c r="A319" s="1">
        <v>39765</v>
      </c>
      <c r="B319">
        <v>8871</v>
      </c>
      <c r="C319">
        <f>YEAR(woda[[#This Row],[data]])</f>
        <v>2008</v>
      </c>
    </row>
    <row r="320" spans="1:3" x14ac:dyDescent="0.3">
      <c r="A320" s="1">
        <v>39766</v>
      </c>
      <c r="B320">
        <v>8472</v>
      </c>
      <c r="C320">
        <f>YEAR(woda[[#This Row],[data]])</f>
        <v>2008</v>
      </c>
    </row>
    <row r="321" spans="1:3" x14ac:dyDescent="0.3">
      <c r="A321" s="1">
        <v>39767</v>
      </c>
      <c r="B321">
        <v>9380</v>
      </c>
      <c r="C321">
        <f>YEAR(woda[[#This Row],[data]])</f>
        <v>2008</v>
      </c>
    </row>
    <row r="322" spans="1:3" x14ac:dyDescent="0.3">
      <c r="A322" s="1">
        <v>39768</v>
      </c>
      <c r="B322">
        <v>7281</v>
      </c>
      <c r="C322">
        <f>YEAR(woda[[#This Row],[data]])</f>
        <v>2008</v>
      </c>
    </row>
    <row r="323" spans="1:3" x14ac:dyDescent="0.3">
      <c r="A323" s="1">
        <v>39769</v>
      </c>
      <c r="B323">
        <v>7932</v>
      </c>
      <c r="C323">
        <f>YEAR(woda[[#This Row],[data]])</f>
        <v>2008</v>
      </c>
    </row>
    <row r="324" spans="1:3" x14ac:dyDescent="0.3">
      <c r="A324" s="1">
        <v>39770</v>
      </c>
      <c r="B324">
        <v>7610</v>
      </c>
      <c r="C324">
        <f>YEAR(woda[[#This Row],[data]])</f>
        <v>2008</v>
      </c>
    </row>
    <row r="325" spans="1:3" x14ac:dyDescent="0.3">
      <c r="A325" s="1">
        <v>39771</v>
      </c>
      <c r="B325">
        <v>7572</v>
      </c>
      <c r="C325">
        <f>YEAR(woda[[#This Row],[data]])</f>
        <v>2008</v>
      </c>
    </row>
    <row r="326" spans="1:3" x14ac:dyDescent="0.3">
      <c r="A326" s="1">
        <v>39772</v>
      </c>
      <c r="B326">
        <v>8349</v>
      </c>
      <c r="C326">
        <f>YEAR(woda[[#This Row],[data]])</f>
        <v>2008</v>
      </c>
    </row>
    <row r="327" spans="1:3" x14ac:dyDescent="0.3">
      <c r="A327" s="1">
        <v>39773</v>
      </c>
      <c r="B327">
        <v>6946</v>
      </c>
      <c r="C327">
        <f>YEAR(woda[[#This Row],[data]])</f>
        <v>2008</v>
      </c>
    </row>
    <row r="328" spans="1:3" x14ac:dyDescent="0.3">
      <c r="A328" s="1">
        <v>39774</v>
      </c>
      <c r="B328">
        <v>7001</v>
      </c>
      <c r="C328">
        <f>YEAR(woda[[#This Row],[data]])</f>
        <v>2008</v>
      </c>
    </row>
    <row r="329" spans="1:3" x14ac:dyDescent="0.3">
      <c r="A329" s="1">
        <v>39775</v>
      </c>
      <c r="B329">
        <v>6227</v>
      </c>
      <c r="C329">
        <f>YEAR(woda[[#This Row],[data]])</f>
        <v>2008</v>
      </c>
    </row>
    <row r="330" spans="1:3" x14ac:dyDescent="0.3">
      <c r="A330" s="1">
        <v>39776</v>
      </c>
      <c r="B330">
        <v>7519</v>
      </c>
      <c r="C330">
        <f>YEAR(woda[[#This Row],[data]])</f>
        <v>2008</v>
      </c>
    </row>
    <row r="331" spans="1:3" x14ac:dyDescent="0.3">
      <c r="A331" s="1">
        <v>39777</v>
      </c>
      <c r="B331">
        <v>6972</v>
      </c>
      <c r="C331">
        <f>YEAR(woda[[#This Row],[data]])</f>
        <v>2008</v>
      </c>
    </row>
    <row r="332" spans="1:3" x14ac:dyDescent="0.3">
      <c r="A332" s="1">
        <v>39778</v>
      </c>
      <c r="B332">
        <v>5653</v>
      </c>
      <c r="C332">
        <f>YEAR(woda[[#This Row],[data]])</f>
        <v>2008</v>
      </c>
    </row>
    <row r="333" spans="1:3" x14ac:dyDescent="0.3">
      <c r="A333" s="1">
        <v>39779</v>
      </c>
      <c r="B333">
        <v>7885</v>
      </c>
      <c r="C333">
        <f>YEAR(woda[[#This Row],[data]])</f>
        <v>2008</v>
      </c>
    </row>
    <row r="334" spans="1:3" x14ac:dyDescent="0.3">
      <c r="A334" s="1">
        <v>39780</v>
      </c>
      <c r="B334">
        <v>8358</v>
      </c>
      <c r="C334">
        <f>YEAR(woda[[#This Row],[data]])</f>
        <v>2008</v>
      </c>
    </row>
    <row r="335" spans="1:3" x14ac:dyDescent="0.3">
      <c r="A335" s="1">
        <v>39781</v>
      </c>
      <c r="B335">
        <v>6929</v>
      </c>
      <c r="C335">
        <f>YEAR(woda[[#This Row],[data]])</f>
        <v>2008</v>
      </c>
    </row>
    <row r="336" spans="1:3" x14ac:dyDescent="0.3">
      <c r="A336" s="1">
        <v>39782</v>
      </c>
      <c r="B336">
        <v>7413</v>
      </c>
      <c r="C336">
        <f>YEAR(woda[[#This Row],[data]])</f>
        <v>2008</v>
      </c>
    </row>
    <row r="337" spans="1:3" x14ac:dyDescent="0.3">
      <c r="A337" s="1">
        <v>39783</v>
      </c>
      <c r="B337">
        <v>7155</v>
      </c>
      <c r="C337">
        <f>YEAR(woda[[#This Row],[data]])</f>
        <v>2008</v>
      </c>
    </row>
    <row r="338" spans="1:3" x14ac:dyDescent="0.3">
      <c r="A338" s="1">
        <v>39784</v>
      </c>
      <c r="B338">
        <v>6361</v>
      </c>
      <c r="C338">
        <f>YEAR(woda[[#This Row],[data]])</f>
        <v>2008</v>
      </c>
    </row>
    <row r="339" spans="1:3" x14ac:dyDescent="0.3">
      <c r="A339" s="1">
        <v>39785</v>
      </c>
      <c r="B339">
        <v>6259</v>
      </c>
      <c r="C339">
        <f>YEAR(woda[[#This Row],[data]])</f>
        <v>2008</v>
      </c>
    </row>
    <row r="340" spans="1:3" x14ac:dyDescent="0.3">
      <c r="A340" s="1">
        <v>39786</v>
      </c>
      <c r="B340">
        <v>6630</v>
      </c>
      <c r="C340">
        <f>YEAR(woda[[#This Row],[data]])</f>
        <v>2008</v>
      </c>
    </row>
    <row r="341" spans="1:3" x14ac:dyDescent="0.3">
      <c r="A341" s="1">
        <v>39787</v>
      </c>
      <c r="B341">
        <v>7245</v>
      </c>
      <c r="C341">
        <f>YEAR(woda[[#This Row],[data]])</f>
        <v>2008</v>
      </c>
    </row>
    <row r="342" spans="1:3" x14ac:dyDescent="0.3">
      <c r="A342" s="1">
        <v>39788</v>
      </c>
      <c r="B342">
        <v>7067</v>
      </c>
      <c r="C342">
        <f>YEAR(woda[[#This Row],[data]])</f>
        <v>2008</v>
      </c>
    </row>
    <row r="343" spans="1:3" x14ac:dyDescent="0.3">
      <c r="A343" s="1">
        <v>39789</v>
      </c>
      <c r="B343">
        <v>6099</v>
      </c>
      <c r="C343">
        <f>YEAR(woda[[#This Row],[data]])</f>
        <v>2008</v>
      </c>
    </row>
    <row r="344" spans="1:3" x14ac:dyDescent="0.3">
      <c r="A344" s="1">
        <v>39790</v>
      </c>
      <c r="B344">
        <v>5855</v>
      </c>
      <c r="C344">
        <f>YEAR(woda[[#This Row],[data]])</f>
        <v>2008</v>
      </c>
    </row>
    <row r="345" spans="1:3" x14ac:dyDescent="0.3">
      <c r="A345" s="1">
        <v>39791</v>
      </c>
      <c r="B345">
        <v>6690</v>
      </c>
      <c r="C345">
        <f>YEAR(woda[[#This Row],[data]])</f>
        <v>2008</v>
      </c>
    </row>
    <row r="346" spans="1:3" x14ac:dyDescent="0.3">
      <c r="A346" s="1">
        <v>39792</v>
      </c>
      <c r="B346">
        <v>6131</v>
      </c>
      <c r="C346">
        <f>YEAR(woda[[#This Row],[data]])</f>
        <v>2008</v>
      </c>
    </row>
    <row r="347" spans="1:3" x14ac:dyDescent="0.3">
      <c r="A347" s="1">
        <v>39793</v>
      </c>
      <c r="B347">
        <v>7407</v>
      </c>
      <c r="C347">
        <f>YEAR(woda[[#This Row],[data]])</f>
        <v>2008</v>
      </c>
    </row>
    <row r="348" spans="1:3" x14ac:dyDescent="0.3">
      <c r="A348" s="1">
        <v>39794</v>
      </c>
      <c r="B348">
        <v>5502</v>
      </c>
      <c r="C348">
        <f>YEAR(woda[[#This Row],[data]])</f>
        <v>2008</v>
      </c>
    </row>
    <row r="349" spans="1:3" x14ac:dyDescent="0.3">
      <c r="A349" s="1">
        <v>39795</v>
      </c>
      <c r="B349">
        <v>6223</v>
      </c>
      <c r="C349">
        <f>YEAR(woda[[#This Row],[data]])</f>
        <v>2008</v>
      </c>
    </row>
    <row r="350" spans="1:3" x14ac:dyDescent="0.3">
      <c r="A350" s="1">
        <v>39796</v>
      </c>
      <c r="B350">
        <v>6034</v>
      </c>
      <c r="C350">
        <f>YEAR(woda[[#This Row],[data]])</f>
        <v>2008</v>
      </c>
    </row>
    <row r="351" spans="1:3" x14ac:dyDescent="0.3">
      <c r="A351" s="1">
        <v>39797</v>
      </c>
      <c r="B351">
        <v>5006</v>
      </c>
      <c r="C351">
        <f>YEAR(woda[[#This Row],[data]])</f>
        <v>2008</v>
      </c>
    </row>
    <row r="352" spans="1:3" x14ac:dyDescent="0.3">
      <c r="A352" s="1">
        <v>39798</v>
      </c>
      <c r="B352">
        <v>5512</v>
      </c>
      <c r="C352">
        <f>YEAR(woda[[#This Row],[data]])</f>
        <v>2008</v>
      </c>
    </row>
    <row r="353" spans="1:3" x14ac:dyDescent="0.3">
      <c r="A353" s="1">
        <v>39799</v>
      </c>
      <c r="B353">
        <v>4669</v>
      </c>
      <c r="C353">
        <f>YEAR(woda[[#This Row],[data]])</f>
        <v>2008</v>
      </c>
    </row>
    <row r="354" spans="1:3" x14ac:dyDescent="0.3">
      <c r="A354" s="1">
        <v>39800</v>
      </c>
      <c r="B354">
        <v>5071</v>
      </c>
      <c r="C354">
        <f>YEAR(woda[[#This Row],[data]])</f>
        <v>2008</v>
      </c>
    </row>
    <row r="355" spans="1:3" x14ac:dyDescent="0.3">
      <c r="A355" s="1">
        <v>39801</v>
      </c>
      <c r="B355">
        <v>5094</v>
      </c>
      <c r="C355">
        <f>YEAR(woda[[#This Row],[data]])</f>
        <v>2008</v>
      </c>
    </row>
    <row r="356" spans="1:3" x14ac:dyDescent="0.3">
      <c r="A356" s="1">
        <v>39802</v>
      </c>
      <c r="B356">
        <v>5882</v>
      </c>
      <c r="C356">
        <f>YEAR(woda[[#This Row],[data]])</f>
        <v>2008</v>
      </c>
    </row>
    <row r="357" spans="1:3" x14ac:dyDescent="0.3">
      <c r="A357" s="1">
        <v>39803</v>
      </c>
      <c r="B357">
        <v>4519</v>
      </c>
      <c r="C357">
        <f>YEAR(woda[[#This Row],[data]])</f>
        <v>2008</v>
      </c>
    </row>
    <row r="358" spans="1:3" x14ac:dyDescent="0.3">
      <c r="A358" s="1">
        <v>39804</v>
      </c>
      <c r="B358">
        <v>4112</v>
      </c>
      <c r="C358">
        <f>YEAR(woda[[#This Row],[data]])</f>
        <v>2008</v>
      </c>
    </row>
    <row r="359" spans="1:3" x14ac:dyDescent="0.3">
      <c r="A359" s="1">
        <v>39805</v>
      </c>
      <c r="B359">
        <v>4307</v>
      </c>
      <c r="C359">
        <f>YEAR(woda[[#This Row],[data]])</f>
        <v>2008</v>
      </c>
    </row>
    <row r="360" spans="1:3" x14ac:dyDescent="0.3">
      <c r="A360" s="1">
        <v>39806</v>
      </c>
      <c r="B360">
        <v>3984</v>
      </c>
      <c r="C360">
        <f>YEAR(woda[[#This Row],[data]])</f>
        <v>2008</v>
      </c>
    </row>
    <row r="361" spans="1:3" x14ac:dyDescent="0.3">
      <c r="A361" s="1">
        <v>39807</v>
      </c>
      <c r="B361">
        <v>4361</v>
      </c>
      <c r="C361">
        <f>YEAR(woda[[#This Row],[data]])</f>
        <v>2008</v>
      </c>
    </row>
    <row r="362" spans="1:3" x14ac:dyDescent="0.3">
      <c r="A362" s="1">
        <v>39808</v>
      </c>
      <c r="B362">
        <v>5689</v>
      </c>
      <c r="C362">
        <f>YEAR(woda[[#This Row],[data]])</f>
        <v>2008</v>
      </c>
    </row>
    <row r="363" spans="1:3" x14ac:dyDescent="0.3">
      <c r="A363" s="1">
        <v>39809</v>
      </c>
      <c r="B363">
        <v>4920</v>
      </c>
      <c r="C363">
        <f>YEAR(woda[[#This Row],[data]])</f>
        <v>2008</v>
      </c>
    </row>
    <row r="364" spans="1:3" x14ac:dyDescent="0.3">
      <c r="A364" s="1">
        <v>39810</v>
      </c>
      <c r="B364">
        <v>5158</v>
      </c>
      <c r="C364">
        <f>YEAR(woda[[#This Row],[data]])</f>
        <v>2008</v>
      </c>
    </row>
    <row r="365" spans="1:3" x14ac:dyDescent="0.3">
      <c r="A365" s="1">
        <v>39811</v>
      </c>
      <c r="B365">
        <v>4195</v>
      </c>
      <c r="C365">
        <f>YEAR(woda[[#This Row],[data]])</f>
        <v>2008</v>
      </c>
    </row>
    <row r="366" spans="1:3" x14ac:dyDescent="0.3">
      <c r="A366" s="1">
        <v>39812</v>
      </c>
      <c r="B366">
        <v>3935</v>
      </c>
      <c r="C366">
        <f>YEAR(woda[[#This Row],[data]])</f>
        <v>2008</v>
      </c>
    </row>
    <row r="367" spans="1:3" x14ac:dyDescent="0.3">
      <c r="A367" s="1">
        <v>39813</v>
      </c>
      <c r="B367">
        <v>5000</v>
      </c>
      <c r="C367">
        <f>YEAR(woda[[#This Row],[data]])</f>
        <v>2008</v>
      </c>
    </row>
    <row r="368" spans="1:3" x14ac:dyDescent="0.3">
      <c r="A368" s="1">
        <v>39814</v>
      </c>
      <c r="B368">
        <v>4337</v>
      </c>
      <c r="C368">
        <f>YEAR(woda[[#This Row],[data]])</f>
        <v>2009</v>
      </c>
    </row>
    <row r="369" spans="1:3" x14ac:dyDescent="0.3">
      <c r="A369" s="1">
        <v>39815</v>
      </c>
      <c r="B369">
        <v>4544</v>
      </c>
      <c r="C369">
        <f>YEAR(woda[[#This Row],[data]])</f>
        <v>2009</v>
      </c>
    </row>
    <row r="370" spans="1:3" x14ac:dyDescent="0.3">
      <c r="A370" s="1">
        <v>39816</v>
      </c>
      <c r="B370">
        <v>4082</v>
      </c>
      <c r="C370">
        <f>YEAR(woda[[#This Row],[data]])</f>
        <v>2009</v>
      </c>
    </row>
    <row r="371" spans="1:3" x14ac:dyDescent="0.3">
      <c r="A371" s="1">
        <v>39817</v>
      </c>
      <c r="B371">
        <v>3858</v>
      </c>
      <c r="C371">
        <f>YEAR(woda[[#This Row],[data]])</f>
        <v>2009</v>
      </c>
    </row>
    <row r="372" spans="1:3" x14ac:dyDescent="0.3">
      <c r="A372" s="1">
        <v>39818</v>
      </c>
      <c r="B372">
        <v>3348</v>
      </c>
      <c r="C372">
        <f>YEAR(woda[[#This Row],[data]])</f>
        <v>2009</v>
      </c>
    </row>
    <row r="373" spans="1:3" x14ac:dyDescent="0.3">
      <c r="A373" s="1">
        <v>39819</v>
      </c>
      <c r="B373">
        <v>4121</v>
      </c>
      <c r="C373">
        <f>YEAR(woda[[#This Row],[data]])</f>
        <v>2009</v>
      </c>
    </row>
    <row r="374" spans="1:3" x14ac:dyDescent="0.3">
      <c r="A374" s="1">
        <v>39820</v>
      </c>
      <c r="B374">
        <v>4570</v>
      </c>
      <c r="C374">
        <f>YEAR(woda[[#This Row],[data]])</f>
        <v>2009</v>
      </c>
    </row>
    <row r="375" spans="1:3" x14ac:dyDescent="0.3">
      <c r="A375" s="1">
        <v>39821</v>
      </c>
      <c r="B375">
        <v>4779</v>
      </c>
      <c r="C375">
        <f>YEAR(woda[[#This Row],[data]])</f>
        <v>2009</v>
      </c>
    </row>
    <row r="376" spans="1:3" x14ac:dyDescent="0.3">
      <c r="A376" s="1">
        <v>39822</v>
      </c>
      <c r="B376">
        <v>3121</v>
      </c>
      <c r="C376">
        <f>YEAR(woda[[#This Row],[data]])</f>
        <v>2009</v>
      </c>
    </row>
    <row r="377" spans="1:3" x14ac:dyDescent="0.3">
      <c r="A377" s="1">
        <v>39823</v>
      </c>
      <c r="B377">
        <v>4291</v>
      </c>
      <c r="C377">
        <f>YEAR(woda[[#This Row],[data]])</f>
        <v>2009</v>
      </c>
    </row>
    <row r="378" spans="1:3" x14ac:dyDescent="0.3">
      <c r="A378" s="1">
        <v>39824</v>
      </c>
      <c r="B378">
        <v>3541</v>
      </c>
      <c r="C378">
        <f>YEAR(woda[[#This Row],[data]])</f>
        <v>2009</v>
      </c>
    </row>
    <row r="379" spans="1:3" x14ac:dyDescent="0.3">
      <c r="A379" s="1">
        <v>39825</v>
      </c>
      <c r="B379">
        <v>3577</v>
      </c>
      <c r="C379">
        <f>YEAR(woda[[#This Row],[data]])</f>
        <v>2009</v>
      </c>
    </row>
    <row r="380" spans="1:3" x14ac:dyDescent="0.3">
      <c r="A380" s="1">
        <v>39826</v>
      </c>
      <c r="B380">
        <v>3904</v>
      </c>
      <c r="C380">
        <f>YEAR(woda[[#This Row],[data]])</f>
        <v>2009</v>
      </c>
    </row>
    <row r="381" spans="1:3" x14ac:dyDescent="0.3">
      <c r="A381" s="1">
        <v>39827</v>
      </c>
      <c r="B381">
        <v>3720</v>
      </c>
      <c r="C381">
        <f>YEAR(woda[[#This Row],[data]])</f>
        <v>2009</v>
      </c>
    </row>
    <row r="382" spans="1:3" x14ac:dyDescent="0.3">
      <c r="A382" s="1">
        <v>39828</v>
      </c>
      <c r="B382">
        <v>3973</v>
      </c>
      <c r="C382">
        <f>YEAR(woda[[#This Row],[data]])</f>
        <v>2009</v>
      </c>
    </row>
    <row r="383" spans="1:3" x14ac:dyDescent="0.3">
      <c r="A383" s="1">
        <v>39829</v>
      </c>
      <c r="B383">
        <v>4013</v>
      </c>
      <c r="C383">
        <f>YEAR(woda[[#This Row],[data]])</f>
        <v>2009</v>
      </c>
    </row>
    <row r="384" spans="1:3" x14ac:dyDescent="0.3">
      <c r="A384" s="1">
        <v>39830</v>
      </c>
      <c r="B384">
        <v>4167</v>
      </c>
      <c r="C384">
        <f>YEAR(woda[[#This Row],[data]])</f>
        <v>2009</v>
      </c>
    </row>
    <row r="385" spans="1:3" x14ac:dyDescent="0.3">
      <c r="A385" s="1">
        <v>39831</v>
      </c>
      <c r="B385">
        <v>3077</v>
      </c>
      <c r="C385">
        <f>YEAR(woda[[#This Row],[data]])</f>
        <v>2009</v>
      </c>
    </row>
    <row r="386" spans="1:3" x14ac:dyDescent="0.3">
      <c r="A386" s="1">
        <v>39832</v>
      </c>
      <c r="B386">
        <v>3774</v>
      </c>
      <c r="C386">
        <f>YEAR(woda[[#This Row],[data]])</f>
        <v>2009</v>
      </c>
    </row>
    <row r="387" spans="1:3" x14ac:dyDescent="0.3">
      <c r="A387" s="1">
        <v>39833</v>
      </c>
      <c r="B387">
        <v>3045</v>
      </c>
      <c r="C387">
        <f>YEAR(woda[[#This Row],[data]])</f>
        <v>2009</v>
      </c>
    </row>
    <row r="388" spans="1:3" x14ac:dyDescent="0.3">
      <c r="A388" s="1">
        <v>39834</v>
      </c>
      <c r="B388">
        <v>2107</v>
      </c>
      <c r="C388">
        <f>YEAR(woda[[#This Row],[data]])</f>
        <v>2009</v>
      </c>
    </row>
    <row r="389" spans="1:3" x14ac:dyDescent="0.3">
      <c r="A389" s="1">
        <v>39835</v>
      </c>
      <c r="B389">
        <v>2802</v>
      </c>
      <c r="C389">
        <f>YEAR(woda[[#This Row],[data]])</f>
        <v>2009</v>
      </c>
    </row>
    <row r="390" spans="1:3" x14ac:dyDescent="0.3">
      <c r="A390" s="1">
        <v>39836</v>
      </c>
      <c r="B390">
        <v>3806</v>
      </c>
      <c r="C390">
        <f>YEAR(woda[[#This Row],[data]])</f>
        <v>2009</v>
      </c>
    </row>
    <row r="391" spans="1:3" x14ac:dyDescent="0.3">
      <c r="A391" s="1">
        <v>39837</v>
      </c>
      <c r="B391">
        <v>3707</v>
      </c>
      <c r="C391">
        <f>YEAR(woda[[#This Row],[data]])</f>
        <v>2009</v>
      </c>
    </row>
    <row r="392" spans="1:3" x14ac:dyDescent="0.3">
      <c r="A392" s="1">
        <v>39838</v>
      </c>
      <c r="B392">
        <v>2791</v>
      </c>
      <c r="C392">
        <f>YEAR(woda[[#This Row],[data]])</f>
        <v>2009</v>
      </c>
    </row>
    <row r="393" spans="1:3" x14ac:dyDescent="0.3">
      <c r="A393" s="1">
        <v>39839</v>
      </c>
      <c r="B393">
        <v>2396</v>
      </c>
      <c r="C393">
        <f>YEAR(woda[[#This Row],[data]])</f>
        <v>2009</v>
      </c>
    </row>
    <row r="394" spans="1:3" x14ac:dyDescent="0.3">
      <c r="A394" s="1">
        <v>39840</v>
      </c>
      <c r="B394">
        <v>3617</v>
      </c>
      <c r="C394">
        <f>YEAR(woda[[#This Row],[data]])</f>
        <v>2009</v>
      </c>
    </row>
    <row r="395" spans="1:3" x14ac:dyDescent="0.3">
      <c r="A395" s="1">
        <v>39841</v>
      </c>
      <c r="B395">
        <v>3188</v>
      </c>
      <c r="C395">
        <f>YEAR(woda[[#This Row],[data]])</f>
        <v>2009</v>
      </c>
    </row>
    <row r="396" spans="1:3" x14ac:dyDescent="0.3">
      <c r="A396" s="1">
        <v>39842</v>
      </c>
      <c r="B396">
        <v>3769</v>
      </c>
      <c r="C396">
        <f>YEAR(woda[[#This Row],[data]])</f>
        <v>2009</v>
      </c>
    </row>
    <row r="397" spans="1:3" x14ac:dyDescent="0.3">
      <c r="A397" s="1">
        <v>39843</v>
      </c>
      <c r="B397">
        <v>2373</v>
      </c>
      <c r="C397">
        <f>YEAR(woda[[#This Row],[data]])</f>
        <v>2009</v>
      </c>
    </row>
    <row r="398" spans="1:3" x14ac:dyDescent="0.3">
      <c r="A398" s="1">
        <v>39844</v>
      </c>
      <c r="B398">
        <v>3427</v>
      </c>
      <c r="C398">
        <f>YEAR(woda[[#This Row],[data]])</f>
        <v>2009</v>
      </c>
    </row>
    <row r="399" spans="1:3" x14ac:dyDescent="0.3">
      <c r="A399" s="1">
        <v>39845</v>
      </c>
      <c r="B399">
        <v>3523</v>
      </c>
      <c r="C399">
        <f>YEAR(woda[[#This Row],[data]])</f>
        <v>2009</v>
      </c>
    </row>
    <row r="400" spans="1:3" x14ac:dyDescent="0.3">
      <c r="A400" s="1">
        <v>39846</v>
      </c>
      <c r="B400">
        <v>1913</v>
      </c>
      <c r="C400">
        <f>YEAR(woda[[#This Row],[data]])</f>
        <v>2009</v>
      </c>
    </row>
    <row r="401" spans="1:3" x14ac:dyDescent="0.3">
      <c r="A401" s="1">
        <v>39847</v>
      </c>
      <c r="B401">
        <v>3398</v>
      </c>
      <c r="C401">
        <f>YEAR(woda[[#This Row],[data]])</f>
        <v>2009</v>
      </c>
    </row>
    <row r="402" spans="1:3" x14ac:dyDescent="0.3">
      <c r="A402" s="1">
        <v>39848</v>
      </c>
      <c r="B402">
        <v>2388</v>
      </c>
      <c r="C402">
        <f>YEAR(woda[[#This Row],[data]])</f>
        <v>2009</v>
      </c>
    </row>
    <row r="403" spans="1:3" x14ac:dyDescent="0.3">
      <c r="A403" s="1">
        <v>39849</v>
      </c>
      <c r="B403">
        <v>4318</v>
      </c>
      <c r="C403">
        <f>YEAR(woda[[#This Row],[data]])</f>
        <v>2009</v>
      </c>
    </row>
    <row r="404" spans="1:3" x14ac:dyDescent="0.3">
      <c r="A404" s="1">
        <v>39850</v>
      </c>
      <c r="B404">
        <v>3330</v>
      </c>
      <c r="C404">
        <f>YEAR(woda[[#This Row],[data]])</f>
        <v>2009</v>
      </c>
    </row>
    <row r="405" spans="1:3" x14ac:dyDescent="0.3">
      <c r="A405" s="1">
        <v>39851</v>
      </c>
      <c r="B405">
        <v>4074</v>
      </c>
      <c r="C405">
        <f>YEAR(woda[[#This Row],[data]])</f>
        <v>2009</v>
      </c>
    </row>
    <row r="406" spans="1:3" x14ac:dyDescent="0.3">
      <c r="A406" s="1">
        <v>39852</v>
      </c>
      <c r="B406">
        <v>4219</v>
      </c>
      <c r="C406">
        <f>YEAR(woda[[#This Row],[data]])</f>
        <v>2009</v>
      </c>
    </row>
    <row r="407" spans="1:3" x14ac:dyDescent="0.3">
      <c r="A407" s="1">
        <v>39853</v>
      </c>
      <c r="B407">
        <v>3296</v>
      </c>
      <c r="C407">
        <f>YEAR(woda[[#This Row],[data]])</f>
        <v>2009</v>
      </c>
    </row>
    <row r="408" spans="1:3" x14ac:dyDescent="0.3">
      <c r="A408" s="1">
        <v>39854</v>
      </c>
      <c r="B408">
        <v>3234</v>
      </c>
      <c r="C408">
        <f>YEAR(woda[[#This Row],[data]])</f>
        <v>2009</v>
      </c>
    </row>
    <row r="409" spans="1:3" x14ac:dyDescent="0.3">
      <c r="A409" s="1">
        <v>39855</v>
      </c>
      <c r="B409">
        <v>3932</v>
      </c>
      <c r="C409">
        <f>YEAR(woda[[#This Row],[data]])</f>
        <v>2009</v>
      </c>
    </row>
    <row r="410" spans="1:3" x14ac:dyDescent="0.3">
      <c r="A410" s="1">
        <v>39856</v>
      </c>
      <c r="B410">
        <v>3724</v>
      </c>
      <c r="C410">
        <f>YEAR(woda[[#This Row],[data]])</f>
        <v>2009</v>
      </c>
    </row>
    <row r="411" spans="1:3" x14ac:dyDescent="0.3">
      <c r="A411" s="1">
        <v>39857</v>
      </c>
      <c r="B411">
        <v>3640</v>
      </c>
      <c r="C411">
        <f>YEAR(woda[[#This Row],[data]])</f>
        <v>2009</v>
      </c>
    </row>
    <row r="412" spans="1:3" x14ac:dyDescent="0.3">
      <c r="A412" s="1">
        <v>39858</v>
      </c>
      <c r="B412">
        <v>3265</v>
      </c>
      <c r="C412">
        <f>YEAR(woda[[#This Row],[data]])</f>
        <v>2009</v>
      </c>
    </row>
    <row r="413" spans="1:3" x14ac:dyDescent="0.3">
      <c r="A413" s="1">
        <v>39859</v>
      </c>
      <c r="B413">
        <v>4065</v>
      </c>
      <c r="C413">
        <f>YEAR(woda[[#This Row],[data]])</f>
        <v>2009</v>
      </c>
    </row>
    <row r="414" spans="1:3" x14ac:dyDescent="0.3">
      <c r="A414" s="1">
        <v>39860</v>
      </c>
      <c r="B414">
        <v>2117</v>
      </c>
      <c r="C414">
        <f>YEAR(woda[[#This Row],[data]])</f>
        <v>2009</v>
      </c>
    </row>
    <row r="415" spans="1:3" x14ac:dyDescent="0.3">
      <c r="A415" s="1">
        <v>39861</v>
      </c>
      <c r="B415">
        <v>5021</v>
      </c>
      <c r="C415">
        <f>YEAR(woda[[#This Row],[data]])</f>
        <v>2009</v>
      </c>
    </row>
    <row r="416" spans="1:3" x14ac:dyDescent="0.3">
      <c r="A416" s="1">
        <v>39862</v>
      </c>
      <c r="B416">
        <v>2418</v>
      </c>
      <c r="C416">
        <f>YEAR(woda[[#This Row],[data]])</f>
        <v>2009</v>
      </c>
    </row>
    <row r="417" spans="1:3" x14ac:dyDescent="0.3">
      <c r="A417" s="1">
        <v>39863</v>
      </c>
      <c r="B417">
        <v>3519</v>
      </c>
      <c r="C417">
        <f>YEAR(woda[[#This Row],[data]])</f>
        <v>2009</v>
      </c>
    </row>
    <row r="418" spans="1:3" x14ac:dyDescent="0.3">
      <c r="A418" s="1">
        <v>39864</v>
      </c>
      <c r="B418">
        <v>4203</v>
      </c>
      <c r="C418">
        <f>YEAR(woda[[#This Row],[data]])</f>
        <v>2009</v>
      </c>
    </row>
    <row r="419" spans="1:3" x14ac:dyDescent="0.3">
      <c r="A419" s="1">
        <v>39865</v>
      </c>
      <c r="B419">
        <v>3512</v>
      </c>
      <c r="C419">
        <f>YEAR(woda[[#This Row],[data]])</f>
        <v>2009</v>
      </c>
    </row>
    <row r="420" spans="1:3" x14ac:dyDescent="0.3">
      <c r="A420" s="1">
        <v>39866</v>
      </c>
      <c r="B420">
        <v>3892</v>
      </c>
      <c r="C420">
        <f>YEAR(woda[[#This Row],[data]])</f>
        <v>2009</v>
      </c>
    </row>
    <row r="421" spans="1:3" x14ac:dyDescent="0.3">
      <c r="A421" s="1">
        <v>39867</v>
      </c>
      <c r="B421">
        <v>2810</v>
      </c>
      <c r="C421">
        <f>YEAR(woda[[#This Row],[data]])</f>
        <v>2009</v>
      </c>
    </row>
    <row r="422" spans="1:3" x14ac:dyDescent="0.3">
      <c r="A422" s="1">
        <v>39868</v>
      </c>
      <c r="B422">
        <v>4333</v>
      </c>
      <c r="C422">
        <f>YEAR(woda[[#This Row],[data]])</f>
        <v>2009</v>
      </c>
    </row>
    <row r="423" spans="1:3" x14ac:dyDescent="0.3">
      <c r="A423" s="1">
        <v>39869</v>
      </c>
      <c r="B423">
        <v>3706</v>
      </c>
      <c r="C423">
        <f>YEAR(woda[[#This Row],[data]])</f>
        <v>2009</v>
      </c>
    </row>
    <row r="424" spans="1:3" x14ac:dyDescent="0.3">
      <c r="A424" s="1">
        <v>39870</v>
      </c>
      <c r="B424">
        <v>4048</v>
      </c>
      <c r="C424">
        <f>YEAR(woda[[#This Row],[data]])</f>
        <v>2009</v>
      </c>
    </row>
    <row r="425" spans="1:3" x14ac:dyDescent="0.3">
      <c r="A425" s="1">
        <v>39871</v>
      </c>
      <c r="B425">
        <v>3916</v>
      </c>
      <c r="C425">
        <f>YEAR(woda[[#This Row],[data]])</f>
        <v>2009</v>
      </c>
    </row>
    <row r="426" spans="1:3" x14ac:dyDescent="0.3">
      <c r="A426" s="1">
        <v>39872</v>
      </c>
      <c r="B426">
        <v>3130</v>
      </c>
      <c r="C426">
        <f>YEAR(woda[[#This Row],[data]])</f>
        <v>2009</v>
      </c>
    </row>
    <row r="427" spans="1:3" x14ac:dyDescent="0.3">
      <c r="A427" s="1">
        <v>39873</v>
      </c>
      <c r="B427">
        <v>3951</v>
      </c>
      <c r="C427">
        <f>YEAR(woda[[#This Row],[data]])</f>
        <v>2009</v>
      </c>
    </row>
    <row r="428" spans="1:3" x14ac:dyDescent="0.3">
      <c r="A428" s="1">
        <v>39874</v>
      </c>
      <c r="B428">
        <v>3492</v>
      </c>
      <c r="C428">
        <f>YEAR(woda[[#This Row],[data]])</f>
        <v>2009</v>
      </c>
    </row>
    <row r="429" spans="1:3" x14ac:dyDescent="0.3">
      <c r="A429" s="1">
        <v>39875</v>
      </c>
      <c r="B429">
        <v>3362</v>
      </c>
      <c r="C429">
        <f>YEAR(woda[[#This Row],[data]])</f>
        <v>2009</v>
      </c>
    </row>
    <row r="430" spans="1:3" x14ac:dyDescent="0.3">
      <c r="A430" s="1">
        <v>39876</v>
      </c>
      <c r="B430">
        <v>3696</v>
      </c>
      <c r="C430">
        <f>YEAR(woda[[#This Row],[data]])</f>
        <v>2009</v>
      </c>
    </row>
    <row r="431" spans="1:3" x14ac:dyDescent="0.3">
      <c r="A431" s="1">
        <v>39877</v>
      </c>
      <c r="B431">
        <v>2882</v>
      </c>
      <c r="C431">
        <f>YEAR(woda[[#This Row],[data]])</f>
        <v>2009</v>
      </c>
    </row>
    <row r="432" spans="1:3" x14ac:dyDescent="0.3">
      <c r="A432" s="1">
        <v>39878</v>
      </c>
      <c r="B432">
        <v>3229</v>
      </c>
      <c r="C432">
        <f>YEAR(woda[[#This Row],[data]])</f>
        <v>2009</v>
      </c>
    </row>
    <row r="433" spans="1:3" x14ac:dyDescent="0.3">
      <c r="A433" s="1">
        <v>39879</v>
      </c>
      <c r="B433">
        <v>3060</v>
      </c>
      <c r="C433">
        <f>YEAR(woda[[#This Row],[data]])</f>
        <v>2009</v>
      </c>
    </row>
    <row r="434" spans="1:3" x14ac:dyDescent="0.3">
      <c r="A434" s="1">
        <v>39880</v>
      </c>
      <c r="B434">
        <v>3351</v>
      </c>
      <c r="C434">
        <f>YEAR(woda[[#This Row],[data]])</f>
        <v>2009</v>
      </c>
    </row>
    <row r="435" spans="1:3" x14ac:dyDescent="0.3">
      <c r="A435" s="1">
        <v>39881</v>
      </c>
      <c r="B435">
        <v>4312</v>
      </c>
      <c r="C435">
        <f>YEAR(woda[[#This Row],[data]])</f>
        <v>2009</v>
      </c>
    </row>
    <row r="436" spans="1:3" x14ac:dyDescent="0.3">
      <c r="A436" s="1">
        <v>39882</v>
      </c>
      <c r="B436">
        <v>3650</v>
      </c>
      <c r="C436">
        <f>YEAR(woda[[#This Row],[data]])</f>
        <v>2009</v>
      </c>
    </row>
    <row r="437" spans="1:3" x14ac:dyDescent="0.3">
      <c r="A437" s="1">
        <v>39883</v>
      </c>
      <c r="B437">
        <v>3422</v>
      </c>
      <c r="C437">
        <f>YEAR(woda[[#This Row],[data]])</f>
        <v>2009</v>
      </c>
    </row>
    <row r="438" spans="1:3" x14ac:dyDescent="0.3">
      <c r="A438" s="1">
        <v>39884</v>
      </c>
      <c r="B438">
        <v>4751</v>
      </c>
      <c r="C438">
        <f>YEAR(woda[[#This Row],[data]])</f>
        <v>2009</v>
      </c>
    </row>
    <row r="439" spans="1:3" x14ac:dyDescent="0.3">
      <c r="A439" s="1">
        <v>39885</v>
      </c>
      <c r="B439">
        <v>4480</v>
      </c>
      <c r="C439">
        <f>YEAR(woda[[#This Row],[data]])</f>
        <v>2009</v>
      </c>
    </row>
    <row r="440" spans="1:3" x14ac:dyDescent="0.3">
      <c r="A440" s="1">
        <v>39886</v>
      </c>
      <c r="B440">
        <v>5311</v>
      </c>
      <c r="C440">
        <f>YEAR(woda[[#This Row],[data]])</f>
        <v>2009</v>
      </c>
    </row>
    <row r="441" spans="1:3" x14ac:dyDescent="0.3">
      <c r="A441" s="1">
        <v>39887</v>
      </c>
      <c r="B441">
        <v>5711</v>
      </c>
      <c r="C441">
        <f>YEAR(woda[[#This Row],[data]])</f>
        <v>2009</v>
      </c>
    </row>
    <row r="442" spans="1:3" x14ac:dyDescent="0.3">
      <c r="A442" s="1">
        <v>39888</v>
      </c>
      <c r="B442">
        <v>6109</v>
      </c>
      <c r="C442">
        <f>YEAR(woda[[#This Row],[data]])</f>
        <v>2009</v>
      </c>
    </row>
    <row r="443" spans="1:3" x14ac:dyDescent="0.3">
      <c r="A443" s="1">
        <v>39889</v>
      </c>
      <c r="B443">
        <v>7895</v>
      </c>
      <c r="C443">
        <f>YEAR(woda[[#This Row],[data]])</f>
        <v>2009</v>
      </c>
    </row>
    <row r="444" spans="1:3" x14ac:dyDescent="0.3">
      <c r="A444" s="1">
        <v>39890</v>
      </c>
      <c r="B444">
        <v>7250</v>
      </c>
      <c r="C444">
        <f>YEAR(woda[[#This Row],[data]])</f>
        <v>2009</v>
      </c>
    </row>
    <row r="445" spans="1:3" x14ac:dyDescent="0.3">
      <c r="A445" s="1">
        <v>39891</v>
      </c>
      <c r="B445">
        <v>8015</v>
      </c>
      <c r="C445">
        <f>YEAR(woda[[#This Row],[data]])</f>
        <v>2009</v>
      </c>
    </row>
    <row r="446" spans="1:3" x14ac:dyDescent="0.3">
      <c r="A446" s="1">
        <v>39892</v>
      </c>
      <c r="B446">
        <v>10277</v>
      </c>
      <c r="C446">
        <f>YEAR(woda[[#This Row],[data]])</f>
        <v>2009</v>
      </c>
    </row>
    <row r="447" spans="1:3" x14ac:dyDescent="0.3">
      <c r="A447" s="1">
        <v>39893</v>
      </c>
      <c r="B447">
        <v>10178</v>
      </c>
      <c r="C447">
        <f>YEAR(woda[[#This Row],[data]])</f>
        <v>2009</v>
      </c>
    </row>
    <row r="448" spans="1:3" x14ac:dyDescent="0.3">
      <c r="A448" s="1">
        <v>39894</v>
      </c>
      <c r="B448">
        <v>11852</v>
      </c>
      <c r="C448">
        <f>YEAR(woda[[#This Row],[data]])</f>
        <v>2009</v>
      </c>
    </row>
    <row r="449" spans="1:3" x14ac:dyDescent="0.3">
      <c r="A449" s="1">
        <v>39895</v>
      </c>
      <c r="B449">
        <v>12591</v>
      </c>
      <c r="C449">
        <f>YEAR(woda[[#This Row],[data]])</f>
        <v>2009</v>
      </c>
    </row>
    <row r="450" spans="1:3" x14ac:dyDescent="0.3">
      <c r="A450" s="1">
        <v>39896</v>
      </c>
      <c r="B450">
        <v>15973</v>
      </c>
      <c r="C450">
        <f>YEAR(woda[[#This Row],[data]])</f>
        <v>2009</v>
      </c>
    </row>
    <row r="451" spans="1:3" x14ac:dyDescent="0.3">
      <c r="A451" s="1">
        <v>39897</v>
      </c>
      <c r="B451">
        <v>15945</v>
      </c>
      <c r="C451">
        <f>YEAR(woda[[#This Row],[data]])</f>
        <v>2009</v>
      </c>
    </row>
    <row r="452" spans="1:3" x14ac:dyDescent="0.3">
      <c r="A452" s="1">
        <v>39898</v>
      </c>
      <c r="B452">
        <v>17252</v>
      </c>
      <c r="C452">
        <f>YEAR(woda[[#This Row],[data]])</f>
        <v>2009</v>
      </c>
    </row>
    <row r="453" spans="1:3" x14ac:dyDescent="0.3">
      <c r="A453" s="1">
        <v>39899</v>
      </c>
      <c r="B453">
        <v>19280</v>
      </c>
      <c r="C453">
        <f>YEAR(woda[[#This Row],[data]])</f>
        <v>2009</v>
      </c>
    </row>
    <row r="454" spans="1:3" x14ac:dyDescent="0.3">
      <c r="A454" s="1">
        <v>39900</v>
      </c>
      <c r="B454">
        <v>21192</v>
      </c>
      <c r="C454">
        <f>YEAR(woda[[#This Row],[data]])</f>
        <v>2009</v>
      </c>
    </row>
    <row r="455" spans="1:3" x14ac:dyDescent="0.3">
      <c r="A455" s="1">
        <v>39901</v>
      </c>
      <c r="B455">
        <v>21862</v>
      </c>
      <c r="C455">
        <f>YEAR(woda[[#This Row],[data]])</f>
        <v>2009</v>
      </c>
    </row>
    <row r="456" spans="1:3" x14ac:dyDescent="0.3">
      <c r="A456" s="1">
        <v>39902</v>
      </c>
      <c r="B456">
        <v>22732</v>
      </c>
      <c r="C456">
        <f>YEAR(woda[[#This Row],[data]])</f>
        <v>2009</v>
      </c>
    </row>
    <row r="457" spans="1:3" x14ac:dyDescent="0.3">
      <c r="A457" s="1">
        <v>39903</v>
      </c>
      <c r="B457">
        <v>25541</v>
      </c>
      <c r="C457">
        <f>YEAR(woda[[#This Row],[data]])</f>
        <v>2009</v>
      </c>
    </row>
    <row r="458" spans="1:3" x14ac:dyDescent="0.3">
      <c r="A458" s="1">
        <v>39904</v>
      </c>
      <c r="B458">
        <v>27288</v>
      </c>
      <c r="C458">
        <f>YEAR(woda[[#This Row],[data]])</f>
        <v>2009</v>
      </c>
    </row>
    <row r="459" spans="1:3" x14ac:dyDescent="0.3">
      <c r="A459" s="1">
        <v>39905</v>
      </c>
      <c r="B459">
        <v>29244</v>
      </c>
      <c r="C459">
        <f>YEAR(woda[[#This Row],[data]])</f>
        <v>2009</v>
      </c>
    </row>
    <row r="460" spans="1:3" x14ac:dyDescent="0.3">
      <c r="A460" s="1">
        <v>39906</v>
      </c>
      <c r="B460">
        <v>30545</v>
      </c>
      <c r="C460">
        <f>YEAR(woda[[#This Row],[data]])</f>
        <v>2009</v>
      </c>
    </row>
    <row r="461" spans="1:3" x14ac:dyDescent="0.3">
      <c r="A461" s="1">
        <v>39907</v>
      </c>
      <c r="B461">
        <v>31889</v>
      </c>
      <c r="C461">
        <f>YEAR(woda[[#This Row],[data]])</f>
        <v>2009</v>
      </c>
    </row>
    <row r="462" spans="1:3" x14ac:dyDescent="0.3">
      <c r="A462" s="1">
        <v>39908</v>
      </c>
      <c r="B462">
        <v>32857</v>
      </c>
      <c r="C462">
        <f>YEAR(woda[[#This Row],[data]])</f>
        <v>2009</v>
      </c>
    </row>
    <row r="463" spans="1:3" x14ac:dyDescent="0.3">
      <c r="A463" s="1">
        <v>39909</v>
      </c>
      <c r="B463">
        <v>34068</v>
      </c>
      <c r="C463">
        <f>YEAR(woda[[#This Row],[data]])</f>
        <v>2009</v>
      </c>
    </row>
    <row r="464" spans="1:3" x14ac:dyDescent="0.3">
      <c r="A464" s="1">
        <v>39910</v>
      </c>
      <c r="B464">
        <v>34173</v>
      </c>
      <c r="C464">
        <f>YEAR(woda[[#This Row],[data]])</f>
        <v>2009</v>
      </c>
    </row>
    <row r="465" spans="1:3" x14ac:dyDescent="0.3">
      <c r="A465" s="1">
        <v>39911</v>
      </c>
      <c r="B465">
        <v>35532</v>
      </c>
      <c r="C465">
        <f>YEAR(woda[[#This Row],[data]])</f>
        <v>2009</v>
      </c>
    </row>
    <row r="466" spans="1:3" x14ac:dyDescent="0.3">
      <c r="A466" s="1">
        <v>39912</v>
      </c>
      <c r="B466">
        <v>35501</v>
      </c>
      <c r="C466">
        <f>YEAR(woda[[#This Row],[data]])</f>
        <v>2009</v>
      </c>
    </row>
    <row r="467" spans="1:3" x14ac:dyDescent="0.3">
      <c r="A467" s="1">
        <v>39913</v>
      </c>
      <c r="B467">
        <v>34673</v>
      </c>
      <c r="C467">
        <f>YEAR(woda[[#This Row],[data]])</f>
        <v>2009</v>
      </c>
    </row>
    <row r="468" spans="1:3" x14ac:dyDescent="0.3">
      <c r="A468" s="1">
        <v>39914</v>
      </c>
      <c r="B468">
        <v>34613</v>
      </c>
      <c r="C468">
        <f>YEAR(woda[[#This Row],[data]])</f>
        <v>2009</v>
      </c>
    </row>
    <row r="469" spans="1:3" x14ac:dyDescent="0.3">
      <c r="A469" s="1">
        <v>39915</v>
      </c>
      <c r="B469">
        <v>35093</v>
      </c>
      <c r="C469">
        <f>YEAR(woda[[#This Row],[data]])</f>
        <v>2009</v>
      </c>
    </row>
    <row r="470" spans="1:3" x14ac:dyDescent="0.3">
      <c r="A470" s="1">
        <v>39916</v>
      </c>
      <c r="B470">
        <v>34211</v>
      </c>
      <c r="C470">
        <f>YEAR(woda[[#This Row],[data]])</f>
        <v>2009</v>
      </c>
    </row>
    <row r="471" spans="1:3" x14ac:dyDescent="0.3">
      <c r="A471" s="1">
        <v>39917</v>
      </c>
      <c r="B471">
        <v>34299</v>
      </c>
      <c r="C471">
        <f>YEAR(woda[[#This Row],[data]])</f>
        <v>2009</v>
      </c>
    </row>
    <row r="472" spans="1:3" x14ac:dyDescent="0.3">
      <c r="A472" s="1">
        <v>39918</v>
      </c>
      <c r="B472">
        <v>31797</v>
      </c>
      <c r="C472">
        <f>YEAR(woda[[#This Row],[data]])</f>
        <v>2009</v>
      </c>
    </row>
    <row r="473" spans="1:3" x14ac:dyDescent="0.3">
      <c r="A473" s="1">
        <v>39919</v>
      </c>
      <c r="B473">
        <v>31352</v>
      </c>
      <c r="C473">
        <f>YEAR(woda[[#This Row],[data]])</f>
        <v>2009</v>
      </c>
    </row>
    <row r="474" spans="1:3" x14ac:dyDescent="0.3">
      <c r="A474" s="1">
        <v>39920</v>
      </c>
      <c r="B474">
        <v>30008</v>
      </c>
      <c r="C474">
        <f>YEAR(woda[[#This Row],[data]])</f>
        <v>2009</v>
      </c>
    </row>
    <row r="475" spans="1:3" x14ac:dyDescent="0.3">
      <c r="A475" s="1">
        <v>39921</v>
      </c>
      <c r="B475">
        <v>28493</v>
      </c>
      <c r="C475">
        <f>YEAR(woda[[#This Row],[data]])</f>
        <v>2009</v>
      </c>
    </row>
    <row r="476" spans="1:3" x14ac:dyDescent="0.3">
      <c r="A476" s="1">
        <v>39922</v>
      </c>
      <c r="B476">
        <v>26201</v>
      </c>
      <c r="C476">
        <f>YEAR(woda[[#This Row],[data]])</f>
        <v>2009</v>
      </c>
    </row>
    <row r="477" spans="1:3" x14ac:dyDescent="0.3">
      <c r="A477" s="1">
        <v>39923</v>
      </c>
      <c r="B477">
        <v>23851</v>
      </c>
      <c r="C477">
        <f>YEAR(woda[[#This Row],[data]])</f>
        <v>2009</v>
      </c>
    </row>
    <row r="478" spans="1:3" x14ac:dyDescent="0.3">
      <c r="A478" s="1">
        <v>39924</v>
      </c>
      <c r="B478">
        <v>23814</v>
      </c>
      <c r="C478">
        <f>YEAR(woda[[#This Row],[data]])</f>
        <v>2009</v>
      </c>
    </row>
    <row r="479" spans="1:3" x14ac:dyDescent="0.3">
      <c r="A479" s="1">
        <v>39925</v>
      </c>
      <c r="B479">
        <v>20493</v>
      </c>
      <c r="C479">
        <f>YEAR(woda[[#This Row],[data]])</f>
        <v>2009</v>
      </c>
    </row>
    <row r="480" spans="1:3" x14ac:dyDescent="0.3">
      <c r="A480" s="1">
        <v>39926</v>
      </c>
      <c r="B480">
        <v>20137</v>
      </c>
      <c r="C480">
        <f>YEAR(woda[[#This Row],[data]])</f>
        <v>2009</v>
      </c>
    </row>
    <row r="481" spans="1:3" x14ac:dyDescent="0.3">
      <c r="A481" s="1">
        <v>39927</v>
      </c>
      <c r="B481">
        <v>17812</v>
      </c>
      <c r="C481">
        <f>YEAR(woda[[#This Row],[data]])</f>
        <v>2009</v>
      </c>
    </row>
    <row r="482" spans="1:3" x14ac:dyDescent="0.3">
      <c r="A482" s="1">
        <v>39928</v>
      </c>
      <c r="B482">
        <v>15804</v>
      </c>
      <c r="C482">
        <f>YEAR(woda[[#This Row],[data]])</f>
        <v>2009</v>
      </c>
    </row>
    <row r="483" spans="1:3" x14ac:dyDescent="0.3">
      <c r="A483" s="1">
        <v>39929</v>
      </c>
      <c r="B483">
        <v>13762</v>
      </c>
      <c r="C483">
        <f>YEAR(woda[[#This Row],[data]])</f>
        <v>2009</v>
      </c>
    </row>
    <row r="484" spans="1:3" x14ac:dyDescent="0.3">
      <c r="A484" s="1">
        <v>39930</v>
      </c>
      <c r="B484">
        <v>13318</v>
      </c>
      <c r="C484">
        <f>YEAR(woda[[#This Row],[data]])</f>
        <v>2009</v>
      </c>
    </row>
    <row r="485" spans="1:3" x14ac:dyDescent="0.3">
      <c r="A485" s="1">
        <v>39931</v>
      </c>
      <c r="B485">
        <v>12602</v>
      </c>
      <c r="C485">
        <f>YEAR(woda[[#This Row],[data]])</f>
        <v>2009</v>
      </c>
    </row>
    <row r="486" spans="1:3" x14ac:dyDescent="0.3">
      <c r="A486" s="1">
        <v>39932</v>
      </c>
      <c r="B486">
        <v>10530</v>
      </c>
      <c r="C486">
        <f>YEAR(woda[[#This Row],[data]])</f>
        <v>2009</v>
      </c>
    </row>
    <row r="487" spans="1:3" x14ac:dyDescent="0.3">
      <c r="A487" s="1">
        <v>39933</v>
      </c>
      <c r="B487">
        <v>9038</v>
      </c>
      <c r="C487">
        <f>YEAR(woda[[#This Row],[data]])</f>
        <v>2009</v>
      </c>
    </row>
    <row r="488" spans="1:3" x14ac:dyDescent="0.3">
      <c r="A488" s="1">
        <v>39934</v>
      </c>
      <c r="B488">
        <v>9493</v>
      </c>
      <c r="C488">
        <f>YEAR(woda[[#This Row],[data]])</f>
        <v>2009</v>
      </c>
    </row>
    <row r="489" spans="1:3" x14ac:dyDescent="0.3">
      <c r="A489" s="1">
        <v>39935</v>
      </c>
      <c r="B489">
        <v>8516</v>
      </c>
      <c r="C489">
        <f>YEAR(woda[[#This Row],[data]])</f>
        <v>2009</v>
      </c>
    </row>
    <row r="490" spans="1:3" x14ac:dyDescent="0.3">
      <c r="A490" s="1">
        <v>39936</v>
      </c>
      <c r="B490">
        <v>7700</v>
      </c>
      <c r="C490">
        <f>YEAR(woda[[#This Row],[data]])</f>
        <v>2009</v>
      </c>
    </row>
    <row r="491" spans="1:3" x14ac:dyDescent="0.3">
      <c r="A491" s="1">
        <v>39937</v>
      </c>
      <c r="B491">
        <v>6272</v>
      </c>
      <c r="C491">
        <f>YEAR(woda[[#This Row],[data]])</f>
        <v>2009</v>
      </c>
    </row>
    <row r="492" spans="1:3" x14ac:dyDescent="0.3">
      <c r="A492" s="1">
        <v>39938</v>
      </c>
      <c r="B492">
        <v>5776</v>
      </c>
      <c r="C492">
        <f>YEAR(woda[[#This Row],[data]])</f>
        <v>2009</v>
      </c>
    </row>
    <row r="493" spans="1:3" x14ac:dyDescent="0.3">
      <c r="A493" s="1">
        <v>39939</v>
      </c>
      <c r="B493">
        <v>6292</v>
      </c>
      <c r="C493">
        <f>YEAR(woda[[#This Row],[data]])</f>
        <v>2009</v>
      </c>
    </row>
    <row r="494" spans="1:3" x14ac:dyDescent="0.3">
      <c r="A494" s="1">
        <v>39940</v>
      </c>
      <c r="B494">
        <v>4342</v>
      </c>
      <c r="C494">
        <f>YEAR(woda[[#This Row],[data]])</f>
        <v>2009</v>
      </c>
    </row>
    <row r="495" spans="1:3" x14ac:dyDescent="0.3">
      <c r="A495" s="1">
        <v>39941</v>
      </c>
      <c r="B495">
        <v>5201</v>
      </c>
      <c r="C495">
        <f>YEAR(woda[[#This Row],[data]])</f>
        <v>2009</v>
      </c>
    </row>
    <row r="496" spans="1:3" x14ac:dyDescent="0.3">
      <c r="A496" s="1">
        <v>39942</v>
      </c>
      <c r="B496">
        <v>4530</v>
      </c>
      <c r="C496">
        <f>YEAR(woda[[#This Row],[data]])</f>
        <v>2009</v>
      </c>
    </row>
    <row r="497" spans="1:3" x14ac:dyDescent="0.3">
      <c r="A497" s="1">
        <v>39943</v>
      </c>
      <c r="B497">
        <v>3635</v>
      </c>
      <c r="C497">
        <f>YEAR(woda[[#This Row],[data]])</f>
        <v>2009</v>
      </c>
    </row>
    <row r="498" spans="1:3" x14ac:dyDescent="0.3">
      <c r="A498" s="1">
        <v>39944</v>
      </c>
      <c r="B498">
        <v>4015</v>
      </c>
      <c r="C498">
        <f>YEAR(woda[[#This Row],[data]])</f>
        <v>2009</v>
      </c>
    </row>
    <row r="499" spans="1:3" x14ac:dyDescent="0.3">
      <c r="A499" s="1">
        <v>39945</v>
      </c>
      <c r="B499">
        <v>4084</v>
      </c>
      <c r="C499">
        <f>YEAR(woda[[#This Row],[data]])</f>
        <v>2009</v>
      </c>
    </row>
    <row r="500" spans="1:3" x14ac:dyDescent="0.3">
      <c r="A500" s="1">
        <v>39946</v>
      </c>
      <c r="B500">
        <v>3126</v>
      </c>
      <c r="C500">
        <f>YEAR(woda[[#This Row],[data]])</f>
        <v>2009</v>
      </c>
    </row>
    <row r="501" spans="1:3" x14ac:dyDescent="0.3">
      <c r="A501" s="1">
        <v>39947</v>
      </c>
      <c r="B501">
        <v>3784</v>
      </c>
      <c r="C501">
        <f>YEAR(woda[[#This Row],[data]])</f>
        <v>2009</v>
      </c>
    </row>
    <row r="502" spans="1:3" x14ac:dyDescent="0.3">
      <c r="A502" s="1">
        <v>39948</v>
      </c>
      <c r="B502">
        <v>3777</v>
      </c>
      <c r="C502">
        <f>YEAR(woda[[#This Row],[data]])</f>
        <v>2009</v>
      </c>
    </row>
    <row r="503" spans="1:3" x14ac:dyDescent="0.3">
      <c r="A503" s="1">
        <v>39949</v>
      </c>
      <c r="B503">
        <v>3475</v>
      </c>
      <c r="C503">
        <f>YEAR(woda[[#This Row],[data]])</f>
        <v>2009</v>
      </c>
    </row>
    <row r="504" spans="1:3" x14ac:dyDescent="0.3">
      <c r="A504" s="1">
        <v>39950</v>
      </c>
      <c r="B504">
        <v>3736</v>
      </c>
      <c r="C504">
        <f>YEAR(woda[[#This Row],[data]])</f>
        <v>2009</v>
      </c>
    </row>
    <row r="505" spans="1:3" x14ac:dyDescent="0.3">
      <c r="A505" s="1">
        <v>39951</v>
      </c>
      <c r="B505">
        <v>3201</v>
      </c>
      <c r="C505">
        <f>YEAR(woda[[#This Row],[data]])</f>
        <v>2009</v>
      </c>
    </row>
    <row r="506" spans="1:3" x14ac:dyDescent="0.3">
      <c r="A506" s="1">
        <v>39952</v>
      </c>
      <c r="B506">
        <v>2937</v>
      </c>
      <c r="C506">
        <f>YEAR(woda[[#This Row],[data]])</f>
        <v>2009</v>
      </c>
    </row>
    <row r="507" spans="1:3" x14ac:dyDescent="0.3">
      <c r="A507" s="1">
        <v>39953</v>
      </c>
      <c r="B507">
        <v>3918</v>
      </c>
      <c r="C507">
        <f>YEAR(woda[[#This Row],[data]])</f>
        <v>2009</v>
      </c>
    </row>
    <row r="508" spans="1:3" x14ac:dyDescent="0.3">
      <c r="A508" s="1">
        <v>39954</v>
      </c>
      <c r="B508">
        <v>2743</v>
      </c>
      <c r="C508">
        <f>YEAR(woda[[#This Row],[data]])</f>
        <v>2009</v>
      </c>
    </row>
    <row r="509" spans="1:3" x14ac:dyDescent="0.3">
      <c r="A509" s="1">
        <v>39955</v>
      </c>
      <c r="B509">
        <v>3140</v>
      </c>
      <c r="C509">
        <f>YEAR(woda[[#This Row],[data]])</f>
        <v>2009</v>
      </c>
    </row>
    <row r="510" spans="1:3" x14ac:dyDescent="0.3">
      <c r="A510" s="1">
        <v>39956</v>
      </c>
      <c r="B510">
        <v>3211</v>
      </c>
      <c r="C510">
        <f>YEAR(woda[[#This Row],[data]])</f>
        <v>2009</v>
      </c>
    </row>
    <row r="511" spans="1:3" x14ac:dyDescent="0.3">
      <c r="A511" s="1">
        <v>39957</v>
      </c>
      <c r="B511">
        <v>3968</v>
      </c>
      <c r="C511">
        <f>YEAR(woda[[#This Row],[data]])</f>
        <v>2009</v>
      </c>
    </row>
    <row r="512" spans="1:3" x14ac:dyDescent="0.3">
      <c r="A512" s="1">
        <v>39958</v>
      </c>
      <c r="B512">
        <v>2780</v>
      </c>
      <c r="C512">
        <f>YEAR(woda[[#This Row],[data]])</f>
        <v>2009</v>
      </c>
    </row>
    <row r="513" spans="1:3" x14ac:dyDescent="0.3">
      <c r="A513" s="1">
        <v>39959</v>
      </c>
      <c r="B513">
        <v>3169</v>
      </c>
      <c r="C513">
        <f>YEAR(woda[[#This Row],[data]])</f>
        <v>2009</v>
      </c>
    </row>
    <row r="514" spans="1:3" x14ac:dyDescent="0.3">
      <c r="A514" s="1">
        <v>39960</v>
      </c>
      <c r="B514">
        <v>3051</v>
      </c>
      <c r="C514">
        <f>YEAR(woda[[#This Row],[data]])</f>
        <v>2009</v>
      </c>
    </row>
    <row r="515" spans="1:3" x14ac:dyDescent="0.3">
      <c r="A515" s="1">
        <v>39961</v>
      </c>
      <c r="B515">
        <v>3614</v>
      </c>
      <c r="C515">
        <f>YEAR(woda[[#This Row],[data]])</f>
        <v>2009</v>
      </c>
    </row>
    <row r="516" spans="1:3" x14ac:dyDescent="0.3">
      <c r="A516" s="1">
        <v>39962</v>
      </c>
      <c r="B516">
        <v>3415</v>
      </c>
      <c r="C516">
        <f>YEAR(woda[[#This Row],[data]])</f>
        <v>2009</v>
      </c>
    </row>
    <row r="517" spans="1:3" x14ac:dyDescent="0.3">
      <c r="A517" s="1">
        <v>39963</v>
      </c>
      <c r="B517">
        <v>3868</v>
      </c>
      <c r="C517">
        <f>YEAR(woda[[#This Row],[data]])</f>
        <v>2009</v>
      </c>
    </row>
    <row r="518" spans="1:3" x14ac:dyDescent="0.3">
      <c r="A518" s="1">
        <v>39964</v>
      </c>
      <c r="B518">
        <v>3541</v>
      </c>
      <c r="C518">
        <f>YEAR(woda[[#This Row],[data]])</f>
        <v>2009</v>
      </c>
    </row>
    <row r="519" spans="1:3" x14ac:dyDescent="0.3">
      <c r="A519" s="1">
        <v>39965</v>
      </c>
      <c r="B519">
        <v>2542</v>
      </c>
      <c r="C519">
        <f>YEAR(woda[[#This Row],[data]])</f>
        <v>2009</v>
      </c>
    </row>
    <row r="520" spans="1:3" x14ac:dyDescent="0.3">
      <c r="A520" s="1">
        <v>39966</v>
      </c>
      <c r="B520">
        <v>2643</v>
      </c>
      <c r="C520">
        <f>YEAR(woda[[#This Row],[data]])</f>
        <v>2009</v>
      </c>
    </row>
    <row r="521" spans="1:3" x14ac:dyDescent="0.3">
      <c r="A521" s="1">
        <v>39967</v>
      </c>
      <c r="B521">
        <v>3857</v>
      </c>
      <c r="C521">
        <f>YEAR(woda[[#This Row],[data]])</f>
        <v>2009</v>
      </c>
    </row>
    <row r="522" spans="1:3" x14ac:dyDescent="0.3">
      <c r="A522" s="1">
        <v>39968</v>
      </c>
      <c r="B522">
        <v>2818</v>
      </c>
      <c r="C522">
        <f>YEAR(woda[[#This Row],[data]])</f>
        <v>2009</v>
      </c>
    </row>
    <row r="523" spans="1:3" x14ac:dyDescent="0.3">
      <c r="A523" s="1">
        <v>39969</v>
      </c>
      <c r="B523">
        <v>3098</v>
      </c>
      <c r="C523">
        <f>YEAR(woda[[#This Row],[data]])</f>
        <v>2009</v>
      </c>
    </row>
    <row r="524" spans="1:3" x14ac:dyDescent="0.3">
      <c r="A524" s="1">
        <v>39970</v>
      </c>
      <c r="B524">
        <v>4014</v>
      </c>
      <c r="C524">
        <f>YEAR(woda[[#This Row],[data]])</f>
        <v>2009</v>
      </c>
    </row>
    <row r="525" spans="1:3" x14ac:dyDescent="0.3">
      <c r="A525" s="1">
        <v>39971</v>
      </c>
      <c r="B525">
        <v>3134</v>
      </c>
      <c r="C525">
        <f>YEAR(woda[[#This Row],[data]])</f>
        <v>2009</v>
      </c>
    </row>
    <row r="526" spans="1:3" x14ac:dyDescent="0.3">
      <c r="A526" s="1">
        <v>39972</v>
      </c>
      <c r="B526">
        <v>4582</v>
      </c>
      <c r="C526">
        <f>YEAR(woda[[#This Row],[data]])</f>
        <v>2009</v>
      </c>
    </row>
    <row r="527" spans="1:3" x14ac:dyDescent="0.3">
      <c r="A527" s="1">
        <v>39973</v>
      </c>
      <c r="B527">
        <v>7644</v>
      </c>
      <c r="C527">
        <f>YEAR(woda[[#This Row],[data]])</f>
        <v>2009</v>
      </c>
    </row>
    <row r="528" spans="1:3" x14ac:dyDescent="0.3">
      <c r="A528" s="1">
        <v>39974</v>
      </c>
      <c r="B528">
        <v>10982</v>
      </c>
      <c r="C528">
        <f>YEAR(woda[[#This Row],[data]])</f>
        <v>2009</v>
      </c>
    </row>
    <row r="529" spans="1:3" x14ac:dyDescent="0.3">
      <c r="A529" s="1">
        <v>39975</v>
      </c>
      <c r="B529">
        <v>14162</v>
      </c>
      <c r="C529">
        <f>YEAR(woda[[#This Row],[data]])</f>
        <v>2009</v>
      </c>
    </row>
    <row r="530" spans="1:3" x14ac:dyDescent="0.3">
      <c r="A530" s="1">
        <v>39976</v>
      </c>
      <c r="B530">
        <v>18471</v>
      </c>
      <c r="C530">
        <f>YEAR(woda[[#This Row],[data]])</f>
        <v>2009</v>
      </c>
    </row>
    <row r="531" spans="1:3" x14ac:dyDescent="0.3">
      <c r="A531" s="1">
        <v>39977</v>
      </c>
      <c r="B531">
        <v>21678</v>
      </c>
      <c r="C531">
        <f>YEAR(woda[[#This Row],[data]])</f>
        <v>2009</v>
      </c>
    </row>
    <row r="532" spans="1:3" x14ac:dyDescent="0.3">
      <c r="A532" s="1">
        <v>39978</v>
      </c>
      <c r="B532">
        <v>21732</v>
      </c>
      <c r="C532">
        <f>YEAR(woda[[#This Row],[data]])</f>
        <v>2009</v>
      </c>
    </row>
    <row r="533" spans="1:3" x14ac:dyDescent="0.3">
      <c r="A533" s="1">
        <v>39979</v>
      </c>
      <c r="B533">
        <v>18900</v>
      </c>
      <c r="C533">
        <f>YEAR(woda[[#This Row],[data]])</f>
        <v>2009</v>
      </c>
    </row>
    <row r="534" spans="1:3" x14ac:dyDescent="0.3">
      <c r="A534" s="1">
        <v>39980</v>
      </c>
      <c r="B534">
        <v>15404</v>
      </c>
      <c r="C534">
        <f>YEAR(woda[[#This Row],[data]])</f>
        <v>2009</v>
      </c>
    </row>
    <row r="535" spans="1:3" x14ac:dyDescent="0.3">
      <c r="A535" s="1">
        <v>39981</v>
      </c>
      <c r="B535">
        <v>10761</v>
      </c>
      <c r="C535">
        <f>YEAR(woda[[#This Row],[data]])</f>
        <v>2009</v>
      </c>
    </row>
    <row r="536" spans="1:3" x14ac:dyDescent="0.3">
      <c r="A536" s="1">
        <v>39982</v>
      </c>
      <c r="B536">
        <v>6931</v>
      </c>
      <c r="C536">
        <f>YEAR(woda[[#This Row],[data]])</f>
        <v>2009</v>
      </c>
    </row>
    <row r="537" spans="1:3" x14ac:dyDescent="0.3">
      <c r="A537" s="1">
        <v>39983</v>
      </c>
      <c r="B537">
        <v>5084</v>
      </c>
      <c r="C537">
        <f>YEAR(woda[[#This Row],[data]])</f>
        <v>2009</v>
      </c>
    </row>
    <row r="538" spans="1:3" x14ac:dyDescent="0.3">
      <c r="A538" s="1">
        <v>39984</v>
      </c>
      <c r="B538">
        <v>4665</v>
      </c>
      <c r="C538">
        <f>YEAR(woda[[#This Row],[data]])</f>
        <v>2009</v>
      </c>
    </row>
    <row r="539" spans="1:3" x14ac:dyDescent="0.3">
      <c r="A539" s="1">
        <v>39985</v>
      </c>
      <c r="B539">
        <v>4441</v>
      </c>
      <c r="C539">
        <f>YEAR(woda[[#This Row],[data]])</f>
        <v>2009</v>
      </c>
    </row>
    <row r="540" spans="1:3" x14ac:dyDescent="0.3">
      <c r="A540" s="1">
        <v>39986</v>
      </c>
      <c r="B540">
        <v>4017</v>
      </c>
      <c r="C540">
        <f>YEAR(woda[[#This Row],[data]])</f>
        <v>2009</v>
      </c>
    </row>
    <row r="541" spans="1:3" x14ac:dyDescent="0.3">
      <c r="A541" s="1">
        <v>39987</v>
      </c>
      <c r="B541">
        <v>3927</v>
      </c>
      <c r="C541">
        <f>YEAR(woda[[#This Row],[data]])</f>
        <v>2009</v>
      </c>
    </row>
    <row r="542" spans="1:3" x14ac:dyDescent="0.3">
      <c r="A542" s="1">
        <v>39988</v>
      </c>
      <c r="B542">
        <v>3807</v>
      </c>
      <c r="C542">
        <f>YEAR(woda[[#This Row],[data]])</f>
        <v>2009</v>
      </c>
    </row>
    <row r="543" spans="1:3" x14ac:dyDescent="0.3">
      <c r="A543" s="1">
        <v>39989</v>
      </c>
      <c r="B543">
        <v>2887</v>
      </c>
      <c r="C543">
        <f>YEAR(woda[[#This Row],[data]])</f>
        <v>2009</v>
      </c>
    </row>
    <row r="544" spans="1:3" x14ac:dyDescent="0.3">
      <c r="A544" s="1">
        <v>39990</v>
      </c>
      <c r="B544">
        <v>3297</v>
      </c>
      <c r="C544">
        <f>YEAR(woda[[#This Row],[data]])</f>
        <v>2009</v>
      </c>
    </row>
    <row r="545" spans="1:3" x14ac:dyDescent="0.3">
      <c r="A545" s="1">
        <v>39991</v>
      </c>
      <c r="B545">
        <v>2915</v>
      </c>
      <c r="C545">
        <f>YEAR(woda[[#This Row],[data]])</f>
        <v>2009</v>
      </c>
    </row>
    <row r="546" spans="1:3" x14ac:dyDescent="0.3">
      <c r="A546" s="1">
        <v>39992</v>
      </c>
      <c r="B546">
        <v>3235</v>
      </c>
      <c r="C546">
        <f>YEAR(woda[[#This Row],[data]])</f>
        <v>2009</v>
      </c>
    </row>
    <row r="547" spans="1:3" x14ac:dyDescent="0.3">
      <c r="A547" s="1">
        <v>39993</v>
      </c>
      <c r="B547">
        <v>2114</v>
      </c>
      <c r="C547">
        <f>YEAR(woda[[#This Row],[data]])</f>
        <v>2009</v>
      </c>
    </row>
    <row r="548" spans="1:3" x14ac:dyDescent="0.3">
      <c r="A548" s="1">
        <v>39994</v>
      </c>
      <c r="B548">
        <v>2772</v>
      </c>
      <c r="C548">
        <f>YEAR(woda[[#This Row],[data]])</f>
        <v>2009</v>
      </c>
    </row>
    <row r="549" spans="1:3" x14ac:dyDescent="0.3">
      <c r="A549" s="1">
        <v>39995</v>
      </c>
      <c r="B549">
        <v>2711</v>
      </c>
      <c r="C549">
        <f>YEAR(woda[[#This Row],[data]])</f>
        <v>2009</v>
      </c>
    </row>
    <row r="550" spans="1:3" x14ac:dyDescent="0.3">
      <c r="A550" s="1">
        <v>39996</v>
      </c>
      <c r="B550">
        <v>2174</v>
      </c>
      <c r="C550">
        <f>YEAR(woda[[#This Row],[data]])</f>
        <v>2009</v>
      </c>
    </row>
    <row r="551" spans="1:3" x14ac:dyDescent="0.3">
      <c r="A551" s="1">
        <v>39997</v>
      </c>
      <c r="B551">
        <v>3577</v>
      </c>
      <c r="C551">
        <f>YEAR(woda[[#This Row],[data]])</f>
        <v>2009</v>
      </c>
    </row>
    <row r="552" spans="1:3" x14ac:dyDescent="0.3">
      <c r="A552" s="1">
        <v>39998</v>
      </c>
      <c r="B552">
        <v>2184</v>
      </c>
      <c r="C552">
        <f>YEAR(woda[[#This Row],[data]])</f>
        <v>2009</v>
      </c>
    </row>
    <row r="553" spans="1:3" x14ac:dyDescent="0.3">
      <c r="A553" s="1">
        <v>39999</v>
      </c>
      <c r="B553">
        <v>3946</v>
      </c>
      <c r="C553">
        <f>YEAR(woda[[#This Row],[data]])</f>
        <v>2009</v>
      </c>
    </row>
    <row r="554" spans="1:3" x14ac:dyDescent="0.3">
      <c r="A554" s="1">
        <v>40000</v>
      </c>
      <c r="B554">
        <v>2938</v>
      </c>
      <c r="C554">
        <f>YEAR(woda[[#This Row],[data]])</f>
        <v>2009</v>
      </c>
    </row>
    <row r="555" spans="1:3" x14ac:dyDescent="0.3">
      <c r="A555" s="1">
        <v>40001</v>
      </c>
      <c r="B555">
        <v>2067</v>
      </c>
      <c r="C555">
        <f>YEAR(woda[[#This Row],[data]])</f>
        <v>2009</v>
      </c>
    </row>
    <row r="556" spans="1:3" x14ac:dyDescent="0.3">
      <c r="A556" s="1">
        <v>40002</v>
      </c>
      <c r="B556">
        <v>3414</v>
      </c>
      <c r="C556">
        <f>YEAR(woda[[#This Row],[data]])</f>
        <v>2009</v>
      </c>
    </row>
    <row r="557" spans="1:3" x14ac:dyDescent="0.3">
      <c r="A557" s="1">
        <v>40003</v>
      </c>
      <c r="B557">
        <v>3724</v>
      </c>
      <c r="C557">
        <f>YEAR(woda[[#This Row],[data]])</f>
        <v>2009</v>
      </c>
    </row>
    <row r="558" spans="1:3" x14ac:dyDescent="0.3">
      <c r="A558" s="1">
        <v>40004</v>
      </c>
      <c r="B558">
        <v>3452</v>
      </c>
      <c r="C558">
        <f>YEAR(woda[[#This Row],[data]])</f>
        <v>2009</v>
      </c>
    </row>
    <row r="559" spans="1:3" x14ac:dyDescent="0.3">
      <c r="A559" s="1">
        <v>40005</v>
      </c>
      <c r="B559">
        <v>3663</v>
      </c>
      <c r="C559">
        <f>YEAR(woda[[#This Row],[data]])</f>
        <v>2009</v>
      </c>
    </row>
    <row r="560" spans="1:3" x14ac:dyDescent="0.3">
      <c r="A560" s="1">
        <v>40006</v>
      </c>
      <c r="B560">
        <v>3939</v>
      </c>
      <c r="C560">
        <f>YEAR(woda[[#This Row],[data]])</f>
        <v>2009</v>
      </c>
    </row>
    <row r="561" spans="1:3" x14ac:dyDescent="0.3">
      <c r="A561" s="1">
        <v>40007</v>
      </c>
      <c r="B561">
        <v>4517</v>
      </c>
      <c r="C561">
        <f>YEAR(woda[[#This Row],[data]])</f>
        <v>2009</v>
      </c>
    </row>
    <row r="562" spans="1:3" x14ac:dyDescent="0.3">
      <c r="A562" s="1">
        <v>40008</v>
      </c>
      <c r="B562">
        <v>3195</v>
      </c>
      <c r="C562">
        <f>YEAR(woda[[#This Row],[data]])</f>
        <v>2009</v>
      </c>
    </row>
    <row r="563" spans="1:3" x14ac:dyDescent="0.3">
      <c r="A563" s="1">
        <v>40009</v>
      </c>
      <c r="B563">
        <v>2857</v>
      </c>
      <c r="C563">
        <f>YEAR(woda[[#This Row],[data]])</f>
        <v>2009</v>
      </c>
    </row>
    <row r="564" spans="1:3" x14ac:dyDescent="0.3">
      <c r="A564" s="1">
        <v>40010</v>
      </c>
      <c r="B564">
        <v>4374</v>
      </c>
      <c r="C564">
        <f>YEAR(woda[[#This Row],[data]])</f>
        <v>2009</v>
      </c>
    </row>
    <row r="565" spans="1:3" x14ac:dyDescent="0.3">
      <c r="A565" s="1">
        <v>40011</v>
      </c>
      <c r="B565">
        <v>2747</v>
      </c>
      <c r="C565">
        <f>YEAR(woda[[#This Row],[data]])</f>
        <v>2009</v>
      </c>
    </row>
    <row r="566" spans="1:3" x14ac:dyDescent="0.3">
      <c r="A566" s="1">
        <v>40012</v>
      </c>
      <c r="B566">
        <v>4302</v>
      </c>
      <c r="C566">
        <f>YEAR(woda[[#This Row],[data]])</f>
        <v>2009</v>
      </c>
    </row>
    <row r="567" spans="1:3" x14ac:dyDescent="0.3">
      <c r="A567" s="1">
        <v>40013</v>
      </c>
      <c r="B567">
        <v>3921</v>
      </c>
      <c r="C567">
        <f>YEAR(woda[[#This Row],[data]])</f>
        <v>2009</v>
      </c>
    </row>
    <row r="568" spans="1:3" x14ac:dyDescent="0.3">
      <c r="A568" s="1">
        <v>40014</v>
      </c>
      <c r="B568">
        <v>3435</v>
      </c>
      <c r="C568">
        <f>YEAR(woda[[#This Row],[data]])</f>
        <v>2009</v>
      </c>
    </row>
    <row r="569" spans="1:3" x14ac:dyDescent="0.3">
      <c r="A569" s="1">
        <v>40015</v>
      </c>
      <c r="B569">
        <v>4037</v>
      </c>
      <c r="C569">
        <f>YEAR(woda[[#This Row],[data]])</f>
        <v>2009</v>
      </c>
    </row>
    <row r="570" spans="1:3" x14ac:dyDescent="0.3">
      <c r="A570" s="1">
        <v>40016</v>
      </c>
      <c r="B570">
        <v>3367</v>
      </c>
      <c r="C570">
        <f>YEAR(woda[[#This Row],[data]])</f>
        <v>2009</v>
      </c>
    </row>
    <row r="571" spans="1:3" x14ac:dyDescent="0.3">
      <c r="A571" s="1">
        <v>40017</v>
      </c>
      <c r="B571">
        <v>2530</v>
      </c>
      <c r="C571">
        <f>YEAR(woda[[#This Row],[data]])</f>
        <v>2009</v>
      </c>
    </row>
    <row r="572" spans="1:3" x14ac:dyDescent="0.3">
      <c r="A572" s="1">
        <v>40018</v>
      </c>
      <c r="B572">
        <v>2347</v>
      </c>
      <c r="C572">
        <f>YEAR(woda[[#This Row],[data]])</f>
        <v>2009</v>
      </c>
    </row>
    <row r="573" spans="1:3" x14ac:dyDescent="0.3">
      <c r="A573" s="1">
        <v>40019</v>
      </c>
      <c r="B573">
        <v>3443</v>
      </c>
      <c r="C573">
        <f>YEAR(woda[[#This Row],[data]])</f>
        <v>2009</v>
      </c>
    </row>
    <row r="574" spans="1:3" x14ac:dyDescent="0.3">
      <c r="A574" s="1">
        <v>40020</v>
      </c>
      <c r="B574">
        <v>3533</v>
      </c>
      <c r="C574">
        <f>YEAR(woda[[#This Row],[data]])</f>
        <v>2009</v>
      </c>
    </row>
    <row r="575" spans="1:3" x14ac:dyDescent="0.3">
      <c r="A575" s="1">
        <v>40021</v>
      </c>
      <c r="B575">
        <v>3535</v>
      </c>
      <c r="C575">
        <f>YEAR(woda[[#This Row],[data]])</f>
        <v>2009</v>
      </c>
    </row>
    <row r="576" spans="1:3" x14ac:dyDescent="0.3">
      <c r="A576" s="1">
        <v>40022</v>
      </c>
      <c r="B576">
        <v>3322</v>
      </c>
      <c r="C576">
        <f>YEAR(woda[[#This Row],[data]])</f>
        <v>2009</v>
      </c>
    </row>
    <row r="577" spans="1:3" x14ac:dyDescent="0.3">
      <c r="A577" s="1">
        <v>40023</v>
      </c>
      <c r="B577">
        <v>3484</v>
      </c>
      <c r="C577">
        <f>YEAR(woda[[#This Row],[data]])</f>
        <v>2009</v>
      </c>
    </row>
    <row r="578" spans="1:3" x14ac:dyDescent="0.3">
      <c r="A578" s="1">
        <v>40024</v>
      </c>
      <c r="B578">
        <v>2984</v>
      </c>
      <c r="C578">
        <f>YEAR(woda[[#This Row],[data]])</f>
        <v>2009</v>
      </c>
    </row>
    <row r="579" spans="1:3" x14ac:dyDescent="0.3">
      <c r="A579" s="1">
        <v>40025</v>
      </c>
      <c r="B579">
        <v>3131</v>
      </c>
      <c r="C579">
        <f>YEAR(woda[[#This Row],[data]])</f>
        <v>2009</v>
      </c>
    </row>
    <row r="580" spans="1:3" x14ac:dyDescent="0.3">
      <c r="A580" s="1">
        <v>40026</v>
      </c>
      <c r="B580">
        <v>2976</v>
      </c>
      <c r="C580">
        <f>YEAR(woda[[#This Row],[data]])</f>
        <v>2009</v>
      </c>
    </row>
    <row r="581" spans="1:3" x14ac:dyDescent="0.3">
      <c r="A581" s="1">
        <v>40027</v>
      </c>
      <c r="B581">
        <v>2379</v>
      </c>
      <c r="C581">
        <f>YEAR(woda[[#This Row],[data]])</f>
        <v>2009</v>
      </c>
    </row>
    <row r="582" spans="1:3" x14ac:dyDescent="0.3">
      <c r="A582" s="1">
        <v>40028</v>
      </c>
      <c r="B582">
        <v>3417</v>
      </c>
      <c r="C582">
        <f>YEAR(woda[[#This Row],[data]])</f>
        <v>2009</v>
      </c>
    </row>
    <row r="583" spans="1:3" x14ac:dyDescent="0.3">
      <c r="A583" s="1">
        <v>40029</v>
      </c>
      <c r="B583">
        <v>3709</v>
      </c>
      <c r="C583">
        <f>YEAR(woda[[#This Row],[data]])</f>
        <v>2009</v>
      </c>
    </row>
    <row r="584" spans="1:3" x14ac:dyDescent="0.3">
      <c r="A584" s="1">
        <v>40030</v>
      </c>
      <c r="B584">
        <v>3840</v>
      </c>
      <c r="C584">
        <f>YEAR(woda[[#This Row],[data]])</f>
        <v>2009</v>
      </c>
    </row>
    <row r="585" spans="1:3" x14ac:dyDescent="0.3">
      <c r="A585" s="1">
        <v>40031</v>
      </c>
      <c r="B585">
        <v>2810</v>
      </c>
      <c r="C585">
        <f>YEAR(woda[[#This Row],[data]])</f>
        <v>2009</v>
      </c>
    </row>
    <row r="586" spans="1:3" x14ac:dyDescent="0.3">
      <c r="A586" s="1">
        <v>40032</v>
      </c>
      <c r="B586">
        <v>3895</v>
      </c>
      <c r="C586">
        <f>YEAR(woda[[#This Row],[data]])</f>
        <v>2009</v>
      </c>
    </row>
    <row r="587" spans="1:3" x14ac:dyDescent="0.3">
      <c r="A587" s="1">
        <v>40033</v>
      </c>
      <c r="B587">
        <v>3891</v>
      </c>
      <c r="C587">
        <f>YEAR(woda[[#This Row],[data]])</f>
        <v>2009</v>
      </c>
    </row>
    <row r="588" spans="1:3" x14ac:dyDescent="0.3">
      <c r="A588" s="1">
        <v>40034</v>
      </c>
      <c r="B588">
        <v>3387</v>
      </c>
      <c r="C588">
        <f>YEAR(woda[[#This Row],[data]])</f>
        <v>2009</v>
      </c>
    </row>
    <row r="589" spans="1:3" x14ac:dyDescent="0.3">
      <c r="A589" s="1">
        <v>40035</v>
      </c>
      <c r="B589">
        <v>3174</v>
      </c>
      <c r="C589">
        <f>YEAR(woda[[#This Row],[data]])</f>
        <v>2009</v>
      </c>
    </row>
    <row r="590" spans="1:3" x14ac:dyDescent="0.3">
      <c r="A590" s="1">
        <v>40036</v>
      </c>
      <c r="B590">
        <v>3309</v>
      </c>
      <c r="C590">
        <f>YEAR(woda[[#This Row],[data]])</f>
        <v>2009</v>
      </c>
    </row>
    <row r="591" spans="1:3" x14ac:dyDescent="0.3">
      <c r="A591" s="1">
        <v>40037</v>
      </c>
      <c r="B591">
        <v>2106</v>
      </c>
      <c r="C591">
        <f>YEAR(woda[[#This Row],[data]])</f>
        <v>2009</v>
      </c>
    </row>
    <row r="592" spans="1:3" x14ac:dyDescent="0.3">
      <c r="A592" s="1">
        <v>40038</v>
      </c>
      <c r="B592">
        <v>2400</v>
      </c>
      <c r="C592">
        <f>YEAR(woda[[#This Row],[data]])</f>
        <v>2009</v>
      </c>
    </row>
    <row r="593" spans="1:3" x14ac:dyDescent="0.3">
      <c r="A593" s="1">
        <v>40039</v>
      </c>
      <c r="B593">
        <v>3404</v>
      </c>
      <c r="C593">
        <f>YEAR(woda[[#This Row],[data]])</f>
        <v>2009</v>
      </c>
    </row>
    <row r="594" spans="1:3" x14ac:dyDescent="0.3">
      <c r="A594" s="1">
        <v>40040</v>
      </c>
      <c r="B594">
        <v>3480</v>
      </c>
      <c r="C594">
        <f>YEAR(woda[[#This Row],[data]])</f>
        <v>2009</v>
      </c>
    </row>
    <row r="595" spans="1:3" x14ac:dyDescent="0.3">
      <c r="A595" s="1">
        <v>40041</v>
      </c>
      <c r="B595">
        <v>4074</v>
      </c>
      <c r="C595">
        <f>YEAR(woda[[#This Row],[data]])</f>
        <v>2009</v>
      </c>
    </row>
    <row r="596" spans="1:3" x14ac:dyDescent="0.3">
      <c r="A596" s="1">
        <v>40042</v>
      </c>
      <c r="B596">
        <v>3642</v>
      </c>
      <c r="C596">
        <f>YEAR(woda[[#This Row],[data]])</f>
        <v>2009</v>
      </c>
    </row>
    <row r="597" spans="1:3" x14ac:dyDescent="0.3">
      <c r="A597" s="1">
        <v>40043</v>
      </c>
      <c r="B597">
        <v>4398</v>
      </c>
      <c r="C597">
        <f>YEAR(woda[[#This Row],[data]])</f>
        <v>2009</v>
      </c>
    </row>
    <row r="598" spans="1:3" x14ac:dyDescent="0.3">
      <c r="A598" s="1">
        <v>40044</v>
      </c>
      <c r="B598">
        <v>3024</v>
      </c>
      <c r="C598">
        <f>YEAR(woda[[#This Row],[data]])</f>
        <v>2009</v>
      </c>
    </row>
    <row r="599" spans="1:3" x14ac:dyDescent="0.3">
      <c r="A599" s="1">
        <v>40045</v>
      </c>
      <c r="B599">
        <v>2249</v>
      </c>
      <c r="C599">
        <f>YEAR(woda[[#This Row],[data]])</f>
        <v>2009</v>
      </c>
    </row>
    <row r="600" spans="1:3" x14ac:dyDescent="0.3">
      <c r="A600" s="1">
        <v>40046</v>
      </c>
      <c r="B600">
        <v>3722</v>
      </c>
      <c r="C600">
        <f>YEAR(woda[[#This Row],[data]])</f>
        <v>2009</v>
      </c>
    </row>
    <row r="601" spans="1:3" x14ac:dyDescent="0.3">
      <c r="A601" s="1">
        <v>40047</v>
      </c>
      <c r="B601">
        <v>3904</v>
      </c>
      <c r="C601">
        <f>YEAR(woda[[#This Row],[data]])</f>
        <v>2009</v>
      </c>
    </row>
    <row r="602" spans="1:3" x14ac:dyDescent="0.3">
      <c r="A602" s="1">
        <v>40048</v>
      </c>
      <c r="B602">
        <v>3680</v>
      </c>
      <c r="C602">
        <f>YEAR(woda[[#This Row],[data]])</f>
        <v>2009</v>
      </c>
    </row>
    <row r="603" spans="1:3" x14ac:dyDescent="0.3">
      <c r="A603" s="1">
        <v>40049</v>
      </c>
      <c r="B603">
        <v>4276</v>
      </c>
      <c r="C603">
        <f>YEAR(woda[[#This Row],[data]])</f>
        <v>2009</v>
      </c>
    </row>
    <row r="604" spans="1:3" x14ac:dyDescent="0.3">
      <c r="A604" s="1">
        <v>40050</v>
      </c>
      <c r="B604">
        <v>3414</v>
      </c>
      <c r="C604">
        <f>YEAR(woda[[#This Row],[data]])</f>
        <v>2009</v>
      </c>
    </row>
    <row r="605" spans="1:3" x14ac:dyDescent="0.3">
      <c r="A605" s="1">
        <v>40051</v>
      </c>
      <c r="B605">
        <v>3275</v>
      </c>
      <c r="C605">
        <f>YEAR(woda[[#This Row],[data]])</f>
        <v>2009</v>
      </c>
    </row>
    <row r="606" spans="1:3" x14ac:dyDescent="0.3">
      <c r="A606" s="1">
        <v>40052</v>
      </c>
      <c r="B606">
        <v>2932</v>
      </c>
      <c r="C606">
        <f>YEAR(woda[[#This Row],[data]])</f>
        <v>2009</v>
      </c>
    </row>
    <row r="607" spans="1:3" x14ac:dyDescent="0.3">
      <c r="A607" s="1">
        <v>40053</v>
      </c>
      <c r="B607">
        <v>3145</v>
      </c>
      <c r="C607">
        <f>YEAR(woda[[#This Row],[data]])</f>
        <v>2009</v>
      </c>
    </row>
    <row r="608" spans="1:3" x14ac:dyDescent="0.3">
      <c r="A608" s="1">
        <v>40054</v>
      </c>
      <c r="B608">
        <v>2695</v>
      </c>
      <c r="C608">
        <f>YEAR(woda[[#This Row],[data]])</f>
        <v>2009</v>
      </c>
    </row>
    <row r="609" spans="1:3" x14ac:dyDescent="0.3">
      <c r="A609" s="1">
        <v>40055</v>
      </c>
      <c r="B609">
        <v>3341</v>
      </c>
      <c r="C609">
        <f>YEAR(woda[[#This Row],[data]])</f>
        <v>2009</v>
      </c>
    </row>
    <row r="610" spans="1:3" x14ac:dyDescent="0.3">
      <c r="A610" s="1">
        <v>40056</v>
      </c>
      <c r="B610">
        <v>5457</v>
      </c>
      <c r="C610">
        <f>YEAR(woda[[#This Row],[data]])</f>
        <v>2009</v>
      </c>
    </row>
    <row r="611" spans="1:3" x14ac:dyDescent="0.3">
      <c r="A611" s="1">
        <v>40057</v>
      </c>
      <c r="B611">
        <v>6149</v>
      </c>
      <c r="C611">
        <f>YEAR(woda[[#This Row],[data]])</f>
        <v>2009</v>
      </c>
    </row>
    <row r="612" spans="1:3" x14ac:dyDescent="0.3">
      <c r="A612" s="1">
        <v>40058</v>
      </c>
      <c r="B612">
        <v>8348</v>
      </c>
      <c r="C612">
        <f>YEAR(woda[[#This Row],[data]])</f>
        <v>2009</v>
      </c>
    </row>
    <row r="613" spans="1:3" x14ac:dyDescent="0.3">
      <c r="A613" s="1">
        <v>40059</v>
      </c>
      <c r="B613">
        <v>11150</v>
      </c>
      <c r="C613">
        <f>YEAR(woda[[#This Row],[data]])</f>
        <v>2009</v>
      </c>
    </row>
    <row r="614" spans="1:3" x14ac:dyDescent="0.3">
      <c r="A614" s="1">
        <v>40060</v>
      </c>
      <c r="B614">
        <v>11735</v>
      </c>
      <c r="C614">
        <f>YEAR(woda[[#This Row],[data]])</f>
        <v>2009</v>
      </c>
    </row>
    <row r="615" spans="1:3" x14ac:dyDescent="0.3">
      <c r="A615" s="1">
        <v>40061</v>
      </c>
      <c r="B615">
        <v>12765</v>
      </c>
      <c r="C615">
        <f>YEAR(woda[[#This Row],[data]])</f>
        <v>2009</v>
      </c>
    </row>
    <row r="616" spans="1:3" x14ac:dyDescent="0.3">
      <c r="A616" s="1">
        <v>40062</v>
      </c>
      <c r="B616">
        <v>10400</v>
      </c>
      <c r="C616">
        <f>YEAR(woda[[#This Row],[data]])</f>
        <v>2009</v>
      </c>
    </row>
    <row r="617" spans="1:3" x14ac:dyDescent="0.3">
      <c r="A617" s="1">
        <v>40063</v>
      </c>
      <c r="B617">
        <v>9139</v>
      </c>
      <c r="C617">
        <f>YEAR(woda[[#This Row],[data]])</f>
        <v>2009</v>
      </c>
    </row>
    <row r="618" spans="1:3" x14ac:dyDescent="0.3">
      <c r="A618" s="1">
        <v>40064</v>
      </c>
      <c r="B618">
        <v>6976</v>
      </c>
      <c r="C618">
        <f>YEAR(woda[[#This Row],[data]])</f>
        <v>2009</v>
      </c>
    </row>
    <row r="619" spans="1:3" x14ac:dyDescent="0.3">
      <c r="A619" s="1">
        <v>40065</v>
      </c>
      <c r="B619">
        <v>5564</v>
      </c>
      <c r="C619">
        <f>YEAR(woda[[#This Row],[data]])</f>
        <v>2009</v>
      </c>
    </row>
    <row r="620" spans="1:3" x14ac:dyDescent="0.3">
      <c r="A620" s="1">
        <v>40066</v>
      </c>
      <c r="B620">
        <v>5809</v>
      </c>
      <c r="C620">
        <f>YEAR(woda[[#This Row],[data]])</f>
        <v>2009</v>
      </c>
    </row>
    <row r="621" spans="1:3" x14ac:dyDescent="0.3">
      <c r="A621" s="1">
        <v>40067</v>
      </c>
      <c r="B621">
        <v>3527</v>
      </c>
      <c r="C621">
        <f>YEAR(woda[[#This Row],[data]])</f>
        <v>2009</v>
      </c>
    </row>
    <row r="622" spans="1:3" x14ac:dyDescent="0.3">
      <c r="A622" s="1">
        <v>40068</v>
      </c>
      <c r="B622">
        <v>3724</v>
      </c>
      <c r="C622">
        <f>YEAR(woda[[#This Row],[data]])</f>
        <v>2009</v>
      </c>
    </row>
    <row r="623" spans="1:3" x14ac:dyDescent="0.3">
      <c r="A623" s="1">
        <v>40069</v>
      </c>
      <c r="B623">
        <v>3046</v>
      </c>
      <c r="C623">
        <f>YEAR(woda[[#This Row],[data]])</f>
        <v>2009</v>
      </c>
    </row>
    <row r="624" spans="1:3" x14ac:dyDescent="0.3">
      <c r="A624" s="1">
        <v>40070</v>
      </c>
      <c r="B624">
        <v>3441</v>
      </c>
      <c r="C624">
        <f>YEAR(woda[[#This Row],[data]])</f>
        <v>2009</v>
      </c>
    </row>
    <row r="625" spans="1:3" x14ac:dyDescent="0.3">
      <c r="A625" s="1">
        <v>40071</v>
      </c>
      <c r="B625">
        <v>4357</v>
      </c>
      <c r="C625">
        <f>YEAR(woda[[#This Row],[data]])</f>
        <v>2009</v>
      </c>
    </row>
    <row r="626" spans="1:3" x14ac:dyDescent="0.3">
      <c r="A626" s="1">
        <v>40072</v>
      </c>
      <c r="B626">
        <v>4192</v>
      </c>
      <c r="C626">
        <f>YEAR(woda[[#This Row],[data]])</f>
        <v>2009</v>
      </c>
    </row>
    <row r="627" spans="1:3" x14ac:dyDescent="0.3">
      <c r="A627" s="1">
        <v>40073</v>
      </c>
      <c r="B627">
        <v>4241</v>
      </c>
      <c r="C627">
        <f>YEAR(woda[[#This Row],[data]])</f>
        <v>2009</v>
      </c>
    </row>
    <row r="628" spans="1:3" x14ac:dyDescent="0.3">
      <c r="A628" s="1">
        <v>40074</v>
      </c>
      <c r="B628">
        <v>3575</v>
      </c>
      <c r="C628">
        <f>YEAR(woda[[#This Row],[data]])</f>
        <v>2009</v>
      </c>
    </row>
    <row r="629" spans="1:3" x14ac:dyDescent="0.3">
      <c r="A629" s="1">
        <v>40075</v>
      </c>
      <c r="B629">
        <v>3303</v>
      </c>
      <c r="C629">
        <f>YEAR(woda[[#This Row],[data]])</f>
        <v>2009</v>
      </c>
    </row>
    <row r="630" spans="1:3" x14ac:dyDescent="0.3">
      <c r="A630" s="1">
        <v>40076</v>
      </c>
      <c r="B630">
        <v>3972</v>
      </c>
      <c r="C630">
        <f>YEAR(woda[[#This Row],[data]])</f>
        <v>2009</v>
      </c>
    </row>
    <row r="631" spans="1:3" x14ac:dyDescent="0.3">
      <c r="A631" s="1">
        <v>40077</v>
      </c>
      <c r="B631">
        <v>3437</v>
      </c>
      <c r="C631">
        <f>YEAR(woda[[#This Row],[data]])</f>
        <v>2009</v>
      </c>
    </row>
    <row r="632" spans="1:3" x14ac:dyDescent="0.3">
      <c r="A632" s="1">
        <v>40078</v>
      </c>
      <c r="B632">
        <v>4623</v>
      </c>
      <c r="C632">
        <f>YEAR(woda[[#This Row],[data]])</f>
        <v>2009</v>
      </c>
    </row>
    <row r="633" spans="1:3" x14ac:dyDescent="0.3">
      <c r="A633" s="1">
        <v>40079</v>
      </c>
      <c r="B633">
        <v>3948</v>
      </c>
      <c r="C633">
        <f>YEAR(woda[[#This Row],[data]])</f>
        <v>2009</v>
      </c>
    </row>
    <row r="634" spans="1:3" x14ac:dyDescent="0.3">
      <c r="A634" s="1">
        <v>40080</v>
      </c>
      <c r="B634">
        <v>4215</v>
      </c>
      <c r="C634">
        <f>YEAR(woda[[#This Row],[data]])</f>
        <v>2009</v>
      </c>
    </row>
    <row r="635" spans="1:3" x14ac:dyDescent="0.3">
      <c r="A635" s="1">
        <v>40081</v>
      </c>
      <c r="B635">
        <v>4108</v>
      </c>
      <c r="C635">
        <f>YEAR(woda[[#This Row],[data]])</f>
        <v>2009</v>
      </c>
    </row>
    <row r="636" spans="1:3" x14ac:dyDescent="0.3">
      <c r="A636" s="1">
        <v>40082</v>
      </c>
      <c r="B636">
        <v>3173</v>
      </c>
      <c r="C636">
        <f>YEAR(woda[[#This Row],[data]])</f>
        <v>2009</v>
      </c>
    </row>
    <row r="637" spans="1:3" x14ac:dyDescent="0.3">
      <c r="A637" s="1">
        <v>40083</v>
      </c>
      <c r="B637">
        <v>3905</v>
      </c>
      <c r="C637">
        <f>YEAR(woda[[#This Row],[data]])</f>
        <v>2009</v>
      </c>
    </row>
    <row r="638" spans="1:3" x14ac:dyDescent="0.3">
      <c r="A638" s="1">
        <v>40084</v>
      </c>
      <c r="B638">
        <v>4246</v>
      </c>
      <c r="C638">
        <f>YEAR(woda[[#This Row],[data]])</f>
        <v>2009</v>
      </c>
    </row>
    <row r="639" spans="1:3" x14ac:dyDescent="0.3">
      <c r="A639" s="1">
        <v>40085</v>
      </c>
      <c r="B639">
        <v>3320</v>
      </c>
      <c r="C639">
        <f>YEAR(woda[[#This Row],[data]])</f>
        <v>2009</v>
      </c>
    </row>
    <row r="640" spans="1:3" x14ac:dyDescent="0.3">
      <c r="A640" s="1">
        <v>40086</v>
      </c>
      <c r="B640">
        <v>4521</v>
      </c>
      <c r="C640">
        <f>YEAR(woda[[#This Row],[data]])</f>
        <v>2009</v>
      </c>
    </row>
    <row r="641" spans="1:3" x14ac:dyDescent="0.3">
      <c r="A641" s="1">
        <v>40087</v>
      </c>
      <c r="B641">
        <v>4278</v>
      </c>
      <c r="C641">
        <f>YEAR(woda[[#This Row],[data]])</f>
        <v>2009</v>
      </c>
    </row>
    <row r="642" spans="1:3" x14ac:dyDescent="0.3">
      <c r="A642" s="1">
        <v>40088</v>
      </c>
      <c r="B642">
        <v>3843</v>
      </c>
      <c r="C642">
        <f>YEAR(woda[[#This Row],[data]])</f>
        <v>2009</v>
      </c>
    </row>
    <row r="643" spans="1:3" x14ac:dyDescent="0.3">
      <c r="A643" s="1">
        <v>40089</v>
      </c>
      <c r="B643">
        <v>3279</v>
      </c>
      <c r="C643">
        <f>YEAR(woda[[#This Row],[data]])</f>
        <v>2009</v>
      </c>
    </row>
    <row r="644" spans="1:3" x14ac:dyDescent="0.3">
      <c r="A644" s="1">
        <v>40090</v>
      </c>
      <c r="B644">
        <v>4913</v>
      </c>
      <c r="C644">
        <f>YEAR(woda[[#This Row],[data]])</f>
        <v>2009</v>
      </c>
    </row>
    <row r="645" spans="1:3" x14ac:dyDescent="0.3">
      <c r="A645" s="1">
        <v>40091</v>
      </c>
      <c r="B645">
        <v>4446</v>
      </c>
      <c r="C645">
        <f>YEAR(woda[[#This Row],[data]])</f>
        <v>2009</v>
      </c>
    </row>
    <row r="646" spans="1:3" x14ac:dyDescent="0.3">
      <c r="A646" s="1">
        <v>40092</v>
      </c>
      <c r="B646">
        <v>3992</v>
      </c>
      <c r="C646">
        <f>YEAR(woda[[#This Row],[data]])</f>
        <v>2009</v>
      </c>
    </row>
    <row r="647" spans="1:3" x14ac:dyDescent="0.3">
      <c r="A647" s="1">
        <v>40093</v>
      </c>
      <c r="B647">
        <v>5519</v>
      </c>
      <c r="C647">
        <f>YEAR(woda[[#This Row],[data]])</f>
        <v>2009</v>
      </c>
    </row>
    <row r="648" spans="1:3" x14ac:dyDescent="0.3">
      <c r="A648" s="1">
        <v>40094</v>
      </c>
      <c r="B648">
        <v>5136</v>
      </c>
      <c r="C648">
        <f>YEAR(woda[[#This Row],[data]])</f>
        <v>2009</v>
      </c>
    </row>
    <row r="649" spans="1:3" x14ac:dyDescent="0.3">
      <c r="A649" s="1">
        <v>40095</v>
      </c>
      <c r="B649">
        <v>5256</v>
      </c>
      <c r="C649">
        <f>YEAR(woda[[#This Row],[data]])</f>
        <v>2009</v>
      </c>
    </row>
    <row r="650" spans="1:3" x14ac:dyDescent="0.3">
      <c r="A650" s="1">
        <v>40096</v>
      </c>
      <c r="B650">
        <v>4347</v>
      </c>
      <c r="C650">
        <f>YEAR(woda[[#This Row],[data]])</f>
        <v>2009</v>
      </c>
    </row>
    <row r="651" spans="1:3" x14ac:dyDescent="0.3">
      <c r="A651" s="1">
        <v>40097</v>
      </c>
      <c r="B651">
        <v>4793</v>
      </c>
      <c r="C651">
        <f>YEAR(woda[[#This Row],[data]])</f>
        <v>2009</v>
      </c>
    </row>
    <row r="652" spans="1:3" x14ac:dyDescent="0.3">
      <c r="A652" s="1">
        <v>40098</v>
      </c>
      <c r="B652">
        <v>4486</v>
      </c>
      <c r="C652">
        <f>YEAR(woda[[#This Row],[data]])</f>
        <v>2009</v>
      </c>
    </row>
    <row r="653" spans="1:3" x14ac:dyDescent="0.3">
      <c r="A653" s="1">
        <v>40099</v>
      </c>
      <c r="B653">
        <v>5308</v>
      </c>
      <c r="C653">
        <f>YEAR(woda[[#This Row],[data]])</f>
        <v>2009</v>
      </c>
    </row>
    <row r="654" spans="1:3" x14ac:dyDescent="0.3">
      <c r="A654" s="1">
        <v>40100</v>
      </c>
      <c r="B654">
        <v>5892</v>
      </c>
      <c r="C654">
        <f>YEAR(woda[[#This Row],[data]])</f>
        <v>2009</v>
      </c>
    </row>
    <row r="655" spans="1:3" x14ac:dyDescent="0.3">
      <c r="A655" s="1">
        <v>40101</v>
      </c>
      <c r="B655">
        <v>5905</v>
      </c>
      <c r="C655">
        <f>YEAR(woda[[#This Row],[data]])</f>
        <v>2009</v>
      </c>
    </row>
    <row r="656" spans="1:3" x14ac:dyDescent="0.3">
      <c r="A656" s="1">
        <v>40102</v>
      </c>
      <c r="B656">
        <v>5304</v>
      </c>
      <c r="C656">
        <f>YEAR(woda[[#This Row],[data]])</f>
        <v>2009</v>
      </c>
    </row>
    <row r="657" spans="1:3" x14ac:dyDescent="0.3">
      <c r="A657" s="1">
        <v>40103</v>
      </c>
      <c r="B657">
        <v>6051</v>
      </c>
      <c r="C657">
        <f>YEAR(woda[[#This Row],[data]])</f>
        <v>2009</v>
      </c>
    </row>
    <row r="658" spans="1:3" x14ac:dyDescent="0.3">
      <c r="A658" s="1">
        <v>40104</v>
      </c>
      <c r="B658">
        <v>6006</v>
      </c>
      <c r="C658">
        <f>YEAR(woda[[#This Row],[data]])</f>
        <v>2009</v>
      </c>
    </row>
    <row r="659" spans="1:3" x14ac:dyDescent="0.3">
      <c r="A659" s="1">
        <v>40105</v>
      </c>
      <c r="B659">
        <v>5639</v>
      </c>
      <c r="C659">
        <f>YEAR(woda[[#This Row],[data]])</f>
        <v>2009</v>
      </c>
    </row>
    <row r="660" spans="1:3" x14ac:dyDescent="0.3">
      <c r="A660" s="1">
        <v>40106</v>
      </c>
      <c r="B660">
        <v>6020</v>
      </c>
      <c r="C660">
        <f>YEAR(woda[[#This Row],[data]])</f>
        <v>2009</v>
      </c>
    </row>
    <row r="661" spans="1:3" x14ac:dyDescent="0.3">
      <c r="A661" s="1">
        <v>40107</v>
      </c>
      <c r="B661">
        <v>6531</v>
      </c>
      <c r="C661">
        <f>YEAR(woda[[#This Row],[data]])</f>
        <v>2009</v>
      </c>
    </row>
    <row r="662" spans="1:3" x14ac:dyDescent="0.3">
      <c r="A662" s="1">
        <v>40108</v>
      </c>
      <c r="B662">
        <v>5833</v>
      </c>
      <c r="C662">
        <f>YEAR(woda[[#This Row],[data]])</f>
        <v>2009</v>
      </c>
    </row>
    <row r="663" spans="1:3" x14ac:dyDescent="0.3">
      <c r="A663" s="1">
        <v>40109</v>
      </c>
      <c r="B663">
        <v>6700</v>
      </c>
      <c r="C663">
        <f>YEAR(woda[[#This Row],[data]])</f>
        <v>2009</v>
      </c>
    </row>
    <row r="664" spans="1:3" x14ac:dyDescent="0.3">
      <c r="A664" s="1">
        <v>40110</v>
      </c>
      <c r="B664">
        <v>6400</v>
      </c>
      <c r="C664">
        <f>YEAR(woda[[#This Row],[data]])</f>
        <v>2009</v>
      </c>
    </row>
    <row r="665" spans="1:3" x14ac:dyDescent="0.3">
      <c r="A665" s="1">
        <v>40111</v>
      </c>
      <c r="B665">
        <v>6810</v>
      </c>
      <c r="C665">
        <f>YEAR(woda[[#This Row],[data]])</f>
        <v>2009</v>
      </c>
    </row>
    <row r="666" spans="1:3" x14ac:dyDescent="0.3">
      <c r="A666" s="1">
        <v>40112</v>
      </c>
      <c r="B666">
        <v>6345</v>
      </c>
      <c r="C666">
        <f>YEAR(woda[[#This Row],[data]])</f>
        <v>2009</v>
      </c>
    </row>
    <row r="667" spans="1:3" x14ac:dyDescent="0.3">
      <c r="A667" s="1">
        <v>40113</v>
      </c>
      <c r="B667">
        <v>7064</v>
      </c>
      <c r="C667">
        <f>YEAR(woda[[#This Row],[data]])</f>
        <v>2009</v>
      </c>
    </row>
    <row r="668" spans="1:3" x14ac:dyDescent="0.3">
      <c r="A668" s="1">
        <v>40114</v>
      </c>
      <c r="B668">
        <v>6182</v>
      </c>
      <c r="C668">
        <f>YEAR(woda[[#This Row],[data]])</f>
        <v>2009</v>
      </c>
    </row>
    <row r="669" spans="1:3" x14ac:dyDescent="0.3">
      <c r="A669" s="1">
        <v>40115</v>
      </c>
      <c r="B669">
        <v>7390</v>
      </c>
      <c r="C669">
        <f>YEAR(woda[[#This Row],[data]])</f>
        <v>2009</v>
      </c>
    </row>
    <row r="670" spans="1:3" x14ac:dyDescent="0.3">
      <c r="A670" s="1">
        <v>40116</v>
      </c>
      <c r="B670">
        <v>7112</v>
      </c>
      <c r="C670">
        <f>YEAR(woda[[#This Row],[data]])</f>
        <v>2009</v>
      </c>
    </row>
    <row r="671" spans="1:3" x14ac:dyDescent="0.3">
      <c r="A671" s="1">
        <v>40117</v>
      </c>
      <c r="B671">
        <v>7143</v>
      </c>
      <c r="C671">
        <f>YEAR(woda[[#This Row],[data]])</f>
        <v>2009</v>
      </c>
    </row>
    <row r="672" spans="1:3" x14ac:dyDescent="0.3">
      <c r="A672" s="1">
        <v>40118</v>
      </c>
      <c r="B672">
        <v>8248</v>
      </c>
      <c r="C672">
        <f>YEAR(woda[[#This Row],[data]])</f>
        <v>2009</v>
      </c>
    </row>
    <row r="673" spans="1:3" x14ac:dyDescent="0.3">
      <c r="A673" s="1">
        <v>40119</v>
      </c>
      <c r="B673">
        <v>7794</v>
      </c>
      <c r="C673">
        <f>YEAR(woda[[#This Row],[data]])</f>
        <v>2009</v>
      </c>
    </row>
    <row r="674" spans="1:3" x14ac:dyDescent="0.3">
      <c r="A674" s="1">
        <v>40120</v>
      </c>
      <c r="B674">
        <v>7792</v>
      </c>
      <c r="C674">
        <f>YEAR(woda[[#This Row],[data]])</f>
        <v>2009</v>
      </c>
    </row>
    <row r="675" spans="1:3" x14ac:dyDescent="0.3">
      <c r="A675" s="1">
        <v>40121</v>
      </c>
      <c r="B675">
        <v>7836</v>
      </c>
      <c r="C675">
        <f>YEAR(woda[[#This Row],[data]])</f>
        <v>2009</v>
      </c>
    </row>
    <row r="676" spans="1:3" x14ac:dyDescent="0.3">
      <c r="A676" s="1">
        <v>40122</v>
      </c>
      <c r="B676">
        <v>7242</v>
      </c>
      <c r="C676">
        <f>YEAR(woda[[#This Row],[data]])</f>
        <v>2009</v>
      </c>
    </row>
    <row r="677" spans="1:3" x14ac:dyDescent="0.3">
      <c r="A677" s="1">
        <v>40123</v>
      </c>
      <c r="B677">
        <v>8597</v>
      </c>
      <c r="C677">
        <f>YEAR(woda[[#This Row],[data]])</f>
        <v>2009</v>
      </c>
    </row>
    <row r="678" spans="1:3" x14ac:dyDescent="0.3">
      <c r="A678" s="1">
        <v>40124</v>
      </c>
      <c r="B678">
        <v>9329</v>
      </c>
      <c r="C678">
        <f>YEAR(woda[[#This Row],[data]])</f>
        <v>2009</v>
      </c>
    </row>
    <row r="679" spans="1:3" x14ac:dyDescent="0.3">
      <c r="A679" s="1">
        <v>40125</v>
      </c>
      <c r="B679">
        <v>8457</v>
      </c>
      <c r="C679">
        <f>YEAR(woda[[#This Row],[data]])</f>
        <v>2009</v>
      </c>
    </row>
    <row r="680" spans="1:3" x14ac:dyDescent="0.3">
      <c r="A680" s="1">
        <v>40126</v>
      </c>
      <c r="B680">
        <v>8921</v>
      </c>
      <c r="C680">
        <f>YEAR(woda[[#This Row],[data]])</f>
        <v>2009</v>
      </c>
    </row>
    <row r="681" spans="1:3" x14ac:dyDescent="0.3">
      <c r="A681" s="1">
        <v>40127</v>
      </c>
      <c r="B681">
        <v>8363</v>
      </c>
      <c r="C681">
        <f>YEAR(woda[[#This Row],[data]])</f>
        <v>2009</v>
      </c>
    </row>
    <row r="682" spans="1:3" x14ac:dyDescent="0.3">
      <c r="A682" s="1">
        <v>40128</v>
      </c>
      <c r="B682">
        <v>8451</v>
      </c>
      <c r="C682">
        <f>YEAR(woda[[#This Row],[data]])</f>
        <v>2009</v>
      </c>
    </row>
    <row r="683" spans="1:3" x14ac:dyDescent="0.3">
      <c r="A683" s="1">
        <v>40129</v>
      </c>
      <c r="B683">
        <v>8901</v>
      </c>
      <c r="C683">
        <f>YEAR(woda[[#This Row],[data]])</f>
        <v>2009</v>
      </c>
    </row>
    <row r="684" spans="1:3" x14ac:dyDescent="0.3">
      <c r="A684" s="1">
        <v>40130</v>
      </c>
      <c r="B684">
        <v>8365</v>
      </c>
      <c r="C684">
        <f>YEAR(woda[[#This Row],[data]])</f>
        <v>2009</v>
      </c>
    </row>
    <row r="685" spans="1:3" x14ac:dyDescent="0.3">
      <c r="A685" s="1">
        <v>40131</v>
      </c>
      <c r="B685">
        <v>8734</v>
      </c>
      <c r="C685">
        <f>YEAR(woda[[#This Row],[data]])</f>
        <v>2009</v>
      </c>
    </row>
    <row r="686" spans="1:3" x14ac:dyDescent="0.3">
      <c r="A686" s="1">
        <v>40132</v>
      </c>
      <c r="B686">
        <v>8737</v>
      </c>
      <c r="C686">
        <f>YEAR(woda[[#This Row],[data]])</f>
        <v>2009</v>
      </c>
    </row>
    <row r="687" spans="1:3" x14ac:dyDescent="0.3">
      <c r="A687" s="1">
        <v>40133</v>
      </c>
      <c r="B687">
        <v>8432</v>
      </c>
      <c r="C687">
        <f>YEAR(woda[[#This Row],[data]])</f>
        <v>2009</v>
      </c>
    </row>
    <row r="688" spans="1:3" x14ac:dyDescent="0.3">
      <c r="A688" s="1">
        <v>40134</v>
      </c>
      <c r="B688">
        <v>9161</v>
      </c>
      <c r="C688">
        <f>YEAR(woda[[#This Row],[data]])</f>
        <v>2009</v>
      </c>
    </row>
    <row r="689" spans="1:3" x14ac:dyDescent="0.3">
      <c r="A689" s="1">
        <v>40135</v>
      </c>
      <c r="B689">
        <v>8463</v>
      </c>
      <c r="C689">
        <f>YEAR(woda[[#This Row],[data]])</f>
        <v>2009</v>
      </c>
    </row>
    <row r="690" spans="1:3" x14ac:dyDescent="0.3">
      <c r="A690" s="1">
        <v>40136</v>
      </c>
      <c r="B690">
        <v>9180</v>
      </c>
      <c r="C690">
        <f>YEAR(woda[[#This Row],[data]])</f>
        <v>2009</v>
      </c>
    </row>
    <row r="691" spans="1:3" x14ac:dyDescent="0.3">
      <c r="A691" s="1">
        <v>40137</v>
      </c>
      <c r="B691">
        <v>8682</v>
      </c>
      <c r="C691">
        <f>YEAR(woda[[#This Row],[data]])</f>
        <v>2009</v>
      </c>
    </row>
    <row r="692" spans="1:3" x14ac:dyDescent="0.3">
      <c r="A692" s="1">
        <v>40138</v>
      </c>
      <c r="B692">
        <v>8687</v>
      </c>
      <c r="C692">
        <f>YEAR(woda[[#This Row],[data]])</f>
        <v>2009</v>
      </c>
    </row>
    <row r="693" spans="1:3" x14ac:dyDescent="0.3">
      <c r="A693" s="1">
        <v>40139</v>
      </c>
      <c r="B693">
        <v>8286</v>
      </c>
      <c r="C693">
        <f>YEAR(woda[[#This Row],[data]])</f>
        <v>2009</v>
      </c>
    </row>
    <row r="694" spans="1:3" x14ac:dyDescent="0.3">
      <c r="A694" s="1">
        <v>40140</v>
      </c>
      <c r="B694">
        <v>7644</v>
      </c>
      <c r="C694">
        <f>YEAR(woda[[#This Row],[data]])</f>
        <v>2009</v>
      </c>
    </row>
    <row r="695" spans="1:3" x14ac:dyDescent="0.3">
      <c r="A695" s="1">
        <v>40141</v>
      </c>
      <c r="B695">
        <v>7906</v>
      </c>
      <c r="C695">
        <f>YEAR(woda[[#This Row],[data]])</f>
        <v>2009</v>
      </c>
    </row>
    <row r="696" spans="1:3" x14ac:dyDescent="0.3">
      <c r="A696" s="1">
        <v>40142</v>
      </c>
      <c r="B696">
        <v>7961</v>
      </c>
      <c r="C696">
        <f>YEAR(woda[[#This Row],[data]])</f>
        <v>2009</v>
      </c>
    </row>
    <row r="697" spans="1:3" x14ac:dyDescent="0.3">
      <c r="A697" s="1">
        <v>40143</v>
      </c>
      <c r="B697">
        <v>7930</v>
      </c>
      <c r="C697">
        <f>YEAR(woda[[#This Row],[data]])</f>
        <v>2009</v>
      </c>
    </row>
    <row r="698" spans="1:3" x14ac:dyDescent="0.3">
      <c r="A698" s="1">
        <v>40144</v>
      </c>
      <c r="B698">
        <v>7965</v>
      </c>
      <c r="C698">
        <f>YEAR(woda[[#This Row],[data]])</f>
        <v>2009</v>
      </c>
    </row>
    <row r="699" spans="1:3" x14ac:dyDescent="0.3">
      <c r="A699" s="1">
        <v>40145</v>
      </c>
      <c r="B699">
        <v>8289</v>
      </c>
      <c r="C699">
        <f>YEAR(woda[[#This Row],[data]])</f>
        <v>2009</v>
      </c>
    </row>
    <row r="700" spans="1:3" x14ac:dyDescent="0.3">
      <c r="A700" s="1">
        <v>40146</v>
      </c>
      <c r="B700">
        <v>8250</v>
      </c>
      <c r="C700">
        <f>YEAR(woda[[#This Row],[data]])</f>
        <v>2009</v>
      </c>
    </row>
    <row r="701" spans="1:3" x14ac:dyDescent="0.3">
      <c r="A701" s="1">
        <v>40147</v>
      </c>
      <c r="B701">
        <v>8314</v>
      </c>
      <c r="C701">
        <f>YEAR(woda[[#This Row],[data]])</f>
        <v>2009</v>
      </c>
    </row>
    <row r="702" spans="1:3" x14ac:dyDescent="0.3">
      <c r="A702" s="1">
        <v>40148</v>
      </c>
      <c r="B702">
        <v>7085</v>
      </c>
      <c r="C702">
        <f>YEAR(woda[[#This Row],[data]])</f>
        <v>2009</v>
      </c>
    </row>
    <row r="703" spans="1:3" x14ac:dyDescent="0.3">
      <c r="A703" s="1">
        <v>40149</v>
      </c>
      <c r="B703">
        <v>8015</v>
      </c>
      <c r="C703">
        <f>YEAR(woda[[#This Row],[data]])</f>
        <v>2009</v>
      </c>
    </row>
    <row r="704" spans="1:3" x14ac:dyDescent="0.3">
      <c r="A704" s="1">
        <v>40150</v>
      </c>
      <c r="B704">
        <v>6931</v>
      </c>
      <c r="C704">
        <f>YEAR(woda[[#This Row],[data]])</f>
        <v>2009</v>
      </c>
    </row>
    <row r="705" spans="1:3" x14ac:dyDescent="0.3">
      <c r="A705" s="1">
        <v>40151</v>
      </c>
      <c r="B705">
        <v>8472</v>
      </c>
      <c r="C705">
        <f>YEAR(woda[[#This Row],[data]])</f>
        <v>2009</v>
      </c>
    </row>
    <row r="706" spans="1:3" x14ac:dyDescent="0.3">
      <c r="A706" s="1">
        <v>40152</v>
      </c>
      <c r="B706">
        <v>6805</v>
      </c>
      <c r="C706">
        <f>YEAR(woda[[#This Row],[data]])</f>
        <v>2009</v>
      </c>
    </row>
    <row r="707" spans="1:3" x14ac:dyDescent="0.3">
      <c r="A707" s="1">
        <v>40153</v>
      </c>
      <c r="B707">
        <v>7861</v>
      </c>
      <c r="C707">
        <f>YEAR(woda[[#This Row],[data]])</f>
        <v>2009</v>
      </c>
    </row>
    <row r="708" spans="1:3" x14ac:dyDescent="0.3">
      <c r="A708" s="1">
        <v>40154</v>
      </c>
      <c r="B708">
        <v>7963</v>
      </c>
      <c r="C708">
        <f>YEAR(woda[[#This Row],[data]])</f>
        <v>2009</v>
      </c>
    </row>
    <row r="709" spans="1:3" x14ac:dyDescent="0.3">
      <c r="A709" s="1">
        <v>40155</v>
      </c>
      <c r="B709">
        <v>6497</v>
      </c>
      <c r="C709">
        <f>YEAR(woda[[#This Row],[data]])</f>
        <v>2009</v>
      </c>
    </row>
    <row r="710" spans="1:3" x14ac:dyDescent="0.3">
      <c r="A710" s="1">
        <v>40156</v>
      </c>
      <c r="B710">
        <v>6846</v>
      </c>
      <c r="C710">
        <f>YEAR(woda[[#This Row],[data]])</f>
        <v>2009</v>
      </c>
    </row>
    <row r="711" spans="1:3" x14ac:dyDescent="0.3">
      <c r="A711" s="1">
        <v>40157</v>
      </c>
      <c r="B711">
        <v>7179</v>
      </c>
      <c r="C711">
        <f>YEAR(woda[[#This Row],[data]])</f>
        <v>2009</v>
      </c>
    </row>
    <row r="712" spans="1:3" x14ac:dyDescent="0.3">
      <c r="A712" s="1">
        <v>40158</v>
      </c>
      <c r="B712">
        <v>7455</v>
      </c>
      <c r="C712">
        <f>YEAR(woda[[#This Row],[data]])</f>
        <v>2009</v>
      </c>
    </row>
    <row r="713" spans="1:3" x14ac:dyDescent="0.3">
      <c r="A713" s="1">
        <v>40159</v>
      </c>
      <c r="B713">
        <v>6706</v>
      </c>
      <c r="C713">
        <f>YEAR(woda[[#This Row],[data]])</f>
        <v>2009</v>
      </c>
    </row>
    <row r="714" spans="1:3" x14ac:dyDescent="0.3">
      <c r="A714" s="1">
        <v>40160</v>
      </c>
      <c r="B714">
        <v>6556</v>
      </c>
      <c r="C714">
        <f>YEAR(woda[[#This Row],[data]])</f>
        <v>2009</v>
      </c>
    </row>
    <row r="715" spans="1:3" x14ac:dyDescent="0.3">
      <c r="A715" s="1">
        <v>40161</v>
      </c>
      <c r="B715">
        <v>6237</v>
      </c>
      <c r="C715">
        <f>YEAR(woda[[#This Row],[data]])</f>
        <v>2009</v>
      </c>
    </row>
    <row r="716" spans="1:3" x14ac:dyDescent="0.3">
      <c r="A716" s="1">
        <v>40162</v>
      </c>
      <c r="B716">
        <v>5852</v>
      </c>
      <c r="C716">
        <f>YEAR(woda[[#This Row],[data]])</f>
        <v>2009</v>
      </c>
    </row>
    <row r="717" spans="1:3" x14ac:dyDescent="0.3">
      <c r="A717" s="1">
        <v>40163</v>
      </c>
      <c r="B717">
        <v>5539</v>
      </c>
      <c r="C717">
        <f>YEAR(woda[[#This Row],[data]])</f>
        <v>2009</v>
      </c>
    </row>
    <row r="718" spans="1:3" x14ac:dyDescent="0.3">
      <c r="A718" s="1">
        <v>40164</v>
      </c>
      <c r="B718">
        <v>5991</v>
      </c>
      <c r="C718">
        <f>YEAR(woda[[#This Row],[data]])</f>
        <v>2009</v>
      </c>
    </row>
    <row r="719" spans="1:3" x14ac:dyDescent="0.3">
      <c r="A719" s="1">
        <v>40165</v>
      </c>
      <c r="B719">
        <v>5999</v>
      </c>
      <c r="C719">
        <f>YEAR(woda[[#This Row],[data]])</f>
        <v>2009</v>
      </c>
    </row>
    <row r="720" spans="1:3" x14ac:dyDescent="0.3">
      <c r="A720" s="1">
        <v>40166</v>
      </c>
      <c r="B720">
        <v>5603</v>
      </c>
      <c r="C720">
        <f>YEAR(woda[[#This Row],[data]])</f>
        <v>2009</v>
      </c>
    </row>
    <row r="721" spans="1:3" x14ac:dyDescent="0.3">
      <c r="A721" s="1">
        <v>40167</v>
      </c>
      <c r="B721">
        <v>5381</v>
      </c>
      <c r="C721">
        <f>YEAR(woda[[#This Row],[data]])</f>
        <v>2009</v>
      </c>
    </row>
    <row r="722" spans="1:3" x14ac:dyDescent="0.3">
      <c r="A722" s="1">
        <v>40168</v>
      </c>
      <c r="B722">
        <v>4554</v>
      </c>
      <c r="C722">
        <f>YEAR(woda[[#This Row],[data]])</f>
        <v>2009</v>
      </c>
    </row>
    <row r="723" spans="1:3" x14ac:dyDescent="0.3">
      <c r="A723" s="1">
        <v>40169</v>
      </c>
      <c r="B723">
        <v>4693</v>
      </c>
      <c r="C723">
        <f>YEAR(woda[[#This Row],[data]])</f>
        <v>2009</v>
      </c>
    </row>
    <row r="724" spans="1:3" x14ac:dyDescent="0.3">
      <c r="A724" s="1">
        <v>40170</v>
      </c>
      <c r="B724">
        <v>5114</v>
      </c>
      <c r="C724">
        <f>YEAR(woda[[#This Row],[data]])</f>
        <v>2009</v>
      </c>
    </row>
    <row r="725" spans="1:3" x14ac:dyDescent="0.3">
      <c r="A725" s="1">
        <v>40171</v>
      </c>
      <c r="B725">
        <v>4478</v>
      </c>
      <c r="C725">
        <f>YEAR(woda[[#This Row],[data]])</f>
        <v>2009</v>
      </c>
    </row>
    <row r="726" spans="1:3" x14ac:dyDescent="0.3">
      <c r="A726" s="1">
        <v>40172</v>
      </c>
      <c r="B726">
        <v>5057</v>
      </c>
      <c r="C726">
        <f>YEAR(woda[[#This Row],[data]])</f>
        <v>2009</v>
      </c>
    </row>
    <row r="727" spans="1:3" x14ac:dyDescent="0.3">
      <c r="A727" s="1">
        <v>40173</v>
      </c>
      <c r="B727">
        <v>4726</v>
      </c>
      <c r="C727">
        <f>YEAR(woda[[#This Row],[data]])</f>
        <v>2009</v>
      </c>
    </row>
    <row r="728" spans="1:3" x14ac:dyDescent="0.3">
      <c r="A728" s="1">
        <v>40174</v>
      </c>
      <c r="B728">
        <v>4459</v>
      </c>
      <c r="C728">
        <f>YEAR(woda[[#This Row],[data]])</f>
        <v>2009</v>
      </c>
    </row>
    <row r="729" spans="1:3" x14ac:dyDescent="0.3">
      <c r="A729" s="1">
        <v>40175</v>
      </c>
      <c r="B729">
        <v>4966</v>
      </c>
      <c r="C729">
        <f>YEAR(woda[[#This Row],[data]])</f>
        <v>2009</v>
      </c>
    </row>
    <row r="730" spans="1:3" x14ac:dyDescent="0.3">
      <c r="A730" s="1">
        <v>40176</v>
      </c>
      <c r="B730">
        <v>4629</v>
      </c>
      <c r="C730">
        <f>YEAR(woda[[#This Row],[data]])</f>
        <v>2009</v>
      </c>
    </row>
    <row r="731" spans="1:3" x14ac:dyDescent="0.3">
      <c r="A731" s="1">
        <v>40177</v>
      </c>
      <c r="B731">
        <v>4074</v>
      </c>
      <c r="C731">
        <f>YEAR(woda[[#This Row],[data]])</f>
        <v>2009</v>
      </c>
    </row>
    <row r="732" spans="1:3" x14ac:dyDescent="0.3">
      <c r="A732" s="1">
        <v>40178</v>
      </c>
      <c r="B732">
        <v>3179</v>
      </c>
      <c r="C732">
        <f>YEAR(woda[[#This Row],[data]])</f>
        <v>2009</v>
      </c>
    </row>
    <row r="733" spans="1:3" x14ac:dyDescent="0.3">
      <c r="A733" s="1">
        <v>40179</v>
      </c>
      <c r="B733">
        <v>3946</v>
      </c>
      <c r="C733">
        <f>YEAR(woda[[#This Row],[data]])</f>
        <v>2010</v>
      </c>
    </row>
    <row r="734" spans="1:3" x14ac:dyDescent="0.3">
      <c r="A734" s="1">
        <v>40180</v>
      </c>
      <c r="B734">
        <v>4282</v>
      </c>
      <c r="C734">
        <f>YEAR(woda[[#This Row],[data]])</f>
        <v>2010</v>
      </c>
    </row>
    <row r="735" spans="1:3" x14ac:dyDescent="0.3">
      <c r="A735" s="1">
        <v>40181</v>
      </c>
      <c r="B735">
        <v>4133</v>
      </c>
      <c r="C735">
        <f>YEAR(woda[[#This Row],[data]])</f>
        <v>2010</v>
      </c>
    </row>
    <row r="736" spans="1:3" x14ac:dyDescent="0.3">
      <c r="A736" s="1">
        <v>40182</v>
      </c>
      <c r="B736">
        <v>4241</v>
      </c>
      <c r="C736">
        <f>YEAR(woda[[#This Row],[data]])</f>
        <v>2010</v>
      </c>
    </row>
    <row r="737" spans="1:3" x14ac:dyDescent="0.3">
      <c r="A737" s="1">
        <v>40183</v>
      </c>
      <c r="B737">
        <v>3132</v>
      </c>
      <c r="C737">
        <f>YEAR(woda[[#This Row],[data]])</f>
        <v>2010</v>
      </c>
    </row>
    <row r="738" spans="1:3" x14ac:dyDescent="0.3">
      <c r="A738" s="1">
        <v>40184</v>
      </c>
      <c r="B738">
        <v>3610</v>
      </c>
      <c r="C738">
        <f>YEAR(woda[[#This Row],[data]])</f>
        <v>2010</v>
      </c>
    </row>
    <row r="739" spans="1:3" x14ac:dyDescent="0.3">
      <c r="A739" s="1">
        <v>40185</v>
      </c>
      <c r="B739">
        <v>3752</v>
      </c>
      <c r="C739">
        <f>YEAR(woda[[#This Row],[data]])</f>
        <v>2010</v>
      </c>
    </row>
    <row r="740" spans="1:3" x14ac:dyDescent="0.3">
      <c r="A740" s="1">
        <v>40186</v>
      </c>
      <c r="B740">
        <v>2687</v>
      </c>
      <c r="C740">
        <f>YEAR(woda[[#This Row],[data]])</f>
        <v>2010</v>
      </c>
    </row>
    <row r="741" spans="1:3" x14ac:dyDescent="0.3">
      <c r="A741" s="1">
        <v>40187</v>
      </c>
      <c r="B741">
        <v>4436</v>
      </c>
      <c r="C741">
        <f>YEAR(woda[[#This Row],[data]])</f>
        <v>2010</v>
      </c>
    </row>
    <row r="742" spans="1:3" x14ac:dyDescent="0.3">
      <c r="A742" s="1">
        <v>40188</v>
      </c>
      <c r="B742">
        <v>4002</v>
      </c>
      <c r="C742">
        <f>YEAR(woda[[#This Row],[data]])</f>
        <v>2010</v>
      </c>
    </row>
    <row r="743" spans="1:3" x14ac:dyDescent="0.3">
      <c r="A743" s="1">
        <v>40189</v>
      </c>
      <c r="B743">
        <v>4281</v>
      </c>
      <c r="C743">
        <f>YEAR(woda[[#This Row],[data]])</f>
        <v>2010</v>
      </c>
    </row>
    <row r="744" spans="1:3" x14ac:dyDescent="0.3">
      <c r="A744" s="1">
        <v>40190</v>
      </c>
      <c r="B744">
        <v>4332</v>
      </c>
      <c r="C744">
        <f>YEAR(woda[[#This Row],[data]])</f>
        <v>2010</v>
      </c>
    </row>
    <row r="745" spans="1:3" x14ac:dyDescent="0.3">
      <c r="A745" s="1">
        <v>40191</v>
      </c>
      <c r="B745">
        <v>2749</v>
      </c>
      <c r="C745">
        <f>YEAR(woda[[#This Row],[data]])</f>
        <v>2010</v>
      </c>
    </row>
    <row r="746" spans="1:3" x14ac:dyDescent="0.3">
      <c r="A746" s="1">
        <v>40192</v>
      </c>
      <c r="B746">
        <v>4331</v>
      </c>
      <c r="C746">
        <f>YEAR(woda[[#This Row],[data]])</f>
        <v>2010</v>
      </c>
    </row>
    <row r="747" spans="1:3" x14ac:dyDescent="0.3">
      <c r="A747" s="1">
        <v>40193</v>
      </c>
      <c r="B747">
        <v>4670</v>
      </c>
      <c r="C747">
        <f>YEAR(woda[[#This Row],[data]])</f>
        <v>2010</v>
      </c>
    </row>
    <row r="748" spans="1:3" x14ac:dyDescent="0.3">
      <c r="A748" s="1">
        <v>40194</v>
      </c>
      <c r="B748">
        <v>3679</v>
      </c>
      <c r="C748">
        <f>YEAR(woda[[#This Row],[data]])</f>
        <v>2010</v>
      </c>
    </row>
    <row r="749" spans="1:3" x14ac:dyDescent="0.3">
      <c r="A749" s="1">
        <v>40195</v>
      </c>
      <c r="B749">
        <v>3257</v>
      </c>
      <c r="C749">
        <f>YEAR(woda[[#This Row],[data]])</f>
        <v>2010</v>
      </c>
    </row>
    <row r="750" spans="1:3" x14ac:dyDescent="0.3">
      <c r="A750" s="1">
        <v>40196</v>
      </c>
      <c r="B750">
        <v>3690</v>
      </c>
      <c r="C750">
        <f>YEAR(woda[[#This Row],[data]])</f>
        <v>2010</v>
      </c>
    </row>
    <row r="751" spans="1:3" x14ac:dyDescent="0.3">
      <c r="A751" s="1">
        <v>40197</v>
      </c>
      <c r="B751">
        <v>2531</v>
      </c>
      <c r="C751">
        <f>YEAR(woda[[#This Row],[data]])</f>
        <v>2010</v>
      </c>
    </row>
    <row r="752" spans="1:3" x14ac:dyDescent="0.3">
      <c r="A752" s="1">
        <v>40198</v>
      </c>
      <c r="B752">
        <v>2913</v>
      </c>
      <c r="C752">
        <f>YEAR(woda[[#This Row],[data]])</f>
        <v>2010</v>
      </c>
    </row>
    <row r="753" spans="1:3" x14ac:dyDescent="0.3">
      <c r="A753" s="1">
        <v>40199</v>
      </c>
      <c r="B753">
        <v>3043</v>
      </c>
      <c r="C753">
        <f>YEAR(woda[[#This Row],[data]])</f>
        <v>2010</v>
      </c>
    </row>
    <row r="754" spans="1:3" x14ac:dyDescent="0.3">
      <c r="A754" s="1">
        <v>40200</v>
      </c>
      <c r="B754">
        <v>3594</v>
      </c>
      <c r="C754">
        <f>YEAR(woda[[#This Row],[data]])</f>
        <v>2010</v>
      </c>
    </row>
    <row r="755" spans="1:3" x14ac:dyDescent="0.3">
      <c r="A755" s="1">
        <v>40201</v>
      </c>
      <c r="B755">
        <v>2914</v>
      </c>
      <c r="C755">
        <f>YEAR(woda[[#This Row],[data]])</f>
        <v>2010</v>
      </c>
    </row>
    <row r="756" spans="1:3" x14ac:dyDescent="0.3">
      <c r="A756" s="1">
        <v>40202</v>
      </c>
      <c r="B756">
        <v>3255</v>
      </c>
      <c r="C756">
        <f>YEAR(woda[[#This Row],[data]])</f>
        <v>2010</v>
      </c>
    </row>
    <row r="757" spans="1:3" x14ac:dyDescent="0.3">
      <c r="A757" s="1">
        <v>40203</v>
      </c>
      <c r="B757">
        <v>3170</v>
      </c>
      <c r="C757">
        <f>YEAR(woda[[#This Row],[data]])</f>
        <v>2010</v>
      </c>
    </row>
    <row r="758" spans="1:3" x14ac:dyDescent="0.3">
      <c r="A758" s="1">
        <v>40204</v>
      </c>
      <c r="B758">
        <v>4001</v>
      </c>
      <c r="C758">
        <f>YEAR(woda[[#This Row],[data]])</f>
        <v>2010</v>
      </c>
    </row>
    <row r="759" spans="1:3" x14ac:dyDescent="0.3">
      <c r="A759" s="1">
        <v>40205</v>
      </c>
      <c r="B759">
        <v>3064</v>
      </c>
      <c r="C759">
        <f>YEAR(woda[[#This Row],[data]])</f>
        <v>2010</v>
      </c>
    </row>
    <row r="760" spans="1:3" x14ac:dyDescent="0.3">
      <c r="A760" s="1">
        <v>40206</v>
      </c>
      <c r="B760">
        <v>3158</v>
      </c>
      <c r="C760">
        <f>YEAR(woda[[#This Row],[data]])</f>
        <v>2010</v>
      </c>
    </row>
    <row r="761" spans="1:3" x14ac:dyDescent="0.3">
      <c r="A761" s="1">
        <v>40207</v>
      </c>
      <c r="B761">
        <v>3386</v>
      </c>
      <c r="C761">
        <f>YEAR(woda[[#This Row],[data]])</f>
        <v>2010</v>
      </c>
    </row>
    <row r="762" spans="1:3" x14ac:dyDescent="0.3">
      <c r="A762" s="1">
        <v>40208</v>
      </c>
      <c r="B762">
        <v>2837</v>
      </c>
      <c r="C762">
        <f>YEAR(woda[[#This Row],[data]])</f>
        <v>2010</v>
      </c>
    </row>
    <row r="763" spans="1:3" x14ac:dyDescent="0.3">
      <c r="A763" s="1">
        <v>40209</v>
      </c>
      <c r="B763">
        <v>2469</v>
      </c>
      <c r="C763">
        <f>YEAR(woda[[#This Row],[data]])</f>
        <v>2010</v>
      </c>
    </row>
    <row r="764" spans="1:3" x14ac:dyDescent="0.3">
      <c r="A764" s="1">
        <v>40210</v>
      </c>
      <c r="B764">
        <v>3161</v>
      </c>
      <c r="C764">
        <f>YEAR(woda[[#This Row],[data]])</f>
        <v>2010</v>
      </c>
    </row>
    <row r="765" spans="1:3" x14ac:dyDescent="0.3">
      <c r="A765" s="1">
        <v>40211</v>
      </c>
      <c r="B765">
        <v>3555</v>
      </c>
      <c r="C765">
        <f>YEAR(woda[[#This Row],[data]])</f>
        <v>2010</v>
      </c>
    </row>
    <row r="766" spans="1:3" x14ac:dyDescent="0.3">
      <c r="A766" s="1">
        <v>40212</v>
      </c>
      <c r="B766">
        <v>2539</v>
      </c>
      <c r="C766">
        <f>YEAR(woda[[#This Row],[data]])</f>
        <v>2010</v>
      </c>
    </row>
    <row r="767" spans="1:3" x14ac:dyDescent="0.3">
      <c r="A767" s="1">
        <v>40213</v>
      </c>
      <c r="B767">
        <v>3521</v>
      </c>
      <c r="C767">
        <f>YEAR(woda[[#This Row],[data]])</f>
        <v>2010</v>
      </c>
    </row>
    <row r="768" spans="1:3" x14ac:dyDescent="0.3">
      <c r="A768" s="1">
        <v>40214</v>
      </c>
      <c r="B768">
        <v>2706</v>
      </c>
      <c r="C768">
        <f>YEAR(woda[[#This Row],[data]])</f>
        <v>2010</v>
      </c>
    </row>
    <row r="769" spans="1:3" x14ac:dyDescent="0.3">
      <c r="A769" s="1">
        <v>40215</v>
      </c>
      <c r="B769">
        <v>2548</v>
      </c>
      <c r="C769">
        <f>YEAR(woda[[#This Row],[data]])</f>
        <v>2010</v>
      </c>
    </row>
    <row r="770" spans="1:3" x14ac:dyDescent="0.3">
      <c r="A770" s="1">
        <v>40216</v>
      </c>
      <c r="B770">
        <v>2861</v>
      </c>
      <c r="C770">
        <f>YEAR(woda[[#This Row],[data]])</f>
        <v>2010</v>
      </c>
    </row>
    <row r="771" spans="1:3" x14ac:dyDescent="0.3">
      <c r="A771" s="1">
        <v>40217</v>
      </c>
      <c r="B771">
        <v>3474</v>
      </c>
      <c r="C771">
        <f>YEAR(woda[[#This Row],[data]])</f>
        <v>2010</v>
      </c>
    </row>
    <row r="772" spans="1:3" x14ac:dyDescent="0.3">
      <c r="A772" s="1">
        <v>40218</v>
      </c>
      <c r="B772">
        <v>3671</v>
      </c>
      <c r="C772">
        <f>YEAR(woda[[#This Row],[data]])</f>
        <v>2010</v>
      </c>
    </row>
    <row r="773" spans="1:3" x14ac:dyDescent="0.3">
      <c r="A773" s="1">
        <v>40219</v>
      </c>
      <c r="B773">
        <v>4195</v>
      </c>
      <c r="C773">
        <f>YEAR(woda[[#This Row],[data]])</f>
        <v>2010</v>
      </c>
    </row>
    <row r="774" spans="1:3" x14ac:dyDescent="0.3">
      <c r="A774" s="1">
        <v>40220</v>
      </c>
      <c r="B774">
        <v>3535</v>
      </c>
      <c r="C774">
        <f>YEAR(woda[[#This Row],[data]])</f>
        <v>2010</v>
      </c>
    </row>
    <row r="775" spans="1:3" x14ac:dyDescent="0.3">
      <c r="A775" s="1">
        <v>40221</v>
      </c>
      <c r="B775">
        <v>2888</v>
      </c>
      <c r="C775">
        <f>YEAR(woda[[#This Row],[data]])</f>
        <v>2010</v>
      </c>
    </row>
    <row r="776" spans="1:3" x14ac:dyDescent="0.3">
      <c r="A776" s="1">
        <v>40222</v>
      </c>
      <c r="B776">
        <v>4162</v>
      </c>
      <c r="C776">
        <f>YEAR(woda[[#This Row],[data]])</f>
        <v>2010</v>
      </c>
    </row>
    <row r="777" spans="1:3" x14ac:dyDescent="0.3">
      <c r="A777" s="1">
        <v>40223</v>
      </c>
      <c r="B777">
        <v>3749</v>
      </c>
      <c r="C777">
        <f>YEAR(woda[[#This Row],[data]])</f>
        <v>2010</v>
      </c>
    </row>
    <row r="778" spans="1:3" x14ac:dyDescent="0.3">
      <c r="A778" s="1">
        <v>40224</v>
      </c>
      <c r="B778">
        <v>4566</v>
      </c>
      <c r="C778">
        <f>YEAR(woda[[#This Row],[data]])</f>
        <v>2010</v>
      </c>
    </row>
    <row r="779" spans="1:3" x14ac:dyDescent="0.3">
      <c r="A779" s="1">
        <v>40225</v>
      </c>
      <c r="B779">
        <v>3898</v>
      </c>
      <c r="C779">
        <f>YEAR(woda[[#This Row],[data]])</f>
        <v>2010</v>
      </c>
    </row>
    <row r="780" spans="1:3" x14ac:dyDescent="0.3">
      <c r="A780" s="1">
        <v>40226</v>
      </c>
      <c r="B780">
        <v>3404</v>
      </c>
      <c r="C780">
        <f>YEAR(woda[[#This Row],[data]])</f>
        <v>2010</v>
      </c>
    </row>
    <row r="781" spans="1:3" x14ac:dyDescent="0.3">
      <c r="A781" s="1">
        <v>40227</v>
      </c>
      <c r="B781">
        <v>3474</v>
      </c>
      <c r="C781">
        <f>YEAR(woda[[#This Row],[data]])</f>
        <v>2010</v>
      </c>
    </row>
    <row r="782" spans="1:3" x14ac:dyDescent="0.3">
      <c r="A782" s="1">
        <v>40228</v>
      </c>
      <c r="B782">
        <v>2834</v>
      </c>
      <c r="C782">
        <f>YEAR(woda[[#This Row],[data]])</f>
        <v>2010</v>
      </c>
    </row>
    <row r="783" spans="1:3" x14ac:dyDescent="0.3">
      <c r="A783" s="1">
        <v>40229</v>
      </c>
      <c r="B783">
        <v>3331</v>
      </c>
      <c r="C783">
        <f>YEAR(woda[[#This Row],[data]])</f>
        <v>2010</v>
      </c>
    </row>
    <row r="784" spans="1:3" x14ac:dyDescent="0.3">
      <c r="A784" s="1">
        <v>40230</v>
      </c>
      <c r="B784">
        <v>4684</v>
      </c>
      <c r="C784">
        <f>YEAR(woda[[#This Row],[data]])</f>
        <v>2010</v>
      </c>
    </row>
    <row r="785" spans="1:3" x14ac:dyDescent="0.3">
      <c r="A785" s="1">
        <v>40231</v>
      </c>
      <c r="B785">
        <v>3249</v>
      </c>
      <c r="C785">
        <f>YEAR(woda[[#This Row],[data]])</f>
        <v>2010</v>
      </c>
    </row>
    <row r="786" spans="1:3" x14ac:dyDescent="0.3">
      <c r="A786" s="1">
        <v>40232</v>
      </c>
      <c r="B786">
        <v>3752</v>
      </c>
      <c r="C786">
        <f>YEAR(woda[[#This Row],[data]])</f>
        <v>2010</v>
      </c>
    </row>
    <row r="787" spans="1:3" x14ac:dyDescent="0.3">
      <c r="A787" s="1">
        <v>40233</v>
      </c>
      <c r="B787">
        <v>2255</v>
      </c>
      <c r="C787">
        <f>YEAR(woda[[#This Row],[data]])</f>
        <v>2010</v>
      </c>
    </row>
    <row r="788" spans="1:3" x14ac:dyDescent="0.3">
      <c r="A788" s="1">
        <v>40234</v>
      </c>
      <c r="B788">
        <v>3915</v>
      </c>
      <c r="C788">
        <f>YEAR(woda[[#This Row],[data]])</f>
        <v>2010</v>
      </c>
    </row>
    <row r="789" spans="1:3" x14ac:dyDescent="0.3">
      <c r="A789" s="1">
        <v>40235</v>
      </c>
      <c r="B789">
        <v>2981</v>
      </c>
      <c r="C789">
        <f>YEAR(woda[[#This Row],[data]])</f>
        <v>2010</v>
      </c>
    </row>
    <row r="790" spans="1:3" x14ac:dyDescent="0.3">
      <c r="A790" s="1">
        <v>40236</v>
      </c>
      <c r="B790">
        <v>3350</v>
      </c>
      <c r="C790">
        <f>YEAR(woda[[#This Row],[data]])</f>
        <v>2010</v>
      </c>
    </row>
    <row r="791" spans="1:3" x14ac:dyDescent="0.3">
      <c r="A791" s="1">
        <v>40237</v>
      </c>
      <c r="B791">
        <v>3489</v>
      </c>
      <c r="C791">
        <f>YEAR(woda[[#This Row],[data]])</f>
        <v>2010</v>
      </c>
    </row>
    <row r="792" spans="1:3" x14ac:dyDescent="0.3">
      <c r="A792" s="1">
        <v>40238</v>
      </c>
      <c r="B792">
        <v>3347</v>
      </c>
      <c r="C792">
        <f>YEAR(woda[[#This Row],[data]])</f>
        <v>2010</v>
      </c>
    </row>
    <row r="793" spans="1:3" x14ac:dyDescent="0.3">
      <c r="A793" s="1">
        <v>40239</v>
      </c>
      <c r="B793">
        <v>2368</v>
      </c>
      <c r="C793">
        <f>YEAR(woda[[#This Row],[data]])</f>
        <v>2010</v>
      </c>
    </row>
    <row r="794" spans="1:3" x14ac:dyDescent="0.3">
      <c r="A794" s="1">
        <v>40240</v>
      </c>
      <c r="B794">
        <v>2176</v>
      </c>
      <c r="C794">
        <f>YEAR(woda[[#This Row],[data]])</f>
        <v>2010</v>
      </c>
    </row>
    <row r="795" spans="1:3" x14ac:dyDescent="0.3">
      <c r="A795" s="1">
        <v>40241</v>
      </c>
      <c r="B795">
        <v>4717</v>
      </c>
      <c r="C795">
        <f>YEAR(woda[[#This Row],[data]])</f>
        <v>2010</v>
      </c>
    </row>
    <row r="796" spans="1:3" x14ac:dyDescent="0.3">
      <c r="A796" s="1">
        <v>40242</v>
      </c>
      <c r="B796">
        <v>4199</v>
      </c>
      <c r="C796">
        <f>YEAR(woda[[#This Row],[data]])</f>
        <v>2010</v>
      </c>
    </row>
    <row r="797" spans="1:3" x14ac:dyDescent="0.3">
      <c r="A797" s="1">
        <v>40243</v>
      </c>
      <c r="B797">
        <v>3151</v>
      </c>
      <c r="C797">
        <f>YEAR(woda[[#This Row],[data]])</f>
        <v>2010</v>
      </c>
    </row>
    <row r="798" spans="1:3" x14ac:dyDescent="0.3">
      <c r="A798" s="1">
        <v>40244</v>
      </c>
      <c r="B798">
        <v>2588</v>
      </c>
      <c r="C798">
        <f>YEAR(woda[[#This Row],[data]])</f>
        <v>2010</v>
      </c>
    </row>
    <row r="799" spans="1:3" x14ac:dyDescent="0.3">
      <c r="A799" s="1">
        <v>40245</v>
      </c>
      <c r="B799">
        <v>4139</v>
      </c>
      <c r="C799">
        <f>YEAR(woda[[#This Row],[data]])</f>
        <v>2010</v>
      </c>
    </row>
    <row r="800" spans="1:3" x14ac:dyDescent="0.3">
      <c r="A800" s="1">
        <v>40246</v>
      </c>
      <c r="B800">
        <v>4565</v>
      </c>
      <c r="C800">
        <f>YEAR(woda[[#This Row],[data]])</f>
        <v>2010</v>
      </c>
    </row>
    <row r="801" spans="1:3" x14ac:dyDescent="0.3">
      <c r="A801" s="1">
        <v>40247</v>
      </c>
      <c r="B801">
        <v>4303</v>
      </c>
      <c r="C801">
        <f>YEAR(woda[[#This Row],[data]])</f>
        <v>2010</v>
      </c>
    </row>
    <row r="802" spans="1:3" x14ac:dyDescent="0.3">
      <c r="A802" s="1">
        <v>40248</v>
      </c>
      <c r="B802">
        <v>3600</v>
      </c>
      <c r="C802">
        <f>YEAR(woda[[#This Row],[data]])</f>
        <v>2010</v>
      </c>
    </row>
    <row r="803" spans="1:3" x14ac:dyDescent="0.3">
      <c r="A803" s="1">
        <v>40249</v>
      </c>
      <c r="B803">
        <v>6380</v>
      </c>
      <c r="C803">
        <f>YEAR(woda[[#This Row],[data]])</f>
        <v>2010</v>
      </c>
    </row>
    <row r="804" spans="1:3" x14ac:dyDescent="0.3">
      <c r="A804" s="1">
        <v>40250</v>
      </c>
      <c r="B804">
        <v>4862</v>
      </c>
      <c r="C804">
        <f>YEAR(woda[[#This Row],[data]])</f>
        <v>2010</v>
      </c>
    </row>
    <row r="805" spans="1:3" x14ac:dyDescent="0.3">
      <c r="A805" s="1">
        <v>40251</v>
      </c>
      <c r="B805">
        <v>5288</v>
      </c>
      <c r="C805">
        <f>YEAR(woda[[#This Row],[data]])</f>
        <v>2010</v>
      </c>
    </row>
    <row r="806" spans="1:3" x14ac:dyDescent="0.3">
      <c r="A806" s="1">
        <v>40252</v>
      </c>
      <c r="B806">
        <v>4874</v>
      </c>
      <c r="C806">
        <f>YEAR(woda[[#This Row],[data]])</f>
        <v>2010</v>
      </c>
    </row>
    <row r="807" spans="1:3" x14ac:dyDescent="0.3">
      <c r="A807" s="1">
        <v>40253</v>
      </c>
      <c r="B807">
        <v>5769</v>
      </c>
      <c r="C807">
        <f>YEAR(woda[[#This Row],[data]])</f>
        <v>2010</v>
      </c>
    </row>
    <row r="808" spans="1:3" x14ac:dyDescent="0.3">
      <c r="A808" s="1">
        <v>40254</v>
      </c>
      <c r="B808">
        <v>5108</v>
      </c>
      <c r="C808">
        <f>YEAR(woda[[#This Row],[data]])</f>
        <v>2010</v>
      </c>
    </row>
    <row r="809" spans="1:3" x14ac:dyDescent="0.3">
      <c r="A809" s="1">
        <v>40255</v>
      </c>
      <c r="B809">
        <v>4101</v>
      </c>
      <c r="C809">
        <f>YEAR(woda[[#This Row],[data]])</f>
        <v>2010</v>
      </c>
    </row>
    <row r="810" spans="1:3" x14ac:dyDescent="0.3">
      <c r="A810" s="1">
        <v>40256</v>
      </c>
      <c r="B810">
        <v>4980</v>
      </c>
      <c r="C810">
        <f>YEAR(woda[[#This Row],[data]])</f>
        <v>2010</v>
      </c>
    </row>
    <row r="811" spans="1:3" x14ac:dyDescent="0.3">
      <c r="A811" s="1">
        <v>40257</v>
      </c>
      <c r="B811">
        <v>6083</v>
      </c>
      <c r="C811">
        <f>YEAR(woda[[#This Row],[data]])</f>
        <v>2010</v>
      </c>
    </row>
    <row r="812" spans="1:3" x14ac:dyDescent="0.3">
      <c r="A812" s="1">
        <v>40258</v>
      </c>
      <c r="B812">
        <v>4526</v>
      </c>
      <c r="C812">
        <f>YEAR(woda[[#This Row],[data]])</f>
        <v>2010</v>
      </c>
    </row>
    <row r="813" spans="1:3" x14ac:dyDescent="0.3">
      <c r="A813" s="1">
        <v>40259</v>
      </c>
      <c r="B813">
        <v>3431</v>
      </c>
      <c r="C813">
        <f>YEAR(woda[[#This Row],[data]])</f>
        <v>2010</v>
      </c>
    </row>
    <row r="814" spans="1:3" x14ac:dyDescent="0.3">
      <c r="A814" s="1">
        <v>40260</v>
      </c>
      <c r="B814">
        <v>5177</v>
      </c>
      <c r="C814">
        <f>YEAR(woda[[#This Row],[data]])</f>
        <v>2010</v>
      </c>
    </row>
    <row r="815" spans="1:3" x14ac:dyDescent="0.3">
      <c r="A815" s="1">
        <v>40261</v>
      </c>
      <c r="B815">
        <v>4805</v>
      </c>
      <c r="C815">
        <f>YEAR(woda[[#This Row],[data]])</f>
        <v>2010</v>
      </c>
    </row>
    <row r="816" spans="1:3" x14ac:dyDescent="0.3">
      <c r="A816" s="1">
        <v>40262</v>
      </c>
      <c r="B816">
        <v>6054</v>
      </c>
      <c r="C816">
        <f>YEAR(woda[[#This Row],[data]])</f>
        <v>2010</v>
      </c>
    </row>
    <row r="817" spans="1:3" x14ac:dyDescent="0.3">
      <c r="A817" s="1">
        <v>40263</v>
      </c>
      <c r="B817">
        <v>5377</v>
      </c>
      <c r="C817">
        <f>YEAR(woda[[#This Row],[data]])</f>
        <v>2010</v>
      </c>
    </row>
    <row r="818" spans="1:3" x14ac:dyDescent="0.3">
      <c r="A818" s="1">
        <v>40264</v>
      </c>
      <c r="B818">
        <v>6120</v>
      </c>
      <c r="C818">
        <f>YEAR(woda[[#This Row],[data]])</f>
        <v>2010</v>
      </c>
    </row>
    <row r="819" spans="1:3" x14ac:dyDescent="0.3">
      <c r="A819" s="1">
        <v>40265</v>
      </c>
      <c r="B819">
        <v>4483</v>
      </c>
      <c r="C819">
        <f>YEAR(woda[[#This Row],[data]])</f>
        <v>2010</v>
      </c>
    </row>
    <row r="820" spans="1:3" x14ac:dyDescent="0.3">
      <c r="A820" s="1">
        <v>40266</v>
      </c>
      <c r="B820">
        <v>5997</v>
      </c>
      <c r="C820">
        <f>YEAR(woda[[#This Row],[data]])</f>
        <v>2010</v>
      </c>
    </row>
    <row r="821" spans="1:3" x14ac:dyDescent="0.3">
      <c r="A821" s="1">
        <v>40267</v>
      </c>
      <c r="B821">
        <v>6837</v>
      </c>
      <c r="C821">
        <f>YEAR(woda[[#This Row],[data]])</f>
        <v>2010</v>
      </c>
    </row>
    <row r="822" spans="1:3" x14ac:dyDescent="0.3">
      <c r="A822" s="1">
        <v>40268</v>
      </c>
      <c r="B822">
        <v>7594</v>
      </c>
      <c r="C822">
        <f>YEAR(woda[[#This Row],[data]])</f>
        <v>2010</v>
      </c>
    </row>
    <row r="823" spans="1:3" x14ac:dyDescent="0.3">
      <c r="A823" s="1">
        <v>40269</v>
      </c>
      <c r="B823">
        <v>9093</v>
      </c>
      <c r="C823">
        <f>YEAR(woda[[#This Row],[data]])</f>
        <v>2010</v>
      </c>
    </row>
    <row r="824" spans="1:3" x14ac:dyDescent="0.3">
      <c r="A824" s="1">
        <v>40270</v>
      </c>
      <c r="B824">
        <v>8824</v>
      </c>
      <c r="C824">
        <f>YEAR(woda[[#This Row],[data]])</f>
        <v>2010</v>
      </c>
    </row>
    <row r="825" spans="1:3" x14ac:dyDescent="0.3">
      <c r="A825" s="1">
        <v>40271</v>
      </c>
      <c r="B825">
        <v>11087</v>
      </c>
      <c r="C825">
        <f>YEAR(woda[[#This Row],[data]])</f>
        <v>2010</v>
      </c>
    </row>
    <row r="826" spans="1:3" x14ac:dyDescent="0.3">
      <c r="A826" s="1">
        <v>40272</v>
      </c>
      <c r="B826">
        <v>12008</v>
      </c>
      <c r="C826">
        <f>YEAR(woda[[#This Row],[data]])</f>
        <v>2010</v>
      </c>
    </row>
    <row r="827" spans="1:3" x14ac:dyDescent="0.3">
      <c r="A827" s="1">
        <v>40273</v>
      </c>
      <c r="B827">
        <v>13231</v>
      </c>
      <c r="C827">
        <f>YEAR(woda[[#This Row],[data]])</f>
        <v>2010</v>
      </c>
    </row>
    <row r="828" spans="1:3" x14ac:dyDescent="0.3">
      <c r="A828" s="1">
        <v>40274</v>
      </c>
      <c r="B828">
        <v>13154</v>
      </c>
      <c r="C828">
        <f>YEAR(woda[[#This Row],[data]])</f>
        <v>2010</v>
      </c>
    </row>
    <row r="829" spans="1:3" x14ac:dyDescent="0.3">
      <c r="A829" s="1">
        <v>40275</v>
      </c>
      <c r="B829">
        <v>13866</v>
      </c>
      <c r="C829">
        <f>YEAR(woda[[#This Row],[data]])</f>
        <v>2010</v>
      </c>
    </row>
    <row r="830" spans="1:3" x14ac:dyDescent="0.3">
      <c r="A830" s="1">
        <v>40276</v>
      </c>
      <c r="B830">
        <v>15570</v>
      </c>
      <c r="C830">
        <f>YEAR(woda[[#This Row],[data]])</f>
        <v>2010</v>
      </c>
    </row>
    <row r="831" spans="1:3" x14ac:dyDescent="0.3">
      <c r="A831" s="1">
        <v>40277</v>
      </c>
      <c r="B831">
        <v>17300</v>
      </c>
      <c r="C831">
        <f>YEAR(woda[[#This Row],[data]])</f>
        <v>2010</v>
      </c>
    </row>
    <row r="832" spans="1:3" x14ac:dyDescent="0.3">
      <c r="A832" s="1">
        <v>40278</v>
      </c>
      <c r="B832">
        <v>19002</v>
      </c>
      <c r="C832">
        <f>YEAR(woda[[#This Row],[data]])</f>
        <v>2010</v>
      </c>
    </row>
    <row r="833" spans="1:3" x14ac:dyDescent="0.3">
      <c r="A833" s="1">
        <v>40279</v>
      </c>
      <c r="B833">
        <v>20358</v>
      </c>
      <c r="C833">
        <f>YEAR(woda[[#This Row],[data]])</f>
        <v>2010</v>
      </c>
    </row>
    <row r="834" spans="1:3" x14ac:dyDescent="0.3">
      <c r="A834" s="1">
        <v>40280</v>
      </c>
      <c r="B834">
        <v>20986</v>
      </c>
      <c r="C834">
        <f>YEAR(woda[[#This Row],[data]])</f>
        <v>2010</v>
      </c>
    </row>
    <row r="835" spans="1:3" x14ac:dyDescent="0.3">
      <c r="A835" s="1">
        <v>40281</v>
      </c>
      <c r="B835">
        <v>21662</v>
      </c>
      <c r="C835">
        <f>YEAR(woda[[#This Row],[data]])</f>
        <v>2010</v>
      </c>
    </row>
    <row r="836" spans="1:3" x14ac:dyDescent="0.3">
      <c r="A836" s="1">
        <v>40282</v>
      </c>
      <c r="B836">
        <v>23600</v>
      </c>
      <c r="C836">
        <f>YEAR(woda[[#This Row],[data]])</f>
        <v>2010</v>
      </c>
    </row>
    <row r="837" spans="1:3" x14ac:dyDescent="0.3">
      <c r="A837" s="1">
        <v>40283</v>
      </c>
      <c r="B837">
        <v>23341</v>
      </c>
      <c r="C837">
        <f>YEAR(woda[[#This Row],[data]])</f>
        <v>2010</v>
      </c>
    </row>
    <row r="838" spans="1:3" x14ac:dyDescent="0.3">
      <c r="A838" s="1">
        <v>40284</v>
      </c>
      <c r="B838">
        <v>25797</v>
      </c>
      <c r="C838">
        <f>YEAR(woda[[#This Row],[data]])</f>
        <v>2010</v>
      </c>
    </row>
    <row r="839" spans="1:3" x14ac:dyDescent="0.3">
      <c r="A839" s="1">
        <v>40285</v>
      </c>
      <c r="B839">
        <v>26071</v>
      </c>
      <c r="C839">
        <f>YEAR(woda[[#This Row],[data]])</f>
        <v>2010</v>
      </c>
    </row>
    <row r="840" spans="1:3" x14ac:dyDescent="0.3">
      <c r="A840" s="1">
        <v>40286</v>
      </c>
      <c r="B840">
        <v>26711</v>
      </c>
      <c r="C840">
        <f>YEAR(woda[[#This Row],[data]])</f>
        <v>2010</v>
      </c>
    </row>
    <row r="841" spans="1:3" x14ac:dyDescent="0.3">
      <c r="A841" s="1">
        <v>40287</v>
      </c>
      <c r="B841">
        <v>27293</v>
      </c>
      <c r="C841">
        <f>YEAR(woda[[#This Row],[data]])</f>
        <v>2010</v>
      </c>
    </row>
    <row r="842" spans="1:3" x14ac:dyDescent="0.3">
      <c r="A842" s="1">
        <v>40288</v>
      </c>
      <c r="B842">
        <v>26951</v>
      </c>
      <c r="C842">
        <f>YEAR(woda[[#This Row],[data]])</f>
        <v>2010</v>
      </c>
    </row>
    <row r="843" spans="1:3" x14ac:dyDescent="0.3">
      <c r="A843" s="1">
        <v>40289</v>
      </c>
      <c r="B843">
        <v>27234</v>
      </c>
      <c r="C843">
        <f>YEAR(woda[[#This Row],[data]])</f>
        <v>2010</v>
      </c>
    </row>
    <row r="844" spans="1:3" x14ac:dyDescent="0.3">
      <c r="A844" s="1">
        <v>40290</v>
      </c>
      <c r="B844">
        <v>27739</v>
      </c>
      <c r="C844">
        <f>YEAR(woda[[#This Row],[data]])</f>
        <v>2010</v>
      </c>
    </row>
    <row r="845" spans="1:3" x14ac:dyDescent="0.3">
      <c r="A845" s="1">
        <v>40291</v>
      </c>
      <c r="B845">
        <v>26869</v>
      </c>
      <c r="C845">
        <f>YEAR(woda[[#This Row],[data]])</f>
        <v>2010</v>
      </c>
    </row>
    <row r="846" spans="1:3" x14ac:dyDescent="0.3">
      <c r="A846" s="1">
        <v>40292</v>
      </c>
      <c r="B846">
        <v>25344</v>
      </c>
      <c r="C846">
        <f>YEAR(woda[[#This Row],[data]])</f>
        <v>2010</v>
      </c>
    </row>
    <row r="847" spans="1:3" x14ac:dyDescent="0.3">
      <c r="A847" s="1">
        <v>40293</v>
      </c>
      <c r="B847">
        <v>25145</v>
      </c>
      <c r="C847">
        <f>YEAR(woda[[#This Row],[data]])</f>
        <v>2010</v>
      </c>
    </row>
    <row r="848" spans="1:3" x14ac:dyDescent="0.3">
      <c r="A848" s="1">
        <v>40294</v>
      </c>
      <c r="B848">
        <v>25363</v>
      </c>
      <c r="C848">
        <f>YEAR(woda[[#This Row],[data]])</f>
        <v>2010</v>
      </c>
    </row>
    <row r="849" spans="1:3" x14ac:dyDescent="0.3">
      <c r="A849" s="1">
        <v>40295</v>
      </c>
      <c r="B849">
        <v>25169</v>
      </c>
      <c r="C849">
        <f>YEAR(woda[[#This Row],[data]])</f>
        <v>2010</v>
      </c>
    </row>
    <row r="850" spans="1:3" x14ac:dyDescent="0.3">
      <c r="A850" s="1">
        <v>40296</v>
      </c>
      <c r="B850">
        <v>24177</v>
      </c>
      <c r="C850">
        <f>YEAR(woda[[#This Row],[data]])</f>
        <v>2010</v>
      </c>
    </row>
    <row r="851" spans="1:3" x14ac:dyDescent="0.3">
      <c r="A851" s="1">
        <v>40297</v>
      </c>
      <c r="B851">
        <v>21561</v>
      </c>
      <c r="C851">
        <f>YEAR(woda[[#This Row],[data]])</f>
        <v>2010</v>
      </c>
    </row>
    <row r="852" spans="1:3" x14ac:dyDescent="0.3">
      <c r="A852" s="1">
        <v>40298</v>
      </c>
      <c r="B852">
        <v>21213</v>
      </c>
      <c r="C852">
        <f>YEAR(woda[[#This Row],[data]])</f>
        <v>2010</v>
      </c>
    </row>
    <row r="853" spans="1:3" x14ac:dyDescent="0.3">
      <c r="A853" s="1">
        <v>40299</v>
      </c>
      <c r="B853">
        <v>20462</v>
      </c>
      <c r="C853">
        <f>YEAR(woda[[#This Row],[data]])</f>
        <v>2010</v>
      </c>
    </row>
    <row r="854" spans="1:3" x14ac:dyDescent="0.3">
      <c r="A854" s="1">
        <v>40300</v>
      </c>
      <c r="B854">
        <v>19263</v>
      </c>
      <c r="C854">
        <f>YEAR(woda[[#This Row],[data]])</f>
        <v>2010</v>
      </c>
    </row>
    <row r="855" spans="1:3" x14ac:dyDescent="0.3">
      <c r="A855" s="1">
        <v>40301</v>
      </c>
      <c r="B855">
        <v>17365</v>
      </c>
      <c r="C855">
        <f>YEAR(woda[[#This Row],[data]])</f>
        <v>2010</v>
      </c>
    </row>
    <row r="856" spans="1:3" x14ac:dyDescent="0.3">
      <c r="A856" s="1">
        <v>40302</v>
      </c>
      <c r="B856">
        <v>16186</v>
      </c>
      <c r="C856">
        <f>YEAR(woda[[#This Row],[data]])</f>
        <v>2010</v>
      </c>
    </row>
    <row r="857" spans="1:3" x14ac:dyDescent="0.3">
      <c r="A857" s="1">
        <v>40303</v>
      </c>
      <c r="B857">
        <v>16110</v>
      </c>
      <c r="C857">
        <f>YEAR(woda[[#This Row],[data]])</f>
        <v>2010</v>
      </c>
    </row>
    <row r="858" spans="1:3" x14ac:dyDescent="0.3">
      <c r="A858" s="1">
        <v>40304</v>
      </c>
      <c r="B858">
        <v>13323</v>
      </c>
      <c r="C858">
        <f>YEAR(woda[[#This Row],[data]])</f>
        <v>2010</v>
      </c>
    </row>
    <row r="859" spans="1:3" x14ac:dyDescent="0.3">
      <c r="A859" s="1">
        <v>40305</v>
      </c>
      <c r="B859">
        <v>13763</v>
      </c>
      <c r="C859">
        <f>YEAR(woda[[#This Row],[data]])</f>
        <v>2010</v>
      </c>
    </row>
    <row r="860" spans="1:3" x14ac:dyDescent="0.3">
      <c r="A860" s="1">
        <v>40306</v>
      </c>
      <c r="B860">
        <v>11695</v>
      </c>
      <c r="C860">
        <f>YEAR(woda[[#This Row],[data]])</f>
        <v>2010</v>
      </c>
    </row>
    <row r="861" spans="1:3" x14ac:dyDescent="0.3">
      <c r="A861" s="1">
        <v>40307</v>
      </c>
      <c r="B861">
        <v>11877</v>
      </c>
      <c r="C861">
        <f>YEAR(woda[[#This Row],[data]])</f>
        <v>2010</v>
      </c>
    </row>
    <row r="862" spans="1:3" x14ac:dyDescent="0.3">
      <c r="A862" s="1">
        <v>40308</v>
      </c>
      <c r="B862">
        <v>9534</v>
      </c>
      <c r="C862">
        <f>YEAR(woda[[#This Row],[data]])</f>
        <v>2010</v>
      </c>
    </row>
    <row r="863" spans="1:3" x14ac:dyDescent="0.3">
      <c r="A863" s="1">
        <v>40309</v>
      </c>
      <c r="B863">
        <v>8337</v>
      </c>
      <c r="C863">
        <f>YEAR(woda[[#This Row],[data]])</f>
        <v>2010</v>
      </c>
    </row>
    <row r="864" spans="1:3" x14ac:dyDescent="0.3">
      <c r="A864" s="1">
        <v>40310</v>
      </c>
      <c r="B864">
        <v>8778</v>
      </c>
      <c r="C864">
        <f>YEAR(woda[[#This Row],[data]])</f>
        <v>2010</v>
      </c>
    </row>
    <row r="865" spans="1:3" x14ac:dyDescent="0.3">
      <c r="A865" s="1">
        <v>40311</v>
      </c>
      <c r="B865">
        <v>7841</v>
      </c>
      <c r="C865">
        <f>YEAR(woda[[#This Row],[data]])</f>
        <v>2010</v>
      </c>
    </row>
    <row r="866" spans="1:3" x14ac:dyDescent="0.3">
      <c r="A866" s="1">
        <v>40312</v>
      </c>
      <c r="B866">
        <v>6839</v>
      </c>
      <c r="C866">
        <f>YEAR(woda[[#This Row],[data]])</f>
        <v>2010</v>
      </c>
    </row>
    <row r="867" spans="1:3" x14ac:dyDescent="0.3">
      <c r="A867" s="1">
        <v>40313</v>
      </c>
      <c r="B867">
        <v>7326</v>
      </c>
      <c r="C867">
        <f>YEAR(woda[[#This Row],[data]])</f>
        <v>2010</v>
      </c>
    </row>
    <row r="868" spans="1:3" x14ac:dyDescent="0.3">
      <c r="A868" s="1">
        <v>40314</v>
      </c>
      <c r="B868">
        <v>6016</v>
      </c>
      <c r="C868">
        <f>YEAR(woda[[#This Row],[data]])</f>
        <v>2010</v>
      </c>
    </row>
    <row r="869" spans="1:3" x14ac:dyDescent="0.3">
      <c r="A869" s="1">
        <v>40315</v>
      </c>
      <c r="B869">
        <v>6950</v>
      </c>
      <c r="C869">
        <f>YEAR(woda[[#This Row],[data]])</f>
        <v>2010</v>
      </c>
    </row>
    <row r="870" spans="1:3" x14ac:dyDescent="0.3">
      <c r="A870" s="1">
        <v>40316</v>
      </c>
      <c r="B870">
        <v>6331</v>
      </c>
      <c r="C870">
        <f>YEAR(woda[[#This Row],[data]])</f>
        <v>2010</v>
      </c>
    </row>
    <row r="871" spans="1:3" x14ac:dyDescent="0.3">
      <c r="A871" s="1">
        <v>40317</v>
      </c>
      <c r="B871">
        <v>5577</v>
      </c>
      <c r="C871">
        <f>YEAR(woda[[#This Row],[data]])</f>
        <v>2010</v>
      </c>
    </row>
    <row r="872" spans="1:3" x14ac:dyDescent="0.3">
      <c r="A872" s="1">
        <v>40318</v>
      </c>
      <c r="B872">
        <v>4212</v>
      </c>
      <c r="C872">
        <f>YEAR(woda[[#This Row],[data]])</f>
        <v>2010</v>
      </c>
    </row>
    <row r="873" spans="1:3" x14ac:dyDescent="0.3">
      <c r="A873" s="1">
        <v>40319</v>
      </c>
      <c r="B873">
        <v>5342</v>
      </c>
      <c r="C873">
        <f>YEAR(woda[[#This Row],[data]])</f>
        <v>2010</v>
      </c>
    </row>
    <row r="874" spans="1:3" x14ac:dyDescent="0.3">
      <c r="A874" s="1">
        <v>40320</v>
      </c>
      <c r="B874">
        <v>3928</v>
      </c>
      <c r="C874">
        <f>YEAR(woda[[#This Row],[data]])</f>
        <v>2010</v>
      </c>
    </row>
    <row r="875" spans="1:3" x14ac:dyDescent="0.3">
      <c r="A875" s="1">
        <v>40321</v>
      </c>
      <c r="B875">
        <v>4602</v>
      </c>
      <c r="C875">
        <f>YEAR(woda[[#This Row],[data]])</f>
        <v>2010</v>
      </c>
    </row>
    <row r="876" spans="1:3" x14ac:dyDescent="0.3">
      <c r="A876" s="1">
        <v>40322</v>
      </c>
      <c r="B876">
        <v>4253</v>
      </c>
      <c r="C876">
        <f>YEAR(woda[[#This Row],[data]])</f>
        <v>2010</v>
      </c>
    </row>
    <row r="877" spans="1:3" x14ac:dyDescent="0.3">
      <c r="A877" s="1">
        <v>40323</v>
      </c>
      <c r="B877">
        <v>5175</v>
      </c>
      <c r="C877">
        <f>YEAR(woda[[#This Row],[data]])</f>
        <v>2010</v>
      </c>
    </row>
    <row r="878" spans="1:3" x14ac:dyDescent="0.3">
      <c r="A878" s="1">
        <v>40324</v>
      </c>
      <c r="B878">
        <v>2733</v>
      </c>
      <c r="C878">
        <f>YEAR(woda[[#This Row],[data]])</f>
        <v>2010</v>
      </c>
    </row>
    <row r="879" spans="1:3" x14ac:dyDescent="0.3">
      <c r="A879" s="1">
        <v>40325</v>
      </c>
      <c r="B879">
        <v>3788</v>
      </c>
      <c r="C879">
        <f>YEAR(woda[[#This Row],[data]])</f>
        <v>2010</v>
      </c>
    </row>
    <row r="880" spans="1:3" x14ac:dyDescent="0.3">
      <c r="A880" s="1">
        <v>40326</v>
      </c>
      <c r="B880">
        <v>4056</v>
      </c>
      <c r="C880">
        <f>YEAR(woda[[#This Row],[data]])</f>
        <v>2010</v>
      </c>
    </row>
    <row r="881" spans="1:3" x14ac:dyDescent="0.3">
      <c r="A881" s="1">
        <v>40327</v>
      </c>
      <c r="B881">
        <v>2997</v>
      </c>
      <c r="C881">
        <f>YEAR(woda[[#This Row],[data]])</f>
        <v>2010</v>
      </c>
    </row>
    <row r="882" spans="1:3" x14ac:dyDescent="0.3">
      <c r="A882" s="1">
        <v>40328</v>
      </c>
      <c r="B882">
        <v>4789</v>
      </c>
      <c r="C882">
        <f>YEAR(woda[[#This Row],[data]])</f>
        <v>2010</v>
      </c>
    </row>
    <row r="883" spans="1:3" x14ac:dyDescent="0.3">
      <c r="A883" s="1">
        <v>40329</v>
      </c>
      <c r="B883">
        <v>2710</v>
      </c>
      <c r="C883">
        <f>YEAR(woda[[#This Row],[data]])</f>
        <v>2010</v>
      </c>
    </row>
    <row r="884" spans="1:3" x14ac:dyDescent="0.3">
      <c r="A884" s="1">
        <v>40330</v>
      </c>
      <c r="B884">
        <v>4085</v>
      </c>
      <c r="C884">
        <f>YEAR(woda[[#This Row],[data]])</f>
        <v>2010</v>
      </c>
    </row>
    <row r="885" spans="1:3" x14ac:dyDescent="0.3">
      <c r="A885" s="1">
        <v>40331</v>
      </c>
      <c r="B885">
        <v>4627</v>
      </c>
      <c r="C885">
        <f>YEAR(woda[[#This Row],[data]])</f>
        <v>2010</v>
      </c>
    </row>
    <row r="886" spans="1:3" x14ac:dyDescent="0.3">
      <c r="A886" s="1">
        <v>40332</v>
      </c>
      <c r="B886">
        <v>4135</v>
      </c>
      <c r="C886">
        <f>YEAR(woda[[#This Row],[data]])</f>
        <v>2010</v>
      </c>
    </row>
    <row r="887" spans="1:3" x14ac:dyDescent="0.3">
      <c r="A887" s="1">
        <v>40333</v>
      </c>
      <c r="B887">
        <v>4178</v>
      </c>
      <c r="C887">
        <f>YEAR(woda[[#This Row],[data]])</f>
        <v>2010</v>
      </c>
    </row>
    <row r="888" spans="1:3" x14ac:dyDescent="0.3">
      <c r="A888" s="1">
        <v>40334</v>
      </c>
      <c r="B888">
        <v>5227</v>
      </c>
      <c r="C888">
        <f>YEAR(woda[[#This Row],[data]])</f>
        <v>2010</v>
      </c>
    </row>
    <row r="889" spans="1:3" x14ac:dyDescent="0.3">
      <c r="A889" s="1">
        <v>40335</v>
      </c>
      <c r="B889">
        <v>4981</v>
      </c>
      <c r="C889">
        <f>YEAR(woda[[#This Row],[data]])</f>
        <v>2010</v>
      </c>
    </row>
    <row r="890" spans="1:3" x14ac:dyDescent="0.3">
      <c r="A890" s="1">
        <v>40336</v>
      </c>
      <c r="B890">
        <v>4770</v>
      </c>
      <c r="C890">
        <f>YEAR(woda[[#This Row],[data]])</f>
        <v>2010</v>
      </c>
    </row>
    <row r="891" spans="1:3" x14ac:dyDescent="0.3">
      <c r="A891" s="1">
        <v>40337</v>
      </c>
      <c r="B891">
        <v>4326</v>
      </c>
      <c r="C891">
        <f>YEAR(woda[[#This Row],[data]])</f>
        <v>2010</v>
      </c>
    </row>
    <row r="892" spans="1:3" x14ac:dyDescent="0.3">
      <c r="A892" s="1">
        <v>40338</v>
      </c>
      <c r="B892">
        <v>4485</v>
      </c>
      <c r="C892">
        <f>YEAR(woda[[#This Row],[data]])</f>
        <v>2010</v>
      </c>
    </row>
    <row r="893" spans="1:3" x14ac:dyDescent="0.3">
      <c r="A893" s="1">
        <v>40339</v>
      </c>
      <c r="B893">
        <v>4349</v>
      </c>
      <c r="C893">
        <f>YEAR(woda[[#This Row],[data]])</f>
        <v>2010</v>
      </c>
    </row>
    <row r="894" spans="1:3" x14ac:dyDescent="0.3">
      <c r="A894" s="1">
        <v>40340</v>
      </c>
      <c r="B894">
        <v>4900</v>
      </c>
      <c r="C894">
        <f>YEAR(woda[[#This Row],[data]])</f>
        <v>2010</v>
      </c>
    </row>
    <row r="895" spans="1:3" x14ac:dyDescent="0.3">
      <c r="A895" s="1">
        <v>40341</v>
      </c>
      <c r="B895">
        <v>4077</v>
      </c>
      <c r="C895">
        <f>YEAR(woda[[#This Row],[data]])</f>
        <v>2010</v>
      </c>
    </row>
    <row r="896" spans="1:3" x14ac:dyDescent="0.3">
      <c r="A896" s="1">
        <v>40342</v>
      </c>
      <c r="B896">
        <v>4487</v>
      </c>
      <c r="C896">
        <f>YEAR(woda[[#This Row],[data]])</f>
        <v>2010</v>
      </c>
    </row>
    <row r="897" spans="1:3" x14ac:dyDescent="0.3">
      <c r="A897" s="1">
        <v>40343</v>
      </c>
      <c r="B897">
        <v>4304</v>
      </c>
      <c r="C897">
        <f>YEAR(woda[[#This Row],[data]])</f>
        <v>2010</v>
      </c>
    </row>
    <row r="898" spans="1:3" x14ac:dyDescent="0.3">
      <c r="A898" s="1">
        <v>40344</v>
      </c>
      <c r="B898">
        <v>4781</v>
      </c>
      <c r="C898">
        <f>YEAR(woda[[#This Row],[data]])</f>
        <v>2010</v>
      </c>
    </row>
    <row r="899" spans="1:3" x14ac:dyDescent="0.3">
      <c r="A899" s="1">
        <v>40345</v>
      </c>
      <c r="B899">
        <v>4246</v>
      </c>
      <c r="C899">
        <f>YEAR(woda[[#This Row],[data]])</f>
        <v>2010</v>
      </c>
    </row>
    <row r="900" spans="1:3" x14ac:dyDescent="0.3">
      <c r="A900" s="1">
        <v>40346</v>
      </c>
      <c r="B900">
        <v>3137</v>
      </c>
      <c r="C900">
        <f>YEAR(woda[[#This Row],[data]])</f>
        <v>2010</v>
      </c>
    </row>
    <row r="901" spans="1:3" x14ac:dyDescent="0.3">
      <c r="A901" s="1">
        <v>40347</v>
      </c>
      <c r="B901">
        <v>4250</v>
      </c>
      <c r="C901">
        <f>YEAR(woda[[#This Row],[data]])</f>
        <v>2010</v>
      </c>
    </row>
    <row r="902" spans="1:3" x14ac:dyDescent="0.3">
      <c r="A902" s="1">
        <v>40348</v>
      </c>
      <c r="B902">
        <v>3477</v>
      </c>
      <c r="C902">
        <f>YEAR(woda[[#This Row],[data]])</f>
        <v>2010</v>
      </c>
    </row>
    <row r="903" spans="1:3" x14ac:dyDescent="0.3">
      <c r="A903" s="1">
        <v>40349</v>
      </c>
      <c r="B903">
        <v>3816</v>
      </c>
      <c r="C903">
        <f>YEAR(woda[[#This Row],[data]])</f>
        <v>2010</v>
      </c>
    </row>
    <row r="904" spans="1:3" x14ac:dyDescent="0.3">
      <c r="A904" s="1">
        <v>40350</v>
      </c>
      <c r="B904">
        <v>5321</v>
      </c>
      <c r="C904">
        <f>YEAR(woda[[#This Row],[data]])</f>
        <v>2010</v>
      </c>
    </row>
    <row r="905" spans="1:3" x14ac:dyDescent="0.3">
      <c r="A905" s="1">
        <v>40351</v>
      </c>
      <c r="B905">
        <v>4812</v>
      </c>
      <c r="C905">
        <f>YEAR(woda[[#This Row],[data]])</f>
        <v>2010</v>
      </c>
    </row>
    <row r="906" spans="1:3" x14ac:dyDescent="0.3">
      <c r="A906" s="1">
        <v>40352</v>
      </c>
      <c r="B906">
        <v>3649</v>
      </c>
      <c r="C906">
        <f>YEAR(woda[[#This Row],[data]])</f>
        <v>2010</v>
      </c>
    </row>
    <row r="907" spans="1:3" x14ac:dyDescent="0.3">
      <c r="A907" s="1">
        <v>40353</v>
      </c>
      <c r="B907">
        <v>4981</v>
      </c>
      <c r="C907">
        <f>YEAR(woda[[#This Row],[data]])</f>
        <v>2010</v>
      </c>
    </row>
    <row r="908" spans="1:3" x14ac:dyDescent="0.3">
      <c r="A908" s="1">
        <v>40354</v>
      </c>
      <c r="B908">
        <v>5066</v>
      </c>
      <c r="C908">
        <f>YEAR(woda[[#This Row],[data]])</f>
        <v>2010</v>
      </c>
    </row>
    <row r="909" spans="1:3" x14ac:dyDescent="0.3">
      <c r="A909" s="1">
        <v>40355</v>
      </c>
      <c r="B909">
        <v>4798</v>
      </c>
      <c r="C909">
        <f>YEAR(woda[[#This Row],[data]])</f>
        <v>2010</v>
      </c>
    </row>
    <row r="910" spans="1:3" x14ac:dyDescent="0.3">
      <c r="A910" s="1">
        <v>40356</v>
      </c>
      <c r="B910">
        <v>6718</v>
      </c>
      <c r="C910">
        <f>YEAR(woda[[#This Row],[data]])</f>
        <v>2010</v>
      </c>
    </row>
    <row r="911" spans="1:3" x14ac:dyDescent="0.3">
      <c r="A911" s="1">
        <v>40357</v>
      </c>
      <c r="B911">
        <v>10667</v>
      </c>
      <c r="C911">
        <f>YEAR(woda[[#This Row],[data]])</f>
        <v>2010</v>
      </c>
    </row>
    <row r="912" spans="1:3" x14ac:dyDescent="0.3">
      <c r="A912" s="1">
        <v>40358</v>
      </c>
      <c r="B912">
        <v>15642</v>
      </c>
      <c r="C912">
        <f>YEAR(woda[[#This Row],[data]])</f>
        <v>2010</v>
      </c>
    </row>
    <row r="913" spans="1:3" x14ac:dyDescent="0.3">
      <c r="A913" s="1">
        <v>40359</v>
      </c>
      <c r="B913">
        <v>21362</v>
      </c>
      <c r="C913">
        <f>YEAR(woda[[#This Row],[data]])</f>
        <v>2010</v>
      </c>
    </row>
    <row r="914" spans="1:3" x14ac:dyDescent="0.3">
      <c r="A914" s="1">
        <v>40360</v>
      </c>
      <c r="B914">
        <v>26385</v>
      </c>
      <c r="C914">
        <f>YEAR(woda[[#This Row],[data]])</f>
        <v>2010</v>
      </c>
    </row>
    <row r="915" spans="1:3" x14ac:dyDescent="0.3">
      <c r="A915" s="1">
        <v>40361</v>
      </c>
      <c r="B915">
        <v>32437</v>
      </c>
      <c r="C915">
        <f>YEAR(woda[[#This Row],[data]])</f>
        <v>2010</v>
      </c>
    </row>
    <row r="916" spans="1:3" x14ac:dyDescent="0.3">
      <c r="A916" s="1">
        <v>40362</v>
      </c>
      <c r="B916">
        <v>30600</v>
      </c>
      <c r="C916">
        <f>YEAR(woda[[#This Row],[data]])</f>
        <v>2010</v>
      </c>
    </row>
    <row r="917" spans="1:3" x14ac:dyDescent="0.3">
      <c r="A917" s="1">
        <v>40363</v>
      </c>
      <c r="B917">
        <v>27418</v>
      </c>
      <c r="C917">
        <f>YEAR(woda[[#This Row],[data]])</f>
        <v>2010</v>
      </c>
    </row>
    <row r="918" spans="1:3" x14ac:dyDescent="0.3">
      <c r="A918" s="1">
        <v>40364</v>
      </c>
      <c r="B918">
        <v>21462</v>
      </c>
      <c r="C918">
        <f>YEAR(woda[[#This Row],[data]])</f>
        <v>2010</v>
      </c>
    </row>
    <row r="919" spans="1:3" x14ac:dyDescent="0.3">
      <c r="A919" s="1">
        <v>40365</v>
      </c>
      <c r="B919">
        <v>15227</v>
      </c>
      <c r="C919">
        <f>YEAR(woda[[#This Row],[data]])</f>
        <v>2010</v>
      </c>
    </row>
    <row r="920" spans="1:3" x14ac:dyDescent="0.3">
      <c r="A920" s="1">
        <v>40366</v>
      </c>
      <c r="B920">
        <v>10890</v>
      </c>
      <c r="C920">
        <f>YEAR(woda[[#This Row],[data]])</f>
        <v>2010</v>
      </c>
    </row>
    <row r="921" spans="1:3" x14ac:dyDescent="0.3">
      <c r="A921" s="1">
        <v>40367</v>
      </c>
      <c r="B921">
        <v>6702</v>
      </c>
      <c r="C921">
        <f>YEAR(woda[[#This Row],[data]])</f>
        <v>2010</v>
      </c>
    </row>
    <row r="922" spans="1:3" x14ac:dyDescent="0.3">
      <c r="A922" s="1">
        <v>40368</v>
      </c>
      <c r="B922">
        <v>3891</v>
      </c>
      <c r="C922">
        <f>YEAR(woda[[#This Row],[data]])</f>
        <v>2010</v>
      </c>
    </row>
    <row r="923" spans="1:3" x14ac:dyDescent="0.3">
      <c r="A923" s="1">
        <v>40369</v>
      </c>
      <c r="B923">
        <v>4508</v>
      </c>
      <c r="C923">
        <f>YEAR(woda[[#This Row],[data]])</f>
        <v>2010</v>
      </c>
    </row>
    <row r="924" spans="1:3" x14ac:dyDescent="0.3">
      <c r="A924" s="1">
        <v>40370</v>
      </c>
      <c r="B924">
        <v>4123</v>
      </c>
      <c r="C924">
        <f>YEAR(woda[[#This Row],[data]])</f>
        <v>2010</v>
      </c>
    </row>
    <row r="925" spans="1:3" x14ac:dyDescent="0.3">
      <c r="A925" s="1">
        <v>40371</v>
      </c>
      <c r="B925">
        <v>2992</v>
      </c>
      <c r="C925">
        <f>YEAR(woda[[#This Row],[data]])</f>
        <v>2010</v>
      </c>
    </row>
    <row r="926" spans="1:3" x14ac:dyDescent="0.3">
      <c r="A926" s="1">
        <v>40372</v>
      </c>
      <c r="B926">
        <v>4051</v>
      </c>
      <c r="C926">
        <f>YEAR(woda[[#This Row],[data]])</f>
        <v>2010</v>
      </c>
    </row>
    <row r="927" spans="1:3" x14ac:dyDescent="0.3">
      <c r="A927" s="1">
        <v>40373</v>
      </c>
      <c r="B927">
        <v>4704</v>
      </c>
      <c r="C927">
        <f>YEAR(woda[[#This Row],[data]])</f>
        <v>2010</v>
      </c>
    </row>
    <row r="928" spans="1:3" x14ac:dyDescent="0.3">
      <c r="A928" s="1">
        <v>40374</v>
      </c>
      <c r="B928">
        <v>5332</v>
      </c>
      <c r="C928">
        <f>YEAR(woda[[#This Row],[data]])</f>
        <v>2010</v>
      </c>
    </row>
    <row r="929" spans="1:3" x14ac:dyDescent="0.3">
      <c r="A929" s="1">
        <v>40375</v>
      </c>
      <c r="B929">
        <v>4736</v>
      </c>
      <c r="C929">
        <f>YEAR(woda[[#This Row],[data]])</f>
        <v>2010</v>
      </c>
    </row>
    <row r="930" spans="1:3" x14ac:dyDescent="0.3">
      <c r="A930" s="1">
        <v>40376</v>
      </c>
      <c r="B930">
        <v>4082</v>
      </c>
      <c r="C930">
        <f>YEAR(woda[[#This Row],[data]])</f>
        <v>2010</v>
      </c>
    </row>
    <row r="931" spans="1:3" x14ac:dyDescent="0.3">
      <c r="A931" s="1">
        <v>40377</v>
      </c>
      <c r="B931">
        <v>4373</v>
      </c>
      <c r="C931">
        <f>YEAR(woda[[#This Row],[data]])</f>
        <v>2010</v>
      </c>
    </row>
    <row r="932" spans="1:3" x14ac:dyDescent="0.3">
      <c r="A932" s="1">
        <v>40378</v>
      </c>
      <c r="B932">
        <v>5205</v>
      </c>
      <c r="C932">
        <f>YEAR(woda[[#This Row],[data]])</f>
        <v>2010</v>
      </c>
    </row>
    <row r="933" spans="1:3" x14ac:dyDescent="0.3">
      <c r="A933" s="1">
        <v>40379</v>
      </c>
      <c r="B933">
        <v>3367</v>
      </c>
      <c r="C933">
        <f>YEAR(woda[[#This Row],[data]])</f>
        <v>2010</v>
      </c>
    </row>
    <row r="934" spans="1:3" x14ac:dyDescent="0.3">
      <c r="A934" s="1">
        <v>40380</v>
      </c>
      <c r="B934">
        <v>3525</v>
      </c>
      <c r="C934">
        <f>YEAR(woda[[#This Row],[data]])</f>
        <v>2010</v>
      </c>
    </row>
    <row r="935" spans="1:3" x14ac:dyDescent="0.3">
      <c r="A935" s="1">
        <v>40381</v>
      </c>
      <c r="B935">
        <v>3626</v>
      </c>
      <c r="C935">
        <f>YEAR(woda[[#This Row],[data]])</f>
        <v>2010</v>
      </c>
    </row>
    <row r="936" spans="1:3" x14ac:dyDescent="0.3">
      <c r="A936" s="1">
        <v>40382</v>
      </c>
      <c r="B936">
        <v>3401</v>
      </c>
      <c r="C936">
        <f>YEAR(woda[[#This Row],[data]])</f>
        <v>2010</v>
      </c>
    </row>
    <row r="937" spans="1:3" x14ac:dyDescent="0.3">
      <c r="A937" s="1">
        <v>40383</v>
      </c>
      <c r="B937">
        <v>3621</v>
      </c>
      <c r="C937">
        <f>YEAR(woda[[#This Row],[data]])</f>
        <v>2010</v>
      </c>
    </row>
    <row r="938" spans="1:3" x14ac:dyDescent="0.3">
      <c r="A938" s="1">
        <v>40384</v>
      </c>
      <c r="B938">
        <v>3319</v>
      </c>
      <c r="C938">
        <f>YEAR(woda[[#This Row],[data]])</f>
        <v>2010</v>
      </c>
    </row>
    <row r="939" spans="1:3" x14ac:dyDescent="0.3">
      <c r="A939" s="1">
        <v>40385</v>
      </c>
      <c r="B939">
        <v>2320</v>
      </c>
      <c r="C939">
        <f>YEAR(woda[[#This Row],[data]])</f>
        <v>2010</v>
      </c>
    </row>
    <row r="940" spans="1:3" x14ac:dyDescent="0.3">
      <c r="A940" s="1">
        <v>40386</v>
      </c>
      <c r="B940">
        <v>4192</v>
      </c>
      <c r="C940">
        <f>YEAR(woda[[#This Row],[data]])</f>
        <v>2010</v>
      </c>
    </row>
    <row r="941" spans="1:3" x14ac:dyDescent="0.3">
      <c r="A941" s="1">
        <v>40387</v>
      </c>
      <c r="B941">
        <v>3674</v>
      </c>
      <c r="C941">
        <f>YEAR(woda[[#This Row],[data]])</f>
        <v>2010</v>
      </c>
    </row>
    <row r="942" spans="1:3" x14ac:dyDescent="0.3">
      <c r="A942" s="1">
        <v>40388</v>
      </c>
      <c r="B942">
        <v>3483</v>
      </c>
      <c r="C942">
        <f>YEAR(woda[[#This Row],[data]])</f>
        <v>2010</v>
      </c>
    </row>
    <row r="943" spans="1:3" x14ac:dyDescent="0.3">
      <c r="A943" s="1">
        <v>40389</v>
      </c>
      <c r="B943">
        <v>4058</v>
      </c>
      <c r="C943">
        <f>YEAR(woda[[#This Row],[data]])</f>
        <v>2010</v>
      </c>
    </row>
    <row r="944" spans="1:3" x14ac:dyDescent="0.3">
      <c r="A944" s="1">
        <v>40390</v>
      </c>
      <c r="B944">
        <v>3934</v>
      </c>
      <c r="C944">
        <f>YEAR(woda[[#This Row],[data]])</f>
        <v>2010</v>
      </c>
    </row>
    <row r="945" spans="1:3" x14ac:dyDescent="0.3">
      <c r="A945" s="1">
        <v>40391</v>
      </c>
      <c r="B945">
        <v>3229</v>
      </c>
      <c r="C945">
        <f>YEAR(woda[[#This Row],[data]])</f>
        <v>2010</v>
      </c>
    </row>
    <row r="946" spans="1:3" x14ac:dyDescent="0.3">
      <c r="A946" s="1">
        <v>40392</v>
      </c>
      <c r="B946">
        <v>5373</v>
      </c>
      <c r="C946">
        <f>YEAR(woda[[#This Row],[data]])</f>
        <v>2010</v>
      </c>
    </row>
    <row r="947" spans="1:3" x14ac:dyDescent="0.3">
      <c r="A947" s="1">
        <v>40393</v>
      </c>
      <c r="B947">
        <v>3586</v>
      </c>
      <c r="C947">
        <f>YEAR(woda[[#This Row],[data]])</f>
        <v>2010</v>
      </c>
    </row>
    <row r="948" spans="1:3" x14ac:dyDescent="0.3">
      <c r="A948" s="1">
        <v>40394</v>
      </c>
      <c r="B948">
        <v>5249</v>
      </c>
      <c r="C948">
        <f>YEAR(woda[[#This Row],[data]])</f>
        <v>2010</v>
      </c>
    </row>
    <row r="949" spans="1:3" x14ac:dyDescent="0.3">
      <c r="A949" s="1">
        <v>40395</v>
      </c>
      <c r="B949">
        <v>4345</v>
      </c>
      <c r="C949">
        <f>YEAR(woda[[#This Row],[data]])</f>
        <v>2010</v>
      </c>
    </row>
    <row r="950" spans="1:3" x14ac:dyDescent="0.3">
      <c r="A950" s="1">
        <v>40396</v>
      </c>
      <c r="B950">
        <v>5097</v>
      </c>
      <c r="C950">
        <f>YEAR(woda[[#This Row],[data]])</f>
        <v>2010</v>
      </c>
    </row>
    <row r="951" spans="1:3" x14ac:dyDescent="0.3">
      <c r="A951" s="1">
        <v>40397</v>
      </c>
      <c r="B951">
        <v>4664</v>
      </c>
      <c r="C951">
        <f>YEAR(woda[[#This Row],[data]])</f>
        <v>2010</v>
      </c>
    </row>
    <row r="952" spans="1:3" x14ac:dyDescent="0.3">
      <c r="A952" s="1">
        <v>40398</v>
      </c>
      <c r="B952">
        <v>4484</v>
      </c>
      <c r="C952">
        <f>YEAR(woda[[#This Row],[data]])</f>
        <v>2010</v>
      </c>
    </row>
    <row r="953" spans="1:3" x14ac:dyDescent="0.3">
      <c r="A953" s="1">
        <v>40399</v>
      </c>
      <c r="B953">
        <v>3583</v>
      </c>
      <c r="C953">
        <f>YEAR(woda[[#This Row],[data]])</f>
        <v>2010</v>
      </c>
    </row>
    <row r="954" spans="1:3" x14ac:dyDescent="0.3">
      <c r="A954" s="1">
        <v>40400</v>
      </c>
      <c r="B954">
        <v>4950</v>
      </c>
      <c r="C954">
        <f>YEAR(woda[[#This Row],[data]])</f>
        <v>2010</v>
      </c>
    </row>
    <row r="955" spans="1:3" x14ac:dyDescent="0.3">
      <c r="A955" s="1">
        <v>40401</v>
      </c>
      <c r="B955">
        <v>4028</v>
      </c>
      <c r="C955">
        <f>YEAR(woda[[#This Row],[data]])</f>
        <v>2010</v>
      </c>
    </row>
    <row r="956" spans="1:3" x14ac:dyDescent="0.3">
      <c r="A956" s="1">
        <v>40402</v>
      </c>
      <c r="B956">
        <v>4929</v>
      </c>
      <c r="C956">
        <f>YEAR(woda[[#This Row],[data]])</f>
        <v>2010</v>
      </c>
    </row>
    <row r="957" spans="1:3" x14ac:dyDescent="0.3">
      <c r="A957" s="1">
        <v>40403</v>
      </c>
      <c r="B957">
        <v>4386</v>
      </c>
      <c r="C957">
        <f>YEAR(woda[[#This Row],[data]])</f>
        <v>2010</v>
      </c>
    </row>
    <row r="958" spans="1:3" x14ac:dyDescent="0.3">
      <c r="A958" s="1">
        <v>40404</v>
      </c>
      <c r="B958">
        <v>4857</v>
      </c>
      <c r="C958">
        <f>YEAR(woda[[#This Row],[data]])</f>
        <v>2010</v>
      </c>
    </row>
    <row r="959" spans="1:3" x14ac:dyDescent="0.3">
      <c r="A959" s="1">
        <v>40405</v>
      </c>
      <c r="B959">
        <v>2178</v>
      </c>
      <c r="C959">
        <f>YEAR(woda[[#This Row],[data]])</f>
        <v>2010</v>
      </c>
    </row>
    <row r="960" spans="1:3" x14ac:dyDescent="0.3">
      <c r="A960" s="1">
        <v>40406</v>
      </c>
      <c r="B960">
        <v>2785</v>
      </c>
      <c r="C960">
        <f>YEAR(woda[[#This Row],[data]])</f>
        <v>2010</v>
      </c>
    </row>
    <row r="961" spans="1:3" x14ac:dyDescent="0.3">
      <c r="A961" s="1">
        <v>40407</v>
      </c>
      <c r="B961">
        <v>2740</v>
      </c>
      <c r="C961">
        <f>YEAR(woda[[#This Row],[data]])</f>
        <v>2010</v>
      </c>
    </row>
    <row r="962" spans="1:3" x14ac:dyDescent="0.3">
      <c r="A962" s="1">
        <v>40408</v>
      </c>
      <c r="B962">
        <v>4377</v>
      </c>
      <c r="C962">
        <f>YEAR(woda[[#This Row],[data]])</f>
        <v>2010</v>
      </c>
    </row>
    <row r="963" spans="1:3" x14ac:dyDescent="0.3">
      <c r="A963" s="1">
        <v>40409</v>
      </c>
      <c r="B963">
        <v>4248</v>
      </c>
      <c r="C963">
        <f>YEAR(woda[[#This Row],[data]])</f>
        <v>2010</v>
      </c>
    </row>
    <row r="964" spans="1:3" x14ac:dyDescent="0.3">
      <c r="A964" s="1">
        <v>40410</v>
      </c>
      <c r="B964">
        <v>3728</v>
      </c>
      <c r="C964">
        <f>YEAR(woda[[#This Row],[data]])</f>
        <v>2010</v>
      </c>
    </row>
    <row r="965" spans="1:3" x14ac:dyDescent="0.3">
      <c r="A965" s="1">
        <v>40411</v>
      </c>
      <c r="B965">
        <v>3604</v>
      </c>
      <c r="C965">
        <f>YEAR(woda[[#This Row],[data]])</f>
        <v>2010</v>
      </c>
    </row>
    <row r="966" spans="1:3" x14ac:dyDescent="0.3">
      <c r="A966" s="1">
        <v>40412</v>
      </c>
      <c r="B966">
        <v>4047</v>
      </c>
      <c r="C966">
        <f>YEAR(woda[[#This Row],[data]])</f>
        <v>2010</v>
      </c>
    </row>
    <row r="967" spans="1:3" x14ac:dyDescent="0.3">
      <c r="A967" s="1">
        <v>40413</v>
      </c>
      <c r="B967">
        <v>4018</v>
      </c>
      <c r="C967">
        <f>YEAR(woda[[#This Row],[data]])</f>
        <v>2010</v>
      </c>
    </row>
    <row r="968" spans="1:3" x14ac:dyDescent="0.3">
      <c r="A968" s="1">
        <v>40414</v>
      </c>
      <c r="B968">
        <v>3541</v>
      </c>
      <c r="C968">
        <f>YEAR(woda[[#This Row],[data]])</f>
        <v>2010</v>
      </c>
    </row>
    <row r="969" spans="1:3" x14ac:dyDescent="0.3">
      <c r="A969" s="1">
        <v>40415</v>
      </c>
      <c r="B969">
        <v>3435</v>
      </c>
      <c r="C969">
        <f>YEAR(woda[[#This Row],[data]])</f>
        <v>2010</v>
      </c>
    </row>
    <row r="970" spans="1:3" x14ac:dyDescent="0.3">
      <c r="A970" s="1">
        <v>40416</v>
      </c>
      <c r="B970">
        <v>3732</v>
      </c>
      <c r="C970">
        <f>YEAR(woda[[#This Row],[data]])</f>
        <v>2010</v>
      </c>
    </row>
    <row r="971" spans="1:3" x14ac:dyDescent="0.3">
      <c r="A971" s="1">
        <v>40417</v>
      </c>
      <c r="B971">
        <v>4299</v>
      </c>
      <c r="C971">
        <f>YEAR(woda[[#This Row],[data]])</f>
        <v>2010</v>
      </c>
    </row>
    <row r="972" spans="1:3" x14ac:dyDescent="0.3">
      <c r="A972" s="1">
        <v>40418</v>
      </c>
      <c r="B972">
        <v>5105</v>
      </c>
      <c r="C972">
        <f>YEAR(woda[[#This Row],[data]])</f>
        <v>2010</v>
      </c>
    </row>
    <row r="973" spans="1:3" x14ac:dyDescent="0.3">
      <c r="A973" s="1">
        <v>40419</v>
      </c>
      <c r="B973">
        <v>2930</v>
      </c>
      <c r="C973">
        <f>YEAR(woda[[#This Row],[data]])</f>
        <v>2010</v>
      </c>
    </row>
    <row r="974" spans="1:3" x14ac:dyDescent="0.3">
      <c r="A974" s="1">
        <v>40420</v>
      </c>
      <c r="B974">
        <v>2385</v>
      </c>
      <c r="C974">
        <f>YEAR(woda[[#This Row],[data]])</f>
        <v>2010</v>
      </c>
    </row>
    <row r="975" spans="1:3" x14ac:dyDescent="0.3">
      <c r="A975" s="1">
        <v>40421</v>
      </c>
      <c r="B975">
        <v>3717</v>
      </c>
      <c r="C975">
        <f>YEAR(woda[[#This Row],[data]])</f>
        <v>2010</v>
      </c>
    </row>
    <row r="976" spans="1:3" x14ac:dyDescent="0.3">
      <c r="A976" s="1">
        <v>40422</v>
      </c>
      <c r="B976">
        <v>3843</v>
      </c>
      <c r="C976">
        <f>YEAR(woda[[#This Row],[data]])</f>
        <v>2010</v>
      </c>
    </row>
    <row r="977" spans="1:3" x14ac:dyDescent="0.3">
      <c r="A977" s="1">
        <v>40423</v>
      </c>
      <c r="B977">
        <v>4364</v>
      </c>
      <c r="C977">
        <f>YEAR(woda[[#This Row],[data]])</f>
        <v>2010</v>
      </c>
    </row>
    <row r="978" spans="1:3" x14ac:dyDescent="0.3">
      <c r="A978" s="1">
        <v>40424</v>
      </c>
      <c r="B978">
        <v>5078</v>
      </c>
      <c r="C978">
        <f>YEAR(woda[[#This Row],[data]])</f>
        <v>2010</v>
      </c>
    </row>
    <row r="979" spans="1:3" x14ac:dyDescent="0.3">
      <c r="A979" s="1">
        <v>40425</v>
      </c>
      <c r="B979">
        <v>5566</v>
      </c>
      <c r="C979">
        <f>YEAR(woda[[#This Row],[data]])</f>
        <v>2010</v>
      </c>
    </row>
    <row r="980" spans="1:3" x14ac:dyDescent="0.3">
      <c r="A980" s="1">
        <v>40426</v>
      </c>
      <c r="B980">
        <v>8470</v>
      </c>
      <c r="C980">
        <f>YEAR(woda[[#This Row],[data]])</f>
        <v>2010</v>
      </c>
    </row>
    <row r="981" spans="1:3" x14ac:dyDescent="0.3">
      <c r="A981" s="1">
        <v>40427</v>
      </c>
      <c r="B981">
        <v>12896</v>
      </c>
      <c r="C981">
        <f>YEAR(woda[[#This Row],[data]])</f>
        <v>2010</v>
      </c>
    </row>
    <row r="982" spans="1:3" x14ac:dyDescent="0.3">
      <c r="A982" s="1">
        <v>40428</v>
      </c>
      <c r="B982">
        <v>18916</v>
      </c>
      <c r="C982">
        <f>YEAR(woda[[#This Row],[data]])</f>
        <v>2010</v>
      </c>
    </row>
    <row r="983" spans="1:3" x14ac:dyDescent="0.3">
      <c r="A983" s="1">
        <v>40429</v>
      </c>
      <c r="B983">
        <v>27358</v>
      </c>
      <c r="C983">
        <f>YEAR(woda[[#This Row],[data]])</f>
        <v>2010</v>
      </c>
    </row>
    <row r="984" spans="1:3" x14ac:dyDescent="0.3">
      <c r="A984" s="1">
        <v>40430</v>
      </c>
      <c r="B984">
        <v>35589</v>
      </c>
      <c r="C984">
        <f>YEAR(woda[[#This Row],[data]])</f>
        <v>2010</v>
      </c>
    </row>
    <row r="985" spans="1:3" x14ac:dyDescent="0.3">
      <c r="A985" s="1">
        <v>40431</v>
      </c>
      <c r="B985">
        <v>40380</v>
      </c>
      <c r="C985">
        <f>YEAR(woda[[#This Row],[data]])</f>
        <v>2010</v>
      </c>
    </row>
    <row r="986" spans="1:3" x14ac:dyDescent="0.3">
      <c r="A986" s="1">
        <v>40432</v>
      </c>
      <c r="B986">
        <v>41424</v>
      </c>
      <c r="C986">
        <f>YEAR(woda[[#This Row],[data]])</f>
        <v>2010</v>
      </c>
    </row>
    <row r="987" spans="1:3" x14ac:dyDescent="0.3">
      <c r="A987" s="1">
        <v>40433</v>
      </c>
      <c r="B987">
        <v>35957</v>
      </c>
      <c r="C987">
        <f>YEAR(woda[[#This Row],[data]])</f>
        <v>2010</v>
      </c>
    </row>
    <row r="988" spans="1:3" x14ac:dyDescent="0.3">
      <c r="A988" s="1">
        <v>40434</v>
      </c>
      <c r="B988">
        <v>28544</v>
      </c>
      <c r="C988">
        <f>YEAR(woda[[#This Row],[data]])</f>
        <v>2010</v>
      </c>
    </row>
    <row r="989" spans="1:3" x14ac:dyDescent="0.3">
      <c r="A989" s="1">
        <v>40435</v>
      </c>
      <c r="B989">
        <v>18690</v>
      </c>
      <c r="C989">
        <f>YEAR(woda[[#This Row],[data]])</f>
        <v>2010</v>
      </c>
    </row>
    <row r="990" spans="1:3" x14ac:dyDescent="0.3">
      <c r="A990" s="1">
        <v>40436</v>
      </c>
      <c r="B990">
        <v>12184</v>
      </c>
      <c r="C990">
        <f>YEAR(woda[[#This Row],[data]])</f>
        <v>2010</v>
      </c>
    </row>
    <row r="991" spans="1:3" x14ac:dyDescent="0.3">
      <c r="A991" s="1">
        <v>40437</v>
      </c>
      <c r="B991">
        <v>9478</v>
      </c>
      <c r="C991">
        <f>YEAR(woda[[#This Row],[data]])</f>
        <v>2010</v>
      </c>
    </row>
    <row r="992" spans="1:3" x14ac:dyDescent="0.3">
      <c r="A992" s="1">
        <v>40438</v>
      </c>
      <c r="B992">
        <v>5447</v>
      </c>
      <c r="C992">
        <f>YEAR(woda[[#This Row],[data]])</f>
        <v>2010</v>
      </c>
    </row>
    <row r="993" spans="1:3" x14ac:dyDescent="0.3">
      <c r="A993" s="1">
        <v>40439</v>
      </c>
      <c r="B993">
        <v>4797</v>
      </c>
      <c r="C993">
        <f>YEAR(woda[[#This Row],[data]])</f>
        <v>2010</v>
      </c>
    </row>
    <row r="994" spans="1:3" x14ac:dyDescent="0.3">
      <c r="A994" s="1">
        <v>40440</v>
      </c>
      <c r="B994">
        <v>4568</v>
      </c>
      <c r="C994">
        <f>YEAR(woda[[#This Row],[data]])</f>
        <v>2010</v>
      </c>
    </row>
    <row r="995" spans="1:3" x14ac:dyDescent="0.3">
      <c r="A995" s="1">
        <v>40441</v>
      </c>
      <c r="B995">
        <v>4855</v>
      </c>
      <c r="C995">
        <f>YEAR(woda[[#This Row],[data]])</f>
        <v>2010</v>
      </c>
    </row>
    <row r="996" spans="1:3" x14ac:dyDescent="0.3">
      <c r="A996" s="1">
        <v>40442</v>
      </c>
      <c r="B996">
        <v>4883</v>
      </c>
      <c r="C996">
        <f>YEAR(woda[[#This Row],[data]])</f>
        <v>2010</v>
      </c>
    </row>
    <row r="997" spans="1:3" x14ac:dyDescent="0.3">
      <c r="A997" s="1">
        <v>40443</v>
      </c>
      <c r="B997">
        <v>2924</v>
      </c>
      <c r="C997">
        <f>YEAR(woda[[#This Row],[data]])</f>
        <v>2010</v>
      </c>
    </row>
    <row r="998" spans="1:3" x14ac:dyDescent="0.3">
      <c r="A998" s="1">
        <v>40444</v>
      </c>
      <c r="B998">
        <v>5531</v>
      </c>
      <c r="C998">
        <f>YEAR(woda[[#This Row],[data]])</f>
        <v>2010</v>
      </c>
    </row>
    <row r="999" spans="1:3" x14ac:dyDescent="0.3">
      <c r="A999" s="1">
        <v>40445</v>
      </c>
      <c r="B999">
        <v>5290</v>
      </c>
      <c r="C999">
        <f>YEAR(woda[[#This Row],[data]])</f>
        <v>2010</v>
      </c>
    </row>
    <row r="1000" spans="1:3" x14ac:dyDescent="0.3">
      <c r="A1000" s="1">
        <v>40446</v>
      </c>
      <c r="B1000">
        <v>4830</v>
      </c>
      <c r="C1000">
        <f>YEAR(woda[[#This Row],[data]])</f>
        <v>2010</v>
      </c>
    </row>
    <row r="1001" spans="1:3" x14ac:dyDescent="0.3">
      <c r="A1001" s="1">
        <v>40447</v>
      </c>
      <c r="B1001">
        <v>5424</v>
      </c>
      <c r="C1001">
        <f>YEAR(woda[[#This Row],[data]])</f>
        <v>2010</v>
      </c>
    </row>
    <row r="1002" spans="1:3" x14ac:dyDescent="0.3">
      <c r="A1002" s="1">
        <v>40448</v>
      </c>
      <c r="B1002">
        <v>4992</v>
      </c>
      <c r="C1002">
        <f>YEAR(woda[[#This Row],[data]])</f>
        <v>2010</v>
      </c>
    </row>
    <row r="1003" spans="1:3" x14ac:dyDescent="0.3">
      <c r="A1003" s="1">
        <v>40449</v>
      </c>
      <c r="B1003">
        <v>4531</v>
      </c>
      <c r="C1003">
        <f>YEAR(woda[[#This Row],[data]])</f>
        <v>2010</v>
      </c>
    </row>
    <row r="1004" spans="1:3" x14ac:dyDescent="0.3">
      <c r="A1004" s="1">
        <v>40450</v>
      </c>
      <c r="B1004">
        <v>4346</v>
      </c>
      <c r="C1004">
        <f>YEAR(woda[[#This Row],[data]])</f>
        <v>2010</v>
      </c>
    </row>
    <row r="1005" spans="1:3" x14ac:dyDescent="0.3">
      <c r="A1005" s="1">
        <v>40451</v>
      </c>
      <c r="B1005">
        <v>5101</v>
      </c>
      <c r="C1005">
        <f>YEAR(woda[[#This Row],[data]])</f>
        <v>2010</v>
      </c>
    </row>
    <row r="1006" spans="1:3" x14ac:dyDescent="0.3">
      <c r="A1006" s="1">
        <v>40452</v>
      </c>
      <c r="B1006">
        <v>5620</v>
      </c>
      <c r="C1006">
        <f>YEAR(woda[[#This Row],[data]])</f>
        <v>2010</v>
      </c>
    </row>
    <row r="1007" spans="1:3" x14ac:dyDescent="0.3">
      <c r="A1007" s="1">
        <v>40453</v>
      </c>
      <c r="B1007">
        <v>4861</v>
      </c>
      <c r="C1007">
        <f>YEAR(woda[[#This Row],[data]])</f>
        <v>2010</v>
      </c>
    </row>
    <row r="1008" spans="1:3" x14ac:dyDescent="0.3">
      <c r="A1008" s="1">
        <v>40454</v>
      </c>
      <c r="B1008">
        <v>5025</v>
      </c>
      <c r="C1008">
        <f>YEAR(woda[[#This Row],[data]])</f>
        <v>2010</v>
      </c>
    </row>
    <row r="1009" spans="1:3" x14ac:dyDescent="0.3">
      <c r="A1009" s="1">
        <v>40455</v>
      </c>
      <c r="B1009">
        <v>3890</v>
      </c>
      <c r="C1009">
        <f>YEAR(woda[[#This Row],[data]])</f>
        <v>2010</v>
      </c>
    </row>
    <row r="1010" spans="1:3" x14ac:dyDescent="0.3">
      <c r="A1010" s="1">
        <v>40456</v>
      </c>
      <c r="B1010">
        <v>3633</v>
      </c>
      <c r="C1010">
        <f>YEAR(woda[[#This Row],[data]])</f>
        <v>2010</v>
      </c>
    </row>
    <row r="1011" spans="1:3" x14ac:dyDescent="0.3">
      <c r="A1011" s="1">
        <v>40457</v>
      </c>
      <c r="B1011">
        <v>4104</v>
      </c>
      <c r="C1011">
        <f>YEAR(woda[[#This Row],[data]])</f>
        <v>2010</v>
      </c>
    </row>
    <row r="1012" spans="1:3" x14ac:dyDescent="0.3">
      <c r="A1012" s="1">
        <v>40458</v>
      </c>
      <c r="B1012">
        <v>4331</v>
      </c>
      <c r="C1012">
        <f>YEAR(woda[[#This Row],[data]])</f>
        <v>2010</v>
      </c>
    </row>
    <row r="1013" spans="1:3" x14ac:dyDescent="0.3">
      <c r="A1013" s="1">
        <v>40459</v>
      </c>
      <c r="B1013">
        <v>4746</v>
      </c>
      <c r="C1013">
        <f>YEAR(woda[[#This Row],[data]])</f>
        <v>2010</v>
      </c>
    </row>
    <row r="1014" spans="1:3" x14ac:dyDescent="0.3">
      <c r="A1014" s="1">
        <v>40460</v>
      </c>
      <c r="B1014">
        <v>6288</v>
      </c>
      <c r="C1014">
        <f>YEAR(woda[[#This Row],[data]])</f>
        <v>2010</v>
      </c>
    </row>
    <row r="1015" spans="1:3" x14ac:dyDescent="0.3">
      <c r="A1015" s="1">
        <v>40461</v>
      </c>
      <c r="B1015">
        <v>5911</v>
      </c>
      <c r="C1015">
        <f>YEAR(woda[[#This Row],[data]])</f>
        <v>2010</v>
      </c>
    </row>
    <row r="1016" spans="1:3" x14ac:dyDescent="0.3">
      <c r="A1016" s="1">
        <v>40462</v>
      </c>
      <c r="B1016">
        <v>6685</v>
      </c>
      <c r="C1016">
        <f>YEAR(woda[[#This Row],[data]])</f>
        <v>2010</v>
      </c>
    </row>
    <row r="1017" spans="1:3" x14ac:dyDescent="0.3">
      <c r="A1017" s="1">
        <v>40463</v>
      </c>
      <c r="B1017">
        <v>5664</v>
      </c>
      <c r="C1017">
        <f>YEAR(woda[[#This Row],[data]])</f>
        <v>2010</v>
      </c>
    </row>
    <row r="1018" spans="1:3" x14ac:dyDescent="0.3">
      <c r="A1018" s="1">
        <v>40464</v>
      </c>
      <c r="B1018">
        <v>6106</v>
      </c>
      <c r="C1018">
        <f>YEAR(woda[[#This Row],[data]])</f>
        <v>2010</v>
      </c>
    </row>
    <row r="1019" spans="1:3" x14ac:dyDescent="0.3">
      <c r="A1019" s="1">
        <v>40465</v>
      </c>
      <c r="B1019">
        <v>6287</v>
      </c>
      <c r="C1019">
        <f>YEAR(woda[[#This Row],[data]])</f>
        <v>2010</v>
      </c>
    </row>
    <row r="1020" spans="1:3" x14ac:dyDescent="0.3">
      <c r="A1020" s="1">
        <v>40466</v>
      </c>
      <c r="B1020">
        <v>6628</v>
      </c>
      <c r="C1020">
        <f>YEAR(woda[[#This Row],[data]])</f>
        <v>2010</v>
      </c>
    </row>
    <row r="1021" spans="1:3" x14ac:dyDescent="0.3">
      <c r="A1021" s="1">
        <v>40467</v>
      </c>
      <c r="B1021">
        <v>7228</v>
      </c>
      <c r="C1021">
        <f>YEAR(woda[[#This Row],[data]])</f>
        <v>2010</v>
      </c>
    </row>
    <row r="1022" spans="1:3" x14ac:dyDescent="0.3">
      <c r="A1022" s="1">
        <v>40468</v>
      </c>
      <c r="B1022">
        <v>6053</v>
      </c>
      <c r="C1022">
        <f>YEAR(woda[[#This Row],[data]])</f>
        <v>2010</v>
      </c>
    </row>
    <row r="1023" spans="1:3" x14ac:dyDescent="0.3">
      <c r="A1023" s="1">
        <v>40469</v>
      </c>
      <c r="B1023">
        <v>5019</v>
      </c>
      <c r="C1023">
        <f>YEAR(woda[[#This Row],[data]])</f>
        <v>2010</v>
      </c>
    </row>
    <row r="1024" spans="1:3" x14ac:dyDescent="0.3">
      <c r="A1024" s="1">
        <v>40470</v>
      </c>
      <c r="B1024">
        <v>4585</v>
      </c>
      <c r="C1024">
        <f>YEAR(woda[[#This Row],[data]])</f>
        <v>2010</v>
      </c>
    </row>
    <row r="1025" spans="1:3" x14ac:dyDescent="0.3">
      <c r="A1025" s="1">
        <v>40471</v>
      </c>
      <c r="B1025">
        <v>6331</v>
      </c>
      <c r="C1025">
        <f>YEAR(woda[[#This Row],[data]])</f>
        <v>2010</v>
      </c>
    </row>
    <row r="1026" spans="1:3" x14ac:dyDescent="0.3">
      <c r="A1026" s="1">
        <v>40472</v>
      </c>
      <c r="B1026">
        <v>5114</v>
      </c>
      <c r="C1026">
        <f>YEAR(woda[[#This Row],[data]])</f>
        <v>2010</v>
      </c>
    </row>
    <row r="1027" spans="1:3" x14ac:dyDescent="0.3">
      <c r="A1027" s="1">
        <v>40473</v>
      </c>
      <c r="B1027">
        <v>6526</v>
      </c>
      <c r="C1027">
        <f>YEAR(woda[[#This Row],[data]])</f>
        <v>2010</v>
      </c>
    </row>
    <row r="1028" spans="1:3" x14ac:dyDescent="0.3">
      <c r="A1028" s="1">
        <v>40474</v>
      </c>
      <c r="B1028">
        <v>5650</v>
      </c>
      <c r="C1028">
        <f>YEAR(woda[[#This Row],[data]])</f>
        <v>2010</v>
      </c>
    </row>
    <row r="1029" spans="1:3" x14ac:dyDescent="0.3">
      <c r="A1029" s="1">
        <v>40475</v>
      </c>
      <c r="B1029">
        <v>6142</v>
      </c>
      <c r="C1029">
        <f>YEAR(woda[[#This Row],[data]])</f>
        <v>2010</v>
      </c>
    </row>
    <row r="1030" spans="1:3" x14ac:dyDescent="0.3">
      <c r="A1030" s="1">
        <v>40476</v>
      </c>
      <c r="B1030">
        <v>6307</v>
      </c>
      <c r="C1030">
        <f>YEAR(woda[[#This Row],[data]])</f>
        <v>2010</v>
      </c>
    </row>
    <row r="1031" spans="1:3" x14ac:dyDescent="0.3">
      <c r="A1031" s="1">
        <v>40477</v>
      </c>
      <c r="B1031">
        <v>4974</v>
      </c>
      <c r="C1031">
        <f>YEAR(woda[[#This Row],[data]])</f>
        <v>2010</v>
      </c>
    </row>
    <row r="1032" spans="1:3" x14ac:dyDescent="0.3">
      <c r="A1032" s="1">
        <v>40478</v>
      </c>
      <c r="B1032">
        <v>5832</v>
      </c>
      <c r="C1032">
        <f>YEAR(woda[[#This Row],[data]])</f>
        <v>2010</v>
      </c>
    </row>
    <row r="1033" spans="1:3" x14ac:dyDescent="0.3">
      <c r="A1033" s="1">
        <v>40479</v>
      </c>
      <c r="B1033">
        <v>5896</v>
      </c>
      <c r="C1033">
        <f>YEAR(woda[[#This Row],[data]])</f>
        <v>2010</v>
      </c>
    </row>
    <row r="1034" spans="1:3" x14ac:dyDescent="0.3">
      <c r="A1034" s="1">
        <v>40480</v>
      </c>
      <c r="B1034">
        <v>6344</v>
      </c>
      <c r="C1034">
        <f>YEAR(woda[[#This Row],[data]])</f>
        <v>2010</v>
      </c>
    </row>
    <row r="1035" spans="1:3" x14ac:dyDescent="0.3">
      <c r="A1035" s="1">
        <v>40481</v>
      </c>
      <c r="B1035">
        <v>6056</v>
      </c>
      <c r="C1035">
        <f>YEAR(woda[[#This Row],[data]])</f>
        <v>2010</v>
      </c>
    </row>
    <row r="1036" spans="1:3" x14ac:dyDescent="0.3">
      <c r="A1036" s="1">
        <v>40482</v>
      </c>
      <c r="B1036">
        <v>6184</v>
      </c>
      <c r="C1036">
        <f>YEAR(woda[[#This Row],[data]])</f>
        <v>2010</v>
      </c>
    </row>
    <row r="1037" spans="1:3" x14ac:dyDescent="0.3">
      <c r="A1037" s="1">
        <v>40483</v>
      </c>
      <c r="B1037">
        <v>5303</v>
      </c>
      <c r="C1037">
        <f>YEAR(woda[[#This Row],[data]])</f>
        <v>2010</v>
      </c>
    </row>
    <row r="1038" spans="1:3" x14ac:dyDescent="0.3">
      <c r="A1038" s="1">
        <v>40484</v>
      </c>
      <c r="B1038">
        <v>5802</v>
      </c>
      <c r="C1038">
        <f>YEAR(woda[[#This Row],[data]])</f>
        <v>2010</v>
      </c>
    </row>
    <row r="1039" spans="1:3" x14ac:dyDescent="0.3">
      <c r="A1039" s="1">
        <v>40485</v>
      </c>
      <c r="B1039">
        <v>5528</v>
      </c>
      <c r="C1039">
        <f>YEAR(woda[[#This Row],[data]])</f>
        <v>2010</v>
      </c>
    </row>
    <row r="1040" spans="1:3" x14ac:dyDescent="0.3">
      <c r="A1040" s="1">
        <v>40486</v>
      </c>
      <c r="B1040">
        <v>6982</v>
      </c>
      <c r="C1040">
        <f>YEAR(woda[[#This Row],[data]])</f>
        <v>2010</v>
      </c>
    </row>
    <row r="1041" spans="1:3" x14ac:dyDescent="0.3">
      <c r="A1041" s="1">
        <v>40487</v>
      </c>
      <c r="B1041">
        <v>5123</v>
      </c>
      <c r="C1041">
        <f>YEAR(woda[[#This Row],[data]])</f>
        <v>2010</v>
      </c>
    </row>
    <row r="1042" spans="1:3" x14ac:dyDescent="0.3">
      <c r="A1042" s="1">
        <v>40488</v>
      </c>
      <c r="B1042">
        <v>5220</v>
      </c>
      <c r="C1042">
        <f>YEAR(woda[[#This Row],[data]])</f>
        <v>2010</v>
      </c>
    </row>
    <row r="1043" spans="1:3" x14ac:dyDescent="0.3">
      <c r="A1043" s="1">
        <v>40489</v>
      </c>
      <c r="B1043">
        <v>5318</v>
      </c>
      <c r="C1043">
        <f>YEAR(woda[[#This Row],[data]])</f>
        <v>2010</v>
      </c>
    </row>
    <row r="1044" spans="1:3" x14ac:dyDescent="0.3">
      <c r="A1044" s="1">
        <v>40490</v>
      </c>
      <c r="B1044">
        <v>5918</v>
      </c>
      <c r="C1044">
        <f>YEAR(woda[[#This Row],[data]])</f>
        <v>2010</v>
      </c>
    </row>
    <row r="1045" spans="1:3" x14ac:dyDescent="0.3">
      <c r="A1045" s="1">
        <v>40491</v>
      </c>
      <c r="B1045">
        <v>7326</v>
      </c>
      <c r="C1045">
        <f>YEAR(woda[[#This Row],[data]])</f>
        <v>2010</v>
      </c>
    </row>
    <row r="1046" spans="1:3" x14ac:dyDescent="0.3">
      <c r="A1046" s="1">
        <v>40492</v>
      </c>
      <c r="B1046">
        <v>4953</v>
      </c>
      <c r="C1046">
        <f>YEAR(woda[[#This Row],[data]])</f>
        <v>2010</v>
      </c>
    </row>
    <row r="1047" spans="1:3" x14ac:dyDescent="0.3">
      <c r="A1047" s="1">
        <v>40493</v>
      </c>
      <c r="B1047">
        <v>6749</v>
      </c>
      <c r="C1047">
        <f>YEAR(woda[[#This Row],[data]])</f>
        <v>2010</v>
      </c>
    </row>
    <row r="1048" spans="1:3" x14ac:dyDescent="0.3">
      <c r="A1048" s="1">
        <v>40494</v>
      </c>
      <c r="B1048">
        <v>6236</v>
      </c>
      <c r="C1048">
        <f>YEAR(woda[[#This Row],[data]])</f>
        <v>2010</v>
      </c>
    </row>
    <row r="1049" spans="1:3" x14ac:dyDescent="0.3">
      <c r="A1049" s="1">
        <v>40495</v>
      </c>
      <c r="B1049">
        <v>5045</v>
      </c>
      <c r="C1049">
        <f>YEAR(woda[[#This Row],[data]])</f>
        <v>2010</v>
      </c>
    </row>
    <row r="1050" spans="1:3" x14ac:dyDescent="0.3">
      <c r="A1050" s="1">
        <v>40496</v>
      </c>
      <c r="B1050">
        <v>6528</v>
      </c>
      <c r="C1050">
        <f>YEAR(woda[[#This Row],[data]])</f>
        <v>2010</v>
      </c>
    </row>
    <row r="1051" spans="1:3" x14ac:dyDescent="0.3">
      <c r="A1051" s="1">
        <v>40497</v>
      </c>
      <c r="B1051">
        <v>6562</v>
      </c>
      <c r="C1051">
        <f>YEAR(woda[[#This Row],[data]])</f>
        <v>2010</v>
      </c>
    </row>
    <row r="1052" spans="1:3" x14ac:dyDescent="0.3">
      <c r="A1052" s="1">
        <v>40498</v>
      </c>
      <c r="B1052">
        <v>7168</v>
      </c>
      <c r="C1052">
        <f>YEAR(woda[[#This Row],[data]])</f>
        <v>2010</v>
      </c>
    </row>
    <row r="1053" spans="1:3" x14ac:dyDescent="0.3">
      <c r="A1053" s="1">
        <v>40499</v>
      </c>
      <c r="B1053">
        <v>5172</v>
      </c>
      <c r="C1053">
        <f>YEAR(woda[[#This Row],[data]])</f>
        <v>2010</v>
      </c>
    </row>
    <row r="1054" spans="1:3" x14ac:dyDescent="0.3">
      <c r="A1054" s="1">
        <v>40500</v>
      </c>
      <c r="B1054">
        <v>5643</v>
      </c>
      <c r="C1054">
        <f>YEAR(woda[[#This Row],[data]])</f>
        <v>2010</v>
      </c>
    </row>
    <row r="1055" spans="1:3" x14ac:dyDescent="0.3">
      <c r="A1055" s="1">
        <v>40501</v>
      </c>
      <c r="B1055">
        <v>5791</v>
      </c>
      <c r="C1055">
        <f>YEAR(woda[[#This Row],[data]])</f>
        <v>2010</v>
      </c>
    </row>
    <row r="1056" spans="1:3" x14ac:dyDescent="0.3">
      <c r="A1056" s="1">
        <v>40502</v>
      </c>
      <c r="B1056">
        <v>5315</v>
      </c>
      <c r="C1056">
        <f>YEAR(woda[[#This Row],[data]])</f>
        <v>2010</v>
      </c>
    </row>
    <row r="1057" spans="1:3" x14ac:dyDescent="0.3">
      <c r="A1057" s="1">
        <v>40503</v>
      </c>
      <c r="B1057">
        <v>6191</v>
      </c>
      <c r="C1057">
        <f>YEAR(woda[[#This Row],[data]])</f>
        <v>2010</v>
      </c>
    </row>
    <row r="1058" spans="1:3" x14ac:dyDescent="0.3">
      <c r="A1058" s="1">
        <v>40504</v>
      </c>
      <c r="B1058">
        <v>4486</v>
      </c>
      <c r="C1058">
        <f>YEAR(woda[[#This Row],[data]])</f>
        <v>2010</v>
      </c>
    </row>
    <row r="1059" spans="1:3" x14ac:dyDescent="0.3">
      <c r="A1059" s="1">
        <v>40505</v>
      </c>
      <c r="B1059">
        <v>4860</v>
      </c>
      <c r="C1059">
        <f>YEAR(woda[[#This Row],[data]])</f>
        <v>2010</v>
      </c>
    </row>
    <row r="1060" spans="1:3" x14ac:dyDescent="0.3">
      <c r="A1060" s="1">
        <v>40506</v>
      </c>
      <c r="B1060">
        <v>4157</v>
      </c>
      <c r="C1060">
        <f>YEAR(woda[[#This Row],[data]])</f>
        <v>2010</v>
      </c>
    </row>
    <row r="1061" spans="1:3" x14ac:dyDescent="0.3">
      <c r="A1061" s="1">
        <v>40507</v>
      </c>
      <c r="B1061">
        <v>4725</v>
      </c>
      <c r="C1061">
        <f>YEAR(woda[[#This Row],[data]])</f>
        <v>2010</v>
      </c>
    </row>
    <row r="1062" spans="1:3" x14ac:dyDescent="0.3">
      <c r="A1062" s="1">
        <v>40508</v>
      </c>
      <c r="B1062">
        <v>5216</v>
      </c>
      <c r="C1062">
        <f>YEAR(woda[[#This Row],[data]])</f>
        <v>2010</v>
      </c>
    </row>
    <row r="1063" spans="1:3" x14ac:dyDescent="0.3">
      <c r="A1063" s="1">
        <v>40509</v>
      </c>
      <c r="B1063">
        <v>5548</v>
      </c>
      <c r="C1063">
        <f>YEAR(woda[[#This Row],[data]])</f>
        <v>2010</v>
      </c>
    </row>
    <row r="1064" spans="1:3" x14ac:dyDescent="0.3">
      <c r="A1064" s="1">
        <v>40510</v>
      </c>
      <c r="B1064">
        <v>4718</v>
      </c>
      <c r="C1064">
        <f>YEAR(woda[[#This Row],[data]])</f>
        <v>2010</v>
      </c>
    </row>
    <row r="1065" spans="1:3" x14ac:dyDescent="0.3">
      <c r="A1065" s="1">
        <v>40511</v>
      </c>
      <c r="B1065">
        <v>5393</v>
      </c>
      <c r="C1065">
        <f>YEAR(woda[[#This Row],[data]])</f>
        <v>2010</v>
      </c>
    </row>
    <row r="1066" spans="1:3" x14ac:dyDescent="0.3">
      <c r="A1066" s="1">
        <v>40512</v>
      </c>
      <c r="B1066">
        <v>4475</v>
      </c>
      <c r="C1066">
        <f>YEAR(woda[[#This Row],[data]])</f>
        <v>2010</v>
      </c>
    </row>
    <row r="1067" spans="1:3" x14ac:dyDescent="0.3">
      <c r="A1067" s="1">
        <v>40513</v>
      </c>
      <c r="B1067">
        <v>4853</v>
      </c>
      <c r="C1067">
        <f>YEAR(woda[[#This Row],[data]])</f>
        <v>2010</v>
      </c>
    </row>
    <row r="1068" spans="1:3" x14ac:dyDescent="0.3">
      <c r="A1068" s="1">
        <v>40514</v>
      </c>
      <c r="B1068">
        <v>3446</v>
      </c>
      <c r="C1068">
        <f>YEAR(woda[[#This Row],[data]])</f>
        <v>2010</v>
      </c>
    </row>
    <row r="1069" spans="1:3" x14ac:dyDescent="0.3">
      <c r="A1069" s="1">
        <v>40515</v>
      </c>
      <c r="B1069">
        <v>4550</v>
      </c>
      <c r="C1069">
        <f>YEAR(woda[[#This Row],[data]])</f>
        <v>2010</v>
      </c>
    </row>
    <row r="1070" spans="1:3" x14ac:dyDescent="0.3">
      <c r="A1070" s="1">
        <v>40516</v>
      </c>
      <c r="B1070">
        <v>5685</v>
      </c>
      <c r="C1070">
        <f>YEAR(woda[[#This Row],[data]])</f>
        <v>2010</v>
      </c>
    </row>
    <row r="1071" spans="1:3" x14ac:dyDescent="0.3">
      <c r="A1071" s="1">
        <v>40517</v>
      </c>
      <c r="B1071">
        <v>5179</v>
      </c>
      <c r="C1071">
        <f>YEAR(woda[[#This Row],[data]])</f>
        <v>2010</v>
      </c>
    </row>
    <row r="1072" spans="1:3" x14ac:dyDescent="0.3">
      <c r="A1072" s="1">
        <v>40518</v>
      </c>
      <c r="B1072">
        <v>3892</v>
      </c>
      <c r="C1072">
        <f>YEAR(woda[[#This Row],[data]])</f>
        <v>2010</v>
      </c>
    </row>
    <row r="1073" spans="1:3" x14ac:dyDescent="0.3">
      <c r="A1073" s="1">
        <v>40519</v>
      </c>
      <c r="B1073">
        <v>3379</v>
      </c>
      <c r="C1073">
        <f>YEAR(woda[[#This Row],[data]])</f>
        <v>2010</v>
      </c>
    </row>
    <row r="1074" spans="1:3" x14ac:dyDescent="0.3">
      <c r="A1074" s="1">
        <v>40520</v>
      </c>
      <c r="B1074">
        <v>4657</v>
      </c>
      <c r="C1074">
        <f>YEAR(woda[[#This Row],[data]])</f>
        <v>2010</v>
      </c>
    </row>
    <row r="1075" spans="1:3" x14ac:dyDescent="0.3">
      <c r="A1075" s="1">
        <v>40521</v>
      </c>
      <c r="B1075">
        <v>4173</v>
      </c>
      <c r="C1075">
        <f>YEAR(woda[[#This Row],[data]])</f>
        <v>2010</v>
      </c>
    </row>
    <row r="1076" spans="1:3" x14ac:dyDescent="0.3">
      <c r="A1076" s="1">
        <v>40522</v>
      </c>
      <c r="B1076">
        <v>5055</v>
      </c>
      <c r="C1076">
        <f>YEAR(woda[[#This Row],[data]])</f>
        <v>2010</v>
      </c>
    </row>
    <row r="1077" spans="1:3" x14ac:dyDescent="0.3">
      <c r="A1077" s="1">
        <v>40523</v>
      </c>
      <c r="B1077">
        <v>5613</v>
      </c>
      <c r="C1077">
        <f>YEAR(woda[[#This Row],[data]])</f>
        <v>2010</v>
      </c>
    </row>
    <row r="1078" spans="1:3" x14ac:dyDescent="0.3">
      <c r="A1078" s="1">
        <v>40524</v>
      </c>
      <c r="B1078">
        <v>5469</v>
      </c>
      <c r="C1078">
        <f>YEAR(woda[[#This Row],[data]])</f>
        <v>2010</v>
      </c>
    </row>
    <row r="1079" spans="1:3" x14ac:dyDescent="0.3">
      <c r="A1079" s="1">
        <v>40525</v>
      </c>
      <c r="B1079">
        <v>3280</v>
      </c>
      <c r="C1079">
        <f>YEAR(woda[[#This Row],[data]])</f>
        <v>2010</v>
      </c>
    </row>
    <row r="1080" spans="1:3" x14ac:dyDescent="0.3">
      <c r="A1080" s="1">
        <v>40526</v>
      </c>
      <c r="B1080">
        <v>4398</v>
      </c>
      <c r="C1080">
        <f>YEAR(woda[[#This Row],[data]])</f>
        <v>2010</v>
      </c>
    </row>
    <row r="1081" spans="1:3" x14ac:dyDescent="0.3">
      <c r="A1081" s="1">
        <v>40527</v>
      </c>
      <c r="B1081">
        <v>4122</v>
      </c>
      <c r="C1081">
        <f>YEAR(woda[[#This Row],[data]])</f>
        <v>2010</v>
      </c>
    </row>
    <row r="1082" spans="1:3" x14ac:dyDescent="0.3">
      <c r="A1082" s="1">
        <v>40528</v>
      </c>
      <c r="B1082">
        <v>3959</v>
      </c>
      <c r="C1082">
        <f>YEAR(woda[[#This Row],[data]])</f>
        <v>2010</v>
      </c>
    </row>
    <row r="1083" spans="1:3" x14ac:dyDescent="0.3">
      <c r="A1083" s="1">
        <v>40529</v>
      </c>
      <c r="B1083">
        <v>4993</v>
      </c>
      <c r="C1083">
        <f>YEAR(woda[[#This Row],[data]])</f>
        <v>2010</v>
      </c>
    </row>
    <row r="1084" spans="1:3" x14ac:dyDescent="0.3">
      <c r="A1084" s="1">
        <v>40530</v>
      </c>
      <c r="B1084">
        <v>6211</v>
      </c>
      <c r="C1084">
        <f>YEAR(woda[[#This Row],[data]])</f>
        <v>2010</v>
      </c>
    </row>
    <row r="1085" spans="1:3" x14ac:dyDescent="0.3">
      <c r="A1085" s="1">
        <v>40531</v>
      </c>
      <c r="B1085">
        <v>5047</v>
      </c>
      <c r="C1085">
        <f>YEAR(woda[[#This Row],[data]])</f>
        <v>2010</v>
      </c>
    </row>
    <row r="1086" spans="1:3" x14ac:dyDescent="0.3">
      <c r="A1086" s="1">
        <v>40532</v>
      </c>
      <c r="B1086">
        <v>3104</v>
      </c>
      <c r="C1086">
        <f>YEAR(woda[[#This Row],[data]])</f>
        <v>2010</v>
      </c>
    </row>
    <row r="1087" spans="1:3" x14ac:dyDescent="0.3">
      <c r="A1087" s="1">
        <v>40533</v>
      </c>
      <c r="B1087">
        <v>3837</v>
      </c>
      <c r="C1087">
        <f>YEAR(woda[[#This Row],[data]])</f>
        <v>2010</v>
      </c>
    </row>
    <row r="1088" spans="1:3" x14ac:dyDescent="0.3">
      <c r="A1088" s="1">
        <v>40534</v>
      </c>
      <c r="B1088">
        <v>5331</v>
      </c>
      <c r="C1088">
        <f>YEAR(woda[[#This Row],[data]])</f>
        <v>2010</v>
      </c>
    </row>
    <row r="1089" spans="1:3" x14ac:dyDescent="0.3">
      <c r="A1089" s="1">
        <v>40535</v>
      </c>
      <c r="B1089">
        <v>4201</v>
      </c>
      <c r="C1089">
        <f>YEAR(woda[[#This Row],[data]])</f>
        <v>2010</v>
      </c>
    </row>
    <row r="1090" spans="1:3" x14ac:dyDescent="0.3">
      <c r="A1090" s="1">
        <v>40536</v>
      </c>
      <c r="B1090">
        <v>4318</v>
      </c>
      <c r="C1090">
        <f>YEAR(woda[[#This Row],[data]])</f>
        <v>2010</v>
      </c>
    </row>
    <row r="1091" spans="1:3" x14ac:dyDescent="0.3">
      <c r="A1091" s="1">
        <v>40537</v>
      </c>
      <c r="B1091">
        <v>4150</v>
      </c>
      <c r="C1091">
        <f>YEAR(woda[[#This Row],[data]])</f>
        <v>2010</v>
      </c>
    </row>
    <row r="1092" spans="1:3" x14ac:dyDescent="0.3">
      <c r="A1092" s="1">
        <v>40538</v>
      </c>
      <c r="B1092">
        <v>3871</v>
      </c>
      <c r="C1092">
        <f>YEAR(woda[[#This Row],[data]])</f>
        <v>2010</v>
      </c>
    </row>
    <row r="1093" spans="1:3" x14ac:dyDescent="0.3">
      <c r="A1093" s="1">
        <v>40539</v>
      </c>
      <c r="B1093">
        <v>4792</v>
      </c>
      <c r="C1093">
        <f>YEAR(woda[[#This Row],[data]])</f>
        <v>2010</v>
      </c>
    </row>
    <row r="1094" spans="1:3" x14ac:dyDescent="0.3">
      <c r="A1094" s="1">
        <v>40540</v>
      </c>
      <c r="B1094">
        <v>4642</v>
      </c>
      <c r="C1094">
        <f>YEAR(woda[[#This Row],[data]])</f>
        <v>2010</v>
      </c>
    </row>
    <row r="1095" spans="1:3" x14ac:dyDescent="0.3">
      <c r="A1095" s="1">
        <v>40541</v>
      </c>
      <c r="B1095">
        <v>2631</v>
      </c>
      <c r="C1095">
        <f>YEAR(woda[[#This Row],[data]])</f>
        <v>2010</v>
      </c>
    </row>
    <row r="1096" spans="1:3" x14ac:dyDescent="0.3">
      <c r="A1096" s="1">
        <v>40542</v>
      </c>
      <c r="B1096">
        <v>3568</v>
      </c>
      <c r="C1096">
        <f>YEAR(woda[[#This Row],[data]])</f>
        <v>2010</v>
      </c>
    </row>
    <row r="1097" spans="1:3" x14ac:dyDescent="0.3">
      <c r="A1097" s="1">
        <v>40543</v>
      </c>
      <c r="B1097">
        <v>3919</v>
      </c>
      <c r="C1097">
        <f>YEAR(woda[[#This Row],[data]])</f>
        <v>2010</v>
      </c>
    </row>
    <row r="1098" spans="1:3" x14ac:dyDescent="0.3">
      <c r="A1098" s="1">
        <v>40544</v>
      </c>
      <c r="B1098">
        <v>3746</v>
      </c>
      <c r="C1098">
        <f>YEAR(woda[[#This Row],[data]])</f>
        <v>2011</v>
      </c>
    </row>
    <row r="1099" spans="1:3" x14ac:dyDescent="0.3">
      <c r="A1099" s="1">
        <v>40545</v>
      </c>
      <c r="B1099">
        <v>4879</v>
      </c>
      <c r="C1099">
        <f>YEAR(woda[[#This Row],[data]])</f>
        <v>2011</v>
      </c>
    </row>
    <row r="1100" spans="1:3" x14ac:dyDescent="0.3">
      <c r="A1100" s="1">
        <v>40546</v>
      </c>
      <c r="B1100">
        <v>5217</v>
      </c>
      <c r="C1100">
        <f>YEAR(woda[[#This Row],[data]])</f>
        <v>2011</v>
      </c>
    </row>
    <row r="1101" spans="1:3" x14ac:dyDescent="0.3">
      <c r="A1101" s="1">
        <v>40547</v>
      </c>
      <c r="B1101">
        <v>4420</v>
      </c>
      <c r="C1101">
        <f>YEAR(woda[[#This Row],[data]])</f>
        <v>2011</v>
      </c>
    </row>
    <row r="1102" spans="1:3" x14ac:dyDescent="0.3">
      <c r="A1102" s="1">
        <v>40548</v>
      </c>
      <c r="B1102">
        <v>5640</v>
      </c>
      <c r="C1102">
        <f>YEAR(woda[[#This Row],[data]])</f>
        <v>2011</v>
      </c>
    </row>
    <row r="1103" spans="1:3" x14ac:dyDescent="0.3">
      <c r="A1103" s="1">
        <v>40549</v>
      </c>
      <c r="B1103">
        <v>5225</v>
      </c>
      <c r="C1103">
        <f>YEAR(woda[[#This Row],[data]])</f>
        <v>2011</v>
      </c>
    </row>
    <row r="1104" spans="1:3" x14ac:dyDescent="0.3">
      <c r="A1104" s="1">
        <v>40550</v>
      </c>
      <c r="B1104">
        <v>5143</v>
      </c>
      <c r="C1104">
        <f>YEAR(woda[[#This Row],[data]])</f>
        <v>2011</v>
      </c>
    </row>
    <row r="1105" spans="1:3" x14ac:dyDescent="0.3">
      <c r="A1105" s="1">
        <v>40551</v>
      </c>
      <c r="B1105">
        <v>3957</v>
      </c>
      <c r="C1105">
        <f>YEAR(woda[[#This Row],[data]])</f>
        <v>2011</v>
      </c>
    </row>
    <row r="1106" spans="1:3" x14ac:dyDescent="0.3">
      <c r="A1106" s="1">
        <v>40552</v>
      </c>
      <c r="B1106">
        <v>3630</v>
      </c>
      <c r="C1106">
        <f>YEAR(woda[[#This Row],[data]])</f>
        <v>2011</v>
      </c>
    </row>
    <row r="1107" spans="1:3" x14ac:dyDescent="0.3">
      <c r="A1107" s="1">
        <v>40553</v>
      </c>
      <c r="B1107">
        <v>6482</v>
      </c>
      <c r="C1107">
        <f>YEAR(woda[[#This Row],[data]])</f>
        <v>2011</v>
      </c>
    </row>
    <row r="1108" spans="1:3" x14ac:dyDescent="0.3">
      <c r="A1108" s="1">
        <v>40554</v>
      </c>
      <c r="B1108">
        <v>4968</v>
      </c>
      <c r="C1108">
        <f>YEAR(woda[[#This Row],[data]])</f>
        <v>2011</v>
      </c>
    </row>
    <row r="1109" spans="1:3" x14ac:dyDescent="0.3">
      <c r="A1109" s="1">
        <v>40555</v>
      </c>
      <c r="B1109">
        <v>5288</v>
      </c>
      <c r="C1109">
        <f>YEAR(woda[[#This Row],[data]])</f>
        <v>2011</v>
      </c>
    </row>
    <row r="1110" spans="1:3" x14ac:dyDescent="0.3">
      <c r="A1110" s="1">
        <v>40556</v>
      </c>
      <c r="B1110">
        <v>2986</v>
      </c>
      <c r="C1110">
        <f>YEAR(woda[[#This Row],[data]])</f>
        <v>2011</v>
      </c>
    </row>
    <row r="1111" spans="1:3" x14ac:dyDescent="0.3">
      <c r="A1111" s="1">
        <v>40557</v>
      </c>
      <c r="B1111">
        <v>3906</v>
      </c>
      <c r="C1111">
        <f>YEAR(woda[[#This Row],[data]])</f>
        <v>2011</v>
      </c>
    </row>
    <row r="1112" spans="1:3" x14ac:dyDescent="0.3">
      <c r="A1112" s="1">
        <v>40558</v>
      </c>
      <c r="B1112">
        <v>4545</v>
      </c>
      <c r="C1112">
        <f>YEAR(woda[[#This Row],[data]])</f>
        <v>2011</v>
      </c>
    </row>
    <row r="1113" spans="1:3" x14ac:dyDescent="0.3">
      <c r="A1113" s="1">
        <v>40559</v>
      </c>
      <c r="B1113">
        <v>3694</v>
      </c>
      <c r="C1113">
        <f>YEAR(woda[[#This Row],[data]])</f>
        <v>2011</v>
      </c>
    </row>
    <row r="1114" spans="1:3" x14ac:dyDescent="0.3">
      <c r="A1114" s="1">
        <v>40560</v>
      </c>
      <c r="B1114">
        <v>4909</v>
      </c>
      <c r="C1114">
        <f>YEAR(woda[[#This Row],[data]])</f>
        <v>2011</v>
      </c>
    </row>
    <row r="1115" spans="1:3" x14ac:dyDescent="0.3">
      <c r="A1115" s="1">
        <v>40561</v>
      </c>
      <c r="B1115">
        <v>5413</v>
      </c>
      <c r="C1115">
        <f>YEAR(woda[[#This Row],[data]])</f>
        <v>2011</v>
      </c>
    </row>
    <row r="1116" spans="1:3" x14ac:dyDescent="0.3">
      <c r="A1116" s="1">
        <v>40562</v>
      </c>
      <c r="B1116">
        <v>4504</v>
      </c>
      <c r="C1116">
        <f>YEAR(woda[[#This Row],[data]])</f>
        <v>2011</v>
      </c>
    </row>
    <row r="1117" spans="1:3" x14ac:dyDescent="0.3">
      <c r="A1117" s="1">
        <v>40563</v>
      </c>
      <c r="B1117">
        <v>4133</v>
      </c>
      <c r="C1117">
        <f>YEAR(woda[[#This Row],[data]])</f>
        <v>2011</v>
      </c>
    </row>
    <row r="1118" spans="1:3" x14ac:dyDescent="0.3">
      <c r="A1118" s="1">
        <v>40564</v>
      </c>
      <c r="B1118">
        <v>3783</v>
      </c>
      <c r="C1118">
        <f>YEAR(woda[[#This Row],[data]])</f>
        <v>2011</v>
      </c>
    </row>
    <row r="1119" spans="1:3" x14ac:dyDescent="0.3">
      <c r="A1119" s="1">
        <v>40565</v>
      </c>
      <c r="B1119">
        <v>3076</v>
      </c>
      <c r="C1119">
        <f>YEAR(woda[[#This Row],[data]])</f>
        <v>2011</v>
      </c>
    </row>
    <row r="1120" spans="1:3" x14ac:dyDescent="0.3">
      <c r="A1120" s="1">
        <v>40566</v>
      </c>
      <c r="B1120">
        <v>3513</v>
      </c>
      <c r="C1120">
        <f>YEAR(woda[[#This Row],[data]])</f>
        <v>2011</v>
      </c>
    </row>
    <row r="1121" spans="1:3" x14ac:dyDescent="0.3">
      <c r="A1121" s="1">
        <v>40567</v>
      </c>
      <c r="B1121">
        <v>4001</v>
      </c>
      <c r="C1121">
        <f>YEAR(woda[[#This Row],[data]])</f>
        <v>2011</v>
      </c>
    </row>
    <row r="1122" spans="1:3" x14ac:dyDescent="0.3">
      <c r="A1122" s="1">
        <v>40568</v>
      </c>
      <c r="B1122">
        <v>3449</v>
      </c>
      <c r="C1122">
        <f>YEAR(woda[[#This Row],[data]])</f>
        <v>2011</v>
      </c>
    </row>
    <row r="1123" spans="1:3" x14ac:dyDescent="0.3">
      <c r="A1123" s="1">
        <v>40569</v>
      </c>
      <c r="B1123">
        <v>3494</v>
      </c>
      <c r="C1123">
        <f>YEAR(woda[[#This Row],[data]])</f>
        <v>2011</v>
      </c>
    </row>
    <row r="1124" spans="1:3" x14ac:dyDescent="0.3">
      <c r="A1124" s="1">
        <v>40570</v>
      </c>
      <c r="B1124">
        <v>3074</v>
      </c>
      <c r="C1124">
        <f>YEAR(woda[[#This Row],[data]])</f>
        <v>2011</v>
      </c>
    </row>
    <row r="1125" spans="1:3" x14ac:dyDescent="0.3">
      <c r="A1125" s="1">
        <v>40571</v>
      </c>
      <c r="B1125">
        <v>4060</v>
      </c>
      <c r="C1125">
        <f>YEAR(woda[[#This Row],[data]])</f>
        <v>2011</v>
      </c>
    </row>
    <row r="1126" spans="1:3" x14ac:dyDescent="0.3">
      <c r="A1126" s="1">
        <v>40572</v>
      </c>
      <c r="B1126">
        <v>2195</v>
      </c>
      <c r="C1126">
        <f>YEAR(woda[[#This Row],[data]])</f>
        <v>2011</v>
      </c>
    </row>
    <row r="1127" spans="1:3" x14ac:dyDescent="0.3">
      <c r="A1127" s="1">
        <v>40573</v>
      </c>
      <c r="B1127">
        <v>5131</v>
      </c>
      <c r="C1127">
        <f>YEAR(woda[[#This Row],[data]])</f>
        <v>2011</v>
      </c>
    </row>
    <row r="1128" spans="1:3" x14ac:dyDescent="0.3">
      <c r="A1128" s="1">
        <v>40574</v>
      </c>
      <c r="B1128">
        <v>4959</v>
      </c>
      <c r="C1128">
        <f>YEAR(woda[[#This Row],[data]])</f>
        <v>2011</v>
      </c>
    </row>
    <row r="1129" spans="1:3" x14ac:dyDescent="0.3">
      <c r="A1129" s="1">
        <v>40575</v>
      </c>
      <c r="B1129">
        <v>2782</v>
      </c>
      <c r="C1129">
        <f>YEAR(woda[[#This Row],[data]])</f>
        <v>2011</v>
      </c>
    </row>
    <row r="1130" spans="1:3" x14ac:dyDescent="0.3">
      <c r="A1130" s="1">
        <v>40576</v>
      </c>
      <c r="B1130">
        <v>5725</v>
      </c>
      <c r="C1130">
        <f>YEAR(woda[[#This Row],[data]])</f>
        <v>2011</v>
      </c>
    </row>
    <row r="1131" spans="1:3" x14ac:dyDescent="0.3">
      <c r="A1131" s="1">
        <v>40577</v>
      </c>
      <c r="B1131">
        <v>5444</v>
      </c>
      <c r="C1131">
        <f>YEAR(woda[[#This Row],[data]])</f>
        <v>2011</v>
      </c>
    </row>
    <row r="1132" spans="1:3" x14ac:dyDescent="0.3">
      <c r="A1132" s="1">
        <v>40578</v>
      </c>
      <c r="B1132">
        <v>4989</v>
      </c>
      <c r="C1132">
        <f>YEAR(woda[[#This Row],[data]])</f>
        <v>2011</v>
      </c>
    </row>
    <row r="1133" spans="1:3" x14ac:dyDescent="0.3">
      <c r="A1133" s="1">
        <v>40579</v>
      </c>
      <c r="B1133">
        <v>5594</v>
      </c>
      <c r="C1133">
        <f>YEAR(woda[[#This Row],[data]])</f>
        <v>2011</v>
      </c>
    </row>
    <row r="1134" spans="1:3" x14ac:dyDescent="0.3">
      <c r="A1134" s="1">
        <v>40580</v>
      </c>
      <c r="B1134">
        <v>4232</v>
      </c>
      <c r="C1134">
        <f>YEAR(woda[[#This Row],[data]])</f>
        <v>2011</v>
      </c>
    </row>
    <row r="1135" spans="1:3" x14ac:dyDescent="0.3">
      <c r="A1135" s="1">
        <v>40581</v>
      </c>
      <c r="B1135">
        <v>4206</v>
      </c>
      <c r="C1135">
        <f>YEAR(woda[[#This Row],[data]])</f>
        <v>2011</v>
      </c>
    </row>
    <row r="1136" spans="1:3" x14ac:dyDescent="0.3">
      <c r="A1136" s="1">
        <v>40582</v>
      </c>
      <c r="B1136">
        <v>4694</v>
      </c>
      <c r="C1136">
        <f>YEAR(woda[[#This Row],[data]])</f>
        <v>2011</v>
      </c>
    </row>
    <row r="1137" spans="1:3" x14ac:dyDescent="0.3">
      <c r="A1137" s="1">
        <v>40583</v>
      </c>
      <c r="B1137">
        <v>4347</v>
      </c>
      <c r="C1137">
        <f>YEAR(woda[[#This Row],[data]])</f>
        <v>2011</v>
      </c>
    </row>
    <row r="1138" spans="1:3" x14ac:dyDescent="0.3">
      <c r="A1138" s="1">
        <v>40584</v>
      </c>
      <c r="B1138">
        <v>3849</v>
      </c>
      <c r="C1138">
        <f>YEAR(woda[[#This Row],[data]])</f>
        <v>2011</v>
      </c>
    </row>
    <row r="1139" spans="1:3" x14ac:dyDescent="0.3">
      <c r="A1139" s="1">
        <v>40585</v>
      </c>
      <c r="B1139">
        <v>5688</v>
      </c>
      <c r="C1139">
        <f>YEAR(woda[[#This Row],[data]])</f>
        <v>2011</v>
      </c>
    </row>
    <row r="1140" spans="1:3" x14ac:dyDescent="0.3">
      <c r="A1140" s="1">
        <v>40586</v>
      </c>
      <c r="B1140">
        <v>2812</v>
      </c>
      <c r="C1140">
        <f>YEAR(woda[[#This Row],[data]])</f>
        <v>2011</v>
      </c>
    </row>
    <row r="1141" spans="1:3" x14ac:dyDescent="0.3">
      <c r="A1141" s="1">
        <v>40587</v>
      </c>
      <c r="B1141">
        <v>6044</v>
      </c>
      <c r="C1141">
        <f>YEAR(woda[[#This Row],[data]])</f>
        <v>2011</v>
      </c>
    </row>
    <row r="1142" spans="1:3" x14ac:dyDescent="0.3">
      <c r="A1142" s="1">
        <v>40588</v>
      </c>
      <c r="B1142">
        <v>4002</v>
      </c>
      <c r="C1142">
        <f>YEAR(woda[[#This Row],[data]])</f>
        <v>2011</v>
      </c>
    </row>
    <row r="1143" spans="1:3" x14ac:dyDescent="0.3">
      <c r="A1143" s="1">
        <v>40589</v>
      </c>
      <c r="B1143">
        <v>3212</v>
      </c>
      <c r="C1143">
        <f>YEAR(woda[[#This Row],[data]])</f>
        <v>2011</v>
      </c>
    </row>
    <row r="1144" spans="1:3" x14ac:dyDescent="0.3">
      <c r="A1144" s="1">
        <v>40590</v>
      </c>
      <c r="B1144">
        <v>4199</v>
      </c>
      <c r="C1144">
        <f>YEAR(woda[[#This Row],[data]])</f>
        <v>2011</v>
      </c>
    </row>
    <row r="1145" spans="1:3" x14ac:dyDescent="0.3">
      <c r="A1145" s="1">
        <v>40591</v>
      </c>
      <c r="B1145">
        <v>4526</v>
      </c>
      <c r="C1145">
        <f>YEAR(woda[[#This Row],[data]])</f>
        <v>2011</v>
      </c>
    </row>
    <row r="1146" spans="1:3" x14ac:dyDescent="0.3">
      <c r="A1146" s="1">
        <v>40592</v>
      </c>
      <c r="B1146">
        <v>2885</v>
      </c>
      <c r="C1146">
        <f>YEAR(woda[[#This Row],[data]])</f>
        <v>2011</v>
      </c>
    </row>
    <row r="1147" spans="1:3" x14ac:dyDescent="0.3">
      <c r="A1147" s="1">
        <v>40593</v>
      </c>
      <c r="B1147">
        <v>5291</v>
      </c>
      <c r="C1147">
        <f>YEAR(woda[[#This Row],[data]])</f>
        <v>2011</v>
      </c>
    </row>
    <row r="1148" spans="1:3" x14ac:dyDescent="0.3">
      <c r="A1148" s="1">
        <v>40594</v>
      </c>
      <c r="B1148">
        <v>3556</v>
      </c>
      <c r="C1148">
        <f>YEAR(woda[[#This Row],[data]])</f>
        <v>2011</v>
      </c>
    </row>
    <row r="1149" spans="1:3" x14ac:dyDescent="0.3">
      <c r="A1149" s="1">
        <v>40595</v>
      </c>
      <c r="B1149">
        <v>4106</v>
      </c>
      <c r="C1149">
        <f>YEAR(woda[[#This Row],[data]])</f>
        <v>2011</v>
      </c>
    </row>
    <row r="1150" spans="1:3" x14ac:dyDescent="0.3">
      <c r="A1150" s="1">
        <v>40596</v>
      </c>
      <c r="B1150">
        <v>4641</v>
      </c>
      <c r="C1150">
        <f>YEAR(woda[[#This Row],[data]])</f>
        <v>2011</v>
      </c>
    </row>
    <row r="1151" spans="1:3" x14ac:dyDescent="0.3">
      <c r="A1151" s="1">
        <v>40597</v>
      </c>
      <c r="B1151">
        <v>5394</v>
      </c>
      <c r="C1151">
        <f>YEAR(woda[[#This Row],[data]])</f>
        <v>2011</v>
      </c>
    </row>
    <row r="1152" spans="1:3" x14ac:dyDescent="0.3">
      <c r="A1152" s="1">
        <v>40598</v>
      </c>
      <c r="B1152">
        <v>5032</v>
      </c>
      <c r="C1152">
        <f>YEAR(woda[[#This Row],[data]])</f>
        <v>2011</v>
      </c>
    </row>
    <row r="1153" spans="1:3" x14ac:dyDescent="0.3">
      <c r="A1153" s="1">
        <v>40599</v>
      </c>
      <c r="B1153">
        <v>3172</v>
      </c>
      <c r="C1153">
        <f>YEAR(woda[[#This Row],[data]])</f>
        <v>2011</v>
      </c>
    </row>
    <row r="1154" spans="1:3" x14ac:dyDescent="0.3">
      <c r="A1154" s="1">
        <v>40600</v>
      </c>
      <c r="B1154">
        <v>3677</v>
      </c>
      <c r="C1154">
        <f>YEAR(woda[[#This Row],[data]])</f>
        <v>2011</v>
      </c>
    </row>
    <row r="1155" spans="1:3" x14ac:dyDescent="0.3">
      <c r="A1155" s="1">
        <v>40601</v>
      </c>
      <c r="B1155">
        <v>5211</v>
      </c>
      <c r="C1155">
        <f>YEAR(woda[[#This Row],[data]])</f>
        <v>2011</v>
      </c>
    </row>
    <row r="1156" spans="1:3" x14ac:dyDescent="0.3">
      <c r="A1156" s="1">
        <v>40602</v>
      </c>
      <c r="B1156">
        <v>3020</v>
      </c>
      <c r="C1156">
        <f>YEAR(woda[[#This Row],[data]])</f>
        <v>2011</v>
      </c>
    </row>
    <row r="1157" spans="1:3" x14ac:dyDescent="0.3">
      <c r="A1157" s="1">
        <v>40603</v>
      </c>
      <c r="B1157">
        <v>3422</v>
      </c>
      <c r="C1157">
        <f>YEAR(woda[[#This Row],[data]])</f>
        <v>2011</v>
      </c>
    </row>
    <row r="1158" spans="1:3" x14ac:dyDescent="0.3">
      <c r="A1158" s="1">
        <v>40604</v>
      </c>
      <c r="B1158">
        <v>4253</v>
      </c>
      <c r="C1158">
        <f>YEAR(woda[[#This Row],[data]])</f>
        <v>2011</v>
      </c>
    </row>
    <row r="1159" spans="1:3" x14ac:dyDescent="0.3">
      <c r="A1159" s="1">
        <v>40605</v>
      </c>
      <c r="B1159">
        <v>4550</v>
      </c>
      <c r="C1159">
        <f>YEAR(woda[[#This Row],[data]])</f>
        <v>2011</v>
      </c>
    </row>
    <row r="1160" spans="1:3" x14ac:dyDescent="0.3">
      <c r="A1160" s="1">
        <v>40606</v>
      </c>
      <c r="B1160">
        <v>6082</v>
      </c>
      <c r="C1160">
        <f>YEAR(woda[[#This Row],[data]])</f>
        <v>2011</v>
      </c>
    </row>
    <row r="1161" spans="1:3" x14ac:dyDescent="0.3">
      <c r="A1161" s="1">
        <v>40607</v>
      </c>
      <c r="B1161">
        <v>3241</v>
      </c>
      <c r="C1161">
        <f>YEAR(woda[[#This Row],[data]])</f>
        <v>2011</v>
      </c>
    </row>
    <row r="1162" spans="1:3" x14ac:dyDescent="0.3">
      <c r="A1162" s="1">
        <v>40608</v>
      </c>
      <c r="B1162">
        <v>4329</v>
      </c>
      <c r="C1162">
        <f>YEAR(woda[[#This Row],[data]])</f>
        <v>2011</v>
      </c>
    </row>
    <row r="1163" spans="1:3" x14ac:dyDescent="0.3">
      <c r="A1163" s="1">
        <v>40609</v>
      </c>
      <c r="B1163">
        <v>4502</v>
      </c>
      <c r="C1163">
        <f>YEAR(woda[[#This Row],[data]])</f>
        <v>2011</v>
      </c>
    </row>
    <row r="1164" spans="1:3" x14ac:dyDescent="0.3">
      <c r="A1164" s="1">
        <v>40610</v>
      </c>
      <c r="B1164">
        <v>3607</v>
      </c>
      <c r="C1164">
        <f>YEAR(woda[[#This Row],[data]])</f>
        <v>2011</v>
      </c>
    </row>
    <row r="1165" spans="1:3" x14ac:dyDescent="0.3">
      <c r="A1165" s="1">
        <v>40611</v>
      </c>
      <c r="B1165">
        <v>5336</v>
      </c>
      <c r="C1165">
        <f>YEAR(woda[[#This Row],[data]])</f>
        <v>2011</v>
      </c>
    </row>
    <row r="1166" spans="1:3" x14ac:dyDescent="0.3">
      <c r="A1166" s="1">
        <v>40612</v>
      </c>
      <c r="B1166">
        <v>5012</v>
      </c>
      <c r="C1166">
        <f>YEAR(woda[[#This Row],[data]])</f>
        <v>2011</v>
      </c>
    </row>
    <row r="1167" spans="1:3" x14ac:dyDescent="0.3">
      <c r="A1167" s="1">
        <v>40613</v>
      </c>
      <c r="B1167">
        <v>3291</v>
      </c>
      <c r="C1167">
        <f>YEAR(woda[[#This Row],[data]])</f>
        <v>2011</v>
      </c>
    </row>
    <row r="1168" spans="1:3" x14ac:dyDescent="0.3">
      <c r="A1168" s="1">
        <v>40614</v>
      </c>
      <c r="B1168">
        <v>5333</v>
      </c>
      <c r="C1168">
        <f>YEAR(woda[[#This Row],[data]])</f>
        <v>2011</v>
      </c>
    </row>
    <row r="1169" spans="1:3" x14ac:dyDescent="0.3">
      <c r="A1169" s="1">
        <v>40615</v>
      </c>
      <c r="B1169">
        <v>3194</v>
      </c>
      <c r="C1169">
        <f>YEAR(woda[[#This Row],[data]])</f>
        <v>2011</v>
      </c>
    </row>
    <row r="1170" spans="1:3" x14ac:dyDescent="0.3">
      <c r="A1170" s="1">
        <v>40616</v>
      </c>
      <c r="B1170">
        <v>4047</v>
      </c>
      <c r="C1170">
        <f>YEAR(woda[[#This Row],[data]])</f>
        <v>2011</v>
      </c>
    </row>
    <row r="1171" spans="1:3" x14ac:dyDescent="0.3">
      <c r="A1171" s="1">
        <v>40617</v>
      </c>
      <c r="B1171">
        <v>4383</v>
      </c>
      <c r="C1171">
        <f>YEAR(woda[[#This Row],[data]])</f>
        <v>2011</v>
      </c>
    </row>
    <row r="1172" spans="1:3" x14ac:dyDescent="0.3">
      <c r="A1172" s="1">
        <v>40618</v>
      </c>
      <c r="B1172">
        <v>4328</v>
      </c>
      <c r="C1172">
        <f>YEAR(woda[[#This Row],[data]])</f>
        <v>2011</v>
      </c>
    </row>
    <row r="1173" spans="1:3" x14ac:dyDescent="0.3">
      <c r="A1173" s="1">
        <v>40619</v>
      </c>
      <c r="B1173">
        <v>3622</v>
      </c>
      <c r="C1173">
        <f>YEAR(woda[[#This Row],[data]])</f>
        <v>2011</v>
      </c>
    </row>
    <row r="1174" spans="1:3" x14ac:dyDescent="0.3">
      <c r="A1174" s="1">
        <v>40620</v>
      </c>
      <c r="B1174">
        <v>5244</v>
      </c>
      <c r="C1174">
        <f>YEAR(woda[[#This Row],[data]])</f>
        <v>2011</v>
      </c>
    </row>
    <row r="1175" spans="1:3" x14ac:dyDescent="0.3">
      <c r="A1175" s="1">
        <v>40621</v>
      </c>
      <c r="B1175">
        <v>5887</v>
      </c>
      <c r="C1175">
        <f>YEAR(woda[[#This Row],[data]])</f>
        <v>2011</v>
      </c>
    </row>
    <row r="1176" spans="1:3" x14ac:dyDescent="0.3">
      <c r="A1176" s="1">
        <v>40622</v>
      </c>
      <c r="B1176">
        <v>4452</v>
      </c>
      <c r="C1176">
        <f>YEAR(woda[[#This Row],[data]])</f>
        <v>2011</v>
      </c>
    </row>
    <row r="1177" spans="1:3" x14ac:dyDescent="0.3">
      <c r="A1177" s="1">
        <v>40623</v>
      </c>
      <c r="B1177">
        <v>3519</v>
      </c>
      <c r="C1177">
        <f>YEAR(woda[[#This Row],[data]])</f>
        <v>2011</v>
      </c>
    </row>
    <row r="1178" spans="1:3" x14ac:dyDescent="0.3">
      <c r="A1178" s="1">
        <v>40624</v>
      </c>
      <c r="B1178">
        <v>5428</v>
      </c>
      <c r="C1178">
        <f>YEAR(woda[[#This Row],[data]])</f>
        <v>2011</v>
      </c>
    </row>
    <row r="1179" spans="1:3" x14ac:dyDescent="0.3">
      <c r="A1179" s="1">
        <v>40625</v>
      </c>
      <c r="B1179">
        <v>5982</v>
      </c>
      <c r="C1179">
        <f>YEAR(woda[[#This Row],[data]])</f>
        <v>2011</v>
      </c>
    </row>
    <row r="1180" spans="1:3" x14ac:dyDescent="0.3">
      <c r="A1180" s="1">
        <v>40626</v>
      </c>
      <c r="B1180">
        <v>3983</v>
      </c>
      <c r="C1180">
        <f>YEAR(woda[[#This Row],[data]])</f>
        <v>2011</v>
      </c>
    </row>
    <row r="1181" spans="1:3" x14ac:dyDescent="0.3">
      <c r="A1181" s="1">
        <v>40627</v>
      </c>
      <c r="B1181">
        <v>3752</v>
      </c>
      <c r="C1181">
        <f>YEAR(woda[[#This Row],[data]])</f>
        <v>2011</v>
      </c>
    </row>
    <row r="1182" spans="1:3" x14ac:dyDescent="0.3">
      <c r="A1182" s="1">
        <v>40628</v>
      </c>
      <c r="B1182">
        <v>5452</v>
      </c>
      <c r="C1182">
        <f>YEAR(woda[[#This Row],[data]])</f>
        <v>2011</v>
      </c>
    </row>
    <row r="1183" spans="1:3" x14ac:dyDescent="0.3">
      <c r="A1183" s="1">
        <v>40629</v>
      </c>
      <c r="B1183">
        <v>4325</v>
      </c>
      <c r="C1183">
        <f>YEAR(woda[[#This Row],[data]])</f>
        <v>2011</v>
      </c>
    </row>
    <row r="1184" spans="1:3" x14ac:dyDescent="0.3">
      <c r="A1184" s="1">
        <v>40630</v>
      </c>
      <c r="B1184">
        <v>5581</v>
      </c>
      <c r="C1184">
        <f>YEAR(woda[[#This Row],[data]])</f>
        <v>2011</v>
      </c>
    </row>
    <row r="1185" spans="1:3" x14ac:dyDescent="0.3">
      <c r="A1185" s="1">
        <v>40631</v>
      </c>
      <c r="B1185">
        <v>7140</v>
      </c>
      <c r="C1185">
        <f>YEAR(woda[[#This Row],[data]])</f>
        <v>2011</v>
      </c>
    </row>
    <row r="1186" spans="1:3" x14ac:dyDescent="0.3">
      <c r="A1186" s="1">
        <v>40632</v>
      </c>
      <c r="B1186">
        <v>5641</v>
      </c>
      <c r="C1186">
        <f>YEAR(woda[[#This Row],[data]])</f>
        <v>2011</v>
      </c>
    </row>
    <row r="1187" spans="1:3" x14ac:dyDescent="0.3">
      <c r="A1187" s="1">
        <v>40633</v>
      </c>
      <c r="B1187">
        <v>6197</v>
      </c>
      <c r="C1187">
        <f>YEAR(woda[[#This Row],[data]])</f>
        <v>2011</v>
      </c>
    </row>
    <row r="1188" spans="1:3" x14ac:dyDescent="0.3">
      <c r="A1188" s="1">
        <v>40634</v>
      </c>
      <c r="B1188">
        <v>6998</v>
      </c>
      <c r="C1188">
        <f>YEAR(woda[[#This Row],[data]])</f>
        <v>2011</v>
      </c>
    </row>
    <row r="1189" spans="1:3" x14ac:dyDescent="0.3">
      <c r="A1189" s="1">
        <v>40635</v>
      </c>
      <c r="B1189">
        <v>8096</v>
      </c>
      <c r="C1189">
        <f>YEAR(woda[[#This Row],[data]])</f>
        <v>2011</v>
      </c>
    </row>
    <row r="1190" spans="1:3" x14ac:dyDescent="0.3">
      <c r="A1190" s="1">
        <v>40636</v>
      </c>
      <c r="B1190">
        <v>8463</v>
      </c>
      <c r="C1190">
        <f>YEAR(woda[[#This Row],[data]])</f>
        <v>2011</v>
      </c>
    </row>
    <row r="1191" spans="1:3" x14ac:dyDescent="0.3">
      <c r="A1191" s="1">
        <v>40637</v>
      </c>
      <c r="B1191">
        <v>8673</v>
      </c>
      <c r="C1191">
        <f>YEAR(woda[[#This Row],[data]])</f>
        <v>2011</v>
      </c>
    </row>
    <row r="1192" spans="1:3" x14ac:dyDescent="0.3">
      <c r="A1192" s="1">
        <v>40638</v>
      </c>
      <c r="B1192">
        <v>9659</v>
      </c>
      <c r="C1192">
        <f>YEAR(woda[[#This Row],[data]])</f>
        <v>2011</v>
      </c>
    </row>
    <row r="1193" spans="1:3" x14ac:dyDescent="0.3">
      <c r="A1193" s="1">
        <v>40639</v>
      </c>
      <c r="B1193">
        <v>10875</v>
      </c>
      <c r="C1193">
        <f>YEAR(woda[[#This Row],[data]])</f>
        <v>2011</v>
      </c>
    </row>
    <row r="1194" spans="1:3" x14ac:dyDescent="0.3">
      <c r="A1194" s="1">
        <v>40640</v>
      </c>
      <c r="B1194">
        <v>11044</v>
      </c>
      <c r="C1194">
        <f>YEAR(woda[[#This Row],[data]])</f>
        <v>2011</v>
      </c>
    </row>
    <row r="1195" spans="1:3" x14ac:dyDescent="0.3">
      <c r="A1195" s="1">
        <v>40641</v>
      </c>
      <c r="B1195">
        <v>13154</v>
      </c>
      <c r="C1195">
        <f>YEAR(woda[[#This Row],[data]])</f>
        <v>2011</v>
      </c>
    </row>
    <row r="1196" spans="1:3" x14ac:dyDescent="0.3">
      <c r="A1196" s="1">
        <v>40642</v>
      </c>
      <c r="B1196">
        <v>14264</v>
      </c>
      <c r="C1196">
        <f>YEAR(woda[[#This Row],[data]])</f>
        <v>2011</v>
      </c>
    </row>
    <row r="1197" spans="1:3" x14ac:dyDescent="0.3">
      <c r="A1197" s="1">
        <v>40643</v>
      </c>
      <c r="B1197">
        <v>14336</v>
      </c>
      <c r="C1197">
        <f>YEAR(woda[[#This Row],[data]])</f>
        <v>2011</v>
      </c>
    </row>
    <row r="1198" spans="1:3" x14ac:dyDescent="0.3">
      <c r="A1198" s="1">
        <v>40644</v>
      </c>
      <c r="B1198">
        <v>16201</v>
      </c>
      <c r="C1198">
        <f>YEAR(woda[[#This Row],[data]])</f>
        <v>2011</v>
      </c>
    </row>
    <row r="1199" spans="1:3" x14ac:dyDescent="0.3">
      <c r="A1199" s="1">
        <v>40645</v>
      </c>
      <c r="B1199">
        <v>19534</v>
      </c>
      <c r="C1199">
        <f>YEAR(woda[[#This Row],[data]])</f>
        <v>2011</v>
      </c>
    </row>
    <row r="1200" spans="1:3" x14ac:dyDescent="0.3">
      <c r="A1200" s="1">
        <v>40646</v>
      </c>
      <c r="B1200">
        <v>18831</v>
      </c>
      <c r="C1200">
        <f>YEAR(woda[[#This Row],[data]])</f>
        <v>2011</v>
      </c>
    </row>
    <row r="1201" spans="1:3" x14ac:dyDescent="0.3">
      <c r="A1201" s="1">
        <v>40647</v>
      </c>
      <c r="B1201">
        <v>21866</v>
      </c>
      <c r="C1201">
        <f>YEAR(woda[[#This Row],[data]])</f>
        <v>2011</v>
      </c>
    </row>
    <row r="1202" spans="1:3" x14ac:dyDescent="0.3">
      <c r="A1202" s="1">
        <v>40648</v>
      </c>
      <c r="B1202">
        <v>24091</v>
      </c>
      <c r="C1202">
        <f>YEAR(woda[[#This Row],[data]])</f>
        <v>2011</v>
      </c>
    </row>
    <row r="1203" spans="1:3" x14ac:dyDescent="0.3">
      <c r="A1203" s="1">
        <v>40649</v>
      </c>
      <c r="B1203">
        <v>24751</v>
      </c>
      <c r="C1203">
        <f>YEAR(woda[[#This Row],[data]])</f>
        <v>2011</v>
      </c>
    </row>
    <row r="1204" spans="1:3" x14ac:dyDescent="0.3">
      <c r="A1204" s="1">
        <v>40650</v>
      </c>
      <c r="B1204">
        <v>25866</v>
      </c>
      <c r="C1204">
        <f>YEAR(woda[[#This Row],[data]])</f>
        <v>2011</v>
      </c>
    </row>
    <row r="1205" spans="1:3" x14ac:dyDescent="0.3">
      <c r="A1205" s="1">
        <v>40651</v>
      </c>
      <c r="B1205">
        <v>27196</v>
      </c>
      <c r="C1205">
        <f>YEAR(woda[[#This Row],[data]])</f>
        <v>2011</v>
      </c>
    </row>
    <row r="1206" spans="1:3" x14ac:dyDescent="0.3">
      <c r="A1206" s="1">
        <v>40652</v>
      </c>
      <c r="B1206">
        <v>27233</v>
      </c>
      <c r="C1206">
        <f>YEAR(woda[[#This Row],[data]])</f>
        <v>2011</v>
      </c>
    </row>
    <row r="1207" spans="1:3" x14ac:dyDescent="0.3">
      <c r="A1207" s="1">
        <v>40653</v>
      </c>
      <c r="B1207">
        <v>29125</v>
      </c>
      <c r="C1207">
        <f>YEAR(woda[[#This Row],[data]])</f>
        <v>2011</v>
      </c>
    </row>
    <row r="1208" spans="1:3" x14ac:dyDescent="0.3">
      <c r="A1208" s="1">
        <v>40654</v>
      </c>
      <c r="B1208">
        <v>29165</v>
      </c>
      <c r="C1208">
        <f>YEAR(woda[[#This Row],[data]])</f>
        <v>2011</v>
      </c>
    </row>
    <row r="1209" spans="1:3" x14ac:dyDescent="0.3">
      <c r="A1209" s="1">
        <v>40655</v>
      </c>
      <c r="B1209">
        <v>29909</v>
      </c>
      <c r="C1209">
        <f>YEAR(woda[[#This Row],[data]])</f>
        <v>2011</v>
      </c>
    </row>
    <row r="1210" spans="1:3" x14ac:dyDescent="0.3">
      <c r="A1210" s="1">
        <v>40656</v>
      </c>
      <c r="B1210">
        <v>30130</v>
      </c>
      <c r="C1210">
        <f>YEAR(woda[[#This Row],[data]])</f>
        <v>2011</v>
      </c>
    </row>
    <row r="1211" spans="1:3" x14ac:dyDescent="0.3">
      <c r="A1211" s="1">
        <v>40657</v>
      </c>
      <c r="B1211">
        <v>31696</v>
      </c>
      <c r="C1211">
        <f>YEAR(woda[[#This Row],[data]])</f>
        <v>2011</v>
      </c>
    </row>
    <row r="1212" spans="1:3" x14ac:dyDescent="0.3">
      <c r="A1212" s="1">
        <v>40658</v>
      </c>
      <c r="B1212">
        <v>31014</v>
      </c>
      <c r="C1212">
        <f>YEAR(woda[[#This Row],[data]])</f>
        <v>2011</v>
      </c>
    </row>
    <row r="1213" spans="1:3" x14ac:dyDescent="0.3">
      <c r="A1213" s="1">
        <v>40659</v>
      </c>
      <c r="B1213">
        <v>32318</v>
      </c>
      <c r="C1213">
        <f>YEAR(woda[[#This Row],[data]])</f>
        <v>2011</v>
      </c>
    </row>
    <row r="1214" spans="1:3" x14ac:dyDescent="0.3">
      <c r="A1214" s="1">
        <v>40660</v>
      </c>
      <c r="B1214">
        <v>31878</v>
      </c>
      <c r="C1214">
        <f>YEAR(woda[[#This Row],[data]])</f>
        <v>2011</v>
      </c>
    </row>
    <row r="1215" spans="1:3" x14ac:dyDescent="0.3">
      <c r="A1215" s="1">
        <v>40661</v>
      </c>
      <c r="B1215">
        <v>32725</v>
      </c>
      <c r="C1215">
        <f>YEAR(woda[[#This Row],[data]])</f>
        <v>2011</v>
      </c>
    </row>
    <row r="1216" spans="1:3" x14ac:dyDescent="0.3">
      <c r="A1216" s="1">
        <v>40662</v>
      </c>
      <c r="B1216">
        <v>30589</v>
      </c>
      <c r="C1216">
        <f>YEAR(woda[[#This Row],[data]])</f>
        <v>2011</v>
      </c>
    </row>
    <row r="1217" spans="1:3" x14ac:dyDescent="0.3">
      <c r="A1217" s="1">
        <v>40663</v>
      </c>
      <c r="B1217">
        <v>28854</v>
      </c>
      <c r="C1217">
        <f>YEAR(woda[[#This Row],[data]])</f>
        <v>2011</v>
      </c>
    </row>
    <row r="1218" spans="1:3" x14ac:dyDescent="0.3">
      <c r="A1218" s="1">
        <v>40664</v>
      </c>
      <c r="B1218">
        <v>28702</v>
      </c>
      <c r="C1218">
        <f>YEAR(woda[[#This Row],[data]])</f>
        <v>2011</v>
      </c>
    </row>
    <row r="1219" spans="1:3" x14ac:dyDescent="0.3">
      <c r="A1219" s="1">
        <v>40665</v>
      </c>
      <c r="B1219">
        <v>29205</v>
      </c>
      <c r="C1219">
        <f>YEAR(woda[[#This Row],[data]])</f>
        <v>2011</v>
      </c>
    </row>
    <row r="1220" spans="1:3" x14ac:dyDescent="0.3">
      <c r="A1220" s="1">
        <v>40666</v>
      </c>
      <c r="B1220">
        <v>25329</v>
      </c>
      <c r="C1220">
        <f>YEAR(woda[[#This Row],[data]])</f>
        <v>2011</v>
      </c>
    </row>
    <row r="1221" spans="1:3" x14ac:dyDescent="0.3">
      <c r="A1221" s="1">
        <v>40667</v>
      </c>
      <c r="B1221">
        <v>23536</v>
      </c>
      <c r="C1221">
        <f>YEAR(woda[[#This Row],[data]])</f>
        <v>2011</v>
      </c>
    </row>
    <row r="1222" spans="1:3" x14ac:dyDescent="0.3">
      <c r="A1222" s="1">
        <v>40668</v>
      </c>
      <c r="B1222">
        <v>23932</v>
      </c>
      <c r="C1222">
        <f>YEAR(woda[[#This Row],[data]])</f>
        <v>2011</v>
      </c>
    </row>
    <row r="1223" spans="1:3" x14ac:dyDescent="0.3">
      <c r="A1223" s="1">
        <v>40669</v>
      </c>
      <c r="B1223">
        <v>22645</v>
      </c>
      <c r="C1223">
        <f>YEAR(woda[[#This Row],[data]])</f>
        <v>2011</v>
      </c>
    </row>
    <row r="1224" spans="1:3" x14ac:dyDescent="0.3">
      <c r="A1224" s="1">
        <v>40670</v>
      </c>
      <c r="B1224">
        <v>20452</v>
      </c>
      <c r="C1224">
        <f>YEAR(woda[[#This Row],[data]])</f>
        <v>2011</v>
      </c>
    </row>
    <row r="1225" spans="1:3" x14ac:dyDescent="0.3">
      <c r="A1225" s="1">
        <v>40671</v>
      </c>
      <c r="B1225">
        <v>19249</v>
      </c>
      <c r="C1225">
        <f>YEAR(woda[[#This Row],[data]])</f>
        <v>2011</v>
      </c>
    </row>
    <row r="1226" spans="1:3" x14ac:dyDescent="0.3">
      <c r="A1226" s="1">
        <v>40672</v>
      </c>
      <c r="B1226">
        <v>19016</v>
      </c>
      <c r="C1226">
        <f>YEAR(woda[[#This Row],[data]])</f>
        <v>2011</v>
      </c>
    </row>
    <row r="1227" spans="1:3" x14ac:dyDescent="0.3">
      <c r="A1227" s="1">
        <v>40673</v>
      </c>
      <c r="B1227">
        <v>17122</v>
      </c>
      <c r="C1227">
        <f>YEAR(woda[[#This Row],[data]])</f>
        <v>2011</v>
      </c>
    </row>
    <row r="1228" spans="1:3" x14ac:dyDescent="0.3">
      <c r="A1228" s="1">
        <v>40674</v>
      </c>
      <c r="B1228">
        <v>15315</v>
      </c>
      <c r="C1228">
        <f>YEAR(woda[[#This Row],[data]])</f>
        <v>2011</v>
      </c>
    </row>
    <row r="1229" spans="1:3" x14ac:dyDescent="0.3">
      <c r="A1229" s="1">
        <v>40675</v>
      </c>
      <c r="B1229">
        <v>14930</v>
      </c>
      <c r="C1229">
        <f>YEAR(woda[[#This Row],[data]])</f>
        <v>2011</v>
      </c>
    </row>
    <row r="1230" spans="1:3" x14ac:dyDescent="0.3">
      <c r="A1230" s="1">
        <v>40676</v>
      </c>
      <c r="B1230">
        <v>13293</v>
      </c>
      <c r="C1230">
        <f>YEAR(woda[[#This Row],[data]])</f>
        <v>2011</v>
      </c>
    </row>
    <row r="1231" spans="1:3" x14ac:dyDescent="0.3">
      <c r="A1231" s="1">
        <v>40677</v>
      </c>
      <c r="B1231">
        <v>11889</v>
      </c>
      <c r="C1231">
        <f>YEAR(woda[[#This Row],[data]])</f>
        <v>2011</v>
      </c>
    </row>
    <row r="1232" spans="1:3" x14ac:dyDescent="0.3">
      <c r="A1232" s="1">
        <v>40678</v>
      </c>
      <c r="B1232">
        <v>13582</v>
      </c>
      <c r="C1232">
        <f>YEAR(woda[[#This Row],[data]])</f>
        <v>2011</v>
      </c>
    </row>
    <row r="1233" spans="1:3" x14ac:dyDescent="0.3">
      <c r="A1233" s="1">
        <v>40679</v>
      </c>
      <c r="B1233">
        <v>11188</v>
      </c>
      <c r="C1233">
        <f>YEAR(woda[[#This Row],[data]])</f>
        <v>2011</v>
      </c>
    </row>
    <row r="1234" spans="1:3" x14ac:dyDescent="0.3">
      <c r="A1234" s="1">
        <v>40680</v>
      </c>
      <c r="B1234">
        <v>10847</v>
      </c>
      <c r="C1234">
        <f>YEAR(woda[[#This Row],[data]])</f>
        <v>2011</v>
      </c>
    </row>
    <row r="1235" spans="1:3" x14ac:dyDescent="0.3">
      <c r="A1235" s="1">
        <v>40681</v>
      </c>
      <c r="B1235">
        <v>8804</v>
      </c>
      <c r="C1235">
        <f>YEAR(woda[[#This Row],[data]])</f>
        <v>2011</v>
      </c>
    </row>
    <row r="1236" spans="1:3" x14ac:dyDescent="0.3">
      <c r="A1236" s="1">
        <v>40682</v>
      </c>
      <c r="B1236">
        <v>6662</v>
      </c>
      <c r="C1236">
        <f>YEAR(woda[[#This Row],[data]])</f>
        <v>2011</v>
      </c>
    </row>
    <row r="1237" spans="1:3" x14ac:dyDescent="0.3">
      <c r="A1237" s="1">
        <v>40683</v>
      </c>
      <c r="B1237">
        <v>8466</v>
      </c>
      <c r="C1237">
        <f>YEAR(woda[[#This Row],[data]])</f>
        <v>2011</v>
      </c>
    </row>
    <row r="1238" spans="1:3" x14ac:dyDescent="0.3">
      <c r="A1238" s="1">
        <v>40684</v>
      </c>
      <c r="B1238">
        <v>8252</v>
      </c>
      <c r="C1238">
        <f>YEAR(woda[[#This Row],[data]])</f>
        <v>2011</v>
      </c>
    </row>
    <row r="1239" spans="1:3" x14ac:dyDescent="0.3">
      <c r="A1239" s="1">
        <v>40685</v>
      </c>
      <c r="B1239">
        <v>7697</v>
      </c>
      <c r="C1239">
        <f>YEAR(woda[[#This Row],[data]])</f>
        <v>2011</v>
      </c>
    </row>
    <row r="1240" spans="1:3" x14ac:dyDescent="0.3">
      <c r="A1240" s="1">
        <v>40686</v>
      </c>
      <c r="B1240">
        <v>4018</v>
      </c>
      <c r="C1240">
        <f>YEAR(woda[[#This Row],[data]])</f>
        <v>2011</v>
      </c>
    </row>
    <row r="1241" spans="1:3" x14ac:dyDescent="0.3">
      <c r="A1241" s="1">
        <v>40687</v>
      </c>
      <c r="B1241">
        <v>6268</v>
      </c>
      <c r="C1241">
        <f>YEAR(woda[[#This Row],[data]])</f>
        <v>2011</v>
      </c>
    </row>
    <row r="1242" spans="1:3" x14ac:dyDescent="0.3">
      <c r="A1242" s="1">
        <v>40688</v>
      </c>
      <c r="B1242">
        <v>6122</v>
      </c>
      <c r="C1242">
        <f>YEAR(woda[[#This Row],[data]])</f>
        <v>2011</v>
      </c>
    </row>
    <row r="1243" spans="1:3" x14ac:dyDescent="0.3">
      <c r="A1243" s="1">
        <v>40689</v>
      </c>
      <c r="B1243">
        <v>5561</v>
      </c>
      <c r="C1243">
        <f>YEAR(woda[[#This Row],[data]])</f>
        <v>2011</v>
      </c>
    </row>
    <row r="1244" spans="1:3" x14ac:dyDescent="0.3">
      <c r="A1244" s="1">
        <v>40690</v>
      </c>
      <c r="B1244">
        <v>4797</v>
      </c>
      <c r="C1244">
        <f>YEAR(woda[[#This Row],[data]])</f>
        <v>2011</v>
      </c>
    </row>
    <row r="1245" spans="1:3" x14ac:dyDescent="0.3">
      <c r="A1245" s="1">
        <v>40691</v>
      </c>
      <c r="B1245">
        <v>4174</v>
      </c>
      <c r="C1245">
        <f>YEAR(woda[[#This Row],[data]])</f>
        <v>2011</v>
      </c>
    </row>
    <row r="1246" spans="1:3" x14ac:dyDescent="0.3">
      <c r="A1246" s="1">
        <v>40692</v>
      </c>
      <c r="B1246">
        <v>3876</v>
      </c>
      <c r="C1246">
        <f>YEAR(woda[[#This Row],[data]])</f>
        <v>2011</v>
      </c>
    </row>
    <row r="1247" spans="1:3" x14ac:dyDescent="0.3">
      <c r="A1247" s="1">
        <v>40693</v>
      </c>
      <c r="B1247">
        <v>5414</v>
      </c>
      <c r="C1247">
        <f>YEAR(woda[[#This Row],[data]])</f>
        <v>2011</v>
      </c>
    </row>
    <row r="1248" spans="1:3" x14ac:dyDescent="0.3">
      <c r="A1248" s="1">
        <v>40694</v>
      </c>
      <c r="B1248">
        <v>5547</v>
      </c>
      <c r="C1248">
        <f>YEAR(woda[[#This Row],[data]])</f>
        <v>2011</v>
      </c>
    </row>
    <row r="1249" spans="1:3" x14ac:dyDescent="0.3">
      <c r="A1249" s="1">
        <v>40695</v>
      </c>
      <c r="B1249">
        <v>4647</v>
      </c>
      <c r="C1249">
        <f>YEAR(woda[[#This Row],[data]])</f>
        <v>2011</v>
      </c>
    </row>
    <row r="1250" spans="1:3" x14ac:dyDescent="0.3">
      <c r="A1250" s="1">
        <v>40696</v>
      </c>
      <c r="B1250">
        <v>2135</v>
      </c>
      <c r="C1250">
        <f>YEAR(woda[[#This Row],[data]])</f>
        <v>2011</v>
      </c>
    </row>
    <row r="1251" spans="1:3" x14ac:dyDescent="0.3">
      <c r="A1251" s="1">
        <v>40697</v>
      </c>
      <c r="B1251">
        <v>3271</v>
      </c>
      <c r="C1251">
        <f>YEAR(woda[[#This Row],[data]])</f>
        <v>2011</v>
      </c>
    </row>
    <row r="1252" spans="1:3" x14ac:dyDescent="0.3">
      <c r="A1252" s="1">
        <v>40698</v>
      </c>
      <c r="B1252">
        <v>5093</v>
      </c>
      <c r="C1252">
        <f>YEAR(woda[[#This Row],[data]])</f>
        <v>2011</v>
      </c>
    </row>
    <row r="1253" spans="1:3" x14ac:dyDescent="0.3">
      <c r="A1253" s="1">
        <v>40699</v>
      </c>
      <c r="B1253">
        <v>4343</v>
      </c>
      <c r="C1253">
        <f>YEAR(woda[[#This Row],[data]])</f>
        <v>2011</v>
      </c>
    </row>
    <row r="1254" spans="1:3" x14ac:dyDescent="0.3">
      <c r="A1254" s="1">
        <v>40700</v>
      </c>
      <c r="B1254">
        <v>5423</v>
      </c>
      <c r="C1254">
        <f>YEAR(woda[[#This Row],[data]])</f>
        <v>2011</v>
      </c>
    </row>
    <row r="1255" spans="1:3" x14ac:dyDescent="0.3">
      <c r="A1255" s="1">
        <v>40701</v>
      </c>
      <c r="B1255">
        <v>4348</v>
      </c>
      <c r="C1255">
        <f>YEAR(woda[[#This Row],[data]])</f>
        <v>2011</v>
      </c>
    </row>
    <row r="1256" spans="1:3" x14ac:dyDescent="0.3">
      <c r="A1256" s="1">
        <v>40702</v>
      </c>
      <c r="B1256">
        <v>7000</v>
      </c>
      <c r="C1256">
        <f>YEAR(woda[[#This Row],[data]])</f>
        <v>2011</v>
      </c>
    </row>
    <row r="1257" spans="1:3" x14ac:dyDescent="0.3">
      <c r="A1257" s="1">
        <v>40703</v>
      </c>
      <c r="B1257">
        <v>11855</v>
      </c>
      <c r="C1257">
        <f>YEAR(woda[[#This Row],[data]])</f>
        <v>2011</v>
      </c>
    </row>
    <row r="1258" spans="1:3" x14ac:dyDescent="0.3">
      <c r="A1258" s="1">
        <v>40704</v>
      </c>
      <c r="B1258">
        <v>17163</v>
      </c>
      <c r="C1258">
        <f>YEAR(woda[[#This Row],[data]])</f>
        <v>2011</v>
      </c>
    </row>
    <row r="1259" spans="1:3" x14ac:dyDescent="0.3">
      <c r="A1259" s="1">
        <v>40705</v>
      </c>
      <c r="B1259">
        <v>22948</v>
      </c>
      <c r="C1259">
        <f>YEAR(woda[[#This Row],[data]])</f>
        <v>2011</v>
      </c>
    </row>
    <row r="1260" spans="1:3" x14ac:dyDescent="0.3">
      <c r="A1260" s="1">
        <v>40706</v>
      </c>
      <c r="B1260">
        <v>27745</v>
      </c>
      <c r="C1260">
        <f>YEAR(woda[[#This Row],[data]])</f>
        <v>2011</v>
      </c>
    </row>
    <row r="1261" spans="1:3" x14ac:dyDescent="0.3">
      <c r="A1261" s="1">
        <v>40707</v>
      </c>
      <c r="B1261">
        <v>31366</v>
      </c>
      <c r="C1261">
        <f>YEAR(woda[[#This Row],[data]])</f>
        <v>2011</v>
      </c>
    </row>
    <row r="1262" spans="1:3" x14ac:dyDescent="0.3">
      <c r="A1262" s="1">
        <v>40708</v>
      </c>
      <c r="B1262">
        <v>31875</v>
      </c>
      <c r="C1262">
        <f>YEAR(woda[[#This Row],[data]])</f>
        <v>2011</v>
      </c>
    </row>
    <row r="1263" spans="1:3" x14ac:dyDescent="0.3">
      <c r="A1263" s="1">
        <v>40709</v>
      </c>
      <c r="B1263">
        <v>28753</v>
      </c>
      <c r="C1263">
        <f>YEAR(woda[[#This Row],[data]])</f>
        <v>2011</v>
      </c>
    </row>
    <row r="1264" spans="1:3" x14ac:dyDescent="0.3">
      <c r="A1264" s="1">
        <v>40710</v>
      </c>
      <c r="B1264">
        <v>21930</v>
      </c>
      <c r="C1264">
        <f>YEAR(woda[[#This Row],[data]])</f>
        <v>2011</v>
      </c>
    </row>
    <row r="1265" spans="1:3" x14ac:dyDescent="0.3">
      <c r="A1265" s="1">
        <v>40711</v>
      </c>
      <c r="B1265">
        <v>16144</v>
      </c>
      <c r="C1265">
        <f>YEAR(woda[[#This Row],[data]])</f>
        <v>2011</v>
      </c>
    </row>
    <row r="1266" spans="1:3" x14ac:dyDescent="0.3">
      <c r="A1266" s="1">
        <v>40712</v>
      </c>
      <c r="B1266">
        <v>8814</v>
      </c>
      <c r="C1266">
        <f>YEAR(woda[[#This Row],[data]])</f>
        <v>2011</v>
      </c>
    </row>
    <row r="1267" spans="1:3" x14ac:dyDescent="0.3">
      <c r="A1267" s="1">
        <v>40713</v>
      </c>
      <c r="B1267">
        <v>7753</v>
      </c>
      <c r="C1267">
        <f>YEAR(woda[[#This Row],[data]])</f>
        <v>2011</v>
      </c>
    </row>
    <row r="1268" spans="1:3" x14ac:dyDescent="0.3">
      <c r="A1268" s="1">
        <v>40714</v>
      </c>
      <c r="B1268">
        <v>4022</v>
      </c>
      <c r="C1268">
        <f>YEAR(woda[[#This Row],[data]])</f>
        <v>2011</v>
      </c>
    </row>
    <row r="1269" spans="1:3" x14ac:dyDescent="0.3">
      <c r="A1269" s="1">
        <v>40715</v>
      </c>
      <c r="B1269">
        <v>4912</v>
      </c>
      <c r="C1269">
        <f>YEAR(woda[[#This Row],[data]])</f>
        <v>2011</v>
      </c>
    </row>
    <row r="1270" spans="1:3" x14ac:dyDescent="0.3">
      <c r="A1270" s="1">
        <v>40716</v>
      </c>
      <c r="B1270">
        <v>4596</v>
      </c>
      <c r="C1270">
        <f>YEAR(woda[[#This Row],[data]])</f>
        <v>2011</v>
      </c>
    </row>
    <row r="1271" spans="1:3" x14ac:dyDescent="0.3">
      <c r="A1271" s="1">
        <v>40717</v>
      </c>
      <c r="B1271">
        <v>3652</v>
      </c>
      <c r="C1271">
        <f>YEAR(woda[[#This Row],[data]])</f>
        <v>2011</v>
      </c>
    </row>
    <row r="1272" spans="1:3" x14ac:dyDescent="0.3">
      <c r="A1272" s="1">
        <v>40718</v>
      </c>
      <c r="B1272">
        <v>3498</v>
      </c>
      <c r="C1272">
        <f>YEAR(woda[[#This Row],[data]])</f>
        <v>2011</v>
      </c>
    </row>
    <row r="1273" spans="1:3" x14ac:dyDescent="0.3">
      <c r="A1273" s="1">
        <v>40719</v>
      </c>
      <c r="B1273">
        <v>3789</v>
      </c>
      <c r="C1273">
        <f>YEAR(woda[[#This Row],[data]])</f>
        <v>2011</v>
      </c>
    </row>
    <row r="1274" spans="1:3" x14ac:dyDescent="0.3">
      <c r="A1274" s="1">
        <v>40720</v>
      </c>
      <c r="B1274">
        <v>4853</v>
      </c>
      <c r="C1274">
        <f>YEAR(woda[[#This Row],[data]])</f>
        <v>2011</v>
      </c>
    </row>
    <row r="1275" spans="1:3" x14ac:dyDescent="0.3">
      <c r="A1275" s="1">
        <v>40721</v>
      </c>
      <c r="B1275">
        <v>6521</v>
      </c>
      <c r="C1275">
        <f>YEAR(woda[[#This Row],[data]])</f>
        <v>2011</v>
      </c>
    </row>
    <row r="1276" spans="1:3" x14ac:dyDescent="0.3">
      <c r="A1276" s="1">
        <v>40722</v>
      </c>
      <c r="B1276">
        <v>6872</v>
      </c>
      <c r="C1276">
        <f>YEAR(woda[[#This Row],[data]])</f>
        <v>2011</v>
      </c>
    </row>
    <row r="1277" spans="1:3" x14ac:dyDescent="0.3">
      <c r="A1277" s="1">
        <v>40723</v>
      </c>
      <c r="B1277">
        <v>9376</v>
      </c>
      <c r="C1277">
        <f>YEAR(woda[[#This Row],[data]])</f>
        <v>2011</v>
      </c>
    </row>
    <row r="1278" spans="1:3" x14ac:dyDescent="0.3">
      <c r="A1278" s="1">
        <v>40724</v>
      </c>
      <c r="B1278">
        <v>14507</v>
      </c>
      <c r="C1278">
        <f>YEAR(woda[[#This Row],[data]])</f>
        <v>2011</v>
      </c>
    </row>
    <row r="1279" spans="1:3" x14ac:dyDescent="0.3">
      <c r="A1279" s="1">
        <v>40725</v>
      </c>
      <c r="B1279">
        <v>22726</v>
      </c>
      <c r="C1279">
        <f>YEAR(woda[[#This Row],[data]])</f>
        <v>2011</v>
      </c>
    </row>
    <row r="1280" spans="1:3" x14ac:dyDescent="0.3">
      <c r="A1280" s="1">
        <v>40726</v>
      </c>
      <c r="B1280">
        <v>32861</v>
      </c>
      <c r="C1280">
        <f>YEAR(woda[[#This Row],[data]])</f>
        <v>2011</v>
      </c>
    </row>
    <row r="1281" spans="1:3" x14ac:dyDescent="0.3">
      <c r="A1281" s="1">
        <v>40727</v>
      </c>
      <c r="B1281">
        <v>42415</v>
      </c>
      <c r="C1281">
        <f>YEAR(woda[[#This Row],[data]])</f>
        <v>2011</v>
      </c>
    </row>
    <row r="1282" spans="1:3" x14ac:dyDescent="0.3">
      <c r="A1282" s="1">
        <v>40728</v>
      </c>
      <c r="B1282">
        <v>48298</v>
      </c>
      <c r="C1282">
        <f>YEAR(woda[[#This Row],[data]])</f>
        <v>2011</v>
      </c>
    </row>
    <row r="1283" spans="1:3" x14ac:dyDescent="0.3">
      <c r="A1283" s="1">
        <v>40729</v>
      </c>
      <c r="B1283">
        <v>49439</v>
      </c>
      <c r="C1283">
        <f>YEAR(woda[[#This Row],[data]])</f>
        <v>2011</v>
      </c>
    </row>
    <row r="1284" spans="1:3" x14ac:dyDescent="0.3">
      <c r="A1284" s="1">
        <v>40730</v>
      </c>
      <c r="B1284">
        <v>42743</v>
      </c>
      <c r="C1284">
        <f>YEAR(woda[[#This Row],[data]])</f>
        <v>2011</v>
      </c>
    </row>
    <row r="1285" spans="1:3" x14ac:dyDescent="0.3">
      <c r="A1285" s="1">
        <v>40731</v>
      </c>
      <c r="B1285">
        <v>33659</v>
      </c>
      <c r="C1285">
        <f>YEAR(woda[[#This Row],[data]])</f>
        <v>2011</v>
      </c>
    </row>
    <row r="1286" spans="1:3" x14ac:dyDescent="0.3">
      <c r="A1286" s="1">
        <v>40732</v>
      </c>
      <c r="B1286">
        <v>21455</v>
      </c>
      <c r="C1286">
        <f>YEAR(woda[[#This Row],[data]])</f>
        <v>2011</v>
      </c>
    </row>
    <row r="1287" spans="1:3" x14ac:dyDescent="0.3">
      <c r="A1287" s="1">
        <v>40733</v>
      </c>
      <c r="B1287">
        <v>15577</v>
      </c>
      <c r="C1287">
        <f>YEAR(woda[[#This Row],[data]])</f>
        <v>2011</v>
      </c>
    </row>
    <row r="1288" spans="1:3" x14ac:dyDescent="0.3">
      <c r="A1288" s="1">
        <v>40734</v>
      </c>
      <c r="B1288">
        <v>9837</v>
      </c>
      <c r="C1288">
        <f>YEAR(woda[[#This Row],[data]])</f>
        <v>2011</v>
      </c>
    </row>
    <row r="1289" spans="1:3" x14ac:dyDescent="0.3">
      <c r="A1289" s="1">
        <v>40735</v>
      </c>
      <c r="B1289">
        <v>6855</v>
      </c>
      <c r="C1289">
        <f>YEAR(woda[[#This Row],[data]])</f>
        <v>2011</v>
      </c>
    </row>
    <row r="1290" spans="1:3" x14ac:dyDescent="0.3">
      <c r="A1290" s="1">
        <v>40736</v>
      </c>
      <c r="B1290">
        <v>5466</v>
      </c>
      <c r="C1290">
        <f>YEAR(woda[[#This Row],[data]])</f>
        <v>2011</v>
      </c>
    </row>
    <row r="1291" spans="1:3" x14ac:dyDescent="0.3">
      <c r="A1291" s="1">
        <v>40737</v>
      </c>
      <c r="B1291">
        <v>5345</v>
      </c>
      <c r="C1291">
        <f>YEAR(woda[[#This Row],[data]])</f>
        <v>2011</v>
      </c>
    </row>
    <row r="1292" spans="1:3" x14ac:dyDescent="0.3">
      <c r="A1292" s="1">
        <v>40738</v>
      </c>
      <c r="B1292">
        <v>4571</v>
      </c>
      <c r="C1292">
        <f>YEAR(woda[[#This Row],[data]])</f>
        <v>2011</v>
      </c>
    </row>
    <row r="1293" spans="1:3" x14ac:dyDescent="0.3">
      <c r="A1293" s="1">
        <v>40739</v>
      </c>
      <c r="B1293">
        <v>2884</v>
      </c>
      <c r="C1293">
        <f>YEAR(woda[[#This Row],[data]])</f>
        <v>2011</v>
      </c>
    </row>
    <row r="1294" spans="1:3" x14ac:dyDescent="0.3">
      <c r="A1294" s="1">
        <v>40740</v>
      </c>
      <c r="B1294">
        <v>4346</v>
      </c>
      <c r="C1294">
        <f>YEAR(woda[[#This Row],[data]])</f>
        <v>2011</v>
      </c>
    </row>
    <row r="1295" spans="1:3" x14ac:dyDescent="0.3">
      <c r="A1295" s="1">
        <v>40741</v>
      </c>
      <c r="B1295">
        <v>4292</v>
      </c>
      <c r="C1295">
        <f>YEAR(woda[[#This Row],[data]])</f>
        <v>2011</v>
      </c>
    </row>
    <row r="1296" spans="1:3" x14ac:dyDescent="0.3">
      <c r="A1296" s="1">
        <v>40742</v>
      </c>
      <c r="B1296">
        <v>3852</v>
      </c>
      <c r="C1296">
        <f>YEAR(woda[[#This Row],[data]])</f>
        <v>2011</v>
      </c>
    </row>
    <row r="1297" spans="1:3" x14ac:dyDescent="0.3">
      <c r="A1297" s="1">
        <v>40743</v>
      </c>
      <c r="B1297">
        <v>4901</v>
      </c>
      <c r="C1297">
        <f>YEAR(woda[[#This Row],[data]])</f>
        <v>2011</v>
      </c>
    </row>
    <row r="1298" spans="1:3" x14ac:dyDescent="0.3">
      <c r="A1298" s="1">
        <v>40744</v>
      </c>
      <c r="B1298">
        <v>5613</v>
      </c>
      <c r="C1298">
        <f>YEAR(woda[[#This Row],[data]])</f>
        <v>2011</v>
      </c>
    </row>
    <row r="1299" spans="1:3" x14ac:dyDescent="0.3">
      <c r="A1299" s="1">
        <v>40745</v>
      </c>
      <c r="B1299">
        <v>3949</v>
      </c>
      <c r="C1299">
        <f>YEAR(woda[[#This Row],[data]])</f>
        <v>2011</v>
      </c>
    </row>
    <row r="1300" spans="1:3" x14ac:dyDescent="0.3">
      <c r="A1300" s="1">
        <v>40746</v>
      </c>
      <c r="B1300">
        <v>2503</v>
      </c>
      <c r="C1300">
        <f>YEAR(woda[[#This Row],[data]])</f>
        <v>2011</v>
      </c>
    </row>
    <row r="1301" spans="1:3" x14ac:dyDescent="0.3">
      <c r="A1301" s="1">
        <v>40747</v>
      </c>
      <c r="B1301">
        <v>5352</v>
      </c>
      <c r="C1301">
        <f>YEAR(woda[[#This Row],[data]])</f>
        <v>2011</v>
      </c>
    </row>
    <row r="1302" spans="1:3" x14ac:dyDescent="0.3">
      <c r="A1302" s="1">
        <v>40748</v>
      </c>
      <c r="B1302">
        <v>4092</v>
      </c>
      <c r="C1302">
        <f>YEAR(woda[[#This Row],[data]])</f>
        <v>2011</v>
      </c>
    </row>
    <row r="1303" spans="1:3" x14ac:dyDescent="0.3">
      <c r="A1303" s="1">
        <v>40749</v>
      </c>
      <c r="B1303">
        <v>2647</v>
      </c>
      <c r="C1303">
        <f>YEAR(woda[[#This Row],[data]])</f>
        <v>2011</v>
      </c>
    </row>
    <row r="1304" spans="1:3" x14ac:dyDescent="0.3">
      <c r="A1304" s="1">
        <v>40750</v>
      </c>
      <c r="B1304">
        <v>3774</v>
      </c>
      <c r="C1304">
        <f>YEAR(woda[[#This Row],[data]])</f>
        <v>2011</v>
      </c>
    </row>
    <row r="1305" spans="1:3" x14ac:dyDescent="0.3">
      <c r="A1305" s="1">
        <v>40751</v>
      </c>
      <c r="B1305">
        <v>2765</v>
      </c>
      <c r="C1305">
        <f>YEAR(woda[[#This Row],[data]])</f>
        <v>2011</v>
      </c>
    </row>
    <row r="1306" spans="1:3" x14ac:dyDescent="0.3">
      <c r="A1306" s="1">
        <v>40752</v>
      </c>
      <c r="B1306">
        <v>4180</v>
      </c>
      <c r="C1306">
        <f>YEAR(woda[[#This Row],[data]])</f>
        <v>2011</v>
      </c>
    </row>
    <row r="1307" spans="1:3" x14ac:dyDescent="0.3">
      <c r="A1307" s="1">
        <v>40753</v>
      </c>
      <c r="B1307">
        <v>2612</v>
      </c>
      <c r="C1307">
        <f>YEAR(woda[[#This Row],[data]])</f>
        <v>2011</v>
      </c>
    </row>
    <row r="1308" spans="1:3" x14ac:dyDescent="0.3">
      <c r="A1308" s="1">
        <v>40754</v>
      </c>
      <c r="B1308">
        <v>3391</v>
      </c>
      <c r="C1308">
        <f>YEAR(woda[[#This Row],[data]])</f>
        <v>2011</v>
      </c>
    </row>
    <row r="1309" spans="1:3" x14ac:dyDescent="0.3">
      <c r="A1309" s="1">
        <v>40755</v>
      </c>
      <c r="B1309">
        <v>3167</v>
      </c>
      <c r="C1309">
        <f>YEAR(woda[[#This Row],[data]])</f>
        <v>2011</v>
      </c>
    </row>
    <row r="1310" spans="1:3" x14ac:dyDescent="0.3">
      <c r="A1310" s="1">
        <v>40756</v>
      </c>
      <c r="B1310">
        <v>3449</v>
      </c>
      <c r="C1310">
        <f>YEAR(woda[[#This Row],[data]])</f>
        <v>2011</v>
      </c>
    </row>
    <row r="1311" spans="1:3" x14ac:dyDescent="0.3">
      <c r="A1311" s="1">
        <v>40757</v>
      </c>
      <c r="B1311">
        <v>3655</v>
      </c>
      <c r="C1311">
        <f>YEAR(woda[[#This Row],[data]])</f>
        <v>2011</v>
      </c>
    </row>
    <row r="1312" spans="1:3" x14ac:dyDescent="0.3">
      <c r="A1312" s="1">
        <v>40758</v>
      </c>
      <c r="B1312">
        <v>2436</v>
      </c>
      <c r="C1312">
        <f>YEAR(woda[[#This Row],[data]])</f>
        <v>2011</v>
      </c>
    </row>
    <row r="1313" spans="1:3" x14ac:dyDescent="0.3">
      <c r="A1313" s="1">
        <v>40759</v>
      </c>
      <c r="B1313">
        <v>3221</v>
      </c>
      <c r="C1313">
        <f>YEAR(woda[[#This Row],[data]])</f>
        <v>2011</v>
      </c>
    </row>
    <row r="1314" spans="1:3" x14ac:dyDescent="0.3">
      <c r="A1314" s="1">
        <v>40760</v>
      </c>
      <c r="B1314">
        <v>4406</v>
      </c>
      <c r="C1314">
        <f>YEAR(woda[[#This Row],[data]])</f>
        <v>2011</v>
      </c>
    </row>
    <row r="1315" spans="1:3" x14ac:dyDescent="0.3">
      <c r="A1315" s="1">
        <v>40761</v>
      </c>
      <c r="B1315">
        <v>3293</v>
      </c>
      <c r="C1315">
        <f>YEAR(woda[[#This Row],[data]])</f>
        <v>2011</v>
      </c>
    </row>
    <row r="1316" spans="1:3" x14ac:dyDescent="0.3">
      <c r="A1316" s="1">
        <v>40762</v>
      </c>
      <c r="B1316">
        <v>3285</v>
      </c>
      <c r="C1316">
        <f>YEAR(woda[[#This Row],[data]])</f>
        <v>2011</v>
      </c>
    </row>
    <row r="1317" spans="1:3" x14ac:dyDescent="0.3">
      <c r="A1317" s="1">
        <v>40763</v>
      </c>
      <c r="B1317">
        <v>3778</v>
      </c>
      <c r="C1317">
        <f>YEAR(woda[[#This Row],[data]])</f>
        <v>2011</v>
      </c>
    </row>
    <row r="1318" spans="1:3" x14ac:dyDescent="0.3">
      <c r="A1318" s="1">
        <v>40764</v>
      </c>
      <c r="B1318">
        <v>3903</v>
      </c>
      <c r="C1318">
        <f>YEAR(woda[[#This Row],[data]])</f>
        <v>2011</v>
      </c>
    </row>
    <row r="1319" spans="1:3" x14ac:dyDescent="0.3">
      <c r="A1319" s="1">
        <v>40765</v>
      </c>
      <c r="B1319">
        <v>6411</v>
      </c>
      <c r="C1319">
        <f>YEAR(woda[[#This Row],[data]])</f>
        <v>2011</v>
      </c>
    </row>
    <row r="1320" spans="1:3" x14ac:dyDescent="0.3">
      <c r="A1320" s="1">
        <v>40766</v>
      </c>
      <c r="B1320">
        <v>4275</v>
      </c>
      <c r="C1320">
        <f>YEAR(woda[[#This Row],[data]])</f>
        <v>2011</v>
      </c>
    </row>
    <row r="1321" spans="1:3" x14ac:dyDescent="0.3">
      <c r="A1321" s="1">
        <v>40767</v>
      </c>
      <c r="B1321">
        <v>5180</v>
      </c>
      <c r="C1321">
        <f>YEAR(woda[[#This Row],[data]])</f>
        <v>2011</v>
      </c>
    </row>
    <row r="1322" spans="1:3" x14ac:dyDescent="0.3">
      <c r="A1322" s="1">
        <v>40768</v>
      </c>
      <c r="B1322">
        <v>6148</v>
      </c>
      <c r="C1322">
        <f>YEAR(woda[[#This Row],[data]])</f>
        <v>2011</v>
      </c>
    </row>
    <row r="1323" spans="1:3" x14ac:dyDescent="0.3">
      <c r="A1323" s="1">
        <v>40769</v>
      </c>
      <c r="B1323">
        <v>5476</v>
      </c>
      <c r="C1323">
        <f>YEAR(woda[[#This Row],[data]])</f>
        <v>2011</v>
      </c>
    </row>
    <row r="1324" spans="1:3" x14ac:dyDescent="0.3">
      <c r="A1324" s="1">
        <v>40770</v>
      </c>
      <c r="B1324">
        <v>2412</v>
      </c>
      <c r="C1324">
        <f>YEAR(woda[[#This Row],[data]])</f>
        <v>2011</v>
      </c>
    </row>
    <row r="1325" spans="1:3" x14ac:dyDescent="0.3">
      <c r="A1325" s="1">
        <v>40771</v>
      </c>
      <c r="B1325">
        <v>4950</v>
      </c>
      <c r="C1325">
        <f>YEAR(woda[[#This Row],[data]])</f>
        <v>2011</v>
      </c>
    </row>
    <row r="1326" spans="1:3" x14ac:dyDescent="0.3">
      <c r="A1326" s="1">
        <v>40772</v>
      </c>
      <c r="B1326">
        <v>3578</v>
      </c>
      <c r="C1326">
        <f>YEAR(woda[[#This Row],[data]])</f>
        <v>2011</v>
      </c>
    </row>
    <row r="1327" spans="1:3" x14ac:dyDescent="0.3">
      <c r="A1327" s="1">
        <v>40773</v>
      </c>
      <c r="B1327">
        <v>6377</v>
      </c>
      <c r="C1327">
        <f>YEAR(woda[[#This Row],[data]])</f>
        <v>2011</v>
      </c>
    </row>
    <row r="1328" spans="1:3" x14ac:dyDescent="0.3">
      <c r="A1328" s="1">
        <v>40774</v>
      </c>
      <c r="B1328">
        <v>3699</v>
      </c>
      <c r="C1328">
        <f>YEAR(woda[[#This Row],[data]])</f>
        <v>2011</v>
      </c>
    </row>
    <row r="1329" spans="1:3" x14ac:dyDescent="0.3">
      <c r="A1329" s="1">
        <v>40775</v>
      </c>
      <c r="B1329">
        <v>6254</v>
      </c>
      <c r="C1329">
        <f>YEAR(woda[[#This Row],[data]])</f>
        <v>2011</v>
      </c>
    </row>
    <row r="1330" spans="1:3" x14ac:dyDescent="0.3">
      <c r="A1330" s="1">
        <v>40776</v>
      </c>
      <c r="B1330">
        <v>4572</v>
      </c>
      <c r="C1330">
        <f>YEAR(woda[[#This Row],[data]])</f>
        <v>2011</v>
      </c>
    </row>
    <row r="1331" spans="1:3" x14ac:dyDescent="0.3">
      <c r="A1331" s="1">
        <v>40777</v>
      </c>
      <c r="B1331">
        <v>4459</v>
      </c>
      <c r="C1331">
        <f>YEAR(woda[[#This Row],[data]])</f>
        <v>2011</v>
      </c>
    </row>
    <row r="1332" spans="1:3" x14ac:dyDescent="0.3">
      <c r="A1332" s="1">
        <v>40778</v>
      </c>
      <c r="B1332">
        <v>4538</v>
      </c>
      <c r="C1332">
        <f>YEAR(woda[[#This Row],[data]])</f>
        <v>2011</v>
      </c>
    </row>
    <row r="1333" spans="1:3" x14ac:dyDescent="0.3">
      <c r="A1333" s="1">
        <v>40779</v>
      </c>
      <c r="B1333">
        <v>3361</v>
      </c>
      <c r="C1333">
        <f>YEAR(woda[[#This Row],[data]])</f>
        <v>2011</v>
      </c>
    </row>
    <row r="1334" spans="1:3" x14ac:dyDescent="0.3">
      <c r="A1334" s="1">
        <v>40780</v>
      </c>
      <c r="B1334">
        <v>4085</v>
      </c>
      <c r="C1334">
        <f>YEAR(woda[[#This Row],[data]])</f>
        <v>2011</v>
      </c>
    </row>
    <row r="1335" spans="1:3" x14ac:dyDescent="0.3">
      <c r="A1335" s="1">
        <v>40781</v>
      </c>
      <c r="B1335">
        <v>4470</v>
      </c>
      <c r="C1335">
        <f>YEAR(woda[[#This Row],[data]])</f>
        <v>2011</v>
      </c>
    </row>
    <row r="1336" spans="1:3" x14ac:dyDescent="0.3">
      <c r="A1336" s="1">
        <v>40782</v>
      </c>
      <c r="B1336">
        <v>3064</v>
      </c>
      <c r="C1336">
        <f>YEAR(woda[[#This Row],[data]])</f>
        <v>2011</v>
      </c>
    </row>
    <row r="1337" spans="1:3" x14ac:dyDescent="0.3">
      <c r="A1337" s="1">
        <v>40783</v>
      </c>
      <c r="B1337">
        <v>2040</v>
      </c>
      <c r="C1337">
        <f>YEAR(woda[[#This Row],[data]])</f>
        <v>2011</v>
      </c>
    </row>
    <row r="1338" spans="1:3" x14ac:dyDescent="0.3">
      <c r="A1338" s="1">
        <v>40784</v>
      </c>
      <c r="B1338">
        <v>5376</v>
      </c>
      <c r="C1338">
        <f>YEAR(woda[[#This Row],[data]])</f>
        <v>2011</v>
      </c>
    </row>
    <row r="1339" spans="1:3" x14ac:dyDescent="0.3">
      <c r="A1339" s="1">
        <v>40785</v>
      </c>
      <c r="B1339">
        <v>4253</v>
      </c>
      <c r="C1339">
        <f>YEAR(woda[[#This Row],[data]])</f>
        <v>2011</v>
      </c>
    </row>
    <row r="1340" spans="1:3" x14ac:dyDescent="0.3">
      <c r="A1340" s="1">
        <v>40786</v>
      </c>
      <c r="B1340">
        <v>3377</v>
      </c>
      <c r="C1340">
        <f>YEAR(woda[[#This Row],[data]])</f>
        <v>2011</v>
      </c>
    </row>
    <row r="1341" spans="1:3" x14ac:dyDescent="0.3">
      <c r="A1341" s="1">
        <v>40787</v>
      </c>
      <c r="B1341">
        <v>5862</v>
      </c>
      <c r="C1341">
        <f>YEAR(woda[[#This Row],[data]])</f>
        <v>2011</v>
      </c>
    </row>
    <row r="1342" spans="1:3" x14ac:dyDescent="0.3">
      <c r="A1342" s="1">
        <v>40788</v>
      </c>
      <c r="B1342">
        <v>4693</v>
      </c>
      <c r="C1342">
        <f>YEAR(woda[[#This Row],[data]])</f>
        <v>2011</v>
      </c>
    </row>
    <row r="1343" spans="1:3" x14ac:dyDescent="0.3">
      <c r="A1343" s="1">
        <v>40789</v>
      </c>
      <c r="B1343">
        <v>5225</v>
      </c>
      <c r="C1343">
        <f>YEAR(woda[[#This Row],[data]])</f>
        <v>2011</v>
      </c>
    </row>
    <row r="1344" spans="1:3" x14ac:dyDescent="0.3">
      <c r="A1344" s="1">
        <v>40790</v>
      </c>
      <c r="B1344">
        <v>5163</v>
      </c>
      <c r="C1344">
        <f>YEAR(woda[[#This Row],[data]])</f>
        <v>2011</v>
      </c>
    </row>
    <row r="1345" spans="1:3" x14ac:dyDescent="0.3">
      <c r="A1345" s="1">
        <v>40791</v>
      </c>
      <c r="B1345">
        <v>5404</v>
      </c>
      <c r="C1345">
        <f>YEAR(woda[[#This Row],[data]])</f>
        <v>2011</v>
      </c>
    </row>
    <row r="1346" spans="1:3" x14ac:dyDescent="0.3">
      <c r="A1346" s="1">
        <v>40792</v>
      </c>
      <c r="B1346">
        <v>4754</v>
      </c>
      <c r="C1346">
        <f>YEAR(woda[[#This Row],[data]])</f>
        <v>2011</v>
      </c>
    </row>
    <row r="1347" spans="1:3" x14ac:dyDescent="0.3">
      <c r="A1347" s="1">
        <v>40793</v>
      </c>
      <c r="B1347">
        <v>4882</v>
      </c>
      <c r="C1347">
        <f>YEAR(woda[[#This Row],[data]])</f>
        <v>2011</v>
      </c>
    </row>
    <row r="1348" spans="1:3" x14ac:dyDescent="0.3">
      <c r="A1348" s="1">
        <v>40794</v>
      </c>
      <c r="B1348">
        <v>5291</v>
      </c>
      <c r="C1348">
        <f>YEAR(woda[[#This Row],[data]])</f>
        <v>2011</v>
      </c>
    </row>
    <row r="1349" spans="1:3" x14ac:dyDescent="0.3">
      <c r="A1349" s="1">
        <v>40795</v>
      </c>
      <c r="B1349">
        <v>5168</v>
      </c>
      <c r="C1349">
        <f>YEAR(woda[[#This Row],[data]])</f>
        <v>2011</v>
      </c>
    </row>
    <row r="1350" spans="1:3" x14ac:dyDescent="0.3">
      <c r="A1350" s="1">
        <v>40796</v>
      </c>
      <c r="B1350">
        <v>4936</v>
      </c>
      <c r="C1350">
        <f>YEAR(woda[[#This Row],[data]])</f>
        <v>2011</v>
      </c>
    </row>
    <row r="1351" spans="1:3" x14ac:dyDescent="0.3">
      <c r="A1351" s="1">
        <v>40797</v>
      </c>
      <c r="B1351">
        <v>3967</v>
      </c>
      <c r="C1351">
        <f>YEAR(woda[[#This Row],[data]])</f>
        <v>2011</v>
      </c>
    </row>
    <row r="1352" spans="1:3" x14ac:dyDescent="0.3">
      <c r="A1352" s="1">
        <v>40798</v>
      </c>
      <c r="B1352">
        <v>5877</v>
      </c>
      <c r="C1352">
        <f>YEAR(woda[[#This Row],[data]])</f>
        <v>2011</v>
      </c>
    </row>
    <row r="1353" spans="1:3" x14ac:dyDescent="0.3">
      <c r="A1353" s="1">
        <v>40799</v>
      </c>
      <c r="B1353">
        <v>5621</v>
      </c>
      <c r="C1353">
        <f>YEAR(woda[[#This Row],[data]])</f>
        <v>2011</v>
      </c>
    </row>
    <row r="1354" spans="1:3" x14ac:dyDescent="0.3">
      <c r="A1354" s="1">
        <v>40800</v>
      </c>
      <c r="B1354">
        <v>5688</v>
      </c>
      <c r="C1354">
        <f>YEAR(woda[[#This Row],[data]])</f>
        <v>2011</v>
      </c>
    </row>
    <row r="1355" spans="1:3" x14ac:dyDescent="0.3">
      <c r="A1355" s="1">
        <v>40801</v>
      </c>
      <c r="B1355">
        <v>6357</v>
      </c>
      <c r="C1355">
        <f>YEAR(woda[[#This Row],[data]])</f>
        <v>2011</v>
      </c>
    </row>
    <row r="1356" spans="1:3" x14ac:dyDescent="0.3">
      <c r="A1356" s="1">
        <v>40802</v>
      </c>
      <c r="B1356">
        <v>4102</v>
      </c>
      <c r="C1356">
        <f>YEAR(woda[[#This Row],[data]])</f>
        <v>2011</v>
      </c>
    </row>
    <row r="1357" spans="1:3" x14ac:dyDescent="0.3">
      <c r="A1357" s="1">
        <v>40803</v>
      </c>
      <c r="B1357">
        <v>3585</v>
      </c>
      <c r="C1357">
        <f>YEAR(woda[[#This Row],[data]])</f>
        <v>2011</v>
      </c>
    </row>
    <row r="1358" spans="1:3" x14ac:dyDescent="0.3">
      <c r="A1358" s="1">
        <v>40804</v>
      </c>
      <c r="B1358">
        <v>5049</v>
      </c>
      <c r="C1358">
        <f>YEAR(woda[[#This Row],[data]])</f>
        <v>2011</v>
      </c>
    </row>
    <row r="1359" spans="1:3" x14ac:dyDescent="0.3">
      <c r="A1359" s="1">
        <v>40805</v>
      </c>
      <c r="B1359">
        <v>5371</v>
      </c>
      <c r="C1359">
        <f>YEAR(woda[[#This Row],[data]])</f>
        <v>2011</v>
      </c>
    </row>
    <row r="1360" spans="1:3" x14ac:dyDescent="0.3">
      <c r="A1360" s="1">
        <v>40806</v>
      </c>
      <c r="B1360">
        <v>5363</v>
      </c>
      <c r="C1360">
        <f>YEAR(woda[[#This Row],[data]])</f>
        <v>2011</v>
      </c>
    </row>
    <row r="1361" spans="1:3" x14ac:dyDescent="0.3">
      <c r="A1361" s="1">
        <v>40807</v>
      </c>
      <c r="B1361">
        <v>5337</v>
      </c>
      <c r="C1361">
        <f>YEAR(woda[[#This Row],[data]])</f>
        <v>2011</v>
      </c>
    </row>
    <row r="1362" spans="1:3" x14ac:dyDescent="0.3">
      <c r="A1362" s="1">
        <v>40808</v>
      </c>
      <c r="B1362">
        <v>3847</v>
      </c>
      <c r="C1362">
        <f>YEAR(woda[[#This Row],[data]])</f>
        <v>2011</v>
      </c>
    </row>
    <row r="1363" spans="1:3" x14ac:dyDescent="0.3">
      <c r="A1363" s="1">
        <v>40809</v>
      </c>
      <c r="B1363">
        <v>5774</v>
      </c>
      <c r="C1363">
        <f>YEAR(woda[[#This Row],[data]])</f>
        <v>2011</v>
      </c>
    </row>
    <row r="1364" spans="1:3" x14ac:dyDescent="0.3">
      <c r="A1364" s="1">
        <v>40810</v>
      </c>
      <c r="B1364">
        <v>5881</v>
      </c>
      <c r="C1364">
        <f>YEAR(woda[[#This Row],[data]])</f>
        <v>2011</v>
      </c>
    </row>
    <row r="1365" spans="1:3" x14ac:dyDescent="0.3">
      <c r="A1365" s="1">
        <v>40811</v>
      </c>
      <c r="B1365">
        <v>4966</v>
      </c>
      <c r="C1365">
        <f>YEAR(woda[[#This Row],[data]])</f>
        <v>2011</v>
      </c>
    </row>
    <row r="1366" spans="1:3" x14ac:dyDescent="0.3">
      <c r="A1366" s="1">
        <v>40812</v>
      </c>
      <c r="B1366">
        <v>6740</v>
      </c>
      <c r="C1366">
        <f>YEAR(woda[[#This Row],[data]])</f>
        <v>2011</v>
      </c>
    </row>
    <row r="1367" spans="1:3" x14ac:dyDescent="0.3">
      <c r="A1367" s="1">
        <v>40813</v>
      </c>
      <c r="B1367">
        <v>5828</v>
      </c>
      <c r="C1367">
        <f>YEAR(woda[[#This Row],[data]])</f>
        <v>2011</v>
      </c>
    </row>
    <row r="1368" spans="1:3" x14ac:dyDescent="0.3">
      <c r="A1368" s="1">
        <v>40814</v>
      </c>
      <c r="B1368">
        <v>6089</v>
      </c>
      <c r="C1368">
        <f>YEAR(woda[[#This Row],[data]])</f>
        <v>2011</v>
      </c>
    </row>
    <row r="1369" spans="1:3" x14ac:dyDescent="0.3">
      <c r="A1369" s="1">
        <v>40815</v>
      </c>
      <c r="B1369">
        <v>5783</v>
      </c>
      <c r="C1369">
        <f>YEAR(woda[[#This Row],[data]])</f>
        <v>2011</v>
      </c>
    </row>
    <row r="1370" spans="1:3" x14ac:dyDescent="0.3">
      <c r="A1370" s="1">
        <v>40816</v>
      </c>
      <c r="B1370">
        <v>6493</v>
      </c>
      <c r="C1370">
        <f>YEAR(woda[[#This Row],[data]])</f>
        <v>2011</v>
      </c>
    </row>
    <row r="1371" spans="1:3" x14ac:dyDescent="0.3">
      <c r="A1371" s="1">
        <v>40817</v>
      </c>
      <c r="B1371">
        <v>7883</v>
      </c>
      <c r="C1371">
        <f>YEAR(woda[[#This Row],[data]])</f>
        <v>2011</v>
      </c>
    </row>
    <row r="1372" spans="1:3" x14ac:dyDescent="0.3">
      <c r="A1372" s="1">
        <v>40818</v>
      </c>
      <c r="B1372">
        <v>6233</v>
      </c>
      <c r="C1372">
        <f>YEAR(woda[[#This Row],[data]])</f>
        <v>2011</v>
      </c>
    </row>
    <row r="1373" spans="1:3" x14ac:dyDescent="0.3">
      <c r="A1373" s="1">
        <v>40819</v>
      </c>
      <c r="B1373">
        <v>6345</v>
      </c>
      <c r="C1373">
        <f>YEAR(woda[[#This Row],[data]])</f>
        <v>2011</v>
      </c>
    </row>
    <row r="1374" spans="1:3" x14ac:dyDescent="0.3">
      <c r="A1374" s="1">
        <v>40820</v>
      </c>
      <c r="B1374">
        <v>6219</v>
      </c>
      <c r="C1374">
        <f>YEAR(woda[[#This Row],[data]])</f>
        <v>2011</v>
      </c>
    </row>
    <row r="1375" spans="1:3" x14ac:dyDescent="0.3">
      <c r="A1375" s="1">
        <v>40821</v>
      </c>
      <c r="B1375">
        <v>7461</v>
      </c>
      <c r="C1375">
        <f>YEAR(woda[[#This Row],[data]])</f>
        <v>2011</v>
      </c>
    </row>
    <row r="1376" spans="1:3" x14ac:dyDescent="0.3">
      <c r="A1376" s="1">
        <v>40822</v>
      </c>
      <c r="B1376">
        <v>8248</v>
      </c>
      <c r="C1376">
        <f>YEAR(woda[[#This Row],[data]])</f>
        <v>2011</v>
      </c>
    </row>
    <row r="1377" spans="1:3" x14ac:dyDescent="0.3">
      <c r="A1377" s="1">
        <v>40823</v>
      </c>
      <c r="B1377">
        <v>8203</v>
      </c>
      <c r="C1377">
        <f>YEAR(woda[[#This Row],[data]])</f>
        <v>2011</v>
      </c>
    </row>
    <row r="1378" spans="1:3" x14ac:dyDescent="0.3">
      <c r="A1378" s="1">
        <v>40824</v>
      </c>
      <c r="B1378">
        <v>7902</v>
      </c>
      <c r="C1378">
        <f>YEAR(woda[[#This Row],[data]])</f>
        <v>2011</v>
      </c>
    </row>
    <row r="1379" spans="1:3" x14ac:dyDescent="0.3">
      <c r="A1379" s="1">
        <v>40825</v>
      </c>
      <c r="B1379">
        <v>8570</v>
      </c>
      <c r="C1379">
        <f>YEAR(woda[[#This Row],[data]])</f>
        <v>2011</v>
      </c>
    </row>
    <row r="1380" spans="1:3" x14ac:dyDescent="0.3">
      <c r="A1380" s="1">
        <v>40826</v>
      </c>
      <c r="B1380">
        <v>6952</v>
      </c>
      <c r="C1380">
        <f>YEAR(woda[[#This Row],[data]])</f>
        <v>2011</v>
      </c>
    </row>
    <row r="1381" spans="1:3" x14ac:dyDescent="0.3">
      <c r="A1381" s="1">
        <v>40827</v>
      </c>
      <c r="B1381">
        <v>8829</v>
      </c>
      <c r="C1381">
        <f>YEAR(woda[[#This Row],[data]])</f>
        <v>2011</v>
      </c>
    </row>
    <row r="1382" spans="1:3" x14ac:dyDescent="0.3">
      <c r="A1382" s="1">
        <v>40828</v>
      </c>
      <c r="B1382">
        <v>9852</v>
      </c>
      <c r="C1382">
        <f>YEAR(woda[[#This Row],[data]])</f>
        <v>2011</v>
      </c>
    </row>
    <row r="1383" spans="1:3" x14ac:dyDescent="0.3">
      <c r="A1383" s="1">
        <v>40829</v>
      </c>
      <c r="B1383">
        <v>9755</v>
      </c>
      <c r="C1383">
        <f>YEAR(woda[[#This Row],[data]])</f>
        <v>2011</v>
      </c>
    </row>
    <row r="1384" spans="1:3" x14ac:dyDescent="0.3">
      <c r="A1384" s="1">
        <v>40830</v>
      </c>
      <c r="B1384">
        <v>9567</v>
      </c>
      <c r="C1384">
        <f>YEAR(woda[[#This Row],[data]])</f>
        <v>2011</v>
      </c>
    </row>
    <row r="1385" spans="1:3" x14ac:dyDescent="0.3">
      <c r="A1385" s="1">
        <v>40831</v>
      </c>
      <c r="B1385">
        <v>9320</v>
      </c>
      <c r="C1385">
        <f>YEAR(woda[[#This Row],[data]])</f>
        <v>2011</v>
      </c>
    </row>
    <row r="1386" spans="1:3" x14ac:dyDescent="0.3">
      <c r="A1386" s="1">
        <v>40832</v>
      </c>
      <c r="B1386">
        <v>10124</v>
      </c>
      <c r="C1386">
        <f>YEAR(woda[[#This Row],[data]])</f>
        <v>2011</v>
      </c>
    </row>
    <row r="1387" spans="1:3" x14ac:dyDescent="0.3">
      <c r="A1387" s="1">
        <v>40833</v>
      </c>
      <c r="B1387">
        <v>10587</v>
      </c>
      <c r="C1387">
        <f>YEAR(woda[[#This Row],[data]])</f>
        <v>2011</v>
      </c>
    </row>
    <row r="1388" spans="1:3" x14ac:dyDescent="0.3">
      <c r="A1388" s="1">
        <v>40834</v>
      </c>
      <c r="B1388">
        <v>8591</v>
      </c>
      <c r="C1388">
        <f>YEAR(woda[[#This Row],[data]])</f>
        <v>2011</v>
      </c>
    </row>
    <row r="1389" spans="1:3" x14ac:dyDescent="0.3">
      <c r="A1389" s="1">
        <v>40835</v>
      </c>
      <c r="B1389">
        <v>11023</v>
      </c>
      <c r="C1389">
        <f>YEAR(woda[[#This Row],[data]])</f>
        <v>2011</v>
      </c>
    </row>
    <row r="1390" spans="1:3" x14ac:dyDescent="0.3">
      <c r="A1390" s="1">
        <v>40836</v>
      </c>
      <c r="B1390">
        <v>10550</v>
      </c>
      <c r="C1390">
        <f>YEAR(woda[[#This Row],[data]])</f>
        <v>2011</v>
      </c>
    </row>
    <row r="1391" spans="1:3" x14ac:dyDescent="0.3">
      <c r="A1391" s="1">
        <v>40837</v>
      </c>
      <c r="B1391">
        <v>11081</v>
      </c>
      <c r="C1391">
        <f>YEAR(woda[[#This Row],[data]])</f>
        <v>2011</v>
      </c>
    </row>
    <row r="1392" spans="1:3" x14ac:dyDescent="0.3">
      <c r="A1392" s="1">
        <v>40838</v>
      </c>
      <c r="B1392">
        <v>10436</v>
      </c>
      <c r="C1392">
        <f>YEAR(woda[[#This Row],[data]])</f>
        <v>2011</v>
      </c>
    </row>
    <row r="1393" spans="1:3" x14ac:dyDescent="0.3">
      <c r="A1393" s="1">
        <v>40839</v>
      </c>
      <c r="B1393">
        <v>10309</v>
      </c>
      <c r="C1393">
        <f>YEAR(woda[[#This Row],[data]])</f>
        <v>2011</v>
      </c>
    </row>
    <row r="1394" spans="1:3" x14ac:dyDescent="0.3">
      <c r="A1394" s="1">
        <v>40840</v>
      </c>
      <c r="B1394">
        <v>11063</v>
      </c>
      <c r="C1394">
        <f>YEAR(woda[[#This Row],[data]])</f>
        <v>2011</v>
      </c>
    </row>
    <row r="1395" spans="1:3" x14ac:dyDescent="0.3">
      <c r="A1395" s="1">
        <v>40841</v>
      </c>
      <c r="B1395">
        <v>10156</v>
      </c>
      <c r="C1395">
        <f>YEAR(woda[[#This Row],[data]])</f>
        <v>2011</v>
      </c>
    </row>
    <row r="1396" spans="1:3" x14ac:dyDescent="0.3">
      <c r="A1396" s="1">
        <v>40842</v>
      </c>
      <c r="B1396">
        <v>10032</v>
      </c>
      <c r="C1396">
        <f>YEAR(woda[[#This Row],[data]])</f>
        <v>2011</v>
      </c>
    </row>
    <row r="1397" spans="1:3" x14ac:dyDescent="0.3">
      <c r="A1397" s="1">
        <v>40843</v>
      </c>
      <c r="B1397">
        <v>9961</v>
      </c>
      <c r="C1397">
        <f>YEAR(woda[[#This Row],[data]])</f>
        <v>2011</v>
      </c>
    </row>
    <row r="1398" spans="1:3" x14ac:dyDescent="0.3">
      <c r="A1398" s="1">
        <v>40844</v>
      </c>
      <c r="B1398">
        <v>10651</v>
      </c>
      <c r="C1398">
        <f>YEAR(woda[[#This Row],[data]])</f>
        <v>2011</v>
      </c>
    </row>
    <row r="1399" spans="1:3" x14ac:dyDescent="0.3">
      <c r="A1399" s="1">
        <v>40845</v>
      </c>
      <c r="B1399">
        <v>10412</v>
      </c>
      <c r="C1399">
        <f>YEAR(woda[[#This Row],[data]])</f>
        <v>2011</v>
      </c>
    </row>
    <row r="1400" spans="1:3" x14ac:dyDescent="0.3">
      <c r="A1400" s="1">
        <v>40846</v>
      </c>
      <c r="B1400">
        <v>12434</v>
      </c>
      <c r="C1400">
        <f>YEAR(woda[[#This Row],[data]])</f>
        <v>2011</v>
      </c>
    </row>
    <row r="1401" spans="1:3" x14ac:dyDescent="0.3">
      <c r="A1401" s="1">
        <v>40847</v>
      </c>
      <c r="B1401">
        <v>11268</v>
      </c>
      <c r="C1401">
        <f>YEAR(woda[[#This Row],[data]])</f>
        <v>2011</v>
      </c>
    </row>
    <row r="1402" spans="1:3" x14ac:dyDescent="0.3">
      <c r="A1402" s="1">
        <v>40848</v>
      </c>
      <c r="B1402">
        <v>10210</v>
      </c>
      <c r="C1402">
        <f>YEAR(woda[[#This Row],[data]])</f>
        <v>2011</v>
      </c>
    </row>
    <row r="1403" spans="1:3" x14ac:dyDescent="0.3">
      <c r="A1403" s="1">
        <v>40849</v>
      </c>
      <c r="B1403">
        <v>11124</v>
      </c>
      <c r="C1403">
        <f>YEAR(woda[[#This Row],[data]])</f>
        <v>2011</v>
      </c>
    </row>
    <row r="1404" spans="1:3" x14ac:dyDescent="0.3">
      <c r="A1404" s="1">
        <v>40850</v>
      </c>
      <c r="B1404">
        <v>10832</v>
      </c>
      <c r="C1404">
        <f>YEAR(woda[[#This Row],[data]])</f>
        <v>2011</v>
      </c>
    </row>
    <row r="1405" spans="1:3" x14ac:dyDescent="0.3">
      <c r="A1405" s="1">
        <v>40851</v>
      </c>
      <c r="B1405">
        <v>12523</v>
      </c>
      <c r="C1405">
        <f>YEAR(woda[[#This Row],[data]])</f>
        <v>2011</v>
      </c>
    </row>
    <row r="1406" spans="1:3" x14ac:dyDescent="0.3">
      <c r="A1406" s="1">
        <v>40852</v>
      </c>
      <c r="B1406">
        <v>11658</v>
      </c>
      <c r="C1406">
        <f>YEAR(woda[[#This Row],[data]])</f>
        <v>2011</v>
      </c>
    </row>
    <row r="1407" spans="1:3" x14ac:dyDescent="0.3">
      <c r="A1407" s="1">
        <v>40853</v>
      </c>
      <c r="B1407">
        <v>11608</v>
      </c>
      <c r="C1407">
        <f>YEAR(woda[[#This Row],[data]])</f>
        <v>2011</v>
      </c>
    </row>
    <row r="1408" spans="1:3" x14ac:dyDescent="0.3">
      <c r="A1408" s="1">
        <v>40854</v>
      </c>
      <c r="B1408">
        <v>12754</v>
      </c>
      <c r="C1408">
        <f>YEAR(woda[[#This Row],[data]])</f>
        <v>2011</v>
      </c>
    </row>
    <row r="1409" spans="1:3" x14ac:dyDescent="0.3">
      <c r="A1409" s="1">
        <v>40855</v>
      </c>
      <c r="B1409">
        <v>12795</v>
      </c>
      <c r="C1409">
        <f>YEAR(woda[[#This Row],[data]])</f>
        <v>2011</v>
      </c>
    </row>
    <row r="1410" spans="1:3" x14ac:dyDescent="0.3">
      <c r="A1410" s="1">
        <v>40856</v>
      </c>
      <c r="B1410">
        <v>12521</v>
      </c>
      <c r="C1410">
        <f>YEAR(woda[[#This Row],[data]])</f>
        <v>2011</v>
      </c>
    </row>
    <row r="1411" spans="1:3" x14ac:dyDescent="0.3">
      <c r="A1411" s="1">
        <v>40857</v>
      </c>
      <c r="B1411">
        <v>12676</v>
      </c>
      <c r="C1411">
        <f>YEAR(woda[[#This Row],[data]])</f>
        <v>2011</v>
      </c>
    </row>
    <row r="1412" spans="1:3" x14ac:dyDescent="0.3">
      <c r="A1412" s="1">
        <v>40858</v>
      </c>
      <c r="B1412">
        <v>13250</v>
      </c>
      <c r="C1412">
        <f>YEAR(woda[[#This Row],[data]])</f>
        <v>2011</v>
      </c>
    </row>
    <row r="1413" spans="1:3" x14ac:dyDescent="0.3">
      <c r="A1413" s="1">
        <v>40859</v>
      </c>
      <c r="B1413">
        <v>11623</v>
      </c>
      <c r="C1413">
        <f>YEAR(woda[[#This Row],[data]])</f>
        <v>2011</v>
      </c>
    </row>
    <row r="1414" spans="1:3" x14ac:dyDescent="0.3">
      <c r="A1414" s="1">
        <v>40860</v>
      </c>
      <c r="B1414">
        <v>13758</v>
      </c>
      <c r="C1414">
        <f>YEAR(woda[[#This Row],[data]])</f>
        <v>2011</v>
      </c>
    </row>
    <row r="1415" spans="1:3" x14ac:dyDescent="0.3">
      <c r="A1415" s="1">
        <v>40861</v>
      </c>
      <c r="B1415">
        <v>11698</v>
      </c>
      <c r="C1415">
        <f>YEAR(woda[[#This Row],[data]])</f>
        <v>2011</v>
      </c>
    </row>
    <row r="1416" spans="1:3" x14ac:dyDescent="0.3">
      <c r="A1416" s="1">
        <v>40862</v>
      </c>
      <c r="B1416">
        <v>12026</v>
      </c>
      <c r="C1416">
        <f>YEAR(woda[[#This Row],[data]])</f>
        <v>2011</v>
      </c>
    </row>
    <row r="1417" spans="1:3" x14ac:dyDescent="0.3">
      <c r="A1417" s="1">
        <v>40863</v>
      </c>
      <c r="B1417">
        <v>10541</v>
      </c>
      <c r="C1417">
        <f>YEAR(woda[[#This Row],[data]])</f>
        <v>2011</v>
      </c>
    </row>
    <row r="1418" spans="1:3" x14ac:dyDescent="0.3">
      <c r="A1418" s="1">
        <v>40864</v>
      </c>
      <c r="B1418">
        <v>10610</v>
      </c>
      <c r="C1418">
        <f>YEAR(woda[[#This Row],[data]])</f>
        <v>2011</v>
      </c>
    </row>
    <row r="1419" spans="1:3" x14ac:dyDescent="0.3">
      <c r="A1419" s="1">
        <v>40865</v>
      </c>
      <c r="B1419">
        <v>12307</v>
      </c>
      <c r="C1419">
        <f>YEAR(woda[[#This Row],[data]])</f>
        <v>2011</v>
      </c>
    </row>
    <row r="1420" spans="1:3" x14ac:dyDescent="0.3">
      <c r="A1420" s="1">
        <v>40866</v>
      </c>
      <c r="B1420">
        <v>11115</v>
      </c>
      <c r="C1420">
        <f>YEAR(woda[[#This Row],[data]])</f>
        <v>2011</v>
      </c>
    </row>
    <row r="1421" spans="1:3" x14ac:dyDescent="0.3">
      <c r="A1421" s="1">
        <v>40867</v>
      </c>
      <c r="B1421">
        <v>10544</v>
      </c>
      <c r="C1421">
        <f>YEAR(woda[[#This Row],[data]])</f>
        <v>2011</v>
      </c>
    </row>
    <row r="1422" spans="1:3" x14ac:dyDescent="0.3">
      <c r="A1422" s="1">
        <v>40868</v>
      </c>
      <c r="B1422">
        <v>10626</v>
      </c>
      <c r="C1422">
        <f>YEAR(woda[[#This Row],[data]])</f>
        <v>2011</v>
      </c>
    </row>
    <row r="1423" spans="1:3" x14ac:dyDescent="0.3">
      <c r="A1423" s="1">
        <v>40869</v>
      </c>
      <c r="B1423">
        <v>10969</v>
      </c>
      <c r="C1423">
        <f>YEAR(woda[[#This Row],[data]])</f>
        <v>2011</v>
      </c>
    </row>
    <row r="1424" spans="1:3" x14ac:dyDescent="0.3">
      <c r="A1424" s="1">
        <v>40870</v>
      </c>
      <c r="B1424">
        <v>8539</v>
      </c>
      <c r="C1424">
        <f>YEAR(woda[[#This Row],[data]])</f>
        <v>2011</v>
      </c>
    </row>
    <row r="1425" spans="1:3" x14ac:dyDescent="0.3">
      <c r="A1425" s="1">
        <v>40871</v>
      </c>
      <c r="B1425">
        <v>9643</v>
      </c>
      <c r="C1425">
        <f>YEAR(woda[[#This Row],[data]])</f>
        <v>2011</v>
      </c>
    </row>
    <row r="1426" spans="1:3" x14ac:dyDescent="0.3">
      <c r="A1426" s="1">
        <v>40872</v>
      </c>
      <c r="B1426">
        <v>7850</v>
      </c>
      <c r="C1426">
        <f>YEAR(woda[[#This Row],[data]])</f>
        <v>2011</v>
      </c>
    </row>
    <row r="1427" spans="1:3" x14ac:dyDescent="0.3">
      <c r="A1427" s="1">
        <v>40873</v>
      </c>
      <c r="B1427">
        <v>9779</v>
      </c>
      <c r="C1427">
        <f>YEAR(woda[[#This Row],[data]])</f>
        <v>2011</v>
      </c>
    </row>
    <row r="1428" spans="1:3" x14ac:dyDescent="0.3">
      <c r="A1428" s="1">
        <v>40874</v>
      </c>
      <c r="B1428">
        <v>9711</v>
      </c>
      <c r="C1428">
        <f>YEAR(woda[[#This Row],[data]])</f>
        <v>2011</v>
      </c>
    </row>
    <row r="1429" spans="1:3" x14ac:dyDescent="0.3">
      <c r="A1429" s="1">
        <v>40875</v>
      </c>
      <c r="B1429">
        <v>7875</v>
      </c>
      <c r="C1429">
        <f>YEAR(woda[[#This Row],[data]])</f>
        <v>2011</v>
      </c>
    </row>
    <row r="1430" spans="1:3" x14ac:dyDescent="0.3">
      <c r="A1430" s="1">
        <v>40876</v>
      </c>
      <c r="B1430">
        <v>9667</v>
      </c>
      <c r="C1430">
        <f>YEAR(woda[[#This Row],[data]])</f>
        <v>2011</v>
      </c>
    </row>
    <row r="1431" spans="1:3" x14ac:dyDescent="0.3">
      <c r="A1431" s="1">
        <v>40877</v>
      </c>
      <c r="B1431">
        <v>8822</v>
      </c>
      <c r="C1431">
        <f>YEAR(woda[[#This Row],[data]])</f>
        <v>2011</v>
      </c>
    </row>
    <row r="1432" spans="1:3" x14ac:dyDescent="0.3">
      <c r="A1432" s="1">
        <v>40878</v>
      </c>
      <c r="B1432">
        <v>8344</v>
      </c>
      <c r="C1432">
        <f>YEAR(woda[[#This Row],[data]])</f>
        <v>2011</v>
      </c>
    </row>
    <row r="1433" spans="1:3" x14ac:dyDescent="0.3">
      <c r="A1433" s="1">
        <v>40879</v>
      </c>
      <c r="B1433">
        <v>9731</v>
      </c>
      <c r="C1433">
        <f>YEAR(woda[[#This Row],[data]])</f>
        <v>2011</v>
      </c>
    </row>
    <row r="1434" spans="1:3" x14ac:dyDescent="0.3">
      <c r="A1434" s="1">
        <v>40880</v>
      </c>
      <c r="B1434">
        <v>10400</v>
      </c>
      <c r="C1434">
        <f>YEAR(woda[[#This Row],[data]])</f>
        <v>2011</v>
      </c>
    </row>
    <row r="1435" spans="1:3" x14ac:dyDescent="0.3">
      <c r="A1435" s="1">
        <v>40881</v>
      </c>
      <c r="B1435">
        <v>8007</v>
      </c>
      <c r="C1435">
        <f>YEAR(woda[[#This Row],[data]])</f>
        <v>2011</v>
      </c>
    </row>
    <row r="1436" spans="1:3" x14ac:dyDescent="0.3">
      <c r="A1436" s="1">
        <v>40882</v>
      </c>
      <c r="B1436">
        <v>7931</v>
      </c>
      <c r="C1436">
        <f>YEAR(woda[[#This Row],[data]])</f>
        <v>2011</v>
      </c>
    </row>
    <row r="1437" spans="1:3" x14ac:dyDescent="0.3">
      <c r="A1437" s="1">
        <v>40883</v>
      </c>
      <c r="B1437">
        <v>8222</v>
      </c>
      <c r="C1437">
        <f>YEAR(woda[[#This Row],[data]])</f>
        <v>2011</v>
      </c>
    </row>
    <row r="1438" spans="1:3" x14ac:dyDescent="0.3">
      <c r="A1438" s="1">
        <v>40884</v>
      </c>
      <c r="B1438">
        <v>10282</v>
      </c>
      <c r="C1438">
        <f>YEAR(woda[[#This Row],[data]])</f>
        <v>2011</v>
      </c>
    </row>
    <row r="1439" spans="1:3" x14ac:dyDescent="0.3">
      <c r="A1439" s="1">
        <v>40885</v>
      </c>
      <c r="B1439">
        <v>7768</v>
      </c>
      <c r="C1439">
        <f>YEAR(woda[[#This Row],[data]])</f>
        <v>2011</v>
      </c>
    </row>
    <row r="1440" spans="1:3" x14ac:dyDescent="0.3">
      <c r="A1440" s="1">
        <v>40886</v>
      </c>
      <c r="B1440">
        <v>7229</v>
      </c>
      <c r="C1440">
        <f>YEAR(woda[[#This Row],[data]])</f>
        <v>2011</v>
      </c>
    </row>
    <row r="1441" spans="1:3" x14ac:dyDescent="0.3">
      <c r="A1441" s="1">
        <v>40887</v>
      </c>
      <c r="B1441">
        <v>6801</v>
      </c>
      <c r="C1441">
        <f>YEAR(woda[[#This Row],[data]])</f>
        <v>2011</v>
      </c>
    </row>
    <row r="1442" spans="1:3" x14ac:dyDescent="0.3">
      <c r="A1442" s="1">
        <v>40888</v>
      </c>
      <c r="B1442">
        <v>6672</v>
      </c>
      <c r="C1442">
        <f>YEAR(woda[[#This Row],[data]])</f>
        <v>2011</v>
      </c>
    </row>
    <row r="1443" spans="1:3" x14ac:dyDescent="0.3">
      <c r="A1443" s="1">
        <v>40889</v>
      </c>
      <c r="B1443">
        <v>8412</v>
      </c>
      <c r="C1443">
        <f>YEAR(woda[[#This Row],[data]])</f>
        <v>2011</v>
      </c>
    </row>
    <row r="1444" spans="1:3" x14ac:dyDescent="0.3">
      <c r="A1444" s="1">
        <v>40890</v>
      </c>
      <c r="B1444">
        <v>5853</v>
      </c>
      <c r="C1444">
        <f>YEAR(woda[[#This Row],[data]])</f>
        <v>2011</v>
      </c>
    </row>
    <row r="1445" spans="1:3" x14ac:dyDescent="0.3">
      <c r="A1445" s="1">
        <v>40891</v>
      </c>
      <c r="B1445">
        <v>5153</v>
      </c>
      <c r="C1445">
        <f>YEAR(woda[[#This Row],[data]])</f>
        <v>2011</v>
      </c>
    </row>
    <row r="1446" spans="1:3" x14ac:dyDescent="0.3">
      <c r="A1446" s="1">
        <v>40892</v>
      </c>
      <c r="B1446">
        <v>5494</v>
      </c>
      <c r="C1446">
        <f>YEAR(woda[[#This Row],[data]])</f>
        <v>2011</v>
      </c>
    </row>
    <row r="1447" spans="1:3" x14ac:dyDescent="0.3">
      <c r="A1447" s="1">
        <v>40893</v>
      </c>
      <c r="B1447">
        <v>4087</v>
      </c>
      <c r="C1447">
        <f>YEAR(woda[[#This Row],[data]])</f>
        <v>2011</v>
      </c>
    </row>
    <row r="1448" spans="1:3" x14ac:dyDescent="0.3">
      <c r="A1448" s="1">
        <v>40894</v>
      </c>
      <c r="B1448">
        <v>3984</v>
      </c>
      <c r="C1448">
        <f>YEAR(woda[[#This Row],[data]])</f>
        <v>2011</v>
      </c>
    </row>
    <row r="1449" spans="1:3" x14ac:dyDescent="0.3">
      <c r="A1449" s="1">
        <v>40895</v>
      </c>
      <c r="B1449">
        <v>6048</v>
      </c>
      <c r="C1449">
        <f>YEAR(woda[[#This Row],[data]])</f>
        <v>2011</v>
      </c>
    </row>
    <row r="1450" spans="1:3" x14ac:dyDescent="0.3">
      <c r="A1450" s="1">
        <v>40896</v>
      </c>
      <c r="B1450">
        <v>5147</v>
      </c>
      <c r="C1450">
        <f>YEAR(woda[[#This Row],[data]])</f>
        <v>2011</v>
      </c>
    </row>
    <row r="1451" spans="1:3" x14ac:dyDescent="0.3">
      <c r="A1451" s="1">
        <v>40897</v>
      </c>
      <c r="B1451">
        <v>4537</v>
      </c>
      <c r="C1451">
        <f>YEAR(woda[[#This Row],[data]])</f>
        <v>2011</v>
      </c>
    </row>
    <row r="1452" spans="1:3" x14ac:dyDescent="0.3">
      <c r="A1452" s="1">
        <v>40898</v>
      </c>
      <c r="B1452">
        <v>4835</v>
      </c>
      <c r="C1452">
        <f>YEAR(woda[[#This Row],[data]])</f>
        <v>2011</v>
      </c>
    </row>
    <row r="1453" spans="1:3" x14ac:dyDescent="0.3">
      <c r="A1453" s="1">
        <v>40899</v>
      </c>
      <c r="B1453">
        <v>5099</v>
      </c>
      <c r="C1453">
        <f>YEAR(woda[[#This Row],[data]])</f>
        <v>2011</v>
      </c>
    </row>
    <row r="1454" spans="1:3" x14ac:dyDescent="0.3">
      <c r="A1454" s="1">
        <v>40900</v>
      </c>
      <c r="B1454">
        <v>3392</v>
      </c>
      <c r="C1454">
        <f>YEAR(woda[[#This Row],[data]])</f>
        <v>2011</v>
      </c>
    </row>
    <row r="1455" spans="1:3" x14ac:dyDescent="0.3">
      <c r="A1455" s="1">
        <v>40901</v>
      </c>
      <c r="B1455">
        <v>3323</v>
      </c>
      <c r="C1455">
        <f>YEAR(woda[[#This Row],[data]])</f>
        <v>2011</v>
      </c>
    </row>
    <row r="1456" spans="1:3" x14ac:dyDescent="0.3">
      <c r="A1456" s="1">
        <v>40902</v>
      </c>
      <c r="B1456">
        <v>4043</v>
      </c>
      <c r="C1456">
        <f>YEAR(woda[[#This Row],[data]])</f>
        <v>2011</v>
      </c>
    </row>
    <row r="1457" spans="1:3" x14ac:dyDescent="0.3">
      <c r="A1457" s="1">
        <v>40903</v>
      </c>
      <c r="B1457">
        <v>4087</v>
      </c>
      <c r="C1457">
        <f>YEAR(woda[[#This Row],[data]])</f>
        <v>2011</v>
      </c>
    </row>
    <row r="1458" spans="1:3" x14ac:dyDescent="0.3">
      <c r="A1458" s="1">
        <v>40904</v>
      </c>
      <c r="B1458">
        <v>3321</v>
      </c>
      <c r="C1458">
        <f>YEAR(woda[[#This Row],[data]])</f>
        <v>2011</v>
      </c>
    </row>
    <row r="1459" spans="1:3" x14ac:dyDescent="0.3">
      <c r="A1459" s="1">
        <v>40905</v>
      </c>
      <c r="B1459">
        <v>4324</v>
      </c>
      <c r="C1459">
        <f>YEAR(woda[[#This Row],[data]])</f>
        <v>2011</v>
      </c>
    </row>
    <row r="1460" spans="1:3" x14ac:dyDescent="0.3">
      <c r="A1460" s="1">
        <v>40906</v>
      </c>
      <c r="B1460">
        <v>4609</v>
      </c>
      <c r="C1460">
        <f>YEAR(woda[[#This Row],[data]])</f>
        <v>2011</v>
      </c>
    </row>
    <row r="1461" spans="1:3" x14ac:dyDescent="0.3">
      <c r="A1461" s="1">
        <v>40907</v>
      </c>
      <c r="B1461">
        <v>3740</v>
      </c>
      <c r="C1461">
        <f>YEAR(woda[[#This Row],[data]])</f>
        <v>2011</v>
      </c>
    </row>
    <row r="1462" spans="1:3" x14ac:dyDescent="0.3">
      <c r="A1462" s="1">
        <v>40908</v>
      </c>
      <c r="B1462">
        <v>3904</v>
      </c>
      <c r="C1462">
        <f>YEAR(woda[[#This Row],[data]])</f>
        <v>2011</v>
      </c>
    </row>
    <row r="1463" spans="1:3" x14ac:dyDescent="0.3">
      <c r="A1463" s="1">
        <v>40909</v>
      </c>
      <c r="B1463">
        <v>2928</v>
      </c>
      <c r="C1463">
        <f>YEAR(woda[[#This Row],[data]])</f>
        <v>2012</v>
      </c>
    </row>
    <row r="1464" spans="1:3" x14ac:dyDescent="0.3">
      <c r="A1464" s="1">
        <v>40910</v>
      </c>
      <c r="B1464">
        <v>3745</v>
      </c>
      <c r="C1464">
        <f>YEAR(woda[[#This Row],[data]])</f>
        <v>2012</v>
      </c>
    </row>
    <row r="1465" spans="1:3" x14ac:dyDescent="0.3">
      <c r="A1465" s="1">
        <v>40911</v>
      </c>
      <c r="B1465">
        <v>3782</v>
      </c>
      <c r="C1465">
        <f>YEAR(woda[[#This Row],[data]])</f>
        <v>2012</v>
      </c>
    </row>
    <row r="1466" spans="1:3" x14ac:dyDescent="0.3">
      <c r="A1466" s="1">
        <v>40912</v>
      </c>
      <c r="B1466">
        <v>3417</v>
      </c>
      <c r="C1466">
        <f>YEAR(woda[[#This Row],[data]])</f>
        <v>2012</v>
      </c>
    </row>
    <row r="1467" spans="1:3" x14ac:dyDescent="0.3">
      <c r="A1467" s="1">
        <v>40913</v>
      </c>
      <c r="B1467">
        <v>4778</v>
      </c>
      <c r="C1467">
        <f>YEAR(woda[[#This Row],[data]])</f>
        <v>2012</v>
      </c>
    </row>
    <row r="1468" spans="1:3" x14ac:dyDescent="0.3">
      <c r="A1468" s="1">
        <v>40914</v>
      </c>
      <c r="B1468">
        <v>3649</v>
      </c>
      <c r="C1468">
        <f>YEAR(woda[[#This Row],[data]])</f>
        <v>2012</v>
      </c>
    </row>
    <row r="1469" spans="1:3" x14ac:dyDescent="0.3">
      <c r="A1469" s="1">
        <v>40915</v>
      </c>
      <c r="B1469">
        <v>2236</v>
      </c>
      <c r="C1469">
        <f>YEAR(woda[[#This Row],[data]])</f>
        <v>2012</v>
      </c>
    </row>
    <row r="1470" spans="1:3" x14ac:dyDescent="0.3">
      <c r="A1470" s="1">
        <v>40916</v>
      </c>
      <c r="B1470">
        <v>3946</v>
      </c>
      <c r="C1470">
        <f>YEAR(woda[[#This Row],[data]])</f>
        <v>2012</v>
      </c>
    </row>
    <row r="1471" spans="1:3" x14ac:dyDescent="0.3">
      <c r="A1471" s="1">
        <v>40917</v>
      </c>
      <c r="B1471">
        <v>4433</v>
      </c>
      <c r="C1471">
        <f>YEAR(woda[[#This Row],[data]])</f>
        <v>2012</v>
      </c>
    </row>
    <row r="1472" spans="1:3" x14ac:dyDescent="0.3">
      <c r="A1472" s="1">
        <v>40918</v>
      </c>
      <c r="B1472">
        <v>3460</v>
      </c>
      <c r="C1472">
        <f>YEAR(woda[[#This Row],[data]])</f>
        <v>2012</v>
      </c>
    </row>
    <row r="1473" spans="1:3" x14ac:dyDescent="0.3">
      <c r="A1473" s="1">
        <v>40919</v>
      </c>
      <c r="B1473">
        <v>3706</v>
      </c>
      <c r="C1473">
        <f>YEAR(woda[[#This Row],[data]])</f>
        <v>2012</v>
      </c>
    </row>
    <row r="1474" spans="1:3" x14ac:dyDescent="0.3">
      <c r="A1474" s="1">
        <v>40920</v>
      </c>
      <c r="B1474">
        <v>4091</v>
      </c>
      <c r="C1474">
        <f>YEAR(woda[[#This Row],[data]])</f>
        <v>2012</v>
      </c>
    </row>
    <row r="1475" spans="1:3" x14ac:dyDescent="0.3">
      <c r="A1475" s="1">
        <v>40921</v>
      </c>
      <c r="B1475">
        <v>3921</v>
      </c>
      <c r="C1475">
        <f>YEAR(woda[[#This Row],[data]])</f>
        <v>2012</v>
      </c>
    </row>
    <row r="1476" spans="1:3" x14ac:dyDescent="0.3">
      <c r="A1476" s="1">
        <v>40922</v>
      </c>
      <c r="B1476">
        <v>2492</v>
      </c>
      <c r="C1476">
        <f>YEAR(woda[[#This Row],[data]])</f>
        <v>2012</v>
      </c>
    </row>
    <row r="1477" spans="1:3" x14ac:dyDescent="0.3">
      <c r="A1477" s="1">
        <v>40923</v>
      </c>
      <c r="B1477">
        <v>3582</v>
      </c>
      <c r="C1477">
        <f>YEAR(woda[[#This Row],[data]])</f>
        <v>2012</v>
      </c>
    </row>
    <row r="1478" spans="1:3" x14ac:dyDescent="0.3">
      <c r="A1478" s="1">
        <v>40924</v>
      </c>
      <c r="B1478">
        <v>2517</v>
      </c>
      <c r="C1478">
        <f>YEAR(woda[[#This Row],[data]])</f>
        <v>2012</v>
      </c>
    </row>
    <row r="1479" spans="1:3" x14ac:dyDescent="0.3">
      <c r="A1479" s="1">
        <v>40925</v>
      </c>
      <c r="B1479">
        <v>2258</v>
      </c>
      <c r="C1479">
        <f>YEAR(woda[[#This Row],[data]])</f>
        <v>2012</v>
      </c>
    </row>
    <row r="1480" spans="1:3" x14ac:dyDescent="0.3">
      <c r="A1480" s="1">
        <v>40926</v>
      </c>
      <c r="B1480">
        <v>4049</v>
      </c>
      <c r="C1480">
        <f>YEAR(woda[[#This Row],[data]])</f>
        <v>2012</v>
      </c>
    </row>
    <row r="1481" spans="1:3" x14ac:dyDescent="0.3">
      <c r="A1481" s="1">
        <v>40927</v>
      </c>
      <c r="B1481">
        <v>2760</v>
      </c>
      <c r="C1481">
        <f>YEAR(woda[[#This Row],[data]])</f>
        <v>2012</v>
      </c>
    </row>
    <row r="1482" spans="1:3" x14ac:dyDescent="0.3">
      <c r="A1482" s="1">
        <v>40928</v>
      </c>
      <c r="B1482">
        <v>3472</v>
      </c>
      <c r="C1482">
        <f>YEAR(woda[[#This Row],[data]])</f>
        <v>2012</v>
      </c>
    </row>
    <row r="1483" spans="1:3" x14ac:dyDescent="0.3">
      <c r="A1483" s="1">
        <v>40929</v>
      </c>
      <c r="B1483">
        <v>4208</v>
      </c>
      <c r="C1483">
        <f>YEAR(woda[[#This Row],[data]])</f>
        <v>2012</v>
      </c>
    </row>
    <row r="1484" spans="1:3" x14ac:dyDescent="0.3">
      <c r="A1484" s="1">
        <v>40930</v>
      </c>
      <c r="B1484">
        <v>3092</v>
      </c>
      <c r="C1484">
        <f>YEAR(woda[[#This Row],[data]])</f>
        <v>2012</v>
      </c>
    </row>
    <row r="1485" spans="1:3" x14ac:dyDescent="0.3">
      <c r="A1485" s="1">
        <v>40931</v>
      </c>
      <c r="B1485">
        <v>2278</v>
      </c>
      <c r="C1485">
        <f>YEAR(woda[[#This Row],[data]])</f>
        <v>2012</v>
      </c>
    </row>
    <row r="1486" spans="1:3" x14ac:dyDescent="0.3">
      <c r="A1486" s="1">
        <v>40932</v>
      </c>
      <c r="B1486">
        <v>1697</v>
      </c>
      <c r="C1486">
        <f>YEAR(woda[[#This Row],[data]])</f>
        <v>2012</v>
      </c>
    </row>
    <row r="1487" spans="1:3" x14ac:dyDescent="0.3">
      <c r="A1487" s="1">
        <v>40933</v>
      </c>
      <c r="B1487">
        <v>2701</v>
      </c>
      <c r="C1487">
        <f>YEAR(woda[[#This Row],[data]])</f>
        <v>2012</v>
      </c>
    </row>
    <row r="1488" spans="1:3" x14ac:dyDescent="0.3">
      <c r="A1488" s="1">
        <v>40934</v>
      </c>
      <c r="B1488">
        <v>2448</v>
      </c>
      <c r="C1488">
        <f>YEAR(woda[[#This Row],[data]])</f>
        <v>2012</v>
      </c>
    </row>
    <row r="1489" spans="1:3" x14ac:dyDescent="0.3">
      <c r="A1489" s="1">
        <v>40935</v>
      </c>
      <c r="B1489">
        <v>4285</v>
      </c>
      <c r="C1489">
        <f>YEAR(woda[[#This Row],[data]])</f>
        <v>2012</v>
      </c>
    </row>
    <row r="1490" spans="1:3" x14ac:dyDescent="0.3">
      <c r="A1490" s="1">
        <v>40936</v>
      </c>
      <c r="B1490">
        <v>4140</v>
      </c>
      <c r="C1490">
        <f>YEAR(woda[[#This Row],[data]])</f>
        <v>2012</v>
      </c>
    </row>
    <row r="1491" spans="1:3" x14ac:dyDescent="0.3">
      <c r="A1491" s="1">
        <v>40937</v>
      </c>
      <c r="B1491">
        <v>2174</v>
      </c>
      <c r="C1491">
        <f>YEAR(woda[[#This Row],[data]])</f>
        <v>2012</v>
      </c>
    </row>
    <row r="1492" spans="1:3" x14ac:dyDescent="0.3">
      <c r="A1492" s="1">
        <v>40938</v>
      </c>
      <c r="B1492">
        <v>2206</v>
      </c>
      <c r="C1492">
        <f>YEAR(woda[[#This Row],[data]])</f>
        <v>2012</v>
      </c>
    </row>
    <row r="1493" spans="1:3" x14ac:dyDescent="0.3">
      <c r="A1493" s="1">
        <v>40939</v>
      </c>
      <c r="B1493">
        <v>2619</v>
      </c>
      <c r="C1493">
        <f>YEAR(woda[[#This Row],[data]])</f>
        <v>2012</v>
      </c>
    </row>
    <row r="1494" spans="1:3" x14ac:dyDescent="0.3">
      <c r="A1494" s="1">
        <v>40940</v>
      </c>
      <c r="B1494">
        <v>4589</v>
      </c>
      <c r="C1494">
        <f>YEAR(woda[[#This Row],[data]])</f>
        <v>2012</v>
      </c>
    </row>
    <row r="1495" spans="1:3" x14ac:dyDescent="0.3">
      <c r="A1495" s="1">
        <v>40941</v>
      </c>
      <c r="B1495">
        <v>4253</v>
      </c>
      <c r="C1495">
        <f>YEAR(woda[[#This Row],[data]])</f>
        <v>2012</v>
      </c>
    </row>
    <row r="1496" spans="1:3" x14ac:dyDescent="0.3">
      <c r="A1496" s="1">
        <v>40942</v>
      </c>
      <c r="B1496">
        <v>3294</v>
      </c>
      <c r="C1496">
        <f>YEAR(woda[[#This Row],[data]])</f>
        <v>2012</v>
      </c>
    </row>
    <row r="1497" spans="1:3" x14ac:dyDescent="0.3">
      <c r="A1497" s="1">
        <v>40943</v>
      </c>
      <c r="B1497">
        <v>3396</v>
      </c>
      <c r="C1497">
        <f>YEAR(woda[[#This Row],[data]])</f>
        <v>2012</v>
      </c>
    </row>
    <row r="1498" spans="1:3" x14ac:dyDescent="0.3">
      <c r="A1498" s="1">
        <v>40944</v>
      </c>
      <c r="B1498">
        <v>3958</v>
      </c>
      <c r="C1498">
        <f>YEAR(woda[[#This Row],[data]])</f>
        <v>2012</v>
      </c>
    </row>
    <row r="1499" spans="1:3" x14ac:dyDescent="0.3">
      <c r="A1499" s="1">
        <v>40945</v>
      </c>
      <c r="B1499">
        <v>2790</v>
      </c>
      <c r="C1499">
        <f>YEAR(woda[[#This Row],[data]])</f>
        <v>2012</v>
      </c>
    </row>
    <row r="1500" spans="1:3" x14ac:dyDescent="0.3">
      <c r="A1500" s="1">
        <v>40946</v>
      </c>
      <c r="B1500">
        <v>4450</v>
      </c>
      <c r="C1500">
        <f>YEAR(woda[[#This Row],[data]])</f>
        <v>2012</v>
      </c>
    </row>
    <row r="1501" spans="1:3" x14ac:dyDescent="0.3">
      <c r="A1501" s="1">
        <v>40947</v>
      </c>
      <c r="B1501">
        <v>2943</v>
      </c>
      <c r="C1501">
        <f>YEAR(woda[[#This Row],[data]])</f>
        <v>2012</v>
      </c>
    </row>
    <row r="1502" spans="1:3" x14ac:dyDescent="0.3">
      <c r="A1502" s="1">
        <v>40948</v>
      </c>
      <c r="B1502">
        <v>4508</v>
      </c>
      <c r="C1502">
        <f>YEAR(woda[[#This Row],[data]])</f>
        <v>2012</v>
      </c>
    </row>
    <row r="1503" spans="1:3" x14ac:dyDescent="0.3">
      <c r="A1503" s="1">
        <v>40949</v>
      </c>
      <c r="B1503">
        <v>3339</v>
      </c>
      <c r="C1503">
        <f>YEAR(woda[[#This Row],[data]])</f>
        <v>2012</v>
      </c>
    </row>
    <row r="1504" spans="1:3" x14ac:dyDescent="0.3">
      <c r="A1504" s="1">
        <v>40950</v>
      </c>
      <c r="B1504">
        <v>2589</v>
      </c>
      <c r="C1504">
        <f>YEAR(woda[[#This Row],[data]])</f>
        <v>2012</v>
      </c>
    </row>
    <row r="1505" spans="1:3" x14ac:dyDescent="0.3">
      <c r="A1505" s="1">
        <v>40951</v>
      </c>
      <c r="B1505">
        <v>2984</v>
      </c>
      <c r="C1505">
        <f>YEAR(woda[[#This Row],[data]])</f>
        <v>2012</v>
      </c>
    </row>
    <row r="1506" spans="1:3" x14ac:dyDescent="0.3">
      <c r="A1506" s="1">
        <v>40952</v>
      </c>
      <c r="B1506">
        <v>2146</v>
      </c>
      <c r="C1506">
        <f>YEAR(woda[[#This Row],[data]])</f>
        <v>2012</v>
      </c>
    </row>
    <row r="1507" spans="1:3" x14ac:dyDescent="0.3">
      <c r="A1507" s="1">
        <v>40953</v>
      </c>
      <c r="B1507">
        <v>4063</v>
      </c>
      <c r="C1507">
        <f>YEAR(woda[[#This Row],[data]])</f>
        <v>2012</v>
      </c>
    </row>
    <row r="1508" spans="1:3" x14ac:dyDescent="0.3">
      <c r="A1508" s="1">
        <v>40954</v>
      </c>
      <c r="B1508">
        <v>3503</v>
      </c>
      <c r="C1508">
        <f>YEAR(woda[[#This Row],[data]])</f>
        <v>2012</v>
      </c>
    </row>
    <row r="1509" spans="1:3" x14ac:dyDescent="0.3">
      <c r="A1509" s="1">
        <v>40955</v>
      </c>
      <c r="B1509">
        <v>2799</v>
      </c>
      <c r="C1509">
        <f>YEAR(woda[[#This Row],[data]])</f>
        <v>2012</v>
      </c>
    </row>
    <row r="1510" spans="1:3" x14ac:dyDescent="0.3">
      <c r="A1510" s="1">
        <v>40956</v>
      </c>
      <c r="B1510">
        <v>3491</v>
      </c>
      <c r="C1510">
        <f>YEAR(woda[[#This Row],[data]])</f>
        <v>2012</v>
      </c>
    </row>
    <row r="1511" spans="1:3" x14ac:dyDescent="0.3">
      <c r="A1511" s="1">
        <v>40957</v>
      </c>
      <c r="B1511">
        <v>2335</v>
      </c>
      <c r="C1511">
        <f>YEAR(woda[[#This Row],[data]])</f>
        <v>2012</v>
      </c>
    </row>
    <row r="1512" spans="1:3" x14ac:dyDescent="0.3">
      <c r="A1512" s="1">
        <v>40958</v>
      </c>
      <c r="B1512">
        <v>2507</v>
      </c>
      <c r="C1512">
        <f>YEAR(woda[[#This Row],[data]])</f>
        <v>2012</v>
      </c>
    </row>
    <row r="1513" spans="1:3" x14ac:dyDescent="0.3">
      <c r="A1513" s="1">
        <v>40959</v>
      </c>
      <c r="B1513">
        <v>3211</v>
      </c>
      <c r="C1513">
        <f>YEAR(woda[[#This Row],[data]])</f>
        <v>2012</v>
      </c>
    </row>
    <row r="1514" spans="1:3" x14ac:dyDescent="0.3">
      <c r="A1514" s="1">
        <v>40960</v>
      </c>
      <c r="B1514">
        <v>2675</v>
      </c>
      <c r="C1514">
        <f>YEAR(woda[[#This Row],[data]])</f>
        <v>2012</v>
      </c>
    </row>
    <row r="1515" spans="1:3" x14ac:dyDescent="0.3">
      <c r="A1515" s="1">
        <v>40961</v>
      </c>
      <c r="B1515">
        <v>2633</v>
      </c>
      <c r="C1515">
        <f>YEAR(woda[[#This Row],[data]])</f>
        <v>2012</v>
      </c>
    </row>
    <row r="1516" spans="1:3" x14ac:dyDescent="0.3">
      <c r="A1516" s="1">
        <v>40962</v>
      </c>
      <c r="B1516">
        <v>2386</v>
      </c>
      <c r="C1516">
        <f>YEAR(woda[[#This Row],[data]])</f>
        <v>2012</v>
      </c>
    </row>
    <row r="1517" spans="1:3" x14ac:dyDescent="0.3">
      <c r="A1517" s="1">
        <v>40963</v>
      </c>
      <c r="B1517">
        <v>3472</v>
      </c>
      <c r="C1517">
        <f>YEAR(woda[[#This Row],[data]])</f>
        <v>2012</v>
      </c>
    </row>
    <row r="1518" spans="1:3" x14ac:dyDescent="0.3">
      <c r="A1518" s="1">
        <v>40964</v>
      </c>
      <c r="B1518">
        <v>1799</v>
      </c>
      <c r="C1518">
        <f>YEAR(woda[[#This Row],[data]])</f>
        <v>2012</v>
      </c>
    </row>
    <row r="1519" spans="1:3" x14ac:dyDescent="0.3">
      <c r="A1519" s="1">
        <v>40965</v>
      </c>
      <c r="B1519">
        <v>3157</v>
      </c>
      <c r="C1519">
        <f>YEAR(woda[[#This Row],[data]])</f>
        <v>2012</v>
      </c>
    </row>
    <row r="1520" spans="1:3" x14ac:dyDescent="0.3">
      <c r="A1520" s="1">
        <v>40966</v>
      </c>
      <c r="B1520">
        <v>2309</v>
      </c>
      <c r="C1520">
        <f>YEAR(woda[[#This Row],[data]])</f>
        <v>2012</v>
      </c>
    </row>
    <row r="1521" spans="1:3" x14ac:dyDescent="0.3">
      <c r="A1521" s="1">
        <v>40967</v>
      </c>
      <c r="B1521">
        <v>1644</v>
      </c>
      <c r="C1521">
        <f>YEAR(woda[[#This Row],[data]])</f>
        <v>2012</v>
      </c>
    </row>
    <row r="1522" spans="1:3" x14ac:dyDescent="0.3">
      <c r="A1522" s="1">
        <v>40968</v>
      </c>
      <c r="B1522">
        <v>2697</v>
      </c>
      <c r="C1522">
        <f>YEAR(woda[[#This Row],[data]])</f>
        <v>2012</v>
      </c>
    </row>
    <row r="1523" spans="1:3" x14ac:dyDescent="0.3">
      <c r="A1523" s="1">
        <v>40969</v>
      </c>
      <c r="B1523">
        <v>2850</v>
      </c>
      <c r="C1523">
        <f>YEAR(woda[[#This Row],[data]])</f>
        <v>2012</v>
      </c>
    </row>
    <row r="1524" spans="1:3" x14ac:dyDescent="0.3">
      <c r="A1524" s="1">
        <v>40970</v>
      </c>
      <c r="B1524">
        <v>4178</v>
      </c>
      <c r="C1524">
        <f>YEAR(woda[[#This Row],[data]])</f>
        <v>2012</v>
      </c>
    </row>
    <row r="1525" spans="1:3" x14ac:dyDescent="0.3">
      <c r="A1525" s="1">
        <v>40971</v>
      </c>
      <c r="B1525">
        <v>4023</v>
      </c>
      <c r="C1525">
        <f>YEAR(woda[[#This Row],[data]])</f>
        <v>2012</v>
      </c>
    </row>
    <row r="1526" spans="1:3" x14ac:dyDescent="0.3">
      <c r="A1526" s="1">
        <v>40972</v>
      </c>
      <c r="B1526">
        <v>5855</v>
      </c>
      <c r="C1526">
        <f>YEAR(woda[[#This Row],[data]])</f>
        <v>2012</v>
      </c>
    </row>
    <row r="1527" spans="1:3" x14ac:dyDescent="0.3">
      <c r="A1527" s="1">
        <v>40973</v>
      </c>
      <c r="B1527">
        <v>4665</v>
      </c>
      <c r="C1527">
        <f>YEAR(woda[[#This Row],[data]])</f>
        <v>2012</v>
      </c>
    </row>
    <row r="1528" spans="1:3" x14ac:dyDescent="0.3">
      <c r="A1528" s="1">
        <v>40974</v>
      </c>
      <c r="B1528">
        <v>2939</v>
      </c>
      <c r="C1528">
        <f>YEAR(woda[[#This Row],[data]])</f>
        <v>2012</v>
      </c>
    </row>
    <row r="1529" spans="1:3" x14ac:dyDescent="0.3">
      <c r="A1529" s="1">
        <v>40975</v>
      </c>
      <c r="B1529">
        <v>4974</v>
      </c>
      <c r="C1529">
        <f>YEAR(woda[[#This Row],[data]])</f>
        <v>2012</v>
      </c>
    </row>
    <row r="1530" spans="1:3" x14ac:dyDescent="0.3">
      <c r="A1530" s="1">
        <v>40976</v>
      </c>
      <c r="B1530">
        <v>5576</v>
      </c>
      <c r="C1530">
        <f>YEAR(woda[[#This Row],[data]])</f>
        <v>2012</v>
      </c>
    </row>
    <row r="1531" spans="1:3" x14ac:dyDescent="0.3">
      <c r="A1531" s="1">
        <v>40977</v>
      </c>
      <c r="B1531">
        <v>5366</v>
      </c>
      <c r="C1531">
        <f>YEAR(woda[[#This Row],[data]])</f>
        <v>2012</v>
      </c>
    </row>
    <row r="1532" spans="1:3" x14ac:dyDescent="0.3">
      <c r="A1532" s="1">
        <v>40978</v>
      </c>
      <c r="B1532">
        <v>5782</v>
      </c>
      <c r="C1532">
        <f>YEAR(woda[[#This Row],[data]])</f>
        <v>2012</v>
      </c>
    </row>
    <row r="1533" spans="1:3" x14ac:dyDescent="0.3">
      <c r="A1533" s="1">
        <v>40979</v>
      </c>
      <c r="B1533">
        <v>5863</v>
      </c>
      <c r="C1533">
        <f>YEAR(woda[[#This Row],[data]])</f>
        <v>2012</v>
      </c>
    </row>
    <row r="1534" spans="1:3" x14ac:dyDescent="0.3">
      <c r="A1534" s="1">
        <v>40980</v>
      </c>
      <c r="B1534">
        <v>4972</v>
      </c>
      <c r="C1534">
        <f>YEAR(woda[[#This Row],[data]])</f>
        <v>2012</v>
      </c>
    </row>
    <row r="1535" spans="1:3" x14ac:dyDescent="0.3">
      <c r="A1535" s="1">
        <v>40981</v>
      </c>
      <c r="B1535">
        <v>6014</v>
      </c>
      <c r="C1535">
        <f>YEAR(woda[[#This Row],[data]])</f>
        <v>2012</v>
      </c>
    </row>
    <row r="1536" spans="1:3" x14ac:dyDescent="0.3">
      <c r="A1536" s="1">
        <v>40982</v>
      </c>
      <c r="B1536">
        <v>4849</v>
      </c>
      <c r="C1536">
        <f>YEAR(woda[[#This Row],[data]])</f>
        <v>2012</v>
      </c>
    </row>
    <row r="1537" spans="1:3" x14ac:dyDescent="0.3">
      <c r="A1537" s="1">
        <v>40983</v>
      </c>
      <c r="B1537">
        <v>5377</v>
      </c>
      <c r="C1537">
        <f>YEAR(woda[[#This Row],[data]])</f>
        <v>2012</v>
      </c>
    </row>
    <row r="1538" spans="1:3" x14ac:dyDescent="0.3">
      <c r="A1538" s="1">
        <v>40984</v>
      </c>
      <c r="B1538">
        <v>4774</v>
      </c>
      <c r="C1538">
        <f>YEAR(woda[[#This Row],[data]])</f>
        <v>2012</v>
      </c>
    </row>
    <row r="1539" spans="1:3" x14ac:dyDescent="0.3">
      <c r="A1539" s="1">
        <v>40985</v>
      </c>
      <c r="B1539">
        <v>6012</v>
      </c>
      <c r="C1539">
        <f>YEAR(woda[[#This Row],[data]])</f>
        <v>2012</v>
      </c>
    </row>
    <row r="1540" spans="1:3" x14ac:dyDescent="0.3">
      <c r="A1540" s="1">
        <v>40986</v>
      </c>
      <c r="B1540">
        <v>7738</v>
      </c>
      <c r="C1540">
        <f>YEAR(woda[[#This Row],[data]])</f>
        <v>2012</v>
      </c>
    </row>
    <row r="1541" spans="1:3" x14ac:dyDescent="0.3">
      <c r="A1541" s="1">
        <v>40987</v>
      </c>
      <c r="B1541">
        <v>8163</v>
      </c>
      <c r="C1541">
        <f>YEAR(woda[[#This Row],[data]])</f>
        <v>2012</v>
      </c>
    </row>
    <row r="1542" spans="1:3" x14ac:dyDescent="0.3">
      <c r="A1542" s="1">
        <v>40988</v>
      </c>
      <c r="B1542">
        <v>6040</v>
      </c>
      <c r="C1542">
        <f>YEAR(woda[[#This Row],[data]])</f>
        <v>2012</v>
      </c>
    </row>
    <row r="1543" spans="1:3" x14ac:dyDescent="0.3">
      <c r="A1543" s="1">
        <v>40989</v>
      </c>
      <c r="B1543">
        <v>7264</v>
      </c>
      <c r="C1543">
        <f>YEAR(woda[[#This Row],[data]])</f>
        <v>2012</v>
      </c>
    </row>
    <row r="1544" spans="1:3" x14ac:dyDescent="0.3">
      <c r="A1544" s="1">
        <v>40990</v>
      </c>
      <c r="B1544">
        <v>8253</v>
      </c>
      <c r="C1544">
        <f>YEAR(woda[[#This Row],[data]])</f>
        <v>2012</v>
      </c>
    </row>
    <row r="1545" spans="1:3" x14ac:dyDescent="0.3">
      <c r="A1545" s="1">
        <v>40991</v>
      </c>
      <c r="B1545">
        <v>7866</v>
      </c>
      <c r="C1545">
        <f>YEAR(woda[[#This Row],[data]])</f>
        <v>2012</v>
      </c>
    </row>
    <row r="1546" spans="1:3" x14ac:dyDescent="0.3">
      <c r="A1546" s="1">
        <v>40992</v>
      </c>
      <c r="B1546">
        <v>11294</v>
      </c>
      <c r="C1546">
        <f>YEAR(woda[[#This Row],[data]])</f>
        <v>2012</v>
      </c>
    </row>
    <row r="1547" spans="1:3" x14ac:dyDescent="0.3">
      <c r="A1547" s="1">
        <v>40993</v>
      </c>
      <c r="B1547">
        <v>11487</v>
      </c>
      <c r="C1547">
        <f>YEAR(woda[[#This Row],[data]])</f>
        <v>2012</v>
      </c>
    </row>
    <row r="1548" spans="1:3" x14ac:dyDescent="0.3">
      <c r="A1548" s="1">
        <v>40994</v>
      </c>
      <c r="B1548">
        <v>13736</v>
      </c>
      <c r="C1548">
        <f>YEAR(woda[[#This Row],[data]])</f>
        <v>2012</v>
      </c>
    </row>
    <row r="1549" spans="1:3" x14ac:dyDescent="0.3">
      <c r="A1549" s="1">
        <v>40995</v>
      </c>
      <c r="B1549">
        <v>13902</v>
      </c>
      <c r="C1549">
        <f>YEAR(woda[[#This Row],[data]])</f>
        <v>2012</v>
      </c>
    </row>
    <row r="1550" spans="1:3" x14ac:dyDescent="0.3">
      <c r="A1550" s="1">
        <v>40996</v>
      </c>
      <c r="B1550">
        <v>13636</v>
      </c>
      <c r="C1550">
        <f>YEAR(woda[[#This Row],[data]])</f>
        <v>2012</v>
      </c>
    </row>
    <row r="1551" spans="1:3" x14ac:dyDescent="0.3">
      <c r="A1551" s="1">
        <v>40997</v>
      </c>
      <c r="B1551">
        <v>14333</v>
      </c>
      <c r="C1551">
        <f>YEAR(woda[[#This Row],[data]])</f>
        <v>2012</v>
      </c>
    </row>
    <row r="1552" spans="1:3" x14ac:dyDescent="0.3">
      <c r="A1552" s="1">
        <v>40998</v>
      </c>
      <c r="B1552">
        <v>17103</v>
      </c>
      <c r="C1552">
        <f>YEAR(woda[[#This Row],[data]])</f>
        <v>2012</v>
      </c>
    </row>
    <row r="1553" spans="1:3" x14ac:dyDescent="0.3">
      <c r="A1553" s="1">
        <v>40999</v>
      </c>
      <c r="B1553">
        <v>17265</v>
      </c>
      <c r="C1553">
        <f>YEAR(woda[[#This Row],[data]])</f>
        <v>2012</v>
      </c>
    </row>
    <row r="1554" spans="1:3" x14ac:dyDescent="0.3">
      <c r="A1554" s="1">
        <v>41000</v>
      </c>
      <c r="B1554">
        <v>16568</v>
      </c>
      <c r="C1554">
        <f>YEAR(woda[[#This Row],[data]])</f>
        <v>2012</v>
      </c>
    </row>
    <row r="1555" spans="1:3" x14ac:dyDescent="0.3">
      <c r="A1555" s="1">
        <v>41001</v>
      </c>
      <c r="B1555">
        <v>20145</v>
      </c>
      <c r="C1555">
        <f>YEAR(woda[[#This Row],[data]])</f>
        <v>2012</v>
      </c>
    </row>
    <row r="1556" spans="1:3" x14ac:dyDescent="0.3">
      <c r="A1556" s="1">
        <v>41002</v>
      </c>
      <c r="B1556">
        <v>18983</v>
      </c>
      <c r="C1556">
        <f>YEAR(woda[[#This Row],[data]])</f>
        <v>2012</v>
      </c>
    </row>
    <row r="1557" spans="1:3" x14ac:dyDescent="0.3">
      <c r="A1557" s="1">
        <v>41003</v>
      </c>
      <c r="B1557">
        <v>19791</v>
      </c>
      <c r="C1557">
        <f>YEAR(woda[[#This Row],[data]])</f>
        <v>2012</v>
      </c>
    </row>
    <row r="1558" spans="1:3" x14ac:dyDescent="0.3">
      <c r="A1558" s="1">
        <v>41004</v>
      </c>
      <c r="B1558">
        <v>20998</v>
      </c>
      <c r="C1558">
        <f>YEAR(woda[[#This Row],[data]])</f>
        <v>2012</v>
      </c>
    </row>
    <row r="1559" spans="1:3" x14ac:dyDescent="0.3">
      <c r="A1559" s="1">
        <v>41005</v>
      </c>
      <c r="B1559">
        <v>20879</v>
      </c>
      <c r="C1559">
        <f>YEAR(woda[[#This Row],[data]])</f>
        <v>2012</v>
      </c>
    </row>
    <row r="1560" spans="1:3" x14ac:dyDescent="0.3">
      <c r="A1560" s="1">
        <v>41006</v>
      </c>
      <c r="B1560">
        <v>22044</v>
      </c>
      <c r="C1560">
        <f>YEAR(woda[[#This Row],[data]])</f>
        <v>2012</v>
      </c>
    </row>
    <row r="1561" spans="1:3" x14ac:dyDescent="0.3">
      <c r="A1561" s="1">
        <v>41007</v>
      </c>
      <c r="B1561">
        <v>21257</v>
      </c>
      <c r="C1561">
        <f>YEAR(woda[[#This Row],[data]])</f>
        <v>2012</v>
      </c>
    </row>
    <row r="1562" spans="1:3" x14ac:dyDescent="0.3">
      <c r="A1562" s="1">
        <v>41008</v>
      </c>
      <c r="B1562">
        <v>23533</v>
      </c>
      <c r="C1562">
        <f>YEAR(woda[[#This Row],[data]])</f>
        <v>2012</v>
      </c>
    </row>
    <row r="1563" spans="1:3" x14ac:dyDescent="0.3">
      <c r="A1563" s="1">
        <v>41009</v>
      </c>
      <c r="B1563">
        <v>22097</v>
      </c>
      <c r="C1563">
        <f>YEAR(woda[[#This Row],[data]])</f>
        <v>2012</v>
      </c>
    </row>
    <row r="1564" spans="1:3" x14ac:dyDescent="0.3">
      <c r="A1564" s="1">
        <v>41010</v>
      </c>
      <c r="B1564">
        <v>22866</v>
      </c>
      <c r="C1564">
        <f>YEAR(woda[[#This Row],[data]])</f>
        <v>2012</v>
      </c>
    </row>
    <row r="1565" spans="1:3" x14ac:dyDescent="0.3">
      <c r="A1565" s="1">
        <v>41011</v>
      </c>
      <c r="B1565">
        <v>20348</v>
      </c>
      <c r="C1565">
        <f>YEAR(woda[[#This Row],[data]])</f>
        <v>2012</v>
      </c>
    </row>
    <row r="1566" spans="1:3" x14ac:dyDescent="0.3">
      <c r="A1566" s="1">
        <v>41012</v>
      </c>
      <c r="B1566">
        <v>22377</v>
      </c>
      <c r="C1566">
        <f>YEAR(woda[[#This Row],[data]])</f>
        <v>2012</v>
      </c>
    </row>
    <row r="1567" spans="1:3" x14ac:dyDescent="0.3">
      <c r="A1567" s="1">
        <v>41013</v>
      </c>
      <c r="B1567">
        <v>20394</v>
      </c>
      <c r="C1567">
        <f>YEAR(woda[[#This Row],[data]])</f>
        <v>2012</v>
      </c>
    </row>
    <row r="1568" spans="1:3" x14ac:dyDescent="0.3">
      <c r="A1568" s="1">
        <v>41014</v>
      </c>
      <c r="B1568">
        <v>20510</v>
      </c>
      <c r="C1568">
        <f>YEAR(woda[[#This Row],[data]])</f>
        <v>2012</v>
      </c>
    </row>
    <row r="1569" spans="1:3" x14ac:dyDescent="0.3">
      <c r="A1569" s="1">
        <v>41015</v>
      </c>
      <c r="B1569">
        <v>18840</v>
      </c>
      <c r="C1569">
        <f>YEAR(woda[[#This Row],[data]])</f>
        <v>2012</v>
      </c>
    </row>
    <row r="1570" spans="1:3" x14ac:dyDescent="0.3">
      <c r="A1570" s="1">
        <v>41016</v>
      </c>
      <c r="B1570">
        <v>19755</v>
      </c>
      <c r="C1570">
        <f>YEAR(woda[[#This Row],[data]])</f>
        <v>2012</v>
      </c>
    </row>
    <row r="1571" spans="1:3" x14ac:dyDescent="0.3">
      <c r="A1571" s="1">
        <v>41017</v>
      </c>
      <c r="B1571">
        <v>18105</v>
      </c>
      <c r="C1571">
        <f>YEAR(woda[[#This Row],[data]])</f>
        <v>2012</v>
      </c>
    </row>
    <row r="1572" spans="1:3" x14ac:dyDescent="0.3">
      <c r="A1572" s="1">
        <v>41018</v>
      </c>
      <c r="B1572">
        <v>15106</v>
      </c>
      <c r="C1572">
        <f>YEAR(woda[[#This Row],[data]])</f>
        <v>2012</v>
      </c>
    </row>
    <row r="1573" spans="1:3" x14ac:dyDescent="0.3">
      <c r="A1573" s="1">
        <v>41019</v>
      </c>
      <c r="B1573">
        <v>15443</v>
      </c>
      <c r="C1573">
        <f>YEAR(woda[[#This Row],[data]])</f>
        <v>2012</v>
      </c>
    </row>
    <row r="1574" spans="1:3" x14ac:dyDescent="0.3">
      <c r="A1574" s="1">
        <v>41020</v>
      </c>
      <c r="B1574">
        <v>13994</v>
      </c>
      <c r="C1574">
        <f>YEAR(woda[[#This Row],[data]])</f>
        <v>2012</v>
      </c>
    </row>
    <row r="1575" spans="1:3" x14ac:dyDescent="0.3">
      <c r="A1575" s="1">
        <v>41021</v>
      </c>
      <c r="B1575">
        <v>12704</v>
      </c>
      <c r="C1575">
        <f>YEAR(woda[[#This Row],[data]])</f>
        <v>2012</v>
      </c>
    </row>
    <row r="1576" spans="1:3" x14ac:dyDescent="0.3">
      <c r="A1576" s="1">
        <v>41022</v>
      </c>
      <c r="B1576">
        <v>11066</v>
      </c>
      <c r="C1576">
        <f>YEAR(woda[[#This Row],[data]])</f>
        <v>2012</v>
      </c>
    </row>
    <row r="1577" spans="1:3" x14ac:dyDescent="0.3">
      <c r="A1577" s="1">
        <v>41023</v>
      </c>
      <c r="B1577">
        <v>11324</v>
      </c>
      <c r="C1577">
        <f>YEAR(woda[[#This Row],[data]])</f>
        <v>2012</v>
      </c>
    </row>
    <row r="1578" spans="1:3" x14ac:dyDescent="0.3">
      <c r="A1578" s="1">
        <v>41024</v>
      </c>
      <c r="B1578">
        <v>10333</v>
      </c>
      <c r="C1578">
        <f>YEAR(woda[[#This Row],[data]])</f>
        <v>2012</v>
      </c>
    </row>
    <row r="1579" spans="1:3" x14ac:dyDescent="0.3">
      <c r="A1579" s="1">
        <v>41025</v>
      </c>
      <c r="B1579">
        <v>9324</v>
      </c>
      <c r="C1579">
        <f>YEAR(woda[[#This Row],[data]])</f>
        <v>2012</v>
      </c>
    </row>
    <row r="1580" spans="1:3" x14ac:dyDescent="0.3">
      <c r="A1580" s="1">
        <v>41026</v>
      </c>
      <c r="B1580">
        <v>10044</v>
      </c>
      <c r="C1580">
        <f>YEAR(woda[[#This Row],[data]])</f>
        <v>2012</v>
      </c>
    </row>
    <row r="1581" spans="1:3" x14ac:dyDescent="0.3">
      <c r="A1581" s="1">
        <v>41027</v>
      </c>
      <c r="B1581">
        <v>9437</v>
      </c>
      <c r="C1581">
        <f>YEAR(woda[[#This Row],[data]])</f>
        <v>2012</v>
      </c>
    </row>
    <row r="1582" spans="1:3" x14ac:dyDescent="0.3">
      <c r="A1582" s="1">
        <v>41028</v>
      </c>
      <c r="B1582">
        <v>8904</v>
      </c>
      <c r="C1582">
        <f>YEAR(woda[[#This Row],[data]])</f>
        <v>2012</v>
      </c>
    </row>
    <row r="1583" spans="1:3" x14ac:dyDescent="0.3">
      <c r="A1583" s="1">
        <v>41029</v>
      </c>
      <c r="B1583">
        <v>6803</v>
      </c>
      <c r="C1583">
        <f>YEAR(woda[[#This Row],[data]])</f>
        <v>2012</v>
      </c>
    </row>
    <row r="1584" spans="1:3" x14ac:dyDescent="0.3">
      <c r="A1584" s="1">
        <v>41030</v>
      </c>
      <c r="B1584">
        <v>6818</v>
      </c>
      <c r="C1584">
        <f>YEAR(woda[[#This Row],[data]])</f>
        <v>2012</v>
      </c>
    </row>
    <row r="1585" spans="1:3" x14ac:dyDescent="0.3">
      <c r="A1585" s="1">
        <v>41031</v>
      </c>
      <c r="B1585">
        <v>7569</v>
      </c>
      <c r="C1585">
        <f>YEAR(woda[[#This Row],[data]])</f>
        <v>2012</v>
      </c>
    </row>
    <row r="1586" spans="1:3" x14ac:dyDescent="0.3">
      <c r="A1586" s="1">
        <v>41032</v>
      </c>
      <c r="B1586">
        <v>4952</v>
      </c>
      <c r="C1586">
        <f>YEAR(woda[[#This Row],[data]])</f>
        <v>2012</v>
      </c>
    </row>
    <row r="1587" spans="1:3" x14ac:dyDescent="0.3">
      <c r="A1587" s="1">
        <v>41033</v>
      </c>
      <c r="B1587">
        <v>5529</v>
      </c>
      <c r="C1587">
        <f>YEAR(woda[[#This Row],[data]])</f>
        <v>2012</v>
      </c>
    </row>
    <row r="1588" spans="1:3" x14ac:dyDescent="0.3">
      <c r="A1588" s="1">
        <v>41034</v>
      </c>
      <c r="B1588">
        <v>4474</v>
      </c>
      <c r="C1588">
        <f>YEAR(woda[[#This Row],[data]])</f>
        <v>2012</v>
      </c>
    </row>
    <row r="1589" spans="1:3" x14ac:dyDescent="0.3">
      <c r="A1589" s="1">
        <v>41035</v>
      </c>
      <c r="B1589">
        <v>4347</v>
      </c>
      <c r="C1589">
        <f>YEAR(woda[[#This Row],[data]])</f>
        <v>2012</v>
      </c>
    </row>
    <row r="1590" spans="1:3" x14ac:dyDescent="0.3">
      <c r="A1590" s="1">
        <v>41036</v>
      </c>
      <c r="B1590">
        <v>4603</v>
      </c>
      <c r="C1590">
        <f>YEAR(woda[[#This Row],[data]])</f>
        <v>2012</v>
      </c>
    </row>
    <row r="1591" spans="1:3" x14ac:dyDescent="0.3">
      <c r="A1591" s="1">
        <v>41037</v>
      </c>
      <c r="B1591">
        <v>6694</v>
      </c>
      <c r="C1591">
        <f>YEAR(woda[[#This Row],[data]])</f>
        <v>2012</v>
      </c>
    </row>
    <row r="1592" spans="1:3" x14ac:dyDescent="0.3">
      <c r="A1592" s="1">
        <v>41038</v>
      </c>
      <c r="B1592">
        <v>4259</v>
      </c>
      <c r="C1592">
        <f>YEAR(woda[[#This Row],[data]])</f>
        <v>2012</v>
      </c>
    </row>
    <row r="1593" spans="1:3" x14ac:dyDescent="0.3">
      <c r="A1593" s="1">
        <v>41039</v>
      </c>
      <c r="B1593">
        <v>3852</v>
      </c>
      <c r="C1593">
        <f>YEAR(woda[[#This Row],[data]])</f>
        <v>2012</v>
      </c>
    </row>
    <row r="1594" spans="1:3" x14ac:dyDescent="0.3">
      <c r="A1594" s="1">
        <v>41040</v>
      </c>
      <c r="B1594">
        <v>5872</v>
      </c>
      <c r="C1594">
        <f>YEAR(woda[[#This Row],[data]])</f>
        <v>2012</v>
      </c>
    </row>
    <row r="1595" spans="1:3" x14ac:dyDescent="0.3">
      <c r="A1595" s="1">
        <v>41041</v>
      </c>
      <c r="B1595">
        <v>5685</v>
      </c>
      <c r="C1595">
        <f>YEAR(woda[[#This Row],[data]])</f>
        <v>2012</v>
      </c>
    </row>
    <row r="1596" spans="1:3" x14ac:dyDescent="0.3">
      <c r="A1596" s="1">
        <v>41042</v>
      </c>
      <c r="B1596">
        <v>5196</v>
      </c>
      <c r="C1596">
        <f>YEAR(woda[[#This Row],[data]])</f>
        <v>2012</v>
      </c>
    </row>
    <row r="1597" spans="1:3" x14ac:dyDescent="0.3">
      <c r="A1597" s="1">
        <v>41043</v>
      </c>
      <c r="B1597">
        <v>4374</v>
      </c>
      <c r="C1597">
        <f>YEAR(woda[[#This Row],[data]])</f>
        <v>2012</v>
      </c>
    </row>
    <row r="1598" spans="1:3" x14ac:dyDescent="0.3">
      <c r="A1598" s="1">
        <v>41044</v>
      </c>
      <c r="B1598">
        <v>4182</v>
      </c>
      <c r="C1598">
        <f>YEAR(woda[[#This Row],[data]])</f>
        <v>2012</v>
      </c>
    </row>
    <row r="1599" spans="1:3" x14ac:dyDescent="0.3">
      <c r="A1599" s="1">
        <v>41045</v>
      </c>
      <c r="B1599">
        <v>4332</v>
      </c>
      <c r="C1599">
        <f>YEAR(woda[[#This Row],[data]])</f>
        <v>2012</v>
      </c>
    </row>
    <row r="1600" spans="1:3" x14ac:dyDescent="0.3">
      <c r="A1600" s="1">
        <v>41046</v>
      </c>
      <c r="B1600">
        <v>2758</v>
      </c>
      <c r="C1600">
        <f>YEAR(woda[[#This Row],[data]])</f>
        <v>2012</v>
      </c>
    </row>
    <row r="1601" spans="1:3" x14ac:dyDescent="0.3">
      <c r="A1601" s="1">
        <v>41047</v>
      </c>
      <c r="B1601">
        <v>4850</v>
      </c>
      <c r="C1601">
        <f>YEAR(woda[[#This Row],[data]])</f>
        <v>2012</v>
      </c>
    </row>
    <row r="1602" spans="1:3" x14ac:dyDescent="0.3">
      <c r="A1602" s="1">
        <v>41048</v>
      </c>
      <c r="B1602">
        <v>4261</v>
      </c>
      <c r="C1602">
        <f>YEAR(woda[[#This Row],[data]])</f>
        <v>2012</v>
      </c>
    </row>
    <row r="1603" spans="1:3" x14ac:dyDescent="0.3">
      <c r="A1603" s="1">
        <v>41049</v>
      </c>
      <c r="B1603">
        <v>4285</v>
      </c>
      <c r="C1603">
        <f>YEAR(woda[[#This Row],[data]])</f>
        <v>2012</v>
      </c>
    </row>
    <row r="1604" spans="1:3" x14ac:dyDescent="0.3">
      <c r="A1604" s="1">
        <v>41050</v>
      </c>
      <c r="B1604">
        <v>5201</v>
      </c>
      <c r="C1604">
        <f>YEAR(woda[[#This Row],[data]])</f>
        <v>2012</v>
      </c>
    </row>
    <row r="1605" spans="1:3" x14ac:dyDescent="0.3">
      <c r="A1605" s="1">
        <v>41051</v>
      </c>
      <c r="B1605">
        <v>4454</v>
      </c>
      <c r="C1605">
        <f>YEAR(woda[[#This Row],[data]])</f>
        <v>2012</v>
      </c>
    </row>
    <row r="1606" spans="1:3" x14ac:dyDescent="0.3">
      <c r="A1606" s="1">
        <v>41052</v>
      </c>
      <c r="B1606">
        <v>2547</v>
      </c>
      <c r="C1606">
        <f>YEAR(woda[[#This Row],[data]])</f>
        <v>2012</v>
      </c>
    </row>
    <row r="1607" spans="1:3" x14ac:dyDescent="0.3">
      <c r="A1607" s="1">
        <v>41053</v>
      </c>
      <c r="B1607">
        <v>2762</v>
      </c>
      <c r="C1607">
        <f>YEAR(woda[[#This Row],[data]])</f>
        <v>2012</v>
      </c>
    </row>
    <row r="1608" spans="1:3" x14ac:dyDescent="0.3">
      <c r="A1608" s="1">
        <v>41054</v>
      </c>
      <c r="B1608">
        <v>4479</v>
      </c>
      <c r="C1608">
        <f>YEAR(woda[[#This Row],[data]])</f>
        <v>2012</v>
      </c>
    </row>
    <row r="1609" spans="1:3" x14ac:dyDescent="0.3">
      <c r="A1609" s="1">
        <v>41055</v>
      </c>
      <c r="B1609">
        <v>2095</v>
      </c>
      <c r="C1609">
        <f>YEAR(woda[[#This Row],[data]])</f>
        <v>2012</v>
      </c>
    </row>
    <row r="1610" spans="1:3" x14ac:dyDescent="0.3">
      <c r="A1610" s="1">
        <v>41056</v>
      </c>
      <c r="B1610">
        <v>4264</v>
      </c>
      <c r="C1610">
        <f>YEAR(woda[[#This Row],[data]])</f>
        <v>2012</v>
      </c>
    </row>
    <row r="1611" spans="1:3" x14ac:dyDescent="0.3">
      <c r="A1611" s="1">
        <v>41057</v>
      </c>
      <c r="B1611">
        <v>3034</v>
      </c>
      <c r="C1611">
        <f>YEAR(woda[[#This Row],[data]])</f>
        <v>2012</v>
      </c>
    </row>
    <row r="1612" spans="1:3" x14ac:dyDescent="0.3">
      <c r="A1612" s="1">
        <v>41058</v>
      </c>
      <c r="B1612">
        <v>3663</v>
      </c>
      <c r="C1612">
        <f>YEAR(woda[[#This Row],[data]])</f>
        <v>2012</v>
      </c>
    </row>
    <row r="1613" spans="1:3" x14ac:dyDescent="0.3">
      <c r="A1613" s="1">
        <v>41059</v>
      </c>
      <c r="B1613">
        <v>6008</v>
      </c>
      <c r="C1613">
        <f>YEAR(woda[[#This Row],[data]])</f>
        <v>2012</v>
      </c>
    </row>
    <row r="1614" spans="1:3" x14ac:dyDescent="0.3">
      <c r="A1614" s="1">
        <v>41060</v>
      </c>
      <c r="B1614">
        <v>4919</v>
      </c>
      <c r="C1614">
        <f>YEAR(woda[[#This Row],[data]])</f>
        <v>2012</v>
      </c>
    </row>
    <row r="1615" spans="1:3" x14ac:dyDescent="0.3">
      <c r="A1615" s="1">
        <v>41061</v>
      </c>
      <c r="B1615">
        <v>4343</v>
      </c>
      <c r="C1615">
        <f>YEAR(woda[[#This Row],[data]])</f>
        <v>2012</v>
      </c>
    </row>
    <row r="1616" spans="1:3" x14ac:dyDescent="0.3">
      <c r="A1616" s="1">
        <v>41062</v>
      </c>
      <c r="B1616">
        <v>2741</v>
      </c>
      <c r="C1616">
        <f>YEAR(woda[[#This Row],[data]])</f>
        <v>2012</v>
      </c>
    </row>
    <row r="1617" spans="1:3" x14ac:dyDescent="0.3">
      <c r="A1617" s="1">
        <v>41063</v>
      </c>
      <c r="B1617">
        <v>2779</v>
      </c>
      <c r="C1617">
        <f>YEAR(woda[[#This Row],[data]])</f>
        <v>2012</v>
      </c>
    </row>
    <row r="1618" spans="1:3" x14ac:dyDescent="0.3">
      <c r="A1618" s="1">
        <v>41064</v>
      </c>
      <c r="B1618">
        <v>2346</v>
      </c>
      <c r="C1618">
        <f>YEAR(woda[[#This Row],[data]])</f>
        <v>2012</v>
      </c>
    </row>
    <row r="1619" spans="1:3" x14ac:dyDescent="0.3">
      <c r="A1619" s="1">
        <v>41065</v>
      </c>
      <c r="B1619">
        <v>5273</v>
      </c>
      <c r="C1619">
        <f>YEAR(woda[[#This Row],[data]])</f>
        <v>2012</v>
      </c>
    </row>
    <row r="1620" spans="1:3" x14ac:dyDescent="0.3">
      <c r="A1620" s="1">
        <v>41066</v>
      </c>
      <c r="B1620">
        <v>5542</v>
      </c>
      <c r="C1620">
        <f>YEAR(woda[[#This Row],[data]])</f>
        <v>2012</v>
      </c>
    </row>
    <row r="1621" spans="1:3" x14ac:dyDescent="0.3">
      <c r="A1621" s="1">
        <v>41067</v>
      </c>
      <c r="B1621">
        <v>4598</v>
      </c>
      <c r="C1621">
        <f>YEAR(woda[[#This Row],[data]])</f>
        <v>2012</v>
      </c>
    </row>
    <row r="1622" spans="1:3" x14ac:dyDescent="0.3">
      <c r="A1622" s="1">
        <v>41068</v>
      </c>
      <c r="B1622">
        <v>3740</v>
      </c>
      <c r="C1622">
        <f>YEAR(woda[[#This Row],[data]])</f>
        <v>2012</v>
      </c>
    </row>
    <row r="1623" spans="1:3" x14ac:dyDescent="0.3">
      <c r="A1623" s="1">
        <v>41069</v>
      </c>
      <c r="B1623">
        <v>4653</v>
      </c>
      <c r="C1623">
        <f>YEAR(woda[[#This Row],[data]])</f>
        <v>2012</v>
      </c>
    </row>
    <row r="1624" spans="1:3" x14ac:dyDescent="0.3">
      <c r="A1624" s="1">
        <v>41070</v>
      </c>
      <c r="B1624">
        <v>3277</v>
      </c>
      <c r="C1624">
        <f>YEAR(woda[[#This Row],[data]])</f>
        <v>2012</v>
      </c>
    </row>
    <row r="1625" spans="1:3" x14ac:dyDescent="0.3">
      <c r="A1625" s="1">
        <v>41071</v>
      </c>
      <c r="B1625">
        <v>3263</v>
      </c>
      <c r="C1625">
        <f>YEAR(woda[[#This Row],[data]])</f>
        <v>2012</v>
      </c>
    </row>
    <row r="1626" spans="1:3" x14ac:dyDescent="0.3">
      <c r="A1626" s="1">
        <v>41072</v>
      </c>
      <c r="B1626">
        <v>4796</v>
      </c>
      <c r="C1626">
        <f>YEAR(woda[[#This Row],[data]])</f>
        <v>2012</v>
      </c>
    </row>
    <row r="1627" spans="1:3" x14ac:dyDescent="0.3">
      <c r="A1627" s="1">
        <v>41073</v>
      </c>
      <c r="B1627">
        <v>4397</v>
      </c>
      <c r="C1627">
        <f>YEAR(woda[[#This Row],[data]])</f>
        <v>2012</v>
      </c>
    </row>
    <row r="1628" spans="1:3" x14ac:dyDescent="0.3">
      <c r="A1628" s="1">
        <v>41074</v>
      </c>
      <c r="B1628">
        <v>4543</v>
      </c>
      <c r="C1628">
        <f>YEAR(woda[[#This Row],[data]])</f>
        <v>2012</v>
      </c>
    </row>
    <row r="1629" spans="1:3" x14ac:dyDescent="0.3">
      <c r="A1629" s="1">
        <v>41075</v>
      </c>
      <c r="B1629">
        <v>3350</v>
      </c>
      <c r="C1629">
        <f>YEAR(woda[[#This Row],[data]])</f>
        <v>2012</v>
      </c>
    </row>
    <row r="1630" spans="1:3" x14ac:dyDescent="0.3">
      <c r="A1630" s="1">
        <v>41076</v>
      </c>
      <c r="B1630">
        <v>3580</v>
      </c>
      <c r="C1630">
        <f>YEAR(woda[[#This Row],[data]])</f>
        <v>2012</v>
      </c>
    </row>
    <row r="1631" spans="1:3" x14ac:dyDescent="0.3">
      <c r="A1631" s="1">
        <v>41077</v>
      </c>
      <c r="B1631">
        <v>2612</v>
      </c>
      <c r="C1631">
        <f>YEAR(woda[[#This Row],[data]])</f>
        <v>2012</v>
      </c>
    </row>
    <row r="1632" spans="1:3" x14ac:dyDescent="0.3">
      <c r="A1632" s="1">
        <v>41078</v>
      </c>
      <c r="B1632">
        <v>5413</v>
      </c>
      <c r="C1632">
        <f>YEAR(woda[[#This Row],[data]])</f>
        <v>2012</v>
      </c>
    </row>
    <row r="1633" spans="1:3" x14ac:dyDescent="0.3">
      <c r="A1633" s="1">
        <v>41079</v>
      </c>
      <c r="B1633">
        <v>5194</v>
      </c>
      <c r="C1633">
        <f>YEAR(woda[[#This Row],[data]])</f>
        <v>2012</v>
      </c>
    </row>
    <row r="1634" spans="1:3" x14ac:dyDescent="0.3">
      <c r="A1634" s="1">
        <v>41080</v>
      </c>
      <c r="B1634">
        <v>3082</v>
      </c>
      <c r="C1634">
        <f>YEAR(woda[[#This Row],[data]])</f>
        <v>2012</v>
      </c>
    </row>
    <row r="1635" spans="1:3" x14ac:dyDescent="0.3">
      <c r="A1635" s="1">
        <v>41081</v>
      </c>
      <c r="B1635">
        <v>2898</v>
      </c>
      <c r="C1635">
        <f>YEAR(woda[[#This Row],[data]])</f>
        <v>2012</v>
      </c>
    </row>
    <row r="1636" spans="1:3" x14ac:dyDescent="0.3">
      <c r="A1636" s="1">
        <v>41082</v>
      </c>
      <c r="B1636">
        <v>2415</v>
      </c>
      <c r="C1636">
        <f>YEAR(woda[[#This Row],[data]])</f>
        <v>2012</v>
      </c>
    </row>
    <row r="1637" spans="1:3" x14ac:dyDescent="0.3">
      <c r="A1637" s="1">
        <v>41083</v>
      </c>
      <c r="B1637">
        <v>2936</v>
      </c>
      <c r="C1637">
        <f>YEAR(woda[[#This Row],[data]])</f>
        <v>2012</v>
      </c>
    </row>
    <row r="1638" spans="1:3" x14ac:dyDescent="0.3">
      <c r="A1638" s="1">
        <v>41084</v>
      </c>
      <c r="B1638">
        <v>2675</v>
      </c>
      <c r="C1638">
        <f>YEAR(woda[[#This Row],[data]])</f>
        <v>2012</v>
      </c>
    </row>
    <row r="1639" spans="1:3" x14ac:dyDescent="0.3">
      <c r="A1639" s="1">
        <v>41085</v>
      </c>
      <c r="B1639">
        <v>1713</v>
      </c>
      <c r="C1639">
        <f>YEAR(woda[[#This Row],[data]])</f>
        <v>2012</v>
      </c>
    </row>
    <row r="1640" spans="1:3" x14ac:dyDescent="0.3">
      <c r="A1640" s="1">
        <v>41086</v>
      </c>
      <c r="B1640">
        <v>3841</v>
      </c>
      <c r="C1640">
        <f>YEAR(woda[[#This Row],[data]])</f>
        <v>2012</v>
      </c>
    </row>
    <row r="1641" spans="1:3" x14ac:dyDescent="0.3">
      <c r="A1641" s="1">
        <v>41087</v>
      </c>
      <c r="B1641">
        <v>2722</v>
      </c>
      <c r="C1641">
        <f>YEAR(woda[[#This Row],[data]])</f>
        <v>2012</v>
      </c>
    </row>
    <row r="1642" spans="1:3" x14ac:dyDescent="0.3">
      <c r="A1642" s="1">
        <v>41088</v>
      </c>
      <c r="B1642">
        <v>2575</v>
      </c>
      <c r="C1642">
        <f>YEAR(woda[[#This Row],[data]])</f>
        <v>2012</v>
      </c>
    </row>
    <row r="1643" spans="1:3" x14ac:dyDescent="0.3">
      <c r="A1643" s="1">
        <v>41089</v>
      </c>
      <c r="B1643">
        <v>4193</v>
      </c>
      <c r="C1643">
        <f>YEAR(woda[[#This Row],[data]])</f>
        <v>2012</v>
      </c>
    </row>
    <row r="1644" spans="1:3" x14ac:dyDescent="0.3">
      <c r="A1644" s="1">
        <v>41090</v>
      </c>
      <c r="B1644">
        <v>2344</v>
      </c>
      <c r="C1644">
        <f>YEAR(woda[[#This Row],[data]])</f>
        <v>2012</v>
      </c>
    </row>
    <row r="1645" spans="1:3" x14ac:dyDescent="0.3">
      <c r="A1645" s="1">
        <v>41091</v>
      </c>
      <c r="B1645">
        <v>2947</v>
      </c>
      <c r="C1645">
        <f>YEAR(woda[[#This Row],[data]])</f>
        <v>2012</v>
      </c>
    </row>
    <row r="1646" spans="1:3" x14ac:dyDescent="0.3">
      <c r="A1646" s="1">
        <v>41092</v>
      </c>
      <c r="B1646">
        <v>2771</v>
      </c>
      <c r="C1646">
        <f>YEAR(woda[[#This Row],[data]])</f>
        <v>2012</v>
      </c>
    </row>
    <row r="1647" spans="1:3" x14ac:dyDescent="0.3">
      <c r="A1647" s="1">
        <v>41093</v>
      </c>
      <c r="B1647">
        <v>5221</v>
      </c>
      <c r="C1647">
        <f>YEAR(woda[[#This Row],[data]])</f>
        <v>2012</v>
      </c>
    </row>
    <row r="1648" spans="1:3" x14ac:dyDescent="0.3">
      <c r="A1648" s="1">
        <v>41094</v>
      </c>
      <c r="B1648">
        <v>3861</v>
      </c>
      <c r="C1648">
        <f>YEAR(woda[[#This Row],[data]])</f>
        <v>2012</v>
      </c>
    </row>
    <row r="1649" spans="1:3" x14ac:dyDescent="0.3">
      <c r="A1649" s="1">
        <v>41095</v>
      </c>
      <c r="B1649">
        <v>3789</v>
      </c>
      <c r="C1649">
        <f>YEAR(woda[[#This Row],[data]])</f>
        <v>2012</v>
      </c>
    </row>
    <row r="1650" spans="1:3" x14ac:dyDescent="0.3">
      <c r="A1650" s="1">
        <v>41096</v>
      </c>
      <c r="B1650">
        <v>4214</v>
      </c>
      <c r="C1650">
        <f>YEAR(woda[[#This Row],[data]])</f>
        <v>2012</v>
      </c>
    </row>
    <row r="1651" spans="1:3" x14ac:dyDescent="0.3">
      <c r="A1651" s="1">
        <v>41097</v>
      </c>
      <c r="B1651">
        <v>3506</v>
      </c>
      <c r="C1651">
        <f>YEAR(woda[[#This Row],[data]])</f>
        <v>2012</v>
      </c>
    </row>
    <row r="1652" spans="1:3" x14ac:dyDescent="0.3">
      <c r="A1652" s="1">
        <v>41098</v>
      </c>
      <c r="B1652">
        <v>3893</v>
      </c>
      <c r="C1652">
        <f>YEAR(woda[[#This Row],[data]])</f>
        <v>2012</v>
      </c>
    </row>
    <row r="1653" spans="1:3" x14ac:dyDescent="0.3">
      <c r="A1653" s="1">
        <v>41099</v>
      </c>
      <c r="B1653">
        <v>3033</v>
      </c>
      <c r="C1653">
        <f>YEAR(woda[[#This Row],[data]])</f>
        <v>2012</v>
      </c>
    </row>
    <row r="1654" spans="1:3" x14ac:dyDescent="0.3">
      <c r="A1654" s="1">
        <v>41100</v>
      </c>
      <c r="B1654">
        <v>2965</v>
      </c>
      <c r="C1654">
        <f>YEAR(woda[[#This Row],[data]])</f>
        <v>2012</v>
      </c>
    </row>
    <row r="1655" spans="1:3" x14ac:dyDescent="0.3">
      <c r="A1655" s="1">
        <v>41101</v>
      </c>
      <c r="B1655">
        <v>4779</v>
      </c>
      <c r="C1655">
        <f>YEAR(woda[[#This Row],[data]])</f>
        <v>2012</v>
      </c>
    </row>
    <row r="1656" spans="1:3" x14ac:dyDescent="0.3">
      <c r="A1656" s="1">
        <v>41102</v>
      </c>
      <c r="B1656">
        <v>3678</v>
      </c>
      <c r="C1656">
        <f>YEAR(woda[[#This Row],[data]])</f>
        <v>2012</v>
      </c>
    </row>
    <row r="1657" spans="1:3" x14ac:dyDescent="0.3">
      <c r="A1657" s="1">
        <v>41103</v>
      </c>
      <c r="B1657">
        <v>2656</v>
      </c>
      <c r="C1657">
        <f>YEAR(woda[[#This Row],[data]])</f>
        <v>2012</v>
      </c>
    </row>
    <row r="1658" spans="1:3" x14ac:dyDescent="0.3">
      <c r="A1658" s="1">
        <v>41104</v>
      </c>
      <c r="B1658">
        <v>4038</v>
      </c>
      <c r="C1658">
        <f>YEAR(woda[[#This Row],[data]])</f>
        <v>2012</v>
      </c>
    </row>
    <row r="1659" spans="1:3" x14ac:dyDescent="0.3">
      <c r="A1659" s="1">
        <v>41105</v>
      </c>
      <c r="B1659">
        <v>4232</v>
      </c>
      <c r="C1659">
        <f>YEAR(woda[[#This Row],[data]])</f>
        <v>2012</v>
      </c>
    </row>
    <row r="1660" spans="1:3" x14ac:dyDescent="0.3">
      <c r="A1660" s="1">
        <v>41106</v>
      </c>
      <c r="B1660">
        <v>5357</v>
      </c>
      <c r="C1660">
        <f>YEAR(woda[[#This Row],[data]])</f>
        <v>2012</v>
      </c>
    </row>
    <row r="1661" spans="1:3" x14ac:dyDescent="0.3">
      <c r="A1661" s="1">
        <v>41107</v>
      </c>
      <c r="B1661">
        <v>4041</v>
      </c>
      <c r="C1661">
        <f>YEAR(woda[[#This Row],[data]])</f>
        <v>2012</v>
      </c>
    </row>
    <row r="1662" spans="1:3" x14ac:dyDescent="0.3">
      <c r="A1662" s="1">
        <v>41108</v>
      </c>
      <c r="B1662">
        <v>4419</v>
      </c>
      <c r="C1662">
        <f>YEAR(woda[[#This Row],[data]])</f>
        <v>2012</v>
      </c>
    </row>
    <row r="1663" spans="1:3" x14ac:dyDescent="0.3">
      <c r="A1663" s="1">
        <v>41109</v>
      </c>
      <c r="B1663">
        <v>5012</v>
      </c>
      <c r="C1663">
        <f>YEAR(woda[[#This Row],[data]])</f>
        <v>2012</v>
      </c>
    </row>
    <row r="1664" spans="1:3" x14ac:dyDescent="0.3">
      <c r="A1664" s="1">
        <v>41110</v>
      </c>
      <c r="B1664">
        <v>4852</v>
      </c>
      <c r="C1664">
        <f>YEAR(woda[[#This Row],[data]])</f>
        <v>2012</v>
      </c>
    </row>
    <row r="1665" spans="1:3" x14ac:dyDescent="0.3">
      <c r="A1665" s="1">
        <v>41111</v>
      </c>
      <c r="B1665">
        <v>8865</v>
      </c>
      <c r="C1665">
        <f>YEAR(woda[[#This Row],[data]])</f>
        <v>2012</v>
      </c>
    </row>
    <row r="1666" spans="1:3" x14ac:dyDescent="0.3">
      <c r="A1666" s="1">
        <v>41112</v>
      </c>
      <c r="B1666">
        <v>15095</v>
      </c>
      <c r="C1666">
        <f>YEAR(woda[[#This Row],[data]])</f>
        <v>2012</v>
      </c>
    </row>
    <row r="1667" spans="1:3" x14ac:dyDescent="0.3">
      <c r="A1667" s="1">
        <v>41113</v>
      </c>
      <c r="B1667">
        <v>26822</v>
      </c>
      <c r="C1667">
        <f>YEAR(woda[[#This Row],[data]])</f>
        <v>2012</v>
      </c>
    </row>
    <row r="1668" spans="1:3" x14ac:dyDescent="0.3">
      <c r="A1668" s="1">
        <v>41114</v>
      </c>
      <c r="B1668">
        <v>38519</v>
      </c>
      <c r="C1668">
        <f>YEAR(woda[[#This Row],[data]])</f>
        <v>2012</v>
      </c>
    </row>
    <row r="1669" spans="1:3" x14ac:dyDescent="0.3">
      <c r="A1669" s="1">
        <v>41115</v>
      </c>
      <c r="B1669">
        <v>50271</v>
      </c>
      <c r="C1669">
        <f>YEAR(woda[[#This Row],[data]])</f>
        <v>2012</v>
      </c>
    </row>
    <row r="1670" spans="1:3" x14ac:dyDescent="0.3">
      <c r="A1670" s="1">
        <v>41116</v>
      </c>
      <c r="B1670">
        <v>57936</v>
      </c>
      <c r="C1670">
        <f>YEAR(woda[[#This Row],[data]])</f>
        <v>2012</v>
      </c>
    </row>
    <row r="1671" spans="1:3" x14ac:dyDescent="0.3">
      <c r="A1671" s="1">
        <v>41117</v>
      </c>
      <c r="B1671">
        <v>58941</v>
      </c>
      <c r="C1671">
        <f>YEAR(woda[[#This Row],[data]])</f>
        <v>2012</v>
      </c>
    </row>
    <row r="1672" spans="1:3" x14ac:dyDescent="0.3">
      <c r="A1672" s="1">
        <v>41118</v>
      </c>
      <c r="B1672">
        <v>49510</v>
      </c>
      <c r="C1672">
        <f>YEAR(woda[[#This Row],[data]])</f>
        <v>2012</v>
      </c>
    </row>
    <row r="1673" spans="1:3" x14ac:dyDescent="0.3">
      <c r="A1673" s="1">
        <v>41119</v>
      </c>
      <c r="B1673">
        <v>37222</v>
      </c>
      <c r="C1673">
        <f>YEAR(woda[[#This Row],[data]])</f>
        <v>2012</v>
      </c>
    </row>
    <row r="1674" spans="1:3" x14ac:dyDescent="0.3">
      <c r="A1674" s="1">
        <v>41120</v>
      </c>
      <c r="B1674">
        <v>25013</v>
      </c>
      <c r="C1674">
        <f>YEAR(woda[[#This Row],[data]])</f>
        <v>2012</v>
      </c>
    </row>
    <row r="1675" spans="1:3" x14ac:dyDescent="0.3">
      <c r="A1675" s="1">
        <v>41121</v>
      </c>
      <c r="B1675">
        <v>17372</v>
      </c>
      <c r="C1675">
        <f>YEAR(woda[[#This Row],[data]])</f>
        <v>2012</v>
      </c>
    </row>
    <row r="1676" spans="1:3" x14ac:dyDescent="0.3">
      <c r="A1676" s="1">
        <v>41122</v>
      </c>
      <c r="B1676">
        <v>9974</v>
      </c>
      <c r="C1676">
        <f>YEAR(woda[[#This Row],[data]])</f>
        <v>2012</v>
      </c>
    </row>
    <row r="1677" spans="1:3" x14ac:dyDescent="0.3">
      <c r="A1677" s="1">
        <v>41123</v>
      </c>
      <c r="B1677">
        <v>7421</v>
      </c>
      <c r="C1677">
        <f>YEAR(woda[[#This Row],[data]])</f>
        <v>2012</v>
      </c>
    </row>
    <row r="1678" spans="1:3" x14ac:dyDescent="0.3">
      <c r="A1678" s="1">
        <v>41124</v>
      </c>
      <c r="B1678">
        <v>4003</v>
      </c>
      <c r="C1678">
        <f>YEAR(woda[[#This Row],[data]])</f>
        <v>2012</v>
      </c>
    </row>
    <row r="1679" spans="1:3" x14ac:dyDescent="0.3">
      <c r="A1679" s="1">
        <v>41125</v>
      </c>
      <c r="B1679">
        <v>3560</v>
      </c>
      <c r="C1679">
        <f>YEAR(woda[[#This Row],[data]])</f>
        <v>2012</v>
      </c>
    </row>
    <row r="1680" spans="1:3" x14ac:dyDescent="0.3">
      <c r="A1680" s="1">
        <v>41126</v>
      </c>
      <c r="B1680">
        <v>3188</v>
      </c>
      <c r="C1680">
        <f>YEAR(woda[[#This Row],[data]])</f>
        <v>2012</v>
      </c>
    </row>
    <row r="1681" spans="1:3" x14ac:dyDescent="0.3">
      <c r="A1681" s="1">
        <v>41127</v>
      </c>
      <c r="B1681">
        <v>4114</v>
      </c>
      <c r="C1681">
        <f>YEAR(woda[[#This Row],[data]])</f>
        <v>2012</v>
      </c>
    </row>
    <row r="1682" spans="1:3" x14ac:dyDescent="0.3">
      <c r="A1682" s="1">
        <v>41128</v>
      </c>
      <c r="B1682">
        <v>4435</v>
      </c>
      <c r="C1682">
        <f>YEAR(woda[[#This Row],[data]])</f>
        <v>2012</v>
      </c>
    </row>
    <row r="1683" spans="1:3" x14ac:dyDescent="0.3">
      <c r="A1683" s="1">
        <v>41129</v>
      </c>
      <c r="B1683">
        <v>2146</v>
      </c>
      <c r="C1683">
        <f>YEAR(woda[[#This Row],[data]])</f>
        <v>2012</v>
      </c>
    </row>
    <row r="1684" spans="1:3" x14ac:dyDescent="0.3">
      <c r="A1684" s="1">
        <v>41130</v>
      </c>
      <c r="B1684">
        <v>5291</v>
      </c>
      <c r="C1684">
        <f>YEAR(woda[[#This Row],[data]])</f>
        <v>2012</v>
      </c>
    </row>
    <row r="1685" spans="1:3" x14ac:dyDescent="0.3">
      <c r="A1685" s="1">
        <v>41131</v>
      </c>
      <c r="B1685">
        <v>2559</v>
      </c>
      <c r="C1685">
        <f>YEAR(woda[[#This Row],[data]])</f>
        <v>2012</v>
      </c>
    </row>
    <row r="1686" spans="1:3" x14ac:dyDescent="0.3">
      <c r="A1686" s="1">
        <v>41132</v>
      </c>
      <c r="B1686">
        <v>3273</v>
      </c>
      <c r="C1686">
        <f>YEAR(woda[[#This Row],[data]])</f>
        <v>2012</v>
      </c>
    </row>
    <row r="1687" spans="1:3" x14ac:dyDescent="0.3">
      <c r="A1687" s="1">
        <v>41133</v>
      </c>
      <c r="B1687">
        <v>3161</v>
      </c>
      <c r="C1687">
        <f>YEAR(woda[[#This Row],[data]])</f>
        <v>2012</v>
      </c>
    </row>
    <row r="1688" spans="1:3" x14ac:dyDescent="0.3">
      <c r="A1688" s="1">
        <v>41134</v>
      </c>
      <c r="B1688">
        <v>4412</v>
      </c>
      <c r="C1688">
        <f>YEAR(woda[[#This Row],[data]])</f>
        <v>2012</v>
      </c>
    </row>
    <row r="1689" spans="1:3" x14ac:dyDescent="0.3">
      <c r="A1689" s="1">
        <v>41135</v>
      </c>
      <c r="B1689">
        <v>2761</v>
      </c>
      <c r="C1689">
        <f>YEAR(woda[[#This Row],[data]])</f>
        <v>2012</v>
      </c>
    </row>
    <row r="1690" spans="1:3" x14ac:dyDescent="0.3">
      <c r="A1690" s="1">
        <v>41136</v>
      </c>
      <c r="B1690">
        <v>3085</v>
      </c>
      <c r="C1690">
        <f>YEAR(woda[[#This Row],[data]])</f>
        <v>2012</v>
      </c>
    </row>
    <row r="1691" spans="1:3" x14ac:dyDescent="0.3">
      <c r="A1691" s="1">
        <v>41137</v>
      </c>
      <c r="B1691">
        <v>5160</v>
      </c>
      <c r="C1691">
        <f>YEAR(woda[[#This Row],[data]])</f>
        <v>2012</v>
      </c>
    </row>
    <row r="1692" spans="1:3" x14ac:dyDescent="0.3">
      <c r="A1692" s="1">
        <v>41138</v>
      </c>
      <c r="B1692">
        <v>3277</v>
      </c>
      <c r="C1692">
        <f>YEAR(woda[[#This Row],[data]])</f>
        <v>2012</v>
      </c>
    </row>
    <row r="1693" spans="1:3" x14ac:dyDescent="0.3">
      <c r="A1693" s="1">
        <v>41139</v>
      </c>
      <c r="B1693">
        <v>4111</v>
      </c>
      <c r="C1693">
        <f>YEAR(woda[[#This Row],[data]])</f>
        <v>2012</v>
      </c>
    </row>
    <row r="1694" spans="1:3" x14ac:dyDescent="0.3">
      <c r="A1694" s="1">
        <v>41140</v>
      </c>
      <c r="B1694">
        <v>3048</v>
      </c>
      <c r="C1694">
        <f>YEAR(woda[[#This Row],[data]])</f>
        <v>2012</v>
      </c>
    </row>
    <row r="1695" spans="1:3" x14ac:dyDescent="0.3">
      <c r="A1695" s="1">
        <v>41141</v>
      </c>
      <c r="B1695">
        <v>3515</v>
      </c>
      <c r="C1695">
        <f>YEAR(woda[[#This Row],[data]])</f>
        <v>2012</v>
      </c>
    </row>
    <row r="1696" spans="1:3" x14ac:dyDescent="0.3">
      <c r="A1696" s="1">
        <v>41142</v>
      </c>
      <c r="B1696">
        <v>5293</v>
      </c>
      <c r="C1696">
        <f>YEAR(woda[[#This Row],[data]])</f>
        <v>2012</v>
      </c>
    </row>
    <row r="1697" spans="1:3" x14ac:dyDescent="0.3">
      <c r="A1697" s="1">
        <v>41143</v>
      </c>
      <c r="B1697">
        <v>3403</v>
      </c>
      <c r="C1697">
        <f>YEAR(woda[[#This Row],[data]])</f>
        <v>2012</v>
      </c>
    </row>
    <row r="1698" spans="1:3" x14ac:dyDescent="0.3">
      <c r="A1698" s="1">
        <v>41144</v>
      </c>
      <c r="B1698">
        <v>5101</v>
      </c>
      <c r="C1698">
        <f>YEAR(woda[[#This Row],[data]])</f>
        <v>2012</v>
      </c>
    </row>
    <row r="1699" spans="1:3" x14ac:dyDescent="0.3">
      <c r="A1699" s="1">
        <v>41145</v>
      </c>
      <c r="B1699">
        <v>4882</v>
      </c>
      <c r="C1699">
        <f>YEAR(woda[[#This Row],[data]])</f>
        <v>2012</v>
      </c>
    </row>
    <row r="1700" spans="1:3" x14ac:dyDescent="0.3">
      <c r="A1700" s="1">
        <v>41146</v>
      </c>
      <c r="B1700">
        <v>8398</v>
      </c>
      <c r="C1700">
        <f>YEAR(woda[[#This Row],[data]])</f>
        <v>2012</v>
      </c>
    </row>
    <row r="1701" spans="1:3" x14ac:dyDescent="0.3">
      <c r="A1701" s="1">
        <v>41147</v>
      </c>
      <c r="B1701">
        <v>10594</v>
      </c>
      <c r="C1701">
        <f>YEAR(woda[[#This Row],[data]])</f>
        <v>2012</v>
      </c>
    </row>
    <row r="1702" spans="1:3" x14ac:dyDescent="0.3">
      <c r="A1702" s="1">
        <v>41148</v>
      </c>
      <c r="B1702">
        <v>16764</v>
      </c>
      <c r="C1702">
        <f>YEAR(woda[[#This Row],[data]])</f>
        <v>2012</v>
      </c>
    </row>
    <row r="1703" spans="1:3" x14ac:dyDescent="0.3">
      <c r="A1703" s="1">
        <v>41149</v>
      </c>
      <c r="B1703">
        <v>20954</v>
      </c>
      <c r="C1703">
        <f>YEAR(woda[[#This Row],[data]])</f>
        <v>2012</v>
      </c>
    </row>
    <row r="1704" spans="1:3" x14ac:dyDescent="0.3">
      <c r="A1704" s="1">
        <v>41150</v>
      </c>
      <c r="B1704">
        <v>27013</v>
      </c>
      <c r="C1704">
        <f>YEAR(woda[[#This Row],[data]])</f>
        <v>2012</v>
      </c>
    </row>
    <row r="1705" spans="1:3" x14ac:dyDescent="0.3">
      <c r="A1705" s="1">
        <v>41151</v>
      </c>
      <c r="B1705">
        <v>30654</v>
      </c>
      <c r="C1705">
        <f>YEAR(woda[[#This Row],[data]])</f>
        <v>2012</v>
      </c>
    </row>
    <row r="1706" spans="1:3" x14ac:dyDescent="0.3">
      <c r="A1706" s="1">
        <v>41152</v>
      </c>
      <c r="B1706">
        <v>30666</v>
      </c>
      <c r="C1706">
        <f>YEAR(woda[[#This Row],[data]])</f>
        <v>2012</v>
      </c>
    </row>
    <row r="1707" spans="1:3" x14ac:dyDescent="0.3">
      <c r="A1707" s="1">
        <v>41153</v>
      </c>
      <c r="B1707">
        <v>28936</v>
      </c>
      <c r="C1707">
        <f>YEAR(woda[[#This Row],[data]])</f>
        <v>2012</v>
      </c>
    </row>
    <row r="1708" spans="1:3" x14ac:dyDescent="0.3">
      <c r="A1708" s="1">
        <v>41154</v>
      </c>
      <c r="B1708">
        <v>22361</v>
      </c>
      <c r="C1708">
        <f>YEAR(woda[[#This Row],[data]])</f>
        <v>2012</v>
      </c>
    </row>
    <row r="1709" spans="1:3" x14ac:dyDescent="0.3">
      <c r="A1709" s="1">
        <v>41155</v>
      </c>
      <c r="B1709">
        <v>14932</v>
      </c>
      <c r="C1709">
        <f>YEAR(woda[[#This Row],[data]])</f>
        <v>2012</v>
      </c>
    </row>
    <row r="1710" spans="1:3" x14ac:dyDescent="0.3">
      <c r="A1710" s="1">
        <v>41156</v>
      </c>
      <c r="B1710">
        <v>8388</v>
      </c>
      <c r="C1710">
        <f>YEAR(woda[[#This Row],[data]])</f>
        <v>2012</v>
      </c>
    </row>
    <row r="1711" spans="1:3" x14ac:dyDescent="0.3">
      <c r="A1711" s="1">
        <v>41157</v>
      </c>
      <c r="B1711">
        <v>7467</v>
      </c>
      <c r="C1711">
        <f>YEAR(woda[[#This Row],[data]])</f>
        <v>2012</v>
      </c>
    </row>
    <row r="1712" spans="1:3" x14ac:dyDescent="0.3">
      <c r="A1712" s="1">
        <v>41158</v>
      </c>
      <c r="B1712">
        <v>5408</v>
      </c>
      <c r="C1712">
        <f>YEAR(woda[[#This Row],[data]])</f>
        <v>2012</v>
      </c>
    </row>
    <row r="1713" spans="1:3" x14ac:dyDescent="0.3">
      <c r="A1713" s="1">
        <v>41159</v>
      </c>
      <c r="B1713">
        <v>3576</v>
      </c>
      <c r="C1713">
        <f>YEAR(woda[[#This Row],[data]])</f>
        <v>2012</v>
      </c>
    </row>
    <row r="1714" spans="1:3" x14ac:dyDescent="0.3">
      <c r="A1714" s="1">
        <v>41160</v>
      </c>
      <c r="B1714">
        <v>4369</v>
      </c>
      <c r="C1714">
        <f>YEAR(woda[[#This Row],[data]])</f>
        <v>2012</v>
      </c>
    </row>
    <row r="1715" spans="1:3" x14ac:dyDescent="0.3">
      <c r="A1715" s="1">
        <v>41161</v>
      </c>
      <c r="B1715">
        <v>4835</v>
      </c>
      <c r="C1715">
        <f>YEAR(woda[[#This Row],[data]])</f>
        <v>2012</v>
      </c>
    </row>
    <row r="1716" spans="1:3" x14ac:dyDescent="0.3">
      <c r="A1716" s="1">
        <v>41162</v>
      </c>
      <c r="B1716">
        <v>3617</v>
      </c>
      <c r="C1716">
        <f>YEAR(woda[[#This Row],[data]])</f>
        <v>2012</v>
      </c>
    </row>
    <row r="1717" spans="1:3" x14ac:dyDescent="0.3">
      <c r="A1717" s="1">
        <v>41163</v>
      </c>
      <c r="B1717">
        <v>5068</v>
      </c>
      <c r="C1717">
        <f>YEAR(woda[[#This Row],[data]])</f>
        <v>2012</v>
      </c>
    </row>
    <row r="1718" spans="1:3" x14ac:dyDescent="0.3">
      <c r="A1718" s="1">
        <v>41164</v>
      </c>
      <c r="B1718">
        <v>5184</v>
      </c>
      <c r="C1718">
        <f>YEAR(woda[[#This Row],[data]])</f>
        <v>2012</v>
      </c>
    </row>
    <row r="1719" spans="1:3" x14ac:dyDescent="0.3">
      <c r="A1719" s="1">
        <v>41165</v>
      </c>
      <c r="B1719">
        <v>4846</v>
      </c>
      <c r="C1719">
        <f>YEAR(woda[[#This Row],[data]])</f>
        <v>2012</v>
      </c>
    </row>
    <row r="1720" spans="1:3" x14ac:dyDescent="0.3">
      <c r="A1720" s="1">
        <v>41166</v>
      </c>
      <c r="B1720">
        <v>5578</v>
      </c>
      <c r="C1720">
        <f>YEAR(woda[[#This Row],[data]])</f>
        <v>2012</v>
      </c>
    </row>
    <row r="1721" spans="1:3" x14ac:dyDescent="0.3">
      <c r="A1721" s="1">
        <v>41167</v>
      </c>
      <c r="B1721">
        <v>3851</v>
      </c>
      <c r="C1721">
        <f>YEAR(woda[[#This Row],[data]])</f>
        <v>2012</v>
      </c>
    </row>
    <row r="1722" spans="1:3" x14ac:dyDescent="0.3">
      <c r="A1722" s="1">
        <v>41168</v>
      </c>
      <c r="B1722">
        <v>4175</v>
      </c>
      <c r="C1722">
        <f>YEAR(woda[[#This Row],[data]])</f>
        <v>2012</v>
      </c>
    </row>
    <row r="1723" spans="1:3" x14ac:dyDescent="0.3">
      <c r="A1723" s="1">
        <v>41169</v>
      </c>
      <c r="B1723">
        <v>4073</v>
      </c>
      <c r="C1723">
        <f>YEAR(woda[[#This Row],[data]])</f>
        <v>2012</v>
      </c>
    </row>
    <row r="1724" spans="1:3" x14ac:dyDescent="0.3">
      <c r="A1724" s="1">
        <v>41170</v>
      </c>
      <c r="B1724">
        <v>3959</v>
      </c>
      <c r="C1724">
        <f>YEAR(woda[[#This Row],[data]])</f>
        <v>2012</v>
      </c>
    </row>
    <row r="1725" spans="1:3" x14ac:dyDescent="0.3">
      <c r="A1725" s="1">
        <v>41171</v>
      </c>
      <c r="B1725">
        <v>5067</v>
      </c>
      <c r="C1725">
        <f>YEAR(woda[[#This Row],[data]])</f>
        <v>2012</v>
      </c>
    </row>
    <row r="1726" spans="1:3" x14ac:dyDescent="0.3">
      <c r="A1726" s="1">
        <v>41172</v>
      </c>
      <c r="B1726">
        <v>6334</v>
      </c>
      <c r="C1726">
        <f>YEAR(woda[[#This Row],[data]])</f>
        <v>2012</v>
      </c>
    </row>
    <row r="1727" spans="1:3" x14ac:dyDescent="0.3">
      <c r="A1727" s="1">
        <v>41173</v>
      </c>
      <c r="B1727">
        <v>5907</v>
      </c>
      <c r="C1727">
        <f>YEAR(woda[[#This Row],[data]])</f>
        <v>2012</v>
      </c>
    </row>
    <row r="1728" spans="1:3" x14ac:dyDescent="0.3">
      <c r="A1728" s="1">
        <v>41174</v>
      </c>
      <c r="B1728">
        <v>6090</v>
      </c>
      <c r="C1728">
        <f>YEAR(woda[[#This Row],[data]])</f>
        <v>2012</v>
      </c>
    </row>
    <row r="1729" spans="1:3" x14ac:dyDescent="0.3">
      <c r="A1729" s="1">
        <v>41175</v>
      </c>
      <c r="B1729">
        <v>6418</v>
      </c>
      <c r="C1729">
        <f>YEAR(woda[[#This Row],[data]])</f>
        <v>2012</v>
      </c>
    </row>
    <row r="1730" spans="1:3" x14ac:dyDescent="0.3">
      <c r="A1730" s="1">
        <v>41176</v>
      </c>
      <c r="B1730">
        <v>7548</v>
      </c>
      <c r="C1730">
        <f>YEAR(woda[[#This Row],[data]])</f>
        <v>2012</v>
      </c>
    </row>
    <row r="1731" spans="1:3" x14ac:dyDescent="0.3">
      <c r="A1731" s="1">
        <v>41177</v>
      </c>
      <c r="B1731">
        <v>4466</v>
      </c>
      <c r="C1731">
        <f>YEAR(woda[[#This Row],[data]])</f>
        <v>2012</v>
      </c>
    </row>
    <row r="1732" spans="1:3" x14ac:dyDescent="0.3">
      <c r="A1732" s="1">
        <v>41178</v>
      </c>
      <c r="B1732">
        <v>5138</v>
      </c>
      <c r="C1732">
        <f>YEAR(woda[[#This Row],[data]])</f>
        <v>2012</v>
      </c>
    </row>
    <row r="1733" spans="1:3" x14ac:dyDescent="0.3">
      <c r="A1733" s="1">
        <v>41179</v>
      </c>
      <c r="B1733">
        <v>6689</v>
      </c>
      <c r="C1733">
        <f>YEAR(woda[[#This Row],[data]])</f>
        <v>2012</v>
      </c>
    </row>
    <row r="1734" spans="1:3" x14ac:dyDescent="0.3">
      <c r="A1734" s="1">
        <v>41180</v>
      </c>
      <c r="B1734">
        <v>4571</v>
      </c>
      <c r="C1734">
        <f>YEAR(woda[[#This Row],[data]])</f>
        <v>2012</v>
      </c>
    </row>
    <row r="1735" spans="1:3" x14ac:dyDescent="0.3">
      <c r="A1735" s="1">
        <v>41181</v>
      </c>
      <c r="B1735">
        <v>6110</v>
      </c>
      <c r="C1735">
        <f>YEAR(woda[[#This Row],[data]])</f>
        <v>2012</v>
      </c>
    </row>
    <row r="1736" spans="1:3" x14ac:dyDescent="0.3">
      <c r="A1736" s="1">
        <v>41182</v>
      </c>
      <c r="B1736">
        <v>6702</v>
      </c>
      <c r="C1736">
        <f>YEAR(woda[[#This Row],[data]])</f>
        <v>2012</v>
      </c>
    </row>
    <row r="1737" spans="1:3" x14ac:dyDescent="0.3">
      <c r="A1737" s="1">
        <v>41183</v>
      </c>
      <c r="B1737">
        <v>8399</v>
      </c>
      <c r="C1737">
        <f>YEAR(woda[[#This Row],[data]])</f>
        <v>2012</v>
      </c>
    </row>
    <row r="1738" spans="1:3" x14ac:dyDescent="0.3">
      <c r="A1738" s="1">
        <v>41184</v>
      </c>
      <c r="B1738">
        <v>7034</v>
      </c>
      <c r="C1738">
        <f>YEAR(woda[[#This Row],[data]])</f>
        <v>2012</v>
      </c>
    </row>
    <row r="1739" spans="1:3" x14ac:dyDescent="0.3">
      <c r="A1739" s="1">
        <v>41185</v>
      </c>
      <c r="B1739">
        <v>8504</v>
      </c>
      <c r="C1739">
        <f>YEAR(woda[[#This Row],[data]])</f>
        <v>2012</v>
      </c>
    </row>
    <row r="1740" spans="1:3" x14ac:dyDescent="0.3">
      <c r="A1740" s="1">
        <v>41186</v>
      </c>
      <c r="B1740">
        <v>8072</v>
      </c>
      <c r="C1740">
        <f>YEAR(woda[[#This Row],[data]])</f>
        <v>2012</v>
      </c>
    </row>
    <row r="1741" spans="1:3" x14ac:dyDescent="0.3">
      <c r="A1741" s="1">
        <v>41187</v>
      </c>
      <c r="B1741">
        <v>7933</v>
      </c>
      <c r="C1741">
        <f>YEAR(woda[[#This Row],[data]])</f>
        <v>2012</v>
      </c>
    </row>
    <row r="1742" spans="1:3" x14ac:dyDescent="0.3">
      <c r="A1742" s="1">
        <v>41188</v>
      </c>
      <c r="B1742">
        <v>9453</v>
      </c>
      <c r="C1742">
        <f>YEAR(woda[[#This Row],[data]])</f>
        <v>2012</v>
      </c>
    </row>
    <row r="1743" spans="1:3" x14ac:dyDescent="0.3">
      <c r="A1743" s="1">
        <v>41189</v>
      </c>
      <c r="B1743">
        <v>8776</v>
      </c>
      <c r="C1743">
        <f>YEAR(woda[[#This Row],[data]])</f>
        <v>2012</v>
      </c>
    </row>
    <row r="1744" spans="1:3" x14ac:dyDescent="0.3">
      <c r="A1744" s="1">
        <v>41190</v>
      </c>
      <c r="B1744">
        <v>8912</v>
      </c>
      <c r="C1744">
        <f>YEAR(woda[[#This Row],[data]])</f>
        <v>2012</v>
      </c>
    </row>
    <row r="1745" spans="1:3" x14ac:dyDescent="0.3">
      <c r="A1745" s="1">
        <v>41191</v>
      </c>
      <c r="B1745">
        <v>8209</v>
      </c>
      <c r="C1745">
        <f>YEAR(woda[[#This Row],[data]])</f>
        <v>2012</v>
      </c>
    </row>
    <row r="1746" spans="1:3" x14ac:dyDescent="0.3">
      <c r="A1746" s="1">
        <v>41192</v>
      </c>
      <c r="B1746">
        <v>10568</v>
      </c>
      <c r="C1746">
        <f>YEAR(woda[[#This Row],[data]])</f>
        <v>2012</v>
      </c>
    </row>
    <row r="1747" spans="1:3" x14ac:dyDescent="0.3">
      <c r="A1747" s="1">
        <v>41193</v>
      </c>
      <c r="B1747">
        <v>10328</v>
      </c>
      <c r="C1747">
        <f>YEAR(woda[[#This Row],[data]])</f>
        <v>2012</v>
      </c>
    </row>
    <row r="1748" spans="1:3" x14ac:dyDescent="0.3">
      <c r="A1748" s="1">
        <v>41194</v>
      </c>
      <c r="B1748">
        <v>8666</v>
      </c>
      <c r="C1748">
        <f>YEAR(woda[[#This Row],[data]])</f>
        <v>2012</v>
      </c>
    </row>
    <row r="1749" spans="1:3" x14ac:dyDescent="0.3">
      <c r="A1749" s="1">
        <v>41195</v>
      </c>
      <c r="B1749">
        <v>10288</v>
      </c>
      <c r="C1749">
        <f>YEAR(woda[[#This Row],[data]])</f>
        <v>2012</v>
      </c>
    </row>
    <row r="1750" spans="1:3" x14ac:dyDescent="0.3">
      <c r="A1750" s="1">
        <v>41196</v>
      </c>
      <c r="B1750">
        <v>10688</v>
      </c>
      <c r="C1750">
        <f>YEAR(woda[[#This Row],[data]])</f>
        <v>2012</v>
      </c>
    </row>
    <row r="1751" spans="1:3" x14ac:dyDescent="0.3">
      <c r="A1751" s="1">
        <v>41197</v>
      </c>
      <c r="B1751">
        <v>10551</v>
      </c>
      <c r="C1751">
        <f>YEAR(woda[[#This Row],[data]])</f>
        <v>2012</v>
      </c>
    </row>
    <row r="1752" spans="1:3" x14ac:dyDescent="0.3">
      <c r="A1752" s="1">
        <v>41198</v>
      </c>
      <c r="B1752">
        <v>9867</v>
      </c>
      <c r="C1752">
        <f>YEAR(woda[[#This Row],[data]])</f>
        <v>2012</v>
      </c>
    </row>
    <row r="1753" spans="1:3" x14ac:dyDescent="0.3">
      <c r="A1753" s="1">
        <v>41199</v>
      </c>
      <c r="B1753">
        <v>11400</v>
      </c>
      <c r="C1753">
        <f>YEAR(woda[[#This Row],[data]])</f>
        <v>2012</v>
      </c>
    </row>
    <row r="1754" spans="1:3" x14ac:dyDescent="0.3">
      <c r="A1754" s="1">
        <v>41200</v>
      </c>
      <c r="B1754">
        <v>12106</v>
      </c>
      <c r="C1754">
        <f>YEAR(woda[[#This Row],[data]])</f>
        <v>2012</v>
      </c>
    </row>
    <row r="1755" spans="1:3" x14ac:dyDescent="0.3">
      <c r="A1755" s="1">
        <v>41201</v>
      </c>
      <c r="B1755">
        <v>11548</v>
      </c>
      <c r="C1755">
        <f>YEAR(woda[[#This Row],[data]])</f>
        <v>2012</v>
      </c>
    </row>
    <row r="1756" spans="1:3" x14ac:dyDescent="0.3">
      <c r="A1756" s="1">
        <v>41202</v>
      </c>
      <c r="B1756">
        <v>11102</v>
      </c>
      <c r="C1756">
        <f>YEAR(woda[[#This Row],[data]])</f>
        <v>2012</v>
      </c>
    </row>
    <row r="1757" spans="1:3" x14ac:dyDescent="0.3">
      <c r="A1757" s="1">
        <v>41203</v>
      </c>
      <c r="B1757">
        <v>10583</v>
      </c>
      <c r="C1757">
        <f>YEAR(woda[[#This Row],[data]])</f>
        <v>2012</v>
      </c>
    </row>
    <row r="1758" spans="1:3" x14ac:dyDescent="0.3">
      <c r="A1758" s="1">
        <v>41204</v>
      </c>
      <c r="B1758">
        <v>11325</v>
      </c>
      <c r="C1758">
        <f>YEAR(woda[[#This Row],[data]])</f>
        <v>2012</v>
      </c>
    </row>
    <row r="1759" spans="1:3" x14ac:dyDescent="0.3">
      <c r="A1759" s="1">
        <v>41205</v>
      </c>
      <c r="B1759">
        <v>8730</v>
      </c>
      <c r="C1759">
        <f>YEAR(woda[[#This Row],[data]])</f>
        <v>2012</v>
      </c>
    </row>
    <row r="1760" spans="1:3" x14ac:dyDescent="0.3">
      <c r="A1760" s="1">
        <v>41206</v>
      </c>
      <c r="B1760">
        <v>11669</v>
      </c>
      <c r="C1760">
        <f>YEAR(woda[[#This Row],[data]])</f>
        <v>2012</v>
      </c>
    </row>
    <row r="1761" spans="1:3" x14ac:dyDescent="0.3">
      <c r="A1761" s="1">
        <v>41207</v>
      </c>
      <c r="B1761">
        <v>11594</v>
      </c>
      <c r="C1761">
        <f>YEAR(woda[[#This Row],[data]])</f>
        <v>2012</v>
      </c>
    </row>
    <row r="1762" spans="1:3" x14ac:dyDescent="0.3">
      <c r="A1762" s="1">
        <v>41208</v>
      </c>
      <c r="B1762">
        <v>10400</v>
      </c>
      <c r="C1762">
        <f>YEAR(woda[[#This Row],[data]])</f>
        <v>2012</v>
      </c>
    </row>
    <row r="1763" spans="1:3" x14ac:dyDescent="0.3">
      <c r="A1763" s="1">
        <v>41209</v>
      </c>
      <c r="B1763">
        <v>11204</v>
      </c>
      <c r="C1763">
        <f>YEAR(woda[[#This Row],[data]])</f>
        <v>2012</v>
      </c>
    </row>
    <row r="1764" spans="1:3" x14ac:dyDescent="0.3">
      <c r="A1764" s="1">
        <v>41210</v>
      </c>
      <c r="B1764">
        <v>12893</v>
      </c>
      <c r="C1764">
        <f>YEAR(woda[[#This Row],[data]])</f>
        <v>2012</v>
      </c>
    </row>
    <row r="1765" spans="1:3" x14ac:dyDescent="0.3">
      <c r="A1765" s="1">
        <v>41211</v>
      </c>
      <c r="B1765">
        <v>11658</v>
      </c>
      <c r="C1765">
        <f>YEAR(woda[[#This Row],[data]])</f>
        <v>2012</v>
      </c>
    </row>
    <row r="1766" spans="1:3" x14ac:dyDescent="0.3">
      <c r="A1766" s="1">
        <v>41212</v>
      </c>
      <c r="B1766">
        <v>12069</v>
      </c>
      <c r="C1766">
        <f>YEAR(woda[[#This Row],[data]])</f>
        <v>2012</v>
      </c>
    </row>
    <row r="1767" spans="1:3" x14ac:dyDescent="0.3">
      <c r="A1767" s="1">
        <v>41213</v>
      </c>
      <c r="B1767">
        <v>11401</v>
      </c>
      <c r="C1767">
        <f>YEAR(woda[[#This Row],[data]])</f>
        <v>2012</v>
      </c>
    </row>
    <row r="1768" spans="1:3" x14ac:dyDescent="0.3">
      <c r="A1768" s="1">
        <v>41214</v>
      </c>
      <c r="B1768">
        <v>11972</v>
      </c>
      <c r="C1768">
        <f>YEAR(woda[[#This Row],[data]])</f>
        <v>2012</v>
      </c>
    </row>
    <row r="1769" spans="1:3" x14ac:dyDescent="0.3">
      <c r="A1769" s="1">
        <v>41215</v>
      </c>
      <c r="B1769">
        <v>12725</v>
      </c>
      <c r="C1769">
        <f>YEAR(woda[[#This Row],[data]])</f>
        <v>2012</v>
      </c>
    </row>
    <row r="1770" spans="1:3" x14ac:dyDescent="0.3">
      <c r="A1770" s="1">
        <v>41216</v>
      </c>
      <c r="B1770">
        <v>12522</v>
      </c>
      <c r="C1770">
        <f>YEAR(woda[[#This Row],[data]])</f>
        <v>2012</v>
      </c>
    </row>
    <row r="1771" spans="1:3" x14ac:dyDescent="0.3">
      <c r="A1771" s="1">
        <v>41217</v>
      </c>
      <c r="B1771">
        <v>10799</v>
      </c>
      <c r="C1771">
        <f>YEAR(woda[[#This Row],[data]])</f>
        <v>2012</v>
      </c>
    </row>
    <row r="1772" spans="1:3" x14ac:dyDescent="0.3">
      <c r="A1772" s="1">
        <v>41218</v>
      </c>
      <c r="B1772">
        <v>12314</v>
      </c>
      <c r="C1772">
        <f>YEAR(woda[[#This Row],[data]])</f>
        <v>2012</v>
      </c>
    </row>
    <row r="1773" spans="1:3" x14ac:dyDescent="0.3">
      <c r="A1773" s="1">
        <v>41219</v>
      </c>
      <c r="B1773">
        <v>11394</v>
      </c>
      <c r="C1773">
        <f>YEAR(woda[[#This Row],[data]])</f>
        <v>2012</v>
      </c>
    </row>
    <row r="1774" spans="1:3" x14ac:dyDescent="0.3">
      <c r="A1774" s="1">
        <v>41220</v>
      </c>
      <c r="B1774">
        <v>10693</v>
      </c>
      <c r="C1774">
        <f>YEAR(woda[[#This Row],[data]])</f>
        <v>2012</v>
      </c>
    </row>
    <row r="1775" spans="1:3" x14ac:dyDescent="0.3">
      <c r="A1775" s="1">
        <v>41221</v>
      </c>
      <c r="B1775">
        <v>11312</v>
      </c>
      <c r="C1775">
        <f>YEAR(woda[[#This Row],[data]])</f>
        <v>2012</v>
      </c>
    </row>
    <row r="1776" spans="1:3" x14ac:dyDescent="0.3">
      <c r="A1776" s="1">
        <v>41222</v>
      </c>
      <c r="B1776">
        <v>12275</v>
      </c>
      <c r="C1776">
        <f>YEAR(woda[[#This Row],[data]])</f>
        <v>2012</v>
      </c>
    </row>
    <row r="1777" spans="1:3" x14ac:dyDescent="0.3">
      <c r="A1777" s="1">
        <v>41223</v>
      </c>
      <c r="B1777">
        <v>11020</v>
      </c>
      <c r="C1777">
        <f>YEAR(woda[[#This Row],[data]])</f>
        <v>2012</v>
      </c>
    </row>
    <row r="1778" spans="1:3" x14ac:dyDescent="0.3">
      <c r="A1778" s="1">
        <v>41224</v>
      </c>
      <c r="B1778">
        <v>11960</v>
      </c>
      <c r="C1778">
        <f>YEAR(woda[[#This Row],[data]])</f>
        <v>2012</v>
      </c>
    </row>
    <row r="1779" spans="1:3" x14ac:dyDescent="0.3">
      <c r="A1779" s="1">
        <v>41225</v>
      </c>
      <c r="B1779">
        <v>11047</v>
      </c>
      <c r="C1779">
        <f>YEAR(woda[[#This Row],[data]])</f>
        <v>2012</v>
      </c>
    </row>
    <row r="1780" spans="1:3" x14ac:dyDescent="0.3">
      <c r="A1780" s="1">
        <v>41226</v>
      </c>
      <c r="B1780">
        <v>9377</v>
      </c>
      <c r="C1780">
        <f>YEAR(woda[[#This Row],[data]])</f>
        <v>2012</v>
      </c>
    </row>
    <row r="1781" spans="1:3" x14ac:dyDescent="0.3">
      <c r="A1781" s="1">
        <v>41227</v>
      </c>
      <c r="B1781">
        <v>12498</v>
      </c>
      <c r="C1781">
        <f>YEAR(woda[[#This Row],[data]])</f>
        <v>2012</v>
      </c>
    </row>
    <row r="1782" spans="1:3" x14ac:dyDescent="0.3">
      <c r="A1782" s="1">
        <v>41228</v>
      </c>
      <c r="B1782">
        <v>10661</v>
      </c>
      <c r="C1782">
        <f>YEAR(woda[[#This Row],[data]])</f>
        <v>2012</v>
      </c>
    </row>
    <row r="1783" spans="1:3" x14ac:dyDescent="0.3">
      <c r="A1783" s="1">
        <v>41229</v>
      </c>
      <c r="B1783">
        <v>9479</v>
      </c>
      <c r="C1783">
        <f>YEAR(woda[[#This Row],[data]])</f>
        <v>2012</v>
      </c>
    </row>
    <row r="1784" spans="1:3" x14ac:dyDescent="0.3">
      <c r="A1784" s="1">
        <v>41230</v>
      </c>
      <c r="B1784">
        <v>10764</v>
      </c>
      <c r="C1784">
        <f>YEAR(woda[[#This Row],[data]])</f>
        <v>2012</v>
      </c>
    </row>
    <row r="1785" spans="1:3" x14ac:dyDescent="0.3">
      <c r="A1785" s="1">
        <v>41231</v>
      </c>
      <c r="B1785">
        <v>11606</v>
      </c>
      <c r="C1785">
        <f>YEAR(woda[[#This Row],[data]])</f>
        <v>2012</v>
      </c>
    </row>
    <row r="1786" spans="1:3" x14ac:dyDescent="0.3">
      <c r="A1786" s="1">
        <v>41232</v>
      </c>
      <c r="B1786">
        <v>9007</v>
      </c>
      <c r="C1786">
        <f>YEAR(woda[[#This Row],[data]])</f>
        <v>2012</v>
      </c>
    </row>
    <row r="1787" spans="1:3" x14ac:dyDescent="0.3">
      <c r="A1787" s="1">
        <v>41233</v>
      </c>
      <c r="B1787">
        <v>10683</v>
      </c>
      <c r="C1787">
        <f>YEAR(woda[[#This Row],[data]])</f>
        <v>2012</v>
      </c>
    </row>
    <row r="1788" spans="1:3" x14ac:dyDescent="0.3">
      <c r="A1788" s="1">
        <v>41234</v>
      </c>
      <c r="B1788">
        <v>12257</v>
      </c>
      <c r="C1788">
        <f>YEAR(woda[[#This Row],[data]])</f>
        <v>2012</v>
      </c>
    </row>
    <row r="1789" spans="1:3" x14ac:dyDescent="0.3">
      <c r="A1789" s="1">
        <v>41235</v>
      </c>
      <c r="B1789">
        <v>8288</v>
      </c>
      <c r="C1789">
        <f>YEAR(woda[[#This Row],[data]])</f>
        <v>2012</v>
      </c>
    </row>
    <row r="1790" spans="1:3" x14ac:dyDescent="0.3">
      <c r="A1790" s="1">
        <v>41236</v>
      </c>
      <c r="B1790">
        <v>9940</v>
      </c>
      <c r="C1790">
        <f>YEAR(woda[[#This Row],[data]])</f>
        <v>2012</v>
      </c>
    </row>
    <row r="1791" spans="1:3" x14ac:dyDescent="0.3">
      <c r="A1791" s="1">
        <v>41237</v>
      </c>
      <c r="B1791">
        <v>9097</v>
      </c>
      <c r="C1791">
        <f>YEAR(woda[[#This Row],[data]])</f>
        <v>2012</v>
      </c>
    </row>
    <row r="1792" spans="1:3" x14ac:dyDescent="0.3">
      <c r="A1792" s="1">
        <v>41238</v>
      </c>
      <c r="B1792">
        <v>11359</v>
      </c>
      <c r="C1792">
        <f>YEAR(woda[[#This Row],[data]])</f>
        <v>2012</v>
      </c>
    </row>
    <row r="1793" spans="1:3" x14ac:dyDescent="0.3">
      <c r="A1793" s="1">
        <v>41239</v>
      </c>
      <c r="B1793">
        <v>9489</v>
      </c>
      <c r="C1793">
        <f>YEAR(woda[[#This Row],[data]])</f>
        <v>2012</v>
      </c>
    </row>
    <row r="1794" spans="1:3" x14ac:dyDescent="0.3">
      <c r="A1794" s="1">
        <v>41240</v>
      </c>
      <c r="B1794">
        <v>7902</v>
      </c>
      <c r="C1794">
        <f>YEAR(woda[[#This Row],[data]])</f>
        <v>2012</v>
      </c>
    </row>
    <row r="1795" spans="1:3" x14ac:dyDescent="0.3">
      <c r="A1795" s="1">
        <v>41241</v>
      </c>
      <c r="B1795">
        <v>7963</v>
      </c>
      <c r="C1795">
        <f>YEAR(woda[[#This Row],[data]])</f>
        <v>2012</v>
      </c>
    </row>
    <row r="1796" spans="1:3" x14ac:dyDescent="0.3">
      <c r="A1796" s="1">
        <v>41242</v>
      </c>
      <c r="B1796">
        <v>6637</v>
      </c>
      <c r="C1796">
        <f>YEAR(woda[[#This Row],[data]])</f>
        <v>2012</v>
      </c>
    </row>
    <row r="1797" spans="1:3" x14ac:dyDescent="0.3">
      <c r="A1797" s="1">
        <v>41243</v>
      </c>
      <c r="B1797">
        <v>7166</v>
      </c>
      <c r="C1797">
        <f>YEAR(woda[[#This Row],[data]])</f>
        <v>2012</v>
      </c>
    </row>
    <row r="1798" spans="1:3" x14ac:dyDescent="0.3">
      <c r="A1798" s="1">
        <v>41244</v>
      </c>
      <c r="B1798">
        <v>7702</v>
      </c>
      <c r="C1798">
        <f>YEAR(woda[[#This Row],[data]])</f>
        <v>2012</v>
      </c>
    </row>
    <row r="1799" spans="1:3" x14ac:dyDescent="0.3">
      <c r="A1799" s="1">
        <v>41245</v>
      </c>
      <c r="B1799">
        <v>7534</v>
      </c>
      <c r="C1799">
        <f>YEAR(woda[[#This Row],[data]])</f>
        <v>2012</v>
      </c>
    </row>
    <row r="1800" spans="1:3" x14ac:dyDescent="0.3">
      <c r="A1800" s="1">
        <v>41246</v>
      </c>
      <c r="B1800">
        <v>6701</v>
      </c>
      <c r="C1800">
        <f>YEAR(woda[[#This Row],[data]])</f>
        <v>2012</v>
      </c>
    </row>
    <row r="1801" spans="1:3" x14ac:dyDescent="0.3">
      <c r="A1801" s="1">
        <v>41247</v>
      </c>
      <c r="B1801">
        <v>7024</v>
      </c>
      <c r="C1801">
        <f>YEAR(woda[[#This Row],[data]])</f>
        <v>2012</v>
      </c>
    </row>
    <row r="1802" spans="1:3" x14ac:dyDescent="0.3">
      <c r="A1802" s="1">
        <v>41248</v>
      </c>
      <c r="B1802">
        <v>7459</v>
      </c>
      <c r="C1802">
        <f>YEAR(woda[[#This Row],[data]])</f>
        <v>2012</v>
      </c>
    </row>
    <row r="1803" spans="1:3" x14ac:dyDescent="0.3">
      <c r="A1803" s="1">
        <v>41249</v>
      </c>
      <c r="B1803">
        <v>5777</v>
      </c>
      <c r="C1803">
        <f>YEAR(woda[[#This Row],[data]])</f>
        <v>2012</v>
      </c>
    </row>
    <row r="1804" spans="1:3" x14ac:dyDescent="0.3">
      <c r="A1804" s="1">
        <v>41250</v>
      </c>
      <c r="B1804">
        <v>4721</v>
      </c>
      <c r="C1804">
        <f>YEAR(woda[[#This Row],[data]])</f>
        <v>2012</v>
      </c>
    </row>
    <row r="1805" spans="1:3" x14ac:dyDescent="0.3">
      <c r="A1805" s="1">
        <v>41251</v>
      </c>
      <c r="B1805">
        <v>5737</v>
      </c>
      <c r="C1805">
        <f>YEAR(woda[[#This Row],[data]])</f>
        <v>2012</v>
      </c>
    </row>
    <row r="1806" spans="1:3" x14ac:dyDescent="0.3">
      <c r="A1806" s="1">
        <v>41252</v>
      </c>
      <c r="B1806">
        <v>6711</v>
      </c>
      <c r="C1806">
        <f>YEAR(woda[[#This Row],[data]])</f>
        <v>2012</v>
      </c>
    </row>
    <row r="1807" spans="1:3" x14ac:dyDescent="0.3">
      <c r="A1807" s="1">
        <v>41253</v>
      </c>
      <c r="B1807">
        <v>9069</v>
      </c>
      <c r="C1807">
        <f>YEAR(woda[[#This Row],[data]])</f>
        <v>2012</v>
      </c>
    </row>
    <row r="1808" spans="1:3" x14ac:dyDescent="0.3">
      <c r="A1808" s="1">
        <v>41254</v>
      </c>
      <c r="B1808">
        <v>7290</v>
      </c>
      <c r="C1808">
        <f>YEAR(woda[[#This Row],[data]])</f>
        <v>2012</v>
      </c>
    </row>
    <row r="1809" spans="1:3" x14ac:dyDescent="0.3">
      <c r="A1809" s="1">
        <v>41255</v>
      </c>
      <c r="B1809">
        <v>7675</v>
      </c>
      <c r="C1809">
        <f>YEAR(woda[[#This Row],[data]])</f>
        <v>2012</v>
      </c>
    </row>
    <row r="1810" spans="1:3" x14ac:dyDescent="0.3">
      <c r="A1810" s="1">
        <v>41256</v>
      </c>
      <c r="B1810">
        <v>7250</v>
      </c>
      <c r="C1810">
        <f>YEAR(woda[[#This Row],[data]])</f>
        <v>2012</v>
      </c>
    </row>
    <row r="1811" spans="1:3" x14ac:dyDescent="0.3">
      <c r="A1811" s="1">
        <v>41257</v>
      </c>
      <c r="B1811">
        <v>8573</v>
      </c>
      <c r="C1811">
        <f>YEAR(woda[[#This Row],[data]])</f>
        <v>2012</v>
      </c>
    </row>
    <row r="1812" spans="1:3" x14ac:dyDescent="0.3">
      <c r="A1812" s="1">
        <v>41258</v>
      </c>
      <c r="B1812">
        <v>6893</v>
      </c>
      <c r="C1812">
        <f>YEAR(woda[[#This Row],[data]])</f>
        <v>2012</v>
      </c>
    </row>
    <row r="1813" spans="1:3" x14ac:dyDescent="0.3">
      <c r="A1813" s="1">
        <v>41259</v>
      </c>
      <c r="B1813">
        <v>4411</v>
      </c>
      <c r="C1813">
        <f>YEAR(woda[[#This Row],[data]])</f>
        <v>2012</v>
      </c>
    </row>
    <row r="1814" spans="1:3" x14ac:dyDescent="0.3">
      <c r="A1814" s="1">
        <v>41260</v>
      </c>
      <c r="B1814">
        <v>6586</v>
      </c>
      <c r="C1814">
        <f>YEAR(woda[[#This Row],[data]])</f>
        <v>2012</v>
      </c>
    </row>
    <row r="1815" spans="1:3" x14ac:dyDescent="0.3">
      <c r="A1815" s="1">
        <v>41261</v>
      </c>
      <c r="B1815">
        <v>4902</v>
      </c>
      <c r="C1815">
        <f>YEAR(woda[[#This Row],[data]])</f>
        <v>2012</v>
      </c>
    </row>
    <row r="1816" spans="1:3" x14ac:dyDescent="0.3">
      <c r="A1816" s="1">
        <v>41262</v>
      </c>
      <c r="B1816">
        <v>4246</v>
      </c>
      <c r="C1816">
        <f>YEAR(woda[[#This Row],[data]])</f>
        <v>2012</v>
      </c>
    </row>
    <row r="1817" spans="1:3" x14ac:dyDescent="0.3">
      <c r="A1817" s="1">
        <v>41263</v>
      </c>
      <c r="B1817">
        <v>6311</v>
      </c>
      <c r="C1817">
        <f>YEAR(woda[[#This Row],[data]])</f>
        <v>2012</v>
      </c>
    </row>
    <row r="1818" spans="1:3" x14ac:dyDescent="0.3">
      <c r="A1818" s="1">
        <v>41264</v>
      </c>
      <c r="B1818">
        <v>4400</v>
      </c>
      <c r="C1818">
        <f>YEAR(woda[[#This Row],[data]])</f>
        <v>2012</v>
      </c>
    </row>
    <row r="1819" spans="1:3" x14ac:dyDescent="0.3">
      <c r="A1819" s="1">
        <v>41265</v>
      </c>
      <c r="B1819">
        <v>3299</v>
      </c>
      <c r="C1819">
        <f>YEAR(woda[[#This Row],[data]])</f>
        <v>2012</v>
      </c>
    </row>
    <row r="1820" spans="1:3" x14ac:dyDescent="0.3">
      <c r="A1820" s="1">
        <v>41266</v>
      </c>
      <c r="B1820">
        <v>3564</v>
      </c>
      <c r="C1820">
        <f>YEAR(woda[[#This Row],[data]])</f>
        <v>2012</v>
      </c>
    </row>
    <row r="1821" spans="1:3" x14ac:dyDescent="0.3">
      <c r="A1821" s="1">
        <v>41267</v>
      </c>
      <c r="B1821">
        <v>5830</v>
      </c>
      <c r="C1821">
        <f>YEAR(woda[[#This Row],[data]])</f>
        <v>2012</v>
      </c>
    </row>
    <row r="1822" spans="1:3" x14ac:dyDescent="0.3">
      <c r="A1822" s="1">
        <v>41268</v>
      </c>
      <c r="B1822">
        <v>4426</v>
      </c>
      <c r="C1822">
        <f>YEAR(woda[[#This Row],[data]])</f>
        <v>2012</v>
      </c>
    </row>
    <row r="1823" spans="1:3" x14ac:dyDescent="0.3">
      <c r="A1823" s="1">
        <v>41269</v>
      </c>
      <c r="B1823">
        <v>5903</v>
      </c>
      <c r="C1823">
        <f>YEAR(woda[[#This Row],[data]])</f>
        <v>2012</v>
      </c>
    </row>
    <row r="1824" spans="1:3" x14ac:dyDescent="0.3">
      <c r="A1824" s="1">
        <v>41270</v>
      </c>
      <c r="B1824">
        <v>3768</v>
      </c>
      <c r="C1824">
        <f>YEAR(woda[[#This Row],[data]])</f>
        <v>2012</v>
      </c>
    </row>
    <row r="1825" spans="1:3" x14ac:dyDescent="0.3">
      <c r="A1825" s="1">
        <v>41271</v>
      </c>
      <c r="B1825">
        <v>3421</v>
      </c>
      <c r="C1825">
        <f>YEAR(woda[[#This Row],[data]])</f>
        <v>2012</v>
      </c>
    </row>
    <row r="1826" spans="1:3" x14ac:dyDescent="0.3">
      <c r="A1826" s="1">
        <v>41272</v>
      </c>
      <c r="B1826">
        <v>7044</v>
      </c>
      <c r="C1826">
        <f>YEAR(woda[[#This Row],[data]])</f>
        <v>2012</v>
      </c>
    </row>
    <row r="1827" spans="1:3" x14ac:dyDescent="0.3">
      <c r="A1827" s="1">
        <v>41273</v>
      </c>
      <c r="B1827">
        <v>5620</v>
      </c>
      <c r="C1827">
        <f>YEAR(woda[[#This Row],[data]])</f>
        <v>2012</v>
      </c>
    </row>
    <row r="1828" spans="1:3" x14ac:dyDescent="0.3">
      <c r="A1828" s="1">
        <v>41274</v>
      </c>
      <c r="B1828">
        <v>4909</v>
      </c>
      <c r="C1828">
        <f>YEAR(woda[[#This Row],[data]])</f>
        <v>2012</v>
      </c>
    </row>
    <row r="1829" spans="1:3" x14ac:dyDescent="0.3">
      <c r="A1829" s="1">
        <v>41275</v>
      </c>
      <c r="B1829">
        <v>3072</v>
      </c>
      <c r="C1829">
        <f>YEAR(woda[[#This Row],[data]])</f>
        <v>2013</v>
      </c>
    </row>
    <row r="1830" spans="1:3" x14ac:dyDescent="0.3">
      <c r="A1830" s="1">
        <v>41276</v>
      </c>
      <c r="B1830">
        <v>5122</v>
      </c>
      <c r="C1830">
        <f>YEAR(woda[[#This Row],[data]])</f>
        <v>2013</v>
      </c>
    </row>
    <row r="1831" spans="1:3" x14ac:dyDescent="0.3">
      <c r="A1831" s="1">
        <v>41277</v>
      </c>
      <c r="B1831">
        <v>6273</v>
      </c>
      <c r="C1831">
        <f>YEAR(woda[[#This Row],[data]])</f>
        <v>2013</v>
      </c>
    </row>
    <row r="1832" spans="1:3" x14ac:dyDescent="0.3">
      <c r="A1832" s="1">
        <v>41278</v>
      </c>
      <c r="B1832">
        <v>5844</v>
      </c>
      <c r="C1832">
        <f>YEAR(woda[[#This Row],[data]])</f>
        <v>2013</v>
      </c>
    </row>
    <row r="1833" spans="1:3" x14ac:dyDescent="0.3">
      <c r="A1833" s="1">
        <v>41279</v>
      </c>
      <c r="B1833">
        <v>5312</v>
      </c>
      <c r="C1833">
        <f>YEAR(woda[[#This Row],[data]])</f>
        <v>2013</v>
      </c>
    </row>
    <row r="1834" spans="1:3" x14ac:dyDescent="0.3">
      <c r="A1834" s="1">
        <v>41280</v>
      </c>
      <c r="B1834">
        <v>5700</v>
      </c>
      <c r="C1834">
        <f>YEAR(woda[[#This Row],[data]])</f>
        <v>2013</v>
      </c>
    </row>
    <row r="1835" spans="1:3" x14ac:dyDescent="0.3">
      <c r="A1835" s="1">
        <v>41281</v>
      </c>
      <c r="B1835">
        <v>5379</v>
      </c>
      <c r="C1835">
        <f>YEAR(woda[[#This Row],[data]])</f>
        <v>2013</v>
      </c>
    </row>
    <row r="1836" spans="1:3" x14ac:dyDescent="0.3">
      <c r="A1836" s="1">
        <v>41282</v>
      </c>
      <c r="B1836">
        <v>3944</v>
      </c>
      <c r="C1836">
        <f>YEAR(woda[[#This Row],[data]])</f>
        <v>2013</v>
      </c>
    </row>
    <row r="1837" spans="1:3" x14ac:dyDescent="0.3">
      <c r="A1837" s="1">
        <v>41283</v>
      </c>
      <c r="B1837">
        <v>4081</v>
      </c>
      <c r="C1837">
        <f>YEAR(woda[[#This Row],[data]])</f>
        <v>2013</v>
      </c>
    </row>
    <row r="1838" spans="1:3" x14ac:dyDescent="0.3">
      <c r="A1838" s="1">
        <v>41284</v>
      </c>
      <c r="B1838">
        <v>4734</v>
      </c>
      <c r="C1838">
        <f>YEAR(woda[[#This Row],[data]])</f>
        <v>2013</v>
      </c>
    </row>
    <row r="1839" spans="1:3" x14ac:dyDescent="0.3">
      <c r="A1839" s="1">
        <v>41285</v>
      </c>
      <c r="B1839">
        <v>2744</v>
      </c>
      <c r="C1839">
        <f>YEAR(woda[[#This Row],[data]])</f>
        <v>2013</v>
      </c>
    </row>
    <row r="1840" spans="1:3" x14ac:dyDescent="0.3">
      <c r="A1840" s="1">
        <v>41286</v>
      </c>
      <c r="B1840">
        <v>4875</v>
      </c>
      <c r="C1840">
        <f>YEAR(woda[[#This Row],[data]])</f>
        <v>2013</v>
      </c>
    </row>
    <row r="1841" spans="1:3" x14ac:dyDescent="0.3">
      <c r="A1841" s="1">
        <v>41287</v>
      </c>
      <c r="B1841">
        <v>4059</v>
      </c>
      <c r="C1841">
        <f>YEAR(woda[[#This Row],[data]])</f>
        <v>2013</v>
      </c>
    </row>
    <row r="1842" spans="1:3" x14ac:dyDescent="0.3">
      <c r="A1842" s="1">
        <v>41288</v>
      </c>
      <c r="B1842">
        <v>3094</v>
      </c>
      <c r="C1842">
        <f>YEAR(woda[[#This Row],[data]])</f>
        <v>2013</v>
      </c>
    </row>
    <row r="1843" spans="1:3" x14ac:dyDescent="0.3">
      <c r="A1843" s="1">
        <v>41289</v>
      </c>
      <c r="B1843">
        <v>4163</v>
      </c>
      <c r="C1843">
        <f>YEAR(woda[[#This Row],[data]])</f>
        <v>2013</v>
      </c>
    </row>
    <row r="1844" spans="1:3" x14ac:dyDescent="0.3">
      <c r="A1844" s="1">
        <v>41290</v>
      </c>
      <c r="B1844">
        <v>3738</v>
      </c>
      <c r="C1844">
        <f>YEAR(woda[[#This Row],[data]])</f>
        <v>2013</v>
      </c>
    </row>
    <row r="1845" spans="1:3" x14ac:dyDescent="0.3">
      <c r="A1845" s="1">
        <v>41291</v>
      </c>
      <c r="B1845">
        <v>4324</v>
      </c>
      <c r="C1845">
        <f>YEAR(woda[[#This Row],[data]])</f>
        <v>2013</v>
      </c>
    </row>
    <row r="1846" spans="1:3" x14ac:dyDescent="0.3">
      <c r="A1846" s="1">
        <v>41292</v>
      </c>
      <c r="B1846">
        <v>4514</v>
      </c>
      <c r="C1846">
        <f>YEAR(woda[[#This Row],[data]])</f>
        <v>2013</v>
      </c>
    </row>
    <row r="1847" spans="1:3" x14ac:dyDescent="0.3">
      <c r="A1847" s="1">
        <v>41293</v>
      </c>
      <c r="B1847">
        <v>3164</v>
      </c>
      <c r="C1847">
        <f>YEAR(woda[[#This Row],[data]])</f>
        <v>2013</v>
      </c>
    </row>
    <row r="1848" spans="1:3" x14ac:dyDescent="0.3">
      <c r="A1848" s="1">
        <v>41294</v>
      </c>
      <c r="B1848">
        <v>3571</v>
      </c>
      <c r="C1848">
        <f>YEAR(woda[[#This Row],[data]])</f>
        <v>2013</v>
      </c>
    </row>
    <row r="1849" spans="1:3" x14ac:dyDescent="0.3">
      <c r="A1849" s="1">
        <v>41295</v>
      </c>
      <c r="B1849">
        <v>2941</v>
      </c>
      <c r="C1849">
        <f>YEAR(woda[[#This Row],[data]])</f>
        <v>2013</v>
      </c>
    </row>
    <row r="1850" spans="1:3" x14ac:dyDescent="0.3">
      <c r="A1850" s="1">
        <v>41296</v>
      </c>
      <c r="B1850">
        <v>3071</v>
      </c>
      <c r="C1850">
        <f>YEAR(woda[[#This Row],[data]])</f>
        <v>2013</v>
      </c>
    </row>
    <row r="1851" spans="1:3" x14ac:dyDescent="0.3">
      <c r="A1851" s="1">
        <v>41297</v>
      </c>
      <c r="B1851">
        <v>4950</v>
      </c>
      <c r="C1851">
        <f>YEAR(woda[[#This Row],[data]])</f>
        <v>2013</v>
      </c>
    </row>
    <row r="1852" spans="1:3" x14ac:dyDescent="0.3">
      <c r="A1852" s="1">
        <v>41298</v>
      </c>
      <c r="B1852">
        <v>4480</v>
      </c>
      <c r="C1852">
        <f>YEAR(woda[[#This Row],[data]])</f>
        <v>2013</v>
      </c>
    </row>
    <row r="1853" spans="1:3" x14ac:dyDescent="0.3">
      <c r="A1853" s="1">
        <v>41299</v>
      </c>
      <c r="B1853">
        <v>1838</v>
      </c>
      <c r="C1853">
        <f>YEAR(woda[[#This Row],[data]])</f>
        <v>2013</v>
      </c>
    </row>
    <row r="1854" spans="1:3" x14ac:dyDescent="0.3">
      <c r="A1854" s="1">
        <v>41300</v>
      </c>
      <c r="B1854">
        <v>3156</v>
      </c>
      <c r="C1854">
        <f>YEAR(woda[[#This Row],[data]])</f>
        <v>2013</v>
      </c>
    </row>
    <row r="1855" spans="1:3" x14ac:dyDescent="0.3">
      <c r="A1855" s="1">
        <v>41301</v>
      </c>
      <c r="B1855">
        <v>3797</v>
      </c>
      <c r="C1855">
        <f>YEAR(woda[[#This Row],[data]])</f>
        <v>2013</v>
      </c>
    </row>
    <row r="1856" spans="1:3" x14ac:dyDescent="0.3">
      <c r="A1856" s="1">
        <v>41302</v>
      </c>
      <c r="B1856">
        <v>2805</v>
      </c>
      <c r="C1856">
        <f>YEAR(woda[[#This Row],[data]])</f>
        <v>2013</v>
      </c>
    </row>
    <row r="1857" spans="1:3" x14ac:dyDescent="0.3">
      <c r="A1857" s="1">
        <v>41303</v>
      </c>
      <c r="B1857">
        <v>3265</v>
      </c>
      <c r="C1857">
        <f>YEAR(woda[[#This Row],[data]])</f>
        <v>2013</v>
      </c>
    </row>
    <row r="1858" spans="1:3" x14ac:dyDescent="0.3">
      <c r="A1858" s="1">
        <v>41304</v>
      </c>
      <c r="B1858">
        <v>3859</v>
      </c>
      <c r="C1858">
        <f>YEAR(woda[[#This Row],[data]])</f>
        <v>2013</v>
      </c>
    </row>
    <row r="1859" spans="1:3" x14ac:dyDescent="0.3">
      <c r="A1859" s="1">
        <v>41305</v>
      </c>
      <c r="B1859">
        <v>4393</v>
      </c>
      <c r="C1859">
        <f>YEAR(woda[[#This Row],[data]])</f>
        <v>2013</v>
      </c>
    </row>
    <row r="1860" spans="1:3" x14ac:dyDescent="0.3">
      <c r="A1860" s="1">
        <v>41306</v>
      </c>
      <c r="B1860">
        <v>5109</v>
      </c>
      <c r="C1860">
        <f>YEAR(woda[[#This Row],[data]])</f>
        <v>2013</v>
      </c>
    </row>
    <row r="1861" spans="1:3" x14ac:dyDescent="0.3">
      <c r="A1861" s="1">
        <v>41307</v>
      </c>
      <c r="B1861">
        <v>4524</v>
      </c>
      <c r="C1861">
        <f>YEAR(woda[[#This Row],[data]])</f>
        <v>2013</v>
      </c>
    </row>
    <row r="1862" spans="1:3" x14ac:dyDescent="0.3">
      <c r="A1862" s="1">
        <v>41308</v>
      </c>
      <c r="B1862">
        <v>2829</v>
      </c>
      <c r="C1862">
        <f>YEAR(woda[[#This Row],[data]])</f>
        <v>2013</v>
      </c>
    </row>
    <row r="1863" spans="1:3" x14ac:dyDescent="0.3">
      <c r="A1863" s="1">
        <v>41309</v>
      </c>
      <c r="B1863">
        <v>3427</v>
      </c>
      <c r="C1863">
        <f>YEAR(woda[[#This Row],[data]])</f>
        <v>2013</v>
      </c>
    </row>
    <row r="1864" spans="1:3" x14ac:dyDescent="0.3">
      <c r="A1864" s="1">
        <v>41310</v>
      </c>
      <c r="B1864">
        <v>3821</v>
      </c>
      <c r="C1864">
        <f>YEAR(woda[[#This Row],[data]])</f>
        <v>2013</v>
      </c>
    </row>
    <row r="1865" spans="1:3" x14ac:dyDescent="0.3">
      <c r="A1865" s="1">
        <v>41311</v>
      </c>
      <c r="B1865">
        <v>2635</v>
      </c>
      <c r="C1865">
        <f>YEAR(woda[[#This Row],[data]])</f>
        <v>2013</v>
      </c>
    </row>
    <row r="1866" spans="1:3" x14ac:dyDescent="0.3">
      <c r="A1866" s="1">
        <v>41312</v>
      </c>
      <c r="B1866">
        <v>3654</v>
      </c>
      <c r="C1866">
        <f>YEAR(woda[[#This Row],[data]])</f>
        <v>2013</v>
      </c>
    </row>
    <row r="1867" spans="1:3" x14ac:dyDescent="0.3">
      <c r="A1867" s="1">
        <v>41313</v>
      </c>
      <c r="B1867">
        <v>2924</v>
      </c>
      <c r="C1867">
        <f>YEAR(woda[[#This Row],[data]])</f>
        <v>2013</v>
      </c>
    </row>
    <row r="1868" spans="1:3" x14ac:dyDescent="0.3">
      <c r="A1868" s="1">
        <v>41314</v>
      </c>
      <c r="B1868">
        <v>4412</v>
      </c>
      <c r="C1868">
        <f>YEAR(woda[[#This Row],[data]])</f>
        <v>2013</v>
      </c>
    </row>
    <row r="1869" spans="1:3" x14ac:dyDescent="0.3">
      <c r="A1869" s="1">
        <v>41315</v>
      </c>
      <c r="B1869">
        <v>3066</v>
      </c>
      <c r="C1869">
        <f>YEAR(woda[[#This Row],[data]])</f>
        <v>2013</v>
      </c>
    </row>
    <row r="1870" spans="1:3" x14ac:dyDescent="0.3">
      <c r="A1870" s="1">
        <v>41316</v>
      </c>
      <c r="B1870">
        <v>2678</v>
      </c>
      <c r="C1870">
        <f>YEAR(woda[[#This Row],[data]])</f>
        <v>2013</v>
      </c>
    </row>
    <row r="1871" spans="1:3" x14ac:dyDescent="0.3">
      <c r="A1871" s="1">
        <v>41317</v>
      </c>
      <c r="B1871">
        <v>4746</v>
      </c>
      <c r="C1871">
        <f>YEAR(woda[[#This Row],[data]])</f>
        <v>2013</v>
      </c>
    </row>
    <row r="1872" spans="1:3" x14ac:dyDescent="0.3">
      <c r="A1872" s="1">
        <v>41318</v>
      </c>
      <c r="B1872">
        <v>3249</v>
      </c>
      <c r="C1872">
        <f>YEAR(woda[[#This Row],[data]])</f>
        <v>2013</v>
      </c>
    </row>
    <row r="1873" spans="1:3" x14ac:dyDescent="0.3">
      <c r="A1873" s="1">
        <v>41319</v>
      </c>
      <c r="B1873">
        <v>3748</v>
      </c>
      <c r="C1873">
        <f>YEAR(woda[[#This Row],[data]])</f>
        <v>2013</v>
      </c>
    </row>
    <row r="1874" spans="1:3" x14ac:dyDescent="0.3">
      <c r="A1874" s="1">
        <v>41320</v>
      </c>
      <c r="B1874">
        <v>3458</v>
      </c>
      <c r="C1874">
        <f>YEAR(woda[[#This Row],[data]])</f>
        <v>2013</v>
      </c>
    </row>
    <row r="1875" spans="1:3" x14ac:dyDescent="0.3">
      <c r="A1875" s="1">
        <v>41321</v>
      </c>
      <c r="B1875">
        <v>2758</v>
      </c>
      <c r="C1875">
        <f>YEAR(woda[[#This Row],[data]])</f>
        <v>2013</v>
      </c>
    </row>
    <row r="1876" spans="1:3" x14ac:dyDescent="0.3">
      <c r="A1876" s="1">
        <v>41322</v>
      </c>
      <c r="B1876">
        <v>4937</v>
      </c>
      <c r="C1876">
        <f>YEAR(woda[[#This Row],[data]])</f>
        <v>2013</v>
      </c>
    </row>
    <row r="1877" spans="1:3" x14ac:dyDescent="0.3">
      <c r="A1877" s="1">
        <v>41323</v>
      </c>
      <c r="B1877">
        <v>3368</v>
      </c>
      <c r="C1877">
        <f>YEAR(woda[[#This Row],[data]])</f>
        <v>2013</v>
      </c>
    </row>
    <row r="1878" spans="1:3" x14ac:dyDescent="0.3">
      <c r="A1878" s="1">
        <v>41324</v>
      </c>
      <c r="B1878">
        <v>1777</v>
      </c>
      <c r="C1878">
        <f>YEAR(woda[[#This Row],[data]])</f>
        <v>2013</v>
      </c>
    </row>
    <row r="1879" spans="1:3" x14ac:dyDescent="0.3">
      <c r="A1879" s="1">
        <v>41325</v>
      </c>
      <c r="B1879">
        <v>2527</v>
      </c>
      <c r="C1879">
        <f>YEAR(woda[[#This Row],[data]])</f>
        <v>2013</v>
      </c>
    </row>
    <row r="1880" spans="1:3" x14ac:dyDescent="0.3">
      <c r="A1880" s="1">
        <v>41326</v>
      </c>
      <c r="B1880">
        <v>2980</v>
      </c>
      <c r="C1880">
        <f>YEAR(woda[[#This Row],[data]])</f>
        <v>2013</v>
      </c>
    </row>
    <row r="1881" spans="1:3" x14ac:dyDescent="0.3">
      <c r="A1881" s="1">
        <v>41327</v>
      </c>
      <c r="B1881">
        <v>4290</v>
      </c>
      <c r="C1881">
        <f>YEAR(woda[[#This Row],[data]])</f>
        <v>2013</v>
      </c>
    </row>
    <row r="1882" spans="1:3" x14ac:dyDescent="0.3">
      <c r="A1882" s="1">
        <v>41328</v>
      </c>
      <c r="B1882">
        <v>3990</v>
      </c>
      <c r="C1882">
        <f>YEAR(woda[[#This Row],[data]])</f>
        <v>2013</v>
      </c>
    </row>
    <row r="1883" spans="1:3" x14ac:dyDescent="0.3">
      <c r="A1883" s="1">
        <v>41329</v>
      </c>
      <c r="B1883">
        <v>2912</v>
      </c>
      <c r="C1883">
        <f>YEAR(woda[[#This Row],[data]])</f>
        <v>2013</v>
      </c>
    </row>
    <row r="1884" spans="1:3" x14ac:dyDescent="0.3">
      <c r="A1884" s="1">
        <v>41330</v>
      </c>
      <c r="B1884">
        <v>5396</v>
      </c>
      <c r="C1884">
        <f>YEAR(woda[[#This Row],[data]])</f>
        <v>2013</v>
      </c>
    </row>
    <row r="1885" spans="1:3" x14ac:dyDescent="0.3">
      <c r="A1885" s="1">
        <v>41331</v>
      </c>
      <c r="B1885">
        <v>2980</v>
      </c>
      <c r="C1885">
        <f>YEAR(woda[[#This Row],[data]])</f>
        <v>2013</v>
      </c>
    </row>
    <row r="1886" spans="1:3" x14ac:dyDescent="0.3">
      <c r="A1886" s="1">
        <v>41332</v>
      </c>
      <c r="B1886">
        <v>4884</v>
      </c>
      <c r="C1886">
        <f>YEAR(woda[[#This Row],[data]])</f>
        <v>2013</v>
      </c>
    </row>
    <row r="1887" spans="1:3" x14ac:dyDescent="0.3">
      <c r="A1887" s="1">
        <v>41333</v>
      </c>
      <c r="B1887">
        <v>5582</v>
      </c>
      <c r="C1887">
        <f>YEAR(woda[[#This Row],[data]])</f>
        <v>2013</v>
      </c>
    </row>
    <row r="1888" spans="1:3" x14ac:dyDescent="0.3">
      <c r="A1888" s="1">
        <v>41334</v>
      </c>
      <c r="B1888">
        <v>6878</v>
      </c>
      <c r="C1888">
        <f>YEAR(woda[[#This Row],[data]])</f>
        <v>2013</v>
      </c>
    </row>
    <row r="1889" spans="1:3" x14ac:dyDescent="0.3">
      <c r="A1889" s="1">
        <v>41335</v>
      </c>
      <c r="B1889">
        <v>7652</v>
      </c>
      <c r="C1889">
        <f>YEAR(woda[[#This Row],[data]])</f>
        <v>2013</v>
      </c>
    </row>
    <row r="1890" spans="1:3" x14ac:dyDescent="0.3">
      <c r="A1890" s="1">
        <v>41336</v>
      </c>
      <c r="B1890">
        <v>6256</v>
      </c>
      <c r="C1890">
        <f>YEAR(woda[[#This Row],[data]])</f>
        <v>2013</v>
      </c>
    </row>
    <row r="1891" spans="1:3" x14ac:dyDescent="0.3">
      <c r="A1891" s="1">
        <v>41337</v>
      </c>
      <c r="B1891">
        <v>7905</v>
      </c>
      <c r="C1891">
        <f>YEAR(woda[[#This Row],[data]])</f>
        <v>2013</v>
      </c>
    </row>
    <row r="1892" spans="1:3" x14ac:dyDescent="0.3">
      <c r="A1892" s="1">
        <v>41338</v>
      </c>
      <c r="B1892">
        <v>9248</v>
      </c>
      <c r="C1892">
        <f>YEAR(woda[[#This Row],[data]])</f>
        <v>2013</v>
      </c>
    </row>
    <row r="1893" spans="1:3" x14ac:dyDescent="0.3">
      <c r="A1893" s="1">
        <v>41339</v>
      </c>
      <c r="B1893">
        <v>10801</v>
      </c>
      <c r="C1893">
        <f>YEAR(woda[[#This Row],[data]])</f>
        <v>2013</v>
      </c>
    </row>
    <row r="1894" spans="1:3" x14ac:dyDescent="0.3">
      <c r="A1894" s="1">
        <v>41340</v>
      </c>
      <c r="B1894">
        <v>11212</v>
      </c>
      <c r="C1894">
        <f>YEAR(woda[[#This Row],[data]])</f>
        <v>2013</v>
      </c>
    </row>
    <row r="1895" spans="1:3" x14ac:dyDescent="0.3">
      <c r="A1895" s="1">
        <v>41341</v>
      </c>
      <c r="B1895">
        <v>12572</v>
      </c>
      <c r="C1895">
        <f>YEAR(woda[[#This Row],[data]])</f>
        <v>2013</v>
      </c>
    </row>
    <row r="1896" spans="1:3" x14ac:dyDescent="0.3">
      <c r="A1896" s="1">
        <v>41342</v>
      </c>
      <c r="B1896">
        <v>14294</v>
      </c>
      <c r="C1896">
        <f>YEAR(woda[[#This Row],[data]])</f>
        <v>2013</v>
      </c>
    </row>
    <row r="1897" spans="1:3" x14ac:dyDescent="0.3">
      <c r="A1897" s="1">
        <v>41343</v>
      </c>
      <c r="B1897">
        <v>15164</v>
      </c>
      <c r="C1897">
        <f>YEAR(woda[[#This Row],[data]])</f>
        <v>2013</v>
      </c>
    </row>
    <row r="1898" spans="1:3" x14ac:dyDescent="0.3">
      <c r="A1898" s="1">
        <v>41344</v>
      </c>
      <c r="B1898">
        <v>16391</v>
      </c>
      <c r="C1898">
        <f>YEAR(woda[[#This Row],[data]])</f>
        <v>2013</v>
      </c>
    </row>
    <row r="1899" spans="1:3" x14ac:dyDescent="0.3">
      <c r="A1899" s="1">
        <v>41345</v>
      </c>
      <c r="B1899">
        <v>18535</v>
      </c>
      <c r="C1899">
        <f>YEAR(woda[[#This Row],[data]])</f>
        <v>2013</v>
      </c>
    </row>
    <row r="1900" spans="1:3" x14ac:dyDescent="0.3">
      <c r="A1900" s="1">
        <v>41346</v>
      </c>
      <c r="B1900">
        <v>18747</v>
      </c>
      <c r="C1900">
        <f>YEAR(woda[[#This Row],[data]])</f>
        <v>2013</v>
      </c>
    </row>
    <row r="1901" spans="1:3" x14ac:dyDescent="0.3">
      <c r="A1901" s="1">
        <v>41347</v>
      </c>
      <c r="B1901">
        <v>22193</v>
      </c>
      <c r="C1901">
        <f>YEAR(woda[[#This Row],[data]])</f>
        <v>2013</v>
      </c>
    </row>
    <row r="1902" spans="1:3" x14ac:dyDescent="0.3">
      <c r="A1902" s="1">
        <v>41348</v>
      </c>
      <c r="B1902">
        <v>25473</v>
      </c>
      <c r="C1902">
        <f>YEAR(woda[[#This Row],[data]])</f>
        <v>2013</v>
      </c>
    </row>
    <row r="1903" spans="1:3" x14ac:dyDescent="0.3">
      <c r="A1903" s="1">
        <v>41349</v>
      </c>
      <c r="B1903">
        <v>26358</v>
      </c>
      <c r="C1903">
        <f>YEAR(woda[[#This Row],[data]])</f>
        <v>2013</v>
      </c>
    </row>
    <row r="1904" spans="1:3" x14ac:dyDescent="0.3">
      <c r="A1904" s="1">
        <v>41350</v>
      </c>
      <c r="B1904">
        <v>29032</v>
      </c>
      <c r="C1904">
        <f>YEAR(woda[[#This Row],[data]])</f>
        <v>2013</v>
      </c>
    </row>
    <row r="1905" spans="1:3" x14ac:dyDescent="0.3">
      <c r="A1905" s="1">
        <v>41351</v>
      </c>
      <c r="B1905">
        <v>30140</v>
      </c>
      <c r="C1905">
        <f>YEAR(woda[[#This Row],[data]])</f>
        <v>2013</v>
      </c>
    </row>
    <row r="1906" spans="1:3" x14ac:dyDescent="0.3">
      <c r="A1906" s="1">
        <v>41352</v>
      </c>
      <c r="B1906">
        <v>31487</v>
      </c>
      <c r="C1906">
        <f>YEAR(woda[[#This Row],[data]])</f>
        <v>2013</v>
      </c>
    </row>
    <row r="1907" spans="1:3" x14ac:dyDescent="0.3">
      <c r="A1907" s="1">
        <v>41353</v>
      </c>
      <c r="B1907">
        <v>34815</v>
      </c>
      <c r="C1907">
        <f>YEAR(woda[[#This Row],[data]])</f>
        <v>2013</v>
      </c>
    </row>
    <row r="1908" spans="1:3" x14ac:dyDescent="0.3">
      <c r="A1908" s="1">
        <v>41354</v>
      </c>
      <c r="B1908">
        <v>36867</v>
      </c>
      <c r="C1908">
        <f>YEAR(woda[[#This Row],[data]])</f>
        <v>2013</v>
      </c>
    </row>
    <row r="1909" spans="1:3" x14ac:dyDescent="0.3">
      <c r="A1909" s="1">
        <v>41355</v>
      </c>
      <c r="B1909">
        <v>38276</v>
      </c>
      <c r="C1909">
        <f>YEAR(woda[[#This Row],[data]])</f>
        <v>2013</v>
      </c>
    </row>
    <row r="1910" spans="1:3" x14ac:dyDescent="0.3">
      <c r="A1910" s="1">
        <v>41356</v>
      </c>
      <c r="B1910">
        <v>39421</v>
      </c>
      <c r="C1910">
        <f>YEAR(woda[[#This Row],[data]])</f>
        <v>2013</v>
      </c>
    </row>
    <row r="1911" spans="1:3" x14ac:dyDescent="0.3">
      <c r="A1911" s="1">
        <v>41357</v>
      </c>
      <c r="B1911">
        <v>40674</v>
      </c>
      <c r="C1911">
        <f>YEAR(woda[[#This Row],[data]])</f>
        <v>2013</v>
      </c>
    </row>
    <row r="1912" spans="1:3" x14ac:dyDescent="0.3">
      <c r="A1912" s="1">
        <v>41358</v>
      </c>
      <c r="B1912">
        <v>45056</v>
      </c>
      <c r="C1912">
        <f>YEAR(woda[[#This Row],[data]])</f>
        <v>2013</v>
      </c>
    </row>
    <row r="1913" spans="1:3" x14ac:dyDescent="0.3">
      <c r="A1913" s="1">
        <v>41359</v>
      </c>
      <c r="B1913">
        <v>42884</v>
      </c>
      <c r="C1913">
        <f>YEAR(woda[[#This Row],[data]])</f>
        <v>2013</v>
      </c>
    </row>
    <row r="1914" spans="1:3" x14ac:dyDescent="0.3">
      <c r="A1914" s="1">
        <v>41360</v>
      </c>
      <c r="B1914">
        <v>43859</v>
      </c>
      <c r="C1914">
        <f>YEAR(woda[[#This Row],[data]])</f>
        <v>2013</v>
      </c>
    </row>
    <row r="1915" spans="1:3" x14ac:dyDescent="0.3">
      <c r="A1915" s="1">
        <v>41361</v>
      </c>
      <c r="B1915">
        <v>44374</v>
      </c>
      <c r="C1915">
        <f>YEAR(woda[[#This Row],[data]])</f>
        <v>2013</v>
      </c>
    </row>
    <row r="1916" spans="1:3" x14ac:dyDescent="0.3">
      <c r="A1916" s="1">
        <v>41362</v>
      </c>
      <c r="B1916">
        <v>43575</v>
      </c>
      <c r="C1916">
        <f>YEAR(woda[[#This Row],[data]])</f>
        <v>2013</v>
      </c>
    </row>
    <row r="1917" spans="1:3" x14ac:dyDescent="0.3">
      <c r="A1917" s="1">
        <v>41363</v>
      </c>
      <c r="B1917">
        <v>44101</v>
      </c>
      <c r="C1917">
        <f>YEAR(woda[[#This Row],[data]])</f>
        <v>2013</v>
      </c>
    </row>
    <row r="1918" spans="1:3" x14ac:dyDescent="0.3">
      <c r="A1918" s="1">
        <v>41364</v>
      </c>
      <c r="B1918">
        <v>43112</v>
      </c>
      <c r="C1918">
        <f>YEAR(woda[[#This Row],[data]])</f>
        <v>2013</v>
      </c>
    </row>
    <row r="1919" spans="1:3" x14ac:dyDescent="0.3">
      <c r="A1919" s="1">
        <v>41365</v>
      </c>
      <c r="B1919">
        <v>43513</v>
      </c>
      <c r="C1919">
        <f>YEAR(woda[[#This Row],[data]])</f>
        <v>2013</v>
      </c>
    </row>
    <row r="1920" spans="1:3" x14ac:dyDescent="0.3">
      <c r="A1920" s="1">
        <v>41366</v>
      </c>
      <c r="B1920">
        <v>41620</v>
      </c>
      <c r="C1920">
        <f>YEAR(woda[[#This Row],[data]])</f>
        <v>2013</v>
      </c>
    </row>
    <row r="1921" spans="1:3" x14ac:dyDescent="0.3">
      <c r="A1921" s="1">
        <v>41367</v>
      </c>
      <c r="B1921">
        <v>40364</v>
      </c>
      <c r="C1921">
        <f>YEAR(woda[[#This Row],[data]])</f>
        <v>2013</v>
      </c>
    </row>
    <row r="1922" spans="1:3" x14ac:dyDescent="0.3">
      <c r="A1922" s="1">
        <v>41368</v>
      </c>
      <c r="B1922">
        <v>37447</v>
      </c>
      <c r="C1922">
        <f>YEAR(woda[[#This Row],[data]])</f>
        <v>2013</v>
      </c>
    </row>
    <row r="1923" spans="1:3" x14ac:dyDescent="0.3">
      <c r="A1923" s="1">
        <v>41369</v>
      </c>
      <c r="B1923">
        <v>37923</v>
      </c>
      <c r="C1923">
        <f>YEAR(woda[[#This Row],[data]])</f>
        <v>2013</v>
      </c>
    </row>
    <row r="1924" spans="1:3" x14ac:dyDescent="0.3">
      <c r="A1924" s="1">
        <v>41370</v>
      </c>
      <c r="B1924">
        <v>36455</v>
      </c>
      <c r="C1924">
        <f>YEAR(woda[[#This Row],[data]])</f>
        <v>2013</v>
      </c>
    </row>
    <row r="1925" spans="1:3" x14ac:dyDescent="0.3">
      <c r="A1925" s="1">
        <v>41371</v>
      </c>
      <c r="B1925">
        <v>32946</v>
      </c>
      <c r="C1925">
        <f>YEAR(woda[[#This Row],[data]])</f>
        <v>2013</v>
      </c>
    </row>
    <row r="1926" spans="1:3" x14ac:dyDescent="0.3">
      <c r="A1926" s="1">
        <v>41372</v>
      </c>
      <c r="B1926">
        <v>31031</v>
      </c>
      <c r="C1926">
        <f>YEAR(woda[[#This Row],[data]])</f>
        <v>2013</v>
      </c>
    </row>
    <row r="1927" spans="1:3" x14ac:dyDescent="0.3">
      <c r="A1927" s="1">
        <v>41373</v>
      </c>
      <c r="B1927">
        <v>28782</v>
      </c>
      <c r="C1927">
        <f>YEAR(woda[[#This Row],[data]])</f>
        <v>2013</v>
      </c>
    </row>
    <row r="1928" spans="1:3" x14ac:dyDescent="0.3">
      <c r="A1928" s="1">
        <v>41374</v>
      </c>
      <c r="B1928">
        <v>25389</v>
      </c>
      <c r="C1928">
        <f>YEAR(woda[[#This Row],[data]])</f>
        <v>2013</v>
      </c>
    </row>
    <row r="1929" spans="1:3" x14ac:dyDescent="0.3">
      <c r="A1929" s="1">
        <v>41375</v>
      </c>
      <c r="B1929">
        <v>24032</v>
      </c>
      <c r="C1929">
        <f>YEAR(woda[[#This Row],[data]])</f>
        <v>2013</v>
      </c>
    </row>
    <row r="1930" spans="1:3" x14ac:dyDescent="0.3">
      <c r="A1930" s="1">
        <v>41376</v>
      </c>
      <c r="B1930">
        <v>22561</v>
      </c>
      <c r="C1930">
        <f>YEAR(woda[[#This Row],[data]])</f>
        <v>2013</v>
      </c>
    </row>
    <row r="1931" spans="1:3" x14ac:dyDescent="0.3">
      <c r="A1931" s="1">
        <v>41377</v>
      </c>
      <c r="B1931">
        <v>19265</v>
      </c>
      <c r="C1931">
        <f>YEAR(woda[[#This Row],[data]])</f>
        <v>2013</v>
      </c>
    </row>
    <row r="1932" spans="1:3" x14ac:dyDescent="0.3">
      <c r="A1932" s="1">
        <v>41378</v>
      </c>
      <c r="B1932">
        <v>19012</v>
      </c>
      <c r="C1932">
        <f>YEAR(woda[[#This Row],[data]])</f>
        <v>2013</v>
      </c>
    </row>
    <row r="1933" spans="1:3" x14ac:dyDescent="0.3">
      <c r="A1933" s="1">
        <v>41379</v>
      </c>
      <c r="B1933">
        <v>16676</v>
      </c>
      <c r="C1933">
        <f>YEAR(woda[[#This Row],[data]])</f>
        <v>2013</v>
      </c>
    </row>
    <row r="1934" spans="1:3" x14ac:dyDescent="0.3">
      <c r="A1934" s="1">
        <v>41380</v>
      </c>
      <c r="B1934">
        <v>16115</v>
      </c>
      <c r="C1934">
        <f>YEAR(woda[[#This Row],[data]])</f>
        <v>2013</v>
      </c>
    </row>
    <row r="1935" spans="1:3" x14ac:dyDescent="0.3">
      <c r="A1935" s="1">
        <v>41381</v>
      </c>
      <c r="B1935">
        <v>13639</v>
      </c>
      <c r="C1935">
        <f>YEAR(woda[[#This Row],[data]])</f>
        <v>2013</v>
      </c>
    </row>
    <row r="1936" spans="1:3" x14ac:dyDescent="0.3">
      <c r="A1936" s="1">
        <v>41382</v>
      </c>
      <c r="B1936">
        <v>10302</v>
      </c>
      <c r="C1936">
        <f>YEAR(woda[[#This Row],[data]])</f>
        <v>2013</v>
      </c>
    </row>
    <row r="1937" spans="1:3" x14ac:dyDescent="0.3">
      <c r="A1937" s="1">
        <v>41383</v>
      </c>
      <c r="B1937">
        <v>10117</v>
      </c>
      <c r="C1937">
        <f>YEAR(woda[[#This Row],[data]])</f>
        <v>2013</v>
      </c>
    </row>
    <row r="1938" spans="1:3" x14ac:dyDescent="0.3">
      <c r="A1938" s="1">
        <v>41384</v>
      </c>
      <c r="B1938">
        <v>9180</v>
      </c>
      <c r="C1938">
        <f>YEAR(woda[[#This Row],[data]])</f>
        <v>2013</v>
      </c>
    </row>
    <row r="1939" spans="1:3" x14ac:dyDescent="0.3">
      <c r="A1939" s="1">
        <v>41385</v>
      </c>
      <c r="B1939">
        <v>8381</v>
      </c>
      <c r="C1939">
        <f>YEAR(woda[[#This Row],[data]])</f>
        <v>2013</v>
      </c>
    </row>
    <row r="1940" spans="1:3" x14ac:dyDescent="0.3">
      <c r="A1940" s="1">
        <v>41386</v>
      </c>
      <c r="B1940">
        <v>8659</v>
      </c>
      <c r="C1940">
        <f>YEAR(woda[[#This Row],[data]])</f>
        <v>2013</v>
      </c>
    </row>
    <row r="1941" spans="1:3" x14ac:dyDescent="0.3">
      <c r="A1941" s="1">
        <v>41387</v>
      </c>
      <c r="B1941">
        <v>7687</v>
      </c>
      <c r="C1941">
        <f>YEAR(woda[[#This Row],[data]])</f>
        <v>2013</v>
      </c>
    </row>
    <row r="1942" spans="1:3" x14ac:dyDescent="0.3">
      <c r="A1942" s="1">
        <v>41388</v>
      </c>
      <c r="B1942">
        <v>6137</v>
      </c>
      <c r="C1942">
        <f>YEAR(woda[[#This Row],[data]])</f>
        <v>2013</v>
      </c>
    </row>
    <row r="1943" spans="1:3" x14ac:dyDescent="0.3">
      <c r="A1943" s="1">
        <v>41389</v>
      </c>
      <c r="B1943">
        <v>6984</v>
      </c>
      <c r="C1943">
        <f>YEAR(woda[[#This Row],[data]])</f>
        <v>2013</v>
      </c>
    </row>
    <row r="1944" spans="1:3" x14ac:dyDescent="0.3">
      <c r="A1944" s="1">
        <v>41390</v>
      </c>
      <c r="B1944">
        <v>5140</v>
      </c>
      <c r="C1944">
        <f>YEAR(woda[[#This Row],[data]])</f>
        <v>2013</v>
      </c>
    </row>
    <row r="1945" spans="1:3" x14ac:dyDescent="0.3">
      <c r="A1945" s="1">
        <v>41391</v>
      </c>
      <c r="B1945">
        <v>6729</v>
      </c>
      <c r="C1945">
        <f>YEAR(woda[[#This Row],[data]])</f>
        <v>2013</v>
      </c>
    </row>
    <row r="1946" spans="1:3" x14ac:dyDescent="0.3">
      <c r="A1946" s="1">
        <v>41392</v>
      </c>
      <c r="B1946">
        <v>4348</v>
      </c>
      <c r="C1946">
        <f>YEAR(woda[[#This Row],[data]])</f>
        <v>2013</v>
      </c>
    </row>
    <row r="1947" spans="1:3" x14ac:dyDescent="0.3">
      <c r="A1947" s="1">
        <v>41393</v>
      </c>
      <c r="B1947">
        <v>3874</v>
      </c>
      <c r="C1947">
        <f>YEAR(woda[[#This Row],[data]])</f>
        <v>2013</v>
      </c>
    </row>
    <row r="1948" spans="1:3" x14ac:dyDescent="0.3">
      <c r="A1948" s="1">
        <v>41394</v>
      </c>
      <c r="B1948">
        <v>2439</v>
      </c>
      <c r="C1948">
        <f>YEAR(woda[[#This Row],[data]])</f>
        <v>2013</v>
      </c>
    </row>
    <row r="1949" spans="1:3" x14ac:dyDescent="0.3">
      <c r="A1949" s="1">
        <v>41395</v>
      </c>
      <c r="B1949">
        <v>3413</v>
      </c>
      <c r="C1949">
        <f>YEAR(woda[[#This Row],[data]])</f>
        <v>2013</v>
      </c>
    </row>
    <row r="1950" spans="1:3" x14ac:dyDescent="0.3">
      <c r="A1950" s="1">
        <v>41396</v>
      </c>
      <c r="B1950">
        <v>3695</v>
      </c>
      <c r="C1950">
        <f>YEAR(woda[[#This Row],[data]])</f>
        <v>2013</v>
      </c>
    </row>
    <row r="1951" spans="1:3" x14ac:dyDescent="0.3">
      <c r="A1951" s="1">
        <v>41397</v>
      </c>
      <c r="B1951">
        <v>4651</v>
      </c>
      <c r="C1951">
        <f>YEAR(woda[[#This Row],[data]])</f>
        <v>2013</v>
      </c>
    </row>
    <row r="1952" spans="1:3" x14ac:dyDescent="0.3">
      <c r="A1952" s="1">
        <v>41398</v>
      </c>
      <c r="B1952">
        <v>4145</v>
      </c>
      <c r="C1952">
        <f>YEAR(woda[[#This Row],[data]])</f>
        <v>2013</v>
      </c>
    </row>
    <row r="1953" spans="1:3" x14ac:dyDescent="0.3">
      <c r="A1953" s="1">
        <v>41399</v>
      </c>
      <c r="B1953">
        <v>3957</v>
      </c>
      <c r="C1953">
        <f>YEAR(woda[[#This Row],[data]])</f>
        <v>2013</v>
      </c>
    </row>
    <row r="1954" spans="1:3" x14ac:dyDescent="0.3">
      <c r="A1954" s="1">
        <v>41400</v>
      </c>
      <c r="B1954">
        <v>3743</v>
      </c>
      <c r="C1954">
        <f>YEAR(woda[[#This Row],[data]])</f>
        <v>2013</v>
      </c>
    </row>
    <row r="1955" spans="1:3" x14ac:dyDescent="0.3">
      <c r="A1955" s="1">
        <v>41401</v>
      </c>
      <c r="B1955">
        <v>3988</v>
      </c>
      <c r="C1955">
        <f>YEAR(woda[[#This Row],[data]])</f>
        <v>2013</v>
      </c>
    </row>
    <row r="1956" spans="1:3" x14ac:dyDescent="0.3">
      <c r="A1956" s="1">
        <v>41402</v>
      </c>
      <c r="B1956">
        <v>4364</v>
      </c>
      <c r="C1956">
        <f>YEAR(woda[[#This Row],[data]])</f>
        <v>2013</v>
      </c>
    </row>
    <row r="1957" spans="1:3" x14ac:dyDescent="0.3">
      <c r="A1957" s="1">
        <v>41403</v>
      </c>
      <c r="B1957">
        <v>2951</v>
      </c>
      <c r="C1957">
        <f>YEAR(woda[[#This Row],[data]])</f>
        <v>2013</v>
      </c>
    </row>
    <row r="1958" spans="1:3" x14ac:dyDescent="0.3">
      <c r="A1958" s="1">
        <v>41404</v>
      </c>
      <c r="B1958">
        <v>4593</v>
      </c>
      <c r="C1958">
        <f>YEAR(woda[[#This Row],[data]])</f>
        <v>2013</v>
      </c>
    </row>
    <row r="1959" spans="1:3" x14ac:dyDescent="0.3">
      <c r="A1959" s="1">
        <v>41405</v>
      </c>
      <c r="B1959">
        <v>2871</v>
      </c>
      <c r="C1959">
        <f>YEAR(woda[[#This Row],[data]])</f>
        <v>2013</v>
      </c>
    </row>
    <row r="1960" spans="1:3" x14ac:dyDescent="0.3">
      <c r="A1960" s="1">
        <v>41406</v>
      </c>
      <c r="B1960">
        <v>4523</v>
      </c>
      <c r="C1960">
        <f>YEAR(woda[[#This Row],[data]])</f>
        <v>2013</v>
      </c>
    </row>
    <row r="1961" spans="1:3" x14ac:dyDescent="0.3">
      <c r="A1961" s="1">
        <v>41407</v>
      </c>
      <c r="B1961">
        <v>3169</v>
      </c>
      <c r="C1961">
        <f>YEAR(woda[[#This Row],[data]])</f>
        <v>2013</v>
      </c>
    </row>
    <row r="1962" spans="1:3" x14ac:dyDescent="0.3">
      <c r="A1962" s="1">
        <v>41408</v>
      </c>
      <c r="B1962">
        <v>3437</v>
      </c>
      <c r="C1962">
        <f>YEAR(woda[[#This Row],[data]])</f>
        <v>2013</v>
      </c>
    </row>
    <row r="1963" spans="1:3" x14ac:dyDescent="0.3">
      <c r="A1963" s="1">
        <v>41409</v>
      </c>
      <c r="B1963">
        <v>2478</v>
      </c>
      <c r="C1963">
        <f>YEAR(woda[[#This Row],[data]])</f>
        <v>2013</v>
      </c>
    </row>
    <row r="1964" spans="1:3" x14ac:dyDescent="0.3">
      <c r="A1964" s="1">
        <v>41410</v>
      </c>
      <c r="B1964">
        <v>2654</v>
      </c>
      <c r="C1964">
        <f>YEAR(woda[[#This Row],[data]])</f>
        <v>2013</v>
      </c>
    </row>
    <row r="1965" spans="1:3" x14ac:dyDescent="0.3">
      <c r="A1965" s="1">
        <v>41411</v>
      </c>
      <c r="B1965">
        <v>4477</v>
      </c>
      <c r="C1965">
        <f>YEAR(woda[[#This Row],[data]])</f>
        <v>2013</v>
      </c>
    </row>
    <row r="1966" spans="1:3" x14ac:dyDescent="0.3">
      <c r="A1966" s="1">
        <v>41412</v>
      </c>
      <c r="B1966">
        <v>2949</v>
      </c>
      <c r="C1966">
        <f>YEAR(woda[[#This Row],[data]])</f>
        <v>2013</v>
      </c>
    </row>
    <row r="1967" spans="1:3" x14ac:dyDescent="0.3">
      <c r="A1967" s="1">
        <v>41413</v>
      </c>
      <c r="B1967">
        <v>2792</v>
      </c>
      <c r="C1967">
        <f>YEAR(woda[[#This Row],[data]])</f>
        <v>2013</v>
      </c>
    </row>
    <row r="1968" spans="1:3" x14ac:dyDescent="0.3">
      <c r="A1968" s="1">
        <v>41414</v>
      </c>
      <c r="B1968">
        <v>3325</v>
      </c>
      <c r="C1968">
        <f>YEAR(woda[[#This Row],[data]])</f>
        <v>2013</v>
      </c>
    </row>
    <row r="1969" spans="1:3" x14ac:dyDescent="0.3">
      <c r="A1969" s="1">
        <v>41415</v>
      </c>
      <c r="B1969">
        <v>3830</v>
      </c>
      <c r="C1969">
        <f>YEAR(woda[[#This Row],[data]])</f>
        <v>2013</v>
      </c>
    </row>
    <row r="1970" spans="1:3" x14ac:dyDescent="0.3">
      <c r="A1970" s="1">
        <v>41416</v>
      </c>
      <c r="B1970">
        <v>3707</v>
      </c>
      <c r="C1970">
        <f>YEAR(woda[[#This Row],[data]])</f>
        <v>2013</v>
      </c>
    </row>
    <row r="1971" spans="1:3" x14ac:dyDescent="0.3">
      <c r="A1971" s="1">
        <v>41417</v>
      </c>
      <c r="B1971">
        <v>3346</v>
      </c>
      <c r="C1971">
        <f>YEAR(woda[[#This Row],[data]])</f>
        <v>2013</v>
      </c>
    </row>
    <row r="1972" spans="1:3" x14ac:dyDescent="0.3">
      <c r="A1972" s="1">
        <v>41418</v>
      </c>
      <c r="B1972">
        <v>3638</v>
      </c>
      <c r="C1972">
        <f>YEAR(woda[[#This Row],[data]])</f>
        <v>2013</v>
      </c>
    </row>
    <row r="1973" spans="1:3" x14ac:dyDescent="0.3">
      <c r="A1973" s="1">
        <v>41419</v>
      </c>
      <c r="B1973">
        <v>3910</v>
      </c>
      <c r="C1973">
        <f>YEAR(woda[[#This Row],[data]])</f>
        <v>2013</v>
      </c>
    </row>
    <row r="1974" spans="1:3" x14ac:dyDescent="0.3">
      <c r="A1974" s="1">
        <v>41420</v>
      </c>
      <c r="B1974">
        <v>4014</v>
      </c>
      <c r="C1974">
        <f>YEAR(woda[[#This Row],[data]])</f>
        <v>2013</v>
      </c>
    </row>
    <row r="1975" spans="1:3" x14ac:dyDescent="0.3">
      <c r="A1975" s="1">
        <v>41421</v>
      </c>
      <c r="B1975">
        <v>3055</v>
      </c>
      <c r="C1975">
        <f>YEAR(woda[[#This Row],[data]])</f>
        <v>2013</v>
      </c>
    </row>
    <row r="1976" spans="1:3" x14ac:dyDescent="0.3">
      <c r="A1976" s="1">
        <v>41422</v>
      </c>
      <c r="B1976">
        <v>4624</v>
      </c>
      <c r="C1976">
        <f>YEAR(woda[[#This Row],[data]])</f>
        <v>2013</v>
      </c>
    </row>
    <row r="1977" spans="1:3" x14ac:dyDescent="0.3">
      <c r="A1977" s="1">
        <v>41423</v>
      </c>
      <c r="B1977">
        <v>2944</v>
      </c>
      <c r="C1977">
        <f>YEAR(woda[[#This Row],[data]])</f>
        <v>2013</v>
      </c>
    </row>
    <row r="1978" spans="1:3" x14ac:dyDescent="0.3">
      <c r="A1978" s="1">
        <v>41424</v>
      </c>
      <c r="B1978">
        <v>2876</v>
      </c>
      <c r="C1978">
        <f>YEAR(woda[[#This Row],[data]])</f>
        <v>2013</v>
      </c>
    </row>
    <row r="1979" spans="1:3" x14ac:dyDescent="0.3">
      <c r="A1979" s="1">
        <v>41425</v>
      </c>
      <c r="B1979">
        <v>4855</v>
      </c>
      <c r="C1979">
        <f>YEAR(woda[[#This Row],[data]])</f>
        <v>2013</v>
      </c>
    </row>
    <row r="1980" spans="1:3" x14ac:dyDescent="0.3">
      <c r="A1980" s="1">
        <v>41426</v>
      </c>
      <c r="B1980">
        <v>5732</v>
      </c>
      <c r="C1980">
        <f>YEAR(woda[[#This Row],[data]])</f>
        <v>2013</v>
      </c>
    </row>
    <row r="1981" spans="1:3" x14ac:dyDescent="0.3">
      <c r="A1981" s="1">
        <v>41427</v>
      </c>
      <c r="B1981">
        <v>6118</v>
      </c>
      <c r="C1981">
        <f>YEAR(woda[[#This Row],[data]])</f>
        <v>2013</v>
      </c>
    </row>
    <row r="1982" spans="1:3" x14ac:dyDescent="0.3">
      <c r="A1982" s="1">
        <v>41428</v>
      </c>
      <c r="B1982">
        <v>9512</v>
      </c>
      <c r="C1982">
        <f>YEAR(woda[[#This Row],[data]])</f>
        <v>2013</v>
      </c>
    </row>
    <row r="1983" spans="1:3" x14ac:dyDescent="0.3">
      <c r="A1983" s="1">
        <v>41429</v>
      </c>
      <c r="B1983">
        <v>15953</v>
      </c>
      <c r="C1983">
        <f>YEAR(woda[[#This Row],[data]])</f>
        <v>2013</v>
      </c>
    </row>
    <row r="1984" spans="1:3" x14ac:dyDescent="0.3">
      <c r="A1984" s="1">
        <v>41430</v>
      </c>
      <c r="B1984">
        <v>23064</v>
      </c>
      <c r="C1984">
        <f>YEAR(woda[[#This Row],[data]])</f>
        <v>2013</v>
      </c>
    </row>
    <row r="1985" spans="1:3" x14ac:dyDescent="0.3">
      <c r="A1985" s="1">
        <v>41431</v>
      </c>
      <c r="B1985">
        <v>29169</v>
      </c>
      <c r="C1985">
        <f>YEAR(woda[[#This Row],[data]])</f>
        <v>2013</v>
      </c>
    </row>
    <row r="1986" spans="1:3" x14ac:dyDescent="0.3">
      <c r="A1986" s="1">
        <v>41432</v>
      </c>
      <c r="B1986">
        <v>30358</v>
      </c>
      <c r="C1986">
        <f>YEAR(woda[[#This Row],[data]])</f>
        <v>2013</v>
      </c>
    </row>
    <row r="1987" spans="1:3" x14ac:dyDescent="0.3">
      <c r="A1987" s="1">
        <v>41433</v>
      </c>
      <c r="B1987">
        <v>31455</v>
      </c>
      <c r="C1987">
        <f>YEAR(woda[[#This Row],[data]])</f>
        <v>2013</v>
      </c>
    </row>
    <row r="1988" spans="1:3" x14ac:dyDescent="0.3">
      <c r="A1988" s="1">
        <v>41434</v>
      </c>
      <c r="B1988">
        <v>26591</v>
      </c>
      <c r="C1988">
        <f>YEAR(woda[[#This Row],[data]])</f>
        <v>2013</v>
      </c>
    </row>
    <row r="1989" spans="1:3" x14ac:dyDescent="0.3">
      <c r="A1989" s="1">
        <v>41435</v>
      </c>
      <c r="B1989">
        <v>20401</v>
      </c>
      <c r="C1989">
        <f>YEAR(woda[[#This Row],[data]])</f>
        <v>2013</v>
      </c>
    </row>
    <row r="1990" spans="1:3" x14ac:dyDescent="0.3">
      <c r="A1990" s="1">
        <v>41436</v>
      </c>
      <c r="B1990">
        <v>15036</v>
      </c>
      <c r="C1990">
        <f>YEAR(woda[[#This Row],[data]])</f>
        <v>2013</v>
      </c>
    </row>
    <row r="1991" spans="1:3" x14ac:dyDescent="0.3">
      <c r="A1991" s="1">
        <v>41437</v>
      </c>
      <c r="B1991">
        <v>10238</v>
      </c>
      <c r="C1991">
        <f>YEAR(woda[[#This Row],[data]])</f>
        <v>2013</v>
      </c>
    </row>
    <row r="1992" spans="1:3" x14ac:dyDescent="0.3">
      <c r="A1992" s="1">
        <v>41438</v>
      </c>
      <c r="B1992">
        <v>8243</v>
      </c>
      <c r="C1992">
        <f>YEAR(woda[[#This Row],[data]])</f>
        <v>2013</v>
      </c>
    </row>
    <row r="1993" spans="1:3" x14ac:dyDescent="0.3">
      <c r="A1993" s="1">
        <v>41439</v>
      </c>
      <c r="B1993">
        <v>4896</v>
      </c>
      <c r="C1993">
        <f>YEAR(woda[[#This Row],[data]])</f>
        <v>2013</v>
      </c>
    </row>
    <row r="1994" spans="1:3" x14ac:dyDescent="0.3">
      <c r="A1994" s="1">
        <v>41440</v>
      </c>
      <c r="B1994">
        <v>5250</v>
      </c>
      <c r="C1994">
        <f>YEAR(woda[[#This Row],[data]])</f>
        <v>2013</v>
      </c>
    </row>
    <row r="1995" spans="1:3" x14ac:dyDescent="0.3">
      <c r="A1995" s="1">
        <v>41441</v>
      </c>
      <c r="B1995">
        <v>4522</v>
      </c>
      <c r="C1995">
        <f>YEAR(woda[[#This Row],[data]])</f>
        <v>2013</v>
      </c>
    </row>
    <row r="1996" spans="1:3" x14ac:dyDescent="0.3">
      <c r="A1996" s="1">
        <v>41442</v>
      </c>
      <c r="B1996">
        <v>3936</v>
      </c>
      <c r="C1996">
        <f>YEAR(woda[[#This Row],[data]])</f>
        <v>2013</v>
      </c>
    </row>
    <row r="1997" spans="1:3" x14ac:dyDescent="0.3">
      <c r="A1997" s="1">
        <v>41443</v>
      </c>
      <c r="B1997">
        <v>2414</v>
      </c>
      <c r="C1997">
        <f>YEAR(woda[[#This Row],[data]])</f>
        <v>2013</v>
      </c>
    </row>
    <row r="1998" spans="1:3" x14ac:dyDescent="0.3">
      <c r="A1998" s="1">
        <v>41444</v>
      </c>
      <c r="B1998">
        <v>2897</v>
      </c>
      <c r="C1998">
        <f>YEAR(woda[[#This Row],[data]])</f>
        <v>2013</v>
      </c>
    </row>
    <row r="1999" spans="1:3" x14ac:dyDescent="0.3">
      <c r="A1999" s="1">
        <v>41445</v>
      </c>
      <c r="B1999">
        <v>2896</v>
      </c>
      <c r="C1999">
        <f>YEAR(woda[[#This Row],[data]])</f>
        <v>2013</v>
      </c>
    </row>
    <row r="2000" spans="1:3" x14ac:dyDescent="0.3">
      <c r="A2000" s="1">
        <v>41446</v>
      </c>
      <c r="B2000">
        <v>1794</v>
      </c>
      <c r="C2000">
        <f>YEAR(woda[[#This Row],[data]])</f>
        <v>2013</v>
      </c>
    </row>
    <row r="2001" spans="1:3" x14ac:dyDescent="0.3">
      <c r="A2001" s="1">
        <v>41447</v>
      </c>
      <c r="B2001">
        <v>2730</v>
      </c>
      <c r="C2001">
        <f>YEAR(woda[[#This Row],[data]])</f>
        <v>2013</v>
      </c>
    </row>
    <row r="2002" spans="1:3" x14ac:dyDescent="0.3">
      <c r="A2002" s="1">
        <v>41448</v>
      </c>
      <c r="B2002">
        <v>3922</v>
      </c>
      <c r="C2002">
        <f>YEAR(woda[[#This Row],[data]])</f>
        <v>2013</v>
      </c>
    </row>
    <row r="2003" spans="1:3" x14ac:dyDescent="0.3">
      <c r="A2003" s="1">
        <v>41449</v>
      </c>
      <c r="B2003">
        <v>3772</v>
      </c>
      <c r="C2003">
        <f>YEAR(woda[[#This Row],[data]])</f>
        <v>2013</v>
      </c>
    </row>
    <row r="2004" spans="1:3" x14ac:dyDescent="0.3">
      <c r="A2004" s="1">
        <v>41450</v>
      </c>
      <c r="B2004">
        <v>3727</v>
      </c>
      <c r="C2004">
        <f>YEAR(woda[[#This Row],[data]])</f>
        <v>2013</v>
      </c>
    </row>
    <row r="2005" spans="1:3" x14ac:dyDescent="0.3">
      <c r="A2005" s="1">
        <v>41451</v>
      </c>
      <c r="B2005">
        <v>4214</v>
      </c>
      <c r="C2005">
        <f>YEAR(woda[[#This Row],[data]])</f>
        <v>2013</v>
      </c>
    </row>
    <row r="2006" spans="1:3" x14ac:dyDescent="0.3">
      <c r="A2006" s="1">
        <v>41452</v>
      </c>
      <c r="B2006">
        <v>3451</v>
      </c>
      <c r="C2006">
        <f>YEAR(woda[[#This Row],[data]])</f>
        <v>2013</v>
      </c>
    </row>
    <row r="2007" spans="1:3" x14ac:dyDescent="0.3">
      <c r="A2007" s="1">
        <v>41453</v>
      </c>
      <c r="B2007">
        <v>3585</v>
      </c>
      <c r="C2007">
        <f>YEAR(woda[[#This Row],[data]])</f>
        <v>2013</v>
      </c>
    </row>
    <row r="2008" spans="1:3" x14ac:dyDescent="0.3">
      <c r="A2008" s="1">
        <v>41454</v>
      </c>
      <c r="B2008">
        <v>3531</v>
      </c>
      <c r="C2008">
        <f>YEAR(woda[[#This Row],[data]])</f>
        <v>2013</v>
      </c>
    </row>
    <row r="2009" spans="1:3" x14ac:dyDescent="0.3">
      <c r="A2009" s="1">
        <v>41455</v>
      </c>
      <c r="B2009">
        <v>3414</v>
      </c>
      <c r="C2009">
        <f>YEAR(woda[[#This Row],[data]])</f>
        <v>2013</v>
      </c>
    </row>
    <row r="2010" spans="1:3" x14ac:dyDescent="0.3">
      <c r="A2010" s="1">
        <v>41456</v>
      </c>
      <c r="B2010">
        <v>3580</v>
      </c>
      <c r="C2010">
        <f>YEAR(woda[[#This Row],[data]])</f>
        <v>2013</v>
      </c>
    </row>
    <row r="2011" spans="1:3" x14ac:dyDescent="0.3">
      <c r="A2011" s="1">
        <v>41457</v>
      </c>
      <c r="B2011">
        <v>3655</v>
      </c>
      <c r="C2011">
        <f>YEAR(woda[[#This Row],[data]])</f>
        <v>2013</v>
      </c>
    </row>
    <row r="2012" spans="1:3" x14ac:dyDescent="0.3">
      <c r="A2012" s="1">
        <v>41458</v>
      </c>
      <c r="B2012">
        <v>3233</v>
      </c>
      <c r="C2012">
        <f>YEAR(woda[[#This Row],[data]])</f>
        <v>2013</v>
      </c>
    </row>
    <row r="2013" spans="1:3" x14ac:dyDescent="0.3">
      <c r="A2013" s="1">
        <v>41459</v>
      </c>
      <c r="B2013">
        <v>4919</v>
      </c>
      <c r="C2013">
        <f>YEAR(woda[[#This Row],[data]])</f>
        <v>2013</v>
      </c>
    </row>
    <row r="2014" spans="1:3" x14ac:dyDescent="0.3">
      <c r="A2014" s="1">
        <v>41460</v>
      </c>
      <c r="B2014">
        <v>5075</v>
      </c>
      <c r="C2014">
        <f>YEAR(woda[[#This Row],[data]])</f>
        <v>2013</v>
      </c>
    </row>
    <row r="2015" spans="1:3" x14ac:dyDescent="0.3">
      <c r="A2015" s="1">
        <v>41461</v>
      </c>
      <c r="B2015">
        <v>11295</v>
      </c>
      <c r="C2015">
        <f>YEAR(woda[[#This Row],[data]])</f>
        <v>2013</v>
      </c>
    </row>
    <row r="2016" spans="1:3" x14ac:dyDescent="0.3">
      <c r="A2016" s="1">
        <v>41462</v>
      </c>
      <c r="B2016">
        <v>14699</v>
      </c>
      <c r="C2016">
        <f>YEAR(woda[[#This Row],[data]])</f>
        <v>2013</v>
      </c>
    </row>
    <row r="2017" spans="1:3" x14ac:dyDescent="0.3">
      <c r="A2017" s="1">
        <v>41463</v>
      </c>
      <c r="B2017">
        <v>22057</v>
      </c>
      <c r="C2017">
        <f>YEAR(woda[[#This Row],[data]])</f>
        <v>2013</v>
      </c>
    </row>
    <row r="2018" spans="1:3" x14ac:dyDescent="0.3">
      <c r="A2018" s="1">
        <v>41464</v>
      </c>
      <c r="B2018">
        <v>27376</v>
      </c>
      <c r="C2018">
        <f>YEAR(woda[[#This Row],[data]])</f>
        <v>2013</v>
      </c>
    </row>
    <row r="2019" spans="1:3" x14ac:dyDescent="0.3">
      <c r="A2019" s="1">
        <v>41465</v>
      </c>
      <c r="B2019">
        <v>29855</v>
      </c>
      <c r="C2019">
        <f>YEAR(woda[[#This Row],[data]])</f>
        <v>2013</v>
      </c>
    </row>
    <row r="2020" spans="1:3" x14ac:dyDescent="0.3">
      <c r="A2020" s="1">
        <v>41466</v>
      </c>
      <c r="B2020">
        <v>31472</v>
      </c>
      <c r="C2020">
        <f>YEAR(woda[[#This Row],[data]])</f>
        <v>2013</v>
      </c>
    </row>
    <row r="2021" spans="1:3" x14ac:dyDescent="0.3">
      <c r="A2021" s="1">
        <v>41467</v>
      </c>
      <c r="B2021">
        <v>26428</v>
      </c>
      <c r="C2021">
        <f>YEAR(woda[[#This Row],[data]])</f>
        <v>2013</v>
      </c>
    </row>
    <row r="2022" spans="1:3" x14ac:dyDescent="0.3">
      <c r="A2022" s="1">
        <v>41468</v>
      </c>
      <c r="B2022">
        <v>19929</v>
      </c>
      <c r="C2022">
        <f>YEAR(woda[[#This Row],[data]])</f>
        <v>2013</v>
      </c>
    </row>
    <row r="2023" spans="1:3" x14ac:dyDescent="0.3">
      <c r="A2023" s="1">
        <v>41469</v>
      </c>
      <c r="B2023">
        <v>15353</v>
      </c>
      <c r="C2023">
        <f>YEAR(woda[[#This Row],[data]])</f>
        <v>2013</v>
      </c>
    </row>
    <row r="2024" spans="1:3" x14ac:dyDescent="0.3">
      <c r="A2024" s="1">
        <v>41470</v>
      </c>
      <c r="B2024">
        <v>10358</v>
      </c>
      <c r="C2024">
        <f>YEAR(woda[[#This Row],[data]])</f>
        <v>2013</v>
      </c>
    </row>
    <row r="2025" spans="1:3" x14ac:dyDescent="0.3">
      <c r="A2025" s="1">
        <v>41471</v>
      </c>
      <c r="B2025">
        <v>6113</v>
      </c>
      <c r="C2025">
        <f>YEAR(woda[[#This Row],[data]])</f>
        <v>2013</v>
      </c>
    </row>
    <row r="2026" spans="1:3" x14ac:dyDescent="0.3">
      <c r="A2026" s="1">
        <v>41472</v>
      </c>
      <c r="B2026">
        <v>5646</v>
      </c>
      <c r="C2026">
        <f>YEAR(woda[[#This Row],[data]])</f>
        <v>2013</v>
      </c>
    </row>
    <row r="2027" spans="1:3" x14ac:dyDescent="0.3">
      <c r="A2027" s="1">
        <v>41473</v>
      </c>
      <c r="B2027">
        <v>4675</v>
      </c>
      <c r="C2027">
        <f>YEAR(woda[[#This Row],[data]])</f>
        <v>2013</v>
      </c>
    </row>
    <row r="2028" spans="1:3" x14ac:dyDescent="0.3">
      <c r="A2028" s="1">
        <v>41474</v>
      </c>
      <c r="B2028">
        <v>3274</v>
      </c>
      <c r="C2028">
        <f>YEAR(woda[[#This Row],[data]])</f>
        <v>2013</v>
      </c>
    </row>
    <row r="2029" spans="1:3" x14ac:dyDescent="0.3">
      <c r="A2029" s="1">
        <v>41475</v>
      </c>
      <c r="B2029">
        <v>2855</v>
      </c>
      <c r="C2029">
        <f>YEAR(woda[[#This Row],[data]])</f>
        <v>2013</v>
      </c>
    </row>
    <row r="2030" spans="1:3" x14ac:dyDescent="0.3">
      <c r="A2030" s="1">
        <v>41476</v>
      </c>
      <c r="B2030">
        <v>5433</v>
      </c>
      <c r="C2030">
        <f>YEAR(woda[[#This Row],[data]])</f>
        <v>2013</v>
      </c>
    </row>
    <row r="2031" spans="1:3" x14ac:dyDescent="0.3">
      <c r="A2031" s="1">
        <v>41477</v>
      </c>
      <c r="B2031">
        <v>2990</v>
      </c>
      <c r="C2031">
        <f>YEAR(woda[[#This Row],[data]])</f>
        <v>2013</v>
      </c>
    </row>
    <row r="2032" spans="1:3" x14ac:dyDescent="0.3">
      <c r="A2032" s="1">
        <v>41478</v>
      </c>
      <c r="B2032">
        <v>3873</v>
      </c>
      <c r="C2032">
        <f>YEAR(woda[[#This Row],[data]])</f>
        <v>2013</v>
      </c>
    </row>
    <row r="2033" spans="1:3" x14ac:dyDescent="0.3">
      <c r="A2033" s="1">
        <v>41479</v>
      </c>
      <c r="B2033">
        <v>4856</v>
      </c>
      <c r="C2033">
        <f>YEAR(woda[[#This Row],[data]])</f>
        <v>2013</v>
      </c>
    </row>
    <row r="2034" spans="1:3" x14ac:dyDescent="0.3">
      <c r="A2034" s="1">
        <v>41480</v>
      </c>
      <c r="B2034">
        <v>3378</v>
      </c>
      <c r="C2034">
        <f>YEAR(woda[[#This Row],[data]])</f>
        <v>2013</v>
      </c>
    </row>
    <row r="2035" spans="1:3" x14ac:dyDescent="0.3">
      <c r="A2035" s="1">
        <v>41481</v>
      </c>
      <c r="B2035">
        <v>2899</v>
      </c>
      <c r="C2035">
        <f>YEAR(woda[[#This Row],[data]])</f>
        <v>2013</v>
      </c>
    </row>
    <row r="2036" spans="1:3" x14ac:dyDescent="0.3">
      <c r="A2036" s="1">
        <v>41482</v>
      </c>
      <c r="B2036">
        <v>2685</v>
      </c>
      <c r="C2036">
        <f>YEAR(woda[[#This Row],[data]])</f>
        <v>2013</v>
      </c>
    </row>
    <row r="2037" spans="1:3" x14ac:dyDescent="0.3">
      <c r="A2037" s="1">
        <v>41483</v>
      </c>
      <c r="B2037">
        <v>2578</v>
      </c>
      <c r="C2037">
        <f>YEAR(woda[[#This Row],[data]])</f>
        <v>2013</v>
      </c>
    </row>
    <row r="2038" spans="1:3" x14ac:dyDescent="0.3">
      <c r="A2038" s="1">
        <v>41484</v>
      </c>
      <c r="B2038">
        <v>1847</v>
      </c>
      <c r="C2038">
        <f>YEAR(woda[[#This Row],[data]])</f>
        <v>2013</v>
      </c>
    </row>
    <row r="2039" spans="1:3" x14ac:dyDescent="0.3">
      <c r="A2039" s="1">
        <v>41485</v>
      </c>
      <c r="B2039">
        <v>4129</v>
      </c>
      <c r="C2039">
        <f>YEAR(woda[[#This Row],[data]])</f>
        <v>2013</v>
      </c>
    </row>
    <row r="2040" spans="1:3" x14ac:dyDescent="0.3">
      <c r="A2040" s="1">
        <v>41486</v>
      </c>
      <c r="B2040">
        <v>2992</v>
      </c>
      <c r="C2040">
        <f>YEAR(woda[[#This Row],[data]])</f>
        <v>2013</v>
      </c>
    </row>
    <row r="2041" spans="1:3" x14ac:dyDescent="0.3">
      <c r="A2041" s="1">
        <v>41487</v>
      </c>
      <c r="B2041">
        <v>3678</v>
      </c>
      <c r="C2041">
        <f>YEAR(woda[[#This Row],[data]])</f>
        <v>2013</v>
      </c>
    </row>
    <row r="2042" spans="1:3" x14ac:dyDescent="0.3">
      <c r="A2042" s="1">
        <v>41488</v>
      </c>
      <c r="B2042">
        <v>2740</v>
      </c>
      <c r="C2042">
        <f>YEAR(woda[[#This Row],[data]])</f>
        <v>2013</v>
      </c>
    </row>
    <row r="2043" spans="1:3" x14ac:dyDescent="0.3">
      <c r="A2043" s="1">
        <v>41489</v>
      </c>
      <c r="B2043">
        <v>2388</v>
      </c>
      <c r="C2043">
        <f>YEAR(woda[[#This Row],[data]])</f>
        <v>2013</v>
      </c>
    </row>
    <row r="2044" spans="1:3" x14ac:dyDescent="0.3">
      <c r="A2044" s="1">
        <v>41490</v>
      </c>
      <c r="B2044">
        <v>3629</v>
      </c>
      <c r="C2044">
        <f>YEAR(woda[[#This Row],[data]])</f>
        <v>2013</v>
      </c>
    </row>
    <row r="2045" spans="1:3" x14ac:dyDescent="0.3">
      <c r="A2045" s="1">
        <v>41491</v>
      </c>
      <c r="B2045">
        <v>4618</v>
      </c>
      <c r="C2045">
        <f>YEAR(woda[[#This Row],[data]])</f>
        <v>2013</v>
      </c>
    </row>
    <row r="2046" spans="1:3" x14ac:dyDescent="0.3">
      <c r="A2046" s="1">
        <v>41492</v>
      </c>
      <c r="B2046">
        <v>3490</v>
      </c>
      <c r="C2046">
        <f>YEAR(woda[[#This Row],[data]])</f>
        <v>2013</v>
      </c>
    </row>
    <row r="2047" spans="1:3" x14ac:dyDescent="0.3">
      <c r="A2047" s="1">
        <v>41493</v>
      </c>
      <c r="B2047">
        <v>5314</v>
      </c>
      <c r="C2047">
        <f>YEAR(woda[[#This Row],[data]])</f>
        <v>2013</v>
      </c>
    </row>
    <row r="2048" spans="1:3" x14ac:dyDescent="0.3">
      <c r="A2048" s="1">
        <v>41494</v>
      </c>
      <c r="B2048">
        <v>4209</v>
      </c>
      <c r="C2048">
        <f>YEAR(woda[[#This Row],[data]])</f>
        <v>2013</v>
      </c>
    </row>
    <row r="2049" spans="1:3" x14ac:dyDescent="0.3">
      <c r="A2049" s="1">
        <v>41495</v>
      </c>
      <c r="B2049">
        <v>3607</v>
      </c>
      <c r="C2049">
        <f>YEAR(woda[[#This Row],[data]])</f>
        <v>2013</v>
      </c>
    </row>
    <row r="2050" spans="1:3" x14ac:dyDescent="0.3">
      <c r="A2050" s="1">
        <v>41496</v>
      </c>
      <c r="B2050">
        <v>4293</v>
      </c>
      <c r="C2050">
        <f>YEAR(woda[[#This Row],[data]])</f>
        <v>2013</v>
      </c>
    </row>
    <row r="2051" spans="1:3" x14ac:dyDescent="0.3">
      <c r="A2051" s="1">
        <v>41497</v>
      </c>
      <c r="B2051">
        <v>2647</v>
      </c>
      <c r="C2051">
        <f>YEAR(woda[[#This Row],[data]])</f>
        <v>2013</v>
      </c>
    </row>
    <row r="2052" spans="1:3" x14ac:dyDescent="0.3">
      <c r="A2052" s="1">
        <v>41498</v>
      </c>
      <c r="B2052">
        <v>4462</v>
      </c>
      <c r="C2052">
        <f>YEAR(woda[[#This Row],[data]])</f>
        <v>2013</v>
      </c>
    </row>
    <row r="2053" spans="1:3" x14ac:dyDescent="0.3">
      <c r="A2053" s="1">
        <v>41499</v>
      </c>
      <c r="B2053">
        <v>5013</v>
      </c>
      <c r="C2053">
        <f>YEAR(woda[[#This Row],[data]])</f>
        <v>2013</v>
      </c>
    </row>
    <row r="2054" spans="1:3" x14ac:dyDescent="0.3">
      <c r="A2054" s="1">
        <v>41500</v>
      </c>
      <c r="B2054">
        <v>3937</v>
      </c>
      <c r="C2054">
        <f>YEAR(woda[[#This Row],[data]])</f>
        <v>2013</v>
      </c>
    </row>
    <row r="2055" spans="1:3" x14ac:dyDescent="0.3">
      <c r="A2055" s="1">
        <v>41501</v>
      </c>
      <c r="B2055">
        <v>2398</v>
      </c>
      <c r="C2055">
        <f>YEAR(woda[[#This Row],[data]])</f>
        <v>2013</v>
      </c>
    </row>
    <row r="2056" spans="1:3" x14ac:dyDescent="0.3">
      <c r="A2056" s="1">
        <v>41502</v>
      </c>
      <c r="B2056">
        <v>4282</v>
      </c>
      <c r="C2056">
        <f>YEAR(woda[[#This Row],[data]])</f>
        <v>2013</v>
      </c>
    </row>
    <row r="2057" spans="1:3" x14ac:dyDescent="0.3">
      <c r="A2057" s="1">
        <v>41503</v>
      </c>
      <c r="B2057">
        <v>3544</v>
      </c>
      <c r="C2057">
        <f>YEAR(woda[[#This Row],[data]])</f>
        <v>2013</v>
      </c>
    </row>
    <row r="2058" spans="1:3" x14ac:dyDescent="0.3">
      <c r="A2058" s="1">
        <v>41504</v>
      </c>
      <c r="B2058">
        <v>2453</v>
      </c>
      <c r="C2058">
        <f>YEAR(woda[[#This Row],[data]])</f>
        <v>2013</v>
      </c>
    </row>
    <row r="2059" spans="1:3" x14ac:dyDescent="0.3">
      <c r="A2059" s="1">
        <v>41505</v>
      </c>
      <c r="B2059">
        <v>4243</v>
      </c>
      <c r="C2059">
        <f>YEAR(woda[[#This Row],[data]])</f>
        <v>2013</v>
      </c>
    </row>
    <row r="2060" spans="1:3" x14ac:dyDescent="0.3">
      <c r="A2060" s="1">
        <v>41506</v>
      </c>
      <c r="B2060">
        <v>2393</v>
      </c>
      <c r="C2060">
        <f>YEAR(woda[[#This Row],[data]])</f>
        <v>2013</v>
      </c>
    </row>
    <row r="2061" spans="1:3" x14ac:dyDescent="0.3">
      <c r="A2061" s="1">
        <v>41507</v>
      </c>
      <c r="B2061">
        <v>3005</v>
      </c>
      <c r="C2061">
        <f>YEAR(woda[[#This Row],[data]])</f>
        <v>2013</v>
      </c>
    </row>
    <row r="2062" spans="1:3" x14ac:dyDescent="0.3">
      <c r="A2062" s="1">
        <v>41508</v>
      </c>
      <c r="B2062">
        <v>2477</v>
      </c>
      <c r="C2062">
        <f>YEAR(woda[[#This Row],[data]])</f>
        <v>2013</v>
      </c>
    </row>
    <row r="2063" spans="1:3" x14ac:dyDescent="0.3">
      <c r="A2063" s="1">
        <v>41509</v>
      </c>
      <c r="B2063">
        <v>2308</v>
      </c>
      <c r="C2063">
        <f>YEAR(woda[[#This Row],[data]])</f>
        <v>2013</v>
      </c>
    </row>
    <row r="2064" spans="1:3" x14ac:dyDescent="0.3">
      <c r="A2064" s="1">
        <v>41510</v>
      </c>
      <c r="B2064">
        <v>3443</v>
      </c>
      <c r="C2064">
        <f>YEAR(woda[[#This Row],[data]])</f>
        <v>2013</v>
      </c>
    </row>
    <row r="2065" spans="1:3" x14ac:dyDescent="0.3">
      <c r="A2065" s="1">
        <v>41511</v>
      </c>
      <c r="B2065">
        <v>3546</v>
      </c>
      <c r="C2065">
        <f>YEAR(woda[[#This Row],[data]])</f>
        <v>2013</v>
      </c>
    </row>
    <row r="2066" spans="1:3" x14ac:dyDescent="0.3">
      <c r="A2066" s="1">
        <v>41512</v>
      </c>
      <c r="B2066">
        <v>3145</v>
      </c>
      <c r="C2066">
        <f>YEAR(woda[[#This Row],[data]])</f>
        <v>2013</v>
      </c>
    </row>
    <row r="2067" spans="1:3" x14ac:dyDescent="0.3">
      <c r="A2067" s="1">
        <v>41513</v>
      </c>
      <c r="B2067">
        <v>4106</v>
      </c>
      <c r="C2067">
        <f>YEAR(woda[[#This Row],[data]])</f>
        <v>2013</v>
      </c>
    </row>
    <row r="2068" spans="1:3" x14ac:dyDescent="0.3">
      <c r="A2068" s="1">
        <v>41514</v>
      </c>
      <c r="B2068">
        <v>5400</v>
      </c>
      <c r="C2068">
        <f>YEAR(woda[[#This Row],[data]])</f>
        <v>2013</v>
      </c>
    </row>
    <row r="2069" spans="1:3" x14ac:dyDescent="0.3">
      <c r="A2069" s="1">
        <v>41515</v>
      </c>
      <c r="B2069">
        <v>3878</v>
      </c>
      <c r="C2069">
        <f>YEAR(woda[[#This Row],[data]])</f>
        <v>2013</v>
      </c>
    </row>
    <row r="2070" spans="1:3" x14ac:dyDescent="0.3">
      <c r="A2070" s="1">
        <v>41516</v>
      </c>
      <c r="B2070">
        <v>4193</v>
      </c>
      <c r="C2070">
        <f>YEAR(woda[[#This Row],[data]])</f>
        <v>2013</v>
      </c>
    </row>
    <row r="2071" spans="1:3" x14ac:dyDescent="0.3">
      <c r="A2071" s="1">
        <v>41517</v>
      </c>
      <c r="B2071">
        <v>5545</v>
      </c>
      <c r="C2071">
        <f>YEAR(woda[[#This Row],[data]])</f>
        <v>2013</v>
      </c>
    </row>
    <row r="2072" spans="1:3" x14ac:dyDescent="0.3">
      <c r="A2072" s="1">
        <v>41518</v>
      </c>
      <c r="B2072">
        <v>6296</v>
      </c>
      <c r="C2072">
        <f>YEAR(woda[[#This Row],[data]])</f>
        <v>2013</v>
      </c>
    </row>
    <row r="2073" spans="1:3" x14ac:dyDescent="0.3">
      <c r="A2073" s="1">
        <v>41519</v>
      </c>
      <c r="B2073">
        <v>5777</v>
      </c>
      <c r="C2073">
        <f>YEAR(woda[[#This Row],[data]])</f>
        <v>2013</v>
      </c>
    </row>
    <row r="2074" spans="1:3" x14ac:dyDescent="0.3">
      <c r="A2074" s="1">
        <v>41520</v>
      </c>
      <c r="B2074">
        <v>3521</v>
      </c>
      <c r="C2074">
        <f>YEAR(woda[[#This Row],[data]])</f>
        <v>2013</v>
      </c>
    </row>
    <row r="2075" spans="1:3" x14ac:dyDescent="0.3">
      <c r="A2075" s="1">
        <v>41521</v>
      </c>
      <c r="B2075">
        <v>3390</v>
      </c>
      <c r="C2075">
        <f>YEAR(woda[[#This Row],[data]])</f>
        <v>2013</v>
      </c>
    </row>
    <row r="2076" spans="1:3" x14ac:dyDescent="0.3">
      <c r="A2076" s="1">
        <v>41522</v>
      </c>
      <c r="B2076">
        <v>4364</v>
      </c>
      <c r="C2076">
        <f>YEAR(woda[[#This Row],[data]])</f>
        <v>2013</v>
      </c>
    </row>
    <row r="2077" spans="1:3" x14ac:dyDescent="0.3">
      <c r="A2077" s="1">
        <v>41523</v>
      </c>
      <c r="B2077">
        <v>4218</v>
      </c>
      <c r="C2077">
        <f>YEAR(woda[[#This Row],[data]])</f>
        <v>2013</v>
      </c>
    </row>
    <row r="2078" spans="1:3" x14ac:dyDescent="0.3">
      <c r="A2078" s="1">
        <v>41524</v>
      </c>
      <c r="B2078">
        <v>6493</v>
      </c>
      <c r="C2078">
        <f>YEAR(woda[[#This Row],[data]])</f>
        <v>2013</v>
      </c>
    </row>
    <row r="2079" spans="1:3" x14ac:dyDescent="0.3">
      <c r="A2079" s="1">
        <v>41525</v>
      </c>
      <c r="B2079">
        <v>6100</v>
      </c>
      <c r="C2079">
        <f>YEAR(woda[[#This Row],[data]])</f>
        <v>2013</v>
      </c>
    </row>
    <row r="2080" spans="1:3" x14ac:dyDescent="0.3">
      <c r="A2080" s="1">
        <v>41526</v>
      </c>
      <c r="B2080">
        <v>5761</v>
      </c>
      <c r="C2080">
        <f>YEAR(woda[[#This Row],[data]])</f>
        <v>2013</v>
      </c>
    </row>
    <row r="2081" spans="1:3" x14ac:dyDescent="0.3">
      <c r="A2081" s="1">
        <v>41527</v>
      </c>
      <c r="B2081">
        <v>5025</v>
      </c>
      <c r="C2081">
        <f>YEAR(woda[[#This Row],[data]])</f>
        <v>2013</v>
      </c>
    </row>
    <row r="2082" spans="1:3" x14ac:dyDescent="0.3">
      <c r="A2082" s="1">
        <v>41528</v>
      </c>
      <c r="B2082">
        <v>5481</v>
      </c>
      <c r="C2082">
        <f>YEAR(woda[[#This Row],[data]])</f>
        <v>2013</v>
      </c>
    </row>
    <row r="2083" spans="1:3" x14ac:dyDescent="0.3">
      <c r="A2083" s="1">
        <v>41529</v>
      </c>
      <c r="B2083">
        <v>4291</v>
      </c>
      <c r="C2083">
        <f>YEAR(woda[[#This Row],[data]])</f>
        <v>2013</v>
      </c>
    </row>
    <row r="2084" spans="1:3" x14ac:dyDescent="0.3">
      <c r="A2084" s="1">
        <v>41530</v>
      </c>
      <c r="B2084">
        <v>5636</v>
      </c>
      <c r="C2084">
        <f>YEAR(woda[[#This Row],[data]])</f>
        <v>2013</v>
      </c>
    </row>
    <row r="2085" spans="1:3" x14ac:dyDescent="0.3">
      <c r="A2085" s="1">
        <v>41531</v>
      </c>
      <c r="B2085">
        <v>5273</v>
      </c>
      <c r="C2085">
        <f>YEAR(woda[[#This Row],[data]])</f>
        <v>2013</v>
      </c>
    </row>
    <row r="2086" spans="1:3" x14ac:dyDescent="0.3">
      <c r="A2086" s="1">
        <v>41532</v>
      </c>
      <c r="B2086">
        <v>5151</v>
      </c>
      <c r="C2086">
        <f>YEAR(woda[[#This Row],[data]])</f>
        <v>2013</v>
      </c>
    </row>
    <row r="2087" spans="1:3" x14ac:dyDescent="0.3">
      <c r="A2087" s="1">
        <v>41533</v>
      </c>
      <c r="B2087">
        <v>5550</v>
      </c>
      <c r="C2087">
        <f>YEAR(woda[[#This Row],[data]])</f>
        <v>2013</v>
      </c>
    </row>
    <row r="2088" spans="1:3" x14ac:dyDescent="0.3">
      <c r="A2088" s="1">
        <v>41534</v>
      </c>
      <c r="B2088">
        <v>6587</v>
      </c>
      <c r="C2088">
        <f>YEAR(woda[[#This Row],[data]])</f>
        <v>2013</v>
      </c>
    </row>
    <row r="2089" spans="1:3" x14ac:dyDescent="0.3">
      <c r="A2089" s="1">
        <v>41535</v>
      </c>
      <c r="B2089">
        <v>6668</v>
      </c>
      <c r="C2089">
        <f>YEAR(woda[[#This Row],[data]])</f>
        <v>2013</v>
      </c>
    </row>
    <row r="2090" spans="1:3" x14ac:dyDescent="0.3">
      <c r="A2090" s="1">
        <v>41536</v>
      </c>
      <c r="B2090">
        <v>7146</v>
      </c>
      <c r="C2090">
        <f>YEAR(woda[[#This Row],[data]])</f>
        <v>2013</v>
      </c>
    </row>
    <row r="2091" spans="1:3" x14ac:dyDescent="0.3">
      <c r="A2091" s="1">
        <v>41537</v>
      </c>
      <c r="B2091">
        <v>6468</v>
      </c>
      <c r="C2091">
        <f>YEAR(woda[[#This Row],[data]])</f>
        <v>2013</v>
      </c>
    </row>
    <row r="2092" spans="1:3" x14ac:dyDescent="0.3">
      <c r="A2092" s="1">
        <v>41538</v>
      </c>
      <c r="B2092">
        <v>5432</v>
      </c>
      <c r="C2092">
        <f>YEAR(woda[[#This Row],[data]])</f>
        <v>2013</v>
      </c>
    </row>
    <row r="2093" spans="1:3" x14ac:dyDescent="0.3">
      <c r="A2093" s="1">
        <v>41539</v>
      </c>
      <c r="B2093">
        <v>7236</v>
      </c>
      <c r="C2093">
        <f>YEAR(woda[[#This Row],[data]])</f>
        <v>2013</v>
      </c>
    </row>
    <row r="2094" spans="1:3" x14ac:dyDescent="0.3">
      <c r="A2094" s="1">
        <v>41540</v>
      </c>
      <c r="B2094">
        <v>7144</v>
      </c>
      <c r="C2094">
        <f>YEAR(woda[[#This Row],[data]])</f>
        <v>2013</v>
      </c>
    </row>
    <row r="2095" spans="1:3" x14ac:dyDescent="0.3">
      <c r="A2095" s="1">
        <v>41541</v>
      </c>
      <c r="B2095">
        <v>7422</v>
      </c>
      <c r="C2095">
        <f>YEAR(woda[[#This Row],[data]])</f>
        <v>2013</v>
      </c>
    </row>
    <row r="2096" spans="1:3" x14ac:dyDescent="0.3">
      <c r="A2096" s="1">
        <v>41542</v>
      </c>
      <c r="B2096">
        <v>6538</v>
      </c>
      <c r="C2096">
        <f>YEAR(woda[[#This Row],[data]])</f>
        <v>2013</v>
      </c>
    </row>
    <row r="2097" spans="1:3" x14ac:dyDescent="0.3">
      <c r="A2097" s="1">
        <v>41543</v>
      </c>
      <c r="B2097">
        <v>6315</v>
      </c>
      <c r="C2097">
        <f>YEAR(woda[[#This Row],[data]])</f>
        <v>2013</v>
      </c>
    </row>
    <row r="2098" spans="1:3" x14ac:dyDescent="0.3">
      <c r="A2098" s="1">
        <v>41544</v>
      </c>
      <c r="B2098">
        <v>6758</v>
      </c>
      <c r="C2098">
        <f>YEAR(woda[[#This Row],[data]])</f>
        <v>2013</v>
      </c>
    </row>
    <row r="2099" spans="1:3" x14ac:dyDescent="0.3">
      <c r="A2099" s="1">
        <v>41545</v>
      </c>
      <c r="B2099">
        <v>7206</v>
      </c>
      <c r="C2099">
        <f>YEAR(woda[[#This Row],[data]])</f>
        <v>2013</v>
      </c>
    </row>
    <row r="2100" spans="1:3" x14ac:dyDescent="0.3">
      <c r="A2100" s="1">
        <v>41546</v>
      </c>
      <c r="B2100">
        <v>7293</v>
      </c>
      <c r="C2100">
        <f>YEAR(woda[[#This Row],[data]])</f>
        <v>2013</v>
      </c>
    </row>
    <row r="2101" spans="1:3" x14ac:dyDescent="0.3">
      <c r="A2101" s="1">
        <v>41547</v>
      </c>
      <c r="B2101">
        <v>7860</v>
      </c>
      <c r="C2101">
        <f>YEAR(woda[[#This Row],[data]])</f>
        <v>2013</v>
      </c>
    </row>
    <row r="2102" spans="1:3" x14ac:dyDescent="0.3">
      <c r="A2102" s="1">
        <v>41548</v>
      </c>
      <c r="B2102">
        <v>7786</v>
      </c>
      <c r="C2102">
        <f>YEAR(woda[[#This Row],[data]])</f>
        <v>2013</v>
      </c>
    </row>
    <row r="2103" spans="1:3" x14ac:dyDescent="0.3">
      <c r="A2103" s="1">
        <v>41549</v>
      </c>
      <c r="B2103">
        <v>8419</v>
      </c>
      <c r="C2103">
        <f>YEAR(woda[[#This Row],[data]])</f>
        <v>2013</v>
      </c>
    </row>
    <row r="2104" spans="1:3" x14ac:dyDescent="0.3">
      <c r="A2104" s="1">
        <v>41550</v>
      </c>
      <c r="B2104">
        <v>8222</v>
      </c>
      <c r="C2104">
        <f>YEAR(woda[[#This Row],[data]])</f>
        <v>2013</v>
      </c>
    </row>
    <row r="2105" spans="1:3" x14ac:dyDescent="0.3">
      <c r="A2105" s="1">
        <v>41551</v>
      </c>
      <c r="B2105">
        <v>8438</v>
      </c>
      <c r="C2105">
        <f>YEAR(woda[[#This Row],[data]])</f>
        <v>2013</v>
      </c>
    </row>
    <row r="2106" spans="1:3" x14ac:dyDescent="0.3">
      <c r="A2106" s="1">
        <v>41552</v>
      </c>
      <c r="B2106">
        <v>9870</v>
      </c>
      <c r="C2106">
        <f>YEAR(woda[[#This Row],[data]])</f>
        <v>2013</v>
      </c>
    </row>
    <row r="2107" spans="1:3" x14ac:dyDescent="0.3">
      <c r="A2107" s="1">
        <v>41553</v>
      </c>
      <c r="B2107">
        <v>8819</v>
      </c>
      <c r="C2107">
        <f>YEAR(woda[[#This Row],[data]])</f>
        <v>2013</v>
      </c>
    </row>
    <row r="2108" spans="1:3" x14ac:dyDescent="0.3">
      <c r="A2108" s="1">
        <v>41554</v>
      </c>
      <c r="B2108">
        <v>10859</v>
      </c>
      <c r="C2108">
        <f>YEAR(woda[[#This Row],[data]])</f>
        <v>2013</v>
      </c>
    </row>
    <row r="2109" spans="1:3" x14ac:dyDescent="0.3">
      <c r="A2109" s="1">
        <v>41555</v>
      </c>
      <c r="B2109">
        <v>9619</v>
      </c>
      <c r="C2109">
        <f>YEAR(woda[[#This Row],[data]])</f>
        <v>2013</v>
      </c>
    </row>
    <row r="2110" spans="1:3" x14ac:dyDescent="0.3">
      <c r="A2110" s="1">
        <v>41556</v>
      </c>
      <c r="B2110">
        <v>10378</v>
      </c>
      <c r="C2110">
        <f>YEAR(woda[[#This Row],[data]])</f>
        <v>2013</v>
      </c>
    </row>
    <row r="2111" spans="1:3" x14ac:dyDescent="0.3">
      <c r="A2111" s="1">
        <v>41557</v>
      </c>
      <c r="B2111">
        <v>10051</v>
      </c>
      <c r="C2111">
        <f>YEAR(woda[[#This Row],[data]])</f>
        <v>2013</v>
      </c>
    </row>
    <row r="2112" spans="1:3" x14ac:dyDescent="0.3">
      <c r="A2112" s="1">
        <v>41558</v>
      </c>
      <c r="B2112">
        <v>9758</v>
      </c>
      <c r="C2112">
        <f>YEAR(woda[[#This Row],[data]])</f>
        <v>2013</v>
      </c>
    </row>
    <row r="2113" spans="1:3" x14ac:dyDescent="0.3">
      <c r="A2113" s="1">
        <v>41559</v>
      </c>
      <c r="B2113">
        <v>10295</v>
      </c>
      <c r="C2113">
        <f>YEAR(woda[[#This Row],[data]])</f>
        <v>2013</v>
      </c>
    </row>
    <row r="2114" spans="1:3" x14ac:dyDescent="0.3">
      <c r="A2114" s="1">
        <v>41560</v>
      </c>
      <c r="B2114">
        <v>11436</v>
      </c>
      <c r="C2114">
        <f>YEAR(woda[[#This Row],[data]])</f>
        <v>2013</v>
      </c>
    </row>
    <row r="2115" spans="1:3" x14ac:dyDescent="0.3">
      <c r="A2115" s="1">
        <v>41561</v>
      </c>
      <c r="B2115">
        <v>10408</v>
      </c>
      <c r="C2115">
        <f>YEAR(woda[[#This Row],[data]])</f>
        <v>2013</v>
      </c>
    </row>
    <row r="2116" spans="1:3" x14ac:dyDescent="0.3">
      <c r="A2116" s="1">
        <v>41562</v>
      </c>
      <c r="B2116">
        <v>11435</v>
      </c>
      <c r="C2116">
        <f>YEAR(woda[[#This Row],[data]])</f>
        <v>2013</v>
      </c>
    </row>
    <row r="2117" spans="1:3" x14ac:dyDescent="0.3">
      <c r="A2117" s="1">
        <v>41563</v>
      </c>
      <c r="B2117">
        <v>11526</v>
      </c>
      <c r="C2117">
        <f>YEAR(woda[[#This Row],[data]])</f>
        <v>2013</v>
      </c>
    </row>
    <row r="2118" spans="1:3" x14ac:dyDescent="0.3">
      <c r="A2118" s="1">
        <v>41564</v>
      </c>
      <c r="B2118">
        <v>11273</v>
      </c>
      <c r="C2118">
        <f>YEAR(woda[[#This Row],[data]])</f>
        <v>2013</v>
      </c>
    </row>
    <row r="2119" spans="1:3" x14ac:dyDescent="0.3">
      <c r="A2119" s="1">
        <v>41565</v>
      </c>
      <c r="B2119">
        <v>11192</v>
      </c>
      <c r="C2119">
        <f>YEAR(woda[[#This Row],[data]])</f>
        <v>2013</v>
      </c>
    </row>
    <row r="2120" spans="1:3" x14ac:dyDescent="0.3">
      <c r="A2120" s="1">
        <v>41566</v>
      </c>
      <c r="B2120">
        <v>11586</v>
      </c>
      <c r="C2120">
        <f>YEAR(woda[[#This Row],[data]])</f>
        <v>2013</v>
      </c>
    </row>
    <row r="2121" spans="1:3" x14ac:dyDescent="0.3">
      <c r="A2121" s="1">
        <v>41567</v>
      </c>
      <c r="B2121">
        <v>11071</v>
      </c>
      <c r="C2121">
        <f>YEAR(woda[[#This Row],[data]])</f>
        <v>2013</v>
      </c>
    </row>
    <row r="2122" spans="1:3" x14ac:dyDescent="0.3">
      <c r="A2122" s="1">
        <v>41568</v>
      </c>
      <c r="B2122">
        <v>11727</v>
      </c>
      <c r="C2122">
        <f>YEAR(woda[[#This Row],[data]])</f>
        <v>2013</v>
      </c>
    </row>
    <row r="2123" spans="1:3" x14ac:dyDescent="0.3">
      <c r="A2123" s="1">
        <v>41569</v>
      </c>
      <c r="B2123">
        <v>11566</v>
      </c>
      <c r="C2123">
        <f>YEAR(woda[[#This Row],[data]])</f>
        <v>2013</v>
      </c>
    </row>
    <row r="2124" spans="1:3" x14ac:dyDescent="0.3">
      <c r="A2124" s="1">
        <v>41570</v>
      </c>
      <c r="B2124">
        <v>12875</v>
      </c>
      <c r="C2124">
        <f>YEAR(woda[[#This Row],[data]])</f>
        <v>2013</v>
      </c>
    </row>
    <row r="2125" spans="1:3" x14ac:dyDescent="0.3">
      <c r="A2125" s="1">
        <v>41571</v>
      </c>
      <c r="B2125">
        <v>11215</v>
      </c>
      <c r="C2125">
        <f>YEAR(woda[[#This Row],[data]])</f>
        <v>2013</v>
      </c>
    </row>
    <row r="2126" spans="1:3" x14ac:dyDescent="0.3">
      <c r="A2126" s="1">
        <v>41572</v>
      </c>
      <c r="B2126">
        <v>11672</v>
      </c>
      <c r="C2126">
        <f>YEAR(woda[[#This Row],[data]])</f>
        <v>2013</v>
      </c>
    </row>
    <row r="2127" spans="1:3" x14ac:dyDescent="0.3">
      <c r="A2127" s="1">
        <v>41573</v>
      </c>
      <c r="B2127">
        <v>10867</v>
      </c>
      <c r="C2127">
        <f>YEAR(woda[[#This Row],[data]])</f>
        <v>2013</v>
      </c>
    </row>
    <row r="2128" spans="1:3" x14ac:dyDescent="0.3">
      <c r="A2128" s="1">
        <v>41574</v>
      </c>
      <c r="B2128">
        <v>12036</v>
      </c>
      <c r="C2128">
        <f>YEAR(woda[[#This Row],[data]])</f>
        <v>2013</v>
      </c>
    </row>
    <row r="2129" spans="1:3" x14ac:dyDescent="0.3">
      <c r="A2129" s="1">
        <v>41575</v>
      </c>
      <c r="B2129">
        <v>12571</v>
      </c>
      <c r="C2129">
        <f>YEAR(woda[[#This Row],[data]])</f>
        <v>2013</v>
      </c>
    </row>
    <row r="2130" spans="1:3" x14ac:dyDescent="0.3">
      <c r="A2130" s="1">
        <v>41576</v>
      </c>
      <c r="B2130">
        <v>12744</v>
      </c>
      <c r="C2130">
        <f>YEAR(woda[[#This Row],[data]])</f>
        <v>2013</v>
      </c>
    </row>
    <row r="2131" spans="1:3" x14ac:dyDescent="0.3">
      <c r="A2131" s="1">
        <v>41577</v>
      </c>
      <c r="B2131">
        <v>12697</v>
      </c>
      <c r="C2131">
        <f>YEAR(woda[[#This Row],[data]])</f>
        <v>2013</v>
      </c>
    </row>
    <row r="2132" spans="1:3" x14ac:dyDescent="0.3">
      <c r="A2132" s="1">
        <v>41578</v>
      </c>
      <c r="B2132">
        <v>12707</v>
      </c>
      <c r="C2132">
        <f>YEAR(woda[[#This Row],[data]])</f>
        <v>2013</v>
      </c>
    </row>
    <row r="2133" spans="1:3" x14ac:dyDescent="0.3">
      <c r="A2133" s="1">
        <v>41579</v>
      </c>
      <c r="B2133">
        <v>12605</v>
      </c>
      <c r="C2133">
        <f>YEAR(woda[[#This Row],[data]])</f>
        <v>2013</v>
      </c>
    </row>
    <row r="2134" spans="1:3" x14ac:dyDescent="0.3">
      <c r="A2134" s="1">
        <v>41580</v>
      </c>
      <c r="B2134">
        <v>12466</v>
      </c>
      <c r="C2134">
        <f>YEAR(woda[[#This Row],[data]])</f>
        <v>2013</v>
      </c>
    </row>
    <row r="2135" spans="1:3" x14ac:dyDescent="0.3">
      <c r="A2135" s="1">
        <v>41581</v>
      </c>
      <c r="B2135">
        <v>11932</v>
      </c>
      <c r="C2135">
        <f>YEAR(woda[[#This Row],[data]])</f>
        <v>2013</v>
      </c>
    </row>
    <row r="2136" spans="1:3" x14ac:dyDescent="0.3">
      <c r="A2136" s="1">
        <v>41582</v>
      </c>
      <c r="B2136">
        <v>12368</v>
      </c>
      <c r="C2136">
        <f>YEAR(woda[[#This Row],[data]])</f>
        <v>2013</v>
      </c>
    </row>
    <row r="2137" spans="1:3" x14ac:dyDescent="0.3">
      <c r="A2137" s="1">
        <v>41583</v>
      </c>
      <c r="B2137">
        <v>12449</v>
      </c>
      <c r="C2137">
        <f>YEAR(woda[[#This Row],[data]])</f>
        <v>2013</v>
      </c>
    </row>
    <row r="2138" spans="1:3" x14ac:dyDescent="0.3">
      <c r="A2138" s="1">
        <v>41584</v>
      </c>
      <c r="B2138">
        <v>13728</v>
      </c>
      <c r="C2138">
        <f>YEAR(woda[[#This Row],[data]])</f>
        <v>2013</v>
      </c>
    </row>
    <row r="2139" spans="1:3" x14ac:dyDescent="0.3">
      <c r="A2139" s="1">
        <v>41585</v>
      </c>
      <c r="B2139">
        <v>11929</v>
      </c>
      <c r="C2139">
        <f>YEAR(woda[[#This Row],[data]])</f>
        <v>2013</v>
      </c>
    </row>
    <row r="2140" spans="1:3" x14ac:dyDescent="0.3">
      <c r="A2140" s="1">
        <v>41586</v>
      </c>
      <c r="B2140">
        <v>12032</v>
      </c>
      <c r="C2140">
        <f>YEAR(woda[[#This Row],[data]])</f>
        <v>2013</v>
      </c>
    </row>
    <row r="2141" spans="1:3" x14ac:dyDescent="0.3">
      <c r="A2141" s="1">
        <v>41587</v>
      </c>
      <c r="B2141">
        <v>12742</v>
      </c>
      <c r="C2141">
        <f>YEAR(woda[[#This Row],[data]])</f>
        <v>2013</v>
      </c>
    </row>
    <row r="2142" spans="1:3" x14ac:dyDescent="0.3">
      <c r="A2142" s="1">
        <v>41588</v>
      </c>
      <c r="B2142">
        <v>12194</v>
      </c>
      <c r="C2142">
        <f>YEAR(woda[[#This Row],[data]])</f>
        <v>2013</v>
      </c>
    </row>
    <row r="2143" spans="1:3" x14ac:dyDescent="0.3">
      <c r="A2143" s="1">
        <v>41589</v>
      </c>
      <c r="B2143">
        <v>11967</v>
      </c>
      <c r="C2143">
        <f>YEAR(woda[[#This Row],[data]])</f>
        <v>2013</v>
      </c>
    </row>
    <row r="2144" spans="1:3" x14ac:dyDescent="0.3">
      <c r="A2144" s="1">
        <v>41590</v>
      </c>
      <c r="B2144">
        <v>10433</v>
      </c>
      <c r="C2144">
        <f>YEAR(woda[[#This Row],[data]])</f>
        <v>2013</v>
      </c>
    </row>
    <row r="2145" spans="1:3" x14ac:dyDescent="0.3">
      <c r="A2145" s="1">
        <v>41591</v>
      </c>
      <c r="B2145">
        <v>12538</v>
      </c>
      <c r="C2145">
        <f>YEAR(woda[[#This Row],[data]])</f>
        <v>2013</v>
      </c>
    </row>
    <row r="2146" spans="1:3" x14ac:dyDescent="0.3">
      <c r="A2146" s="1">
        <v>41592</v>
      </c>
      <c r="B2146">
        <v>10566</v>
      </c>
      <c r="C2146">
        <f>YEAR(woda[[#This Row],[data]])</f>
        <v>2013</v>
      </c>
    </row>
    <row r="2147" spans="1:3" x14ac:dyDescent="0.3">
      <c r="A2147" s="1">
        <v>41593</v>
      </c>
      <c r="B2147">
        <v>10903</v>
      </c>
      <c r="C2147">
        <f>YEAR(woda[[#This Row],[data]])</f>
        <v>2013</v>
      </c>
    </row>
    <row r="2148" spans="1:3" x14ac:dyDescent="0.3">
      <c r="A2148" s="1">
        <v>41594</v>
      </c>
      <c r="B2148">
        <v>10443</v>
      </c>
      <c r="C2148">
        <f>YEAR(woda[[#This Row],[data]])</f>
        <v>2013</v>
      </c>
    </row>
    <row r="2149" spans="1:3" x14ac:dyDescent="0.3">
      <c r="A2149" s="1">
        <v>41595</v>
      </c>
      <c r="B2149">
        <v>10217</v>
      </c>
      <c r="C2149">
        <f>YEAR(woda[[#This Row],[data]])</f>
        <v>2013</v>
      </c>
    </row>
    <row r="2150" spans="1:3" x14ac:dyDescent="0.3">
      <c r="A2150" s="1">
        <v>41596</v>
      </c>
      <c r="B2150">
        <v>10506</v>
      </c>
      <c r="C2150">
        <f>YEAR(woda[[#This Row],[data]])</f>
        <v>2013</v>
      </c>
    </row>
    <row r="2151" spans="1:3" x14ac:dyDescent="0.3">
      <c r="A2151" s="1">
        <v>41597</v>
      </c>
      <c r="B2151">
        <v>8779</v>
      </c>
      <c r="C2151">
        <f>YEAR(woda[[#This Row],[data]])</f>
        <v>2013</v>
      </c>
    </row>
    <row r="2152" spans="1:3" x14ac:dyDescent="0.3">
      <c r="A2152" s="1">
        <v>41598</v>
      </c>
      <c r="B2152">
        <v>9053</v>
      </c>
      <c r="C2152">
        <f>YEAR(woda[[#This Row],[data]])</f>
        <v>2013</v>
      </c>
    </row>
    <row r="2153" spans="1:3" x14ac:dyDescent="0.3">
      <c r="A2153" s="1">
        <v>41599</v>
      </c>
      <c r="B2153">
        <v>9415</v>
      </c>
      <c r="C2153">
        <f>YEAR(woda[[#This Row],[data]])</f>
        <v>2013</v>
      </c>
    </row>
    <row r="2154" spans="1:3" x14ac:dyDescent="0.3">
      <c r="A2154" s="1">
        <v>41600</v>
      </c>
      <c r="B2154">
        <v>8766</v>
      </c>
      <c r="C2154">
        <f>YEAR(woda[[#This Row],[data]])</f>
        <v>2013</v>
      </c>
    </row>
    <row r="2155" spans="1:3" x14ac:dyDescent="0.3">
      <c r="A2155" s="1">
        <v>41601</v>
      </c>
      <c r="B2155">
        <v>8323</v>
      </c>
      <c r="C2155">
        <f>YEAR(woda[[#This Row],[data]])</f>
        <v>2013</v>
      </c>
    </row>
    <row r="2156" spans="1:3" x14ac:dyDescent="0.3">
      <c r="A2156" s="1">
        <v>41602</v>
      </c>
      <c r="B2156">
        <v>8818</v>
      </c>
      <c r="C2156">
        <f>YEAR(woda[[#This Row],[data]])</f>
        <v>2013</v>
      </c>
    </row>
    <row r="2157" spans="1:3" x14ac:dyDescent="0.3">
      <c r="A2157" s="1">
        <v>41603</v>
      </c>
      <c r="B2157">
        <v>8170</v>
      </c>
      <c r="C2157">
        <f>YEAR(woda[[#This Row],[data]])</f>
        <v>2013</v>
      </c>
    </row>
    <row r="2158" spans="1:3" x14ac:dyDescent="0.3">
      <c r="A2158" s="1">
        <v>41604</v>
      </c>
      <c r="B2158">
        <v>7987</v>
      </c>
      <c r="C2158">
        <f>YEAR(woda[[#This Row],[data]])</f>
        <v>2013</v>
      </c>
    </row>
    <row r="2159" spans="1:3" x14ac:dyDescent="0.3">
      <c r="A2159" s="1">
        <v>41605</v>
      </c>
      <c r="B2159">
        <v>8640</v>
      </c>
      <c r="C2159">
        <f>YEAR(woda[[#This Row],[data]])</f>
        <v>2013</v>
      </c>
    </row>
    <row r="2160" spans="1:3" x14ac:dyDescent="0.3">
      <c r="A2160" s="1">
        <v>41606</v>
      </c>
      <c r="B2160">
        <v>8277</v>
      </c>
      <c r="C2160">
        <f>YEAR(woda[[#This Row],[data]])</f>
        <v>2013</v>
      </c>
    </row>
    <row r="2161" spans="1:3" x14ac:dyDescent="0.3">
      <c r="A2161" s="1">
        <v>41607</v>
      </c>
      <c r="B2161">
        <v>7737</v>
      </c>
      <c r="C2161">
        <f>YEAR(woda[[#This Row],[data]])</f>
        <v>2013</v>
      </c>
    </row>
    <row r="2162" spans="1:3" x14ac:dyDescent="0.3">
      <c r="A2162" s="1">
        <v>41608</v>
      </c>
      <c r="B2162">
        <v>7747</v>
      </c>
      <c r="C2162">
        <f>YEAR(woda[[#This Row],[data]])</f>
        <v>2013</v>
      </c>
    </row>
    <row r="2163" spans="1:3" x14ac:dyDescent="0.3">
      <c r="A2163" s="1">
        <v>41609</v>
      </c>
      <c r="B2163">
        <v>6763</v>
      </c>
      <c r="C2163">
        <f>YEAR(woda[[#This Row],[data]])</f>
        <v>2013</v>
      </c>
    </row>
    <row r="2164" spans="1:3" x14ac:dyDescent="0.3">
      <c r="A2164" s="1">
        <v>41610</v>
      </c>
      <c r="B2164">
        <v>6494</v>
      </c>
      <c r="C2164">
        <f>YEAR(woda[[#This Row],[data]])</f>
        <v>2013</v>
      </c>
    </row>
    <row r="2165" spans="1:3" x14ac:dyDescent="0.3">
      <c r="A2165" s="1">
        <v>41611</v>
      </c>
      <c r="B2165">
        <v>7590</v>
      </c>
      <c r="C2165">
        <f>YEAR(woda[[#This Row],[data]])</f>
        <v>2013</v>
      </c>
    </row>
    <row r="2166" spans="1:3" x14ac:dyDescent="0.3">
      <c r="A2166" s="1">
        <v>41612</v>
      </c>
      <c r="B2166">
        <v>7505</v>
      </c>
      <c r="C2166">
        <f>YEAR(woda[[#This Row],[data]])</f>
        <v>2013</v>
      </c>
    </row>
    <row r="2167" spans="1:3" x14ac:dyDescent="0.3">
      <c r="A2167" s="1">
        <v>41613</v>
      </c>
      <c r="B2167">
        <v>6562</v>
      </c>
      <c r="C2167">
        <f>YEAR(woda[[#This Row],[data]])</f>
        <v>2013</v>
      </c>
    </row>
    <row r="2168" spans="1:3" x14ac:dyDescent="0.3">
      <c r="A2168" s="1">
        <v>41614</v>
      </c>
      <c r="B2168">
        <v>7565</v>
      </c>
      <c r="C2168">
        <f>YEAR(woda[[#This Row],[data]])</f>
        <v>2013</v>
      </c>
    </row>
    <row r="2169" spans="1:3" x14ac:dyDescent="0.3">
      <c r="A2169" s="1">
        <v>41615</v>
      </c>
      <c r="B2169">
        <v>5282</v>
      </c>
      <c r="C2169">
        <f>YEAR(woda[[#This Row],[data]])</f>
        <v>2013</v>
      </c>
    </row>
    <row r="2170" spans="1:3" x14ac:dyDescent="0.3">
      <c r="A2170" s="1">
        <v>41616</v>
      </c>
      <c r="B2170">
        <v>6636</v>
      </c>
      <c r="C2170">
        <f>YEAR(woda[[#This Row],[data]])</f>
        <v>2013</v>
      </c>
    </row>
    <row r="2171" spans="1:3" x14ac:dyDescent="0.3">
      <c r="A2171" s="1">
        <v>41617</v>
      </c>
      <c r="B2171">
        <v>6095</v>
      </c>
      <c r="C2171">
        <f>YEAR(woda[[#This Row],[data]])</f>
        <v>2013</v>
      </c>
    </row>
    <row r="2172" spans="1:3" x14ac:dyDescent="0.3">
      <c r="A2172" s="1">
        <v>41618</v>
      </c>
      <c r="B2172">
        <v>5256</v>
      </c>
      <c r="C2172">
        <f>YEAR(woda[[#This Row],[data]])</f>
        <v>2013</v>
      </c>
    </row>
    <row r="2173" spans="1:3" x14ac:dyDescent="0.3">
      <c r="A2173" s="1">
        <v>41619</v>
      </c>
      <c r="B2173">
        <v>4600</v>
      </c>
      <c r="C2173">
        <f>YEAR(woda[[#This Row],[data]])</f>
        <v>2013</v>
      </c>
    </row>
    <row r="2174" spans="1:3" x14ac:dyDescent="0.3">
      <c r="A2174" s="1">
        <v>41620</v>
      </c>
      <c r="B2174">
        <v>5388</v>
      </c>
      <c r="C2174">
        <f>YEAR(woda[[#This Row],[data]])</f>
        <v>2013</v>
      </c>
    </row>
    <row r="2175" spans="1:3" x14ac:dyDescent="0.3">
      <c r="A2175" s="1">
        <v>41621</v>
      </c>
      <c r="B2175">
        <v>5566</v>
      </c>
      <c r="C2175">
        <f>YEAR(woda[[#This Row],[data]])</f>
        <v>2013</v>
      </c>
    </row>
    <row r="2176" spans="1:3" x14ac:dyDescent="0.3">
      <c r="A2176" s="1">
        <v>41622</v>
      </c>
      <c r="B2176">
        <v>4315</v>
      </c>
      <c r="C2176">
        <f>YEAR(woda[[#This Row],[data]])</f>
        <v>2013</v>
      </c>
    </row>
    <row r="2177" spans="1:3" x14ac:dyDescent="0.3">
      <c r="A2177" s="1">
        <v>41623</v>
      </c>
      <c r="B2177">
        <v>4753</v>
      </c>
      <c r="C2177">
        <f>YEAR(woda[[#This Row],[data]])</f>
        <v>2013</v>
      </c>
    </row>
    <row r="2178" spans="1:3" x14ac:dyDescent="0.3">
      <c r="A2178" s="1">
        <v>41624</v>
      </c>
      <c r="B2178">
        <v>4472</v>
      </c>
      <c r="C2178">
        <f>YEAR(woda[[#This Row],[data]])</f>
        <v>2013</v>
      </c>
    </row>
    <row r="2179" spans="1:3" x14ac:dyDescent="0.3">
      <c r="A2179" s="1">
        <v>41625</v>
      </c>
      <c r="B2179">
        <v>4618</v>
      </c>
      <c r="C2179">
        <f>YEAR(woda[[#This Row],[data]])</f>
        <v>2013</v>
      </c>
    </row>
    <row r="2180" spans="1:3" x14ac:dyDescent="0.3">
      <c r="A2180" s="1">
        <v>41626</v>
      </c>
      <c r="B2180">
        <v>4606</v>
      </c>
      <c r="C2180">
        <f>YEAR(woda[[#This Row],[data]])</f>
        <v>2013</v>
      </c>
    </row>
    <row r="2181" spans="1:3" x14ac:dyDescent="0.3">
      <c r="A2181" s="1">
        <v>41627</v>
      </c>
      <c r="B2181">
        <v>4577</v>
      </c>
      <c r="C2181">
        <f>YEAR(woda[[#This Row],[data]])</f>
        <v>2013</v>
      </c>
    </row>
    <row r="2182" spans="1:3" x14ac:dyDescent="0.3">
      <c r="A2182" s="1">
        <v>41628</v>
      </c>
      <c r="B2182">
        <v>4823</v>
      </c>
      <c r="C2182">
        <f>YEAR(woda[[#This Row],[data]])</f>
        <v>2013</v>
      </c>
    </row>
    <row r="2183" spans="1:3" x14ac:dyDescent="0.3">
      <c r="A2183" s="1">
        <v>41629</v>
      </c>
      <c r="B2183">
        <v>4034</v>
      </c>
      <c r="C2183">
        <f>YEAR(woda[[#This Row],[data]])</f>
        <v>2013</v>
      </c>
    </row>
    <row r="2184" spans="1:3" x14ac:dyDescent="0.3">
      <c r="A2184" s="1">
        <v>41630</v>
      </c>
      <c r="B2184">
        <v>3696</v>
      </c>
      <c r="C2184">
        <f>YEAR(woda[[#This Row],[data]])</f>
        <v>2013</v>
      </c>
    </row>
    <row r="2185" spans="1:3" x14ac:dyDescent="0.3">
      <c r="A2185" s="1">
        <v>41631</v>
      </c>
      <c r="B2185">
        <v>2811</v>
      </c>
      <c r="C2185">
        <f>YEAR(woda[[#This Row],[data]])</f>
        <v>2013</v>
      </c>
    </row>
    <row r="2186" spans="1:3" x14ac:dyDescent="0.3">
      <c r="A2186" s="1">
        <v>41632</v>
      </c>
      <c r="B2186">
        <v>3235</v>
      </c>
      <c r="C2186">
        <f>YEAR(woda[[#This Row],[data]])</f>
        <v>2013</v>
      </c>
    </row>
    <row r="2187" spans="1:3" x14ac:dyDescent="0.3">
      <c r="A2187" s="1">
        <v>41633</v>
      </c>
      <c r="B2187">
        <v>3910</v>
      </c>
      <c r="C2187">
        <f>YEAR(woda[[#This Row],[data]])</f>
        <v>2013</v>
      </c>
    </row>
    <row r="2188" spans="1:3" x14ac:dyDescent="0.3">
      <c r="A2188" s="1">
        <v>41634</v>
      </c>
      <c r="B2188">
        <v>4147</v>
      </c>
      <c r="C2188">
        <f>YEAR(woda[[#This Row],[data]])</f>
        <v>2013</v>
      </c>
    </row>
    <row r="2189" spans="1:3" x14ac:dyDescent="0.3">
      <c r="A2189" s="1">
        <v>41635</v>
      </c>
      <c r="B2189">
        <v>3939</v>
      </c>
      <c r="C2189">
        <f>YEAR(woda[[#This Row],[data]])</f>
        <v>2013</v>
      </c>
    </row>
    <row r="2190" spans="1:3" x14ac:dyDescent="0.3">
      <c r="A2190" s="1">
        <v>41636</v>
      </c>
      <c r="B2190">
        <v>2871</v>
      </c>
      <c r="C2190">
        <f>YEAR(woda[[#This Row],[data]])</f>
        <v>2013</v>
      </c>
    </row>
    <row r="2191" spans="1:3" x14ac:dyDescent="0.3">
      <c r="A2191" s="1">
        <v>41637</v>
      </c>
      <c r="B2191">
        <v>3942</v>
      </c>
      <c r="C2191">
        <f>YEAR(woda[[#This Row],[data]])</f>
        <v>2013</v>
      </c>
    </row>
    <row r="2192" spans="1:3" x14ac:dyDescent="0.3">
      <c r="A2192" s="1">
        <v>41638</v>
      </c>
      <c r="B2192">
        <v>2565</v>
      </c>
      <c r="C2192">
        <f>YEAR(woda[[#This Row],[data]])</f>
        <v>2013</v>
      </c>
    </row>
    <row r="2193" spans="1:3" x14ac:dyDescent="0.3">
      <c r="A2193" s="1">
        <v>41639</v>
      </c>
      <c r="B2193">
        <v>3117</v>
      </c>
      <c r="C2193">
        <f>YEAR(woda[[#This Row],[data]])</f>
        <v>2013</v>
      </c>
    </row>
    <row r="2194" spans="1:3" x14ac:dyDescent="0.3">
      <c r="A2194" s="1">
        <v>41640</v>
      </c>
      <c r="B2194">
        <v>2844</v>
      </c>
      <c r="C2194">
        <f>YEAR(woda[[#This Row],[data]])</f>
        <v>2014</v>
      </c>
    </row>
    <row r="2195" spans="1:3" x14ac:dyDescent="0.3">
      <c r="A2195" s="1">
        <v>41641</v>
      </c>
      <c r="B2195">
        <v>4923</v>
      </c>
      <c r="C2195">
        <f>YEAR(woda[[#This Row],[data]])</f>
        <v>2014</v>
      </c>
    </row>
    <row r="2196" spans="1:3" x14ac:dyDescent="0.3">
      <c r="A2196" s="1">
        <v>41642</v>
      </c>
      <c r="B2196">
        <v>3799</v>
      </c>
      <c r="C2196">
        <f>YEAR(woda[[#This Row],[data]])</f>
        <v>2014</v>
      </c>
    </row>
    <row r="2197" spans="1:3" x14ac:dyDescent="0.3">
      <c r="A2197" s="1">
        <v>41643</v>
      </c>
      <c r="B2197">
        <v>4060</v>
      </c>
      <c r="C2197">
        <f>YEAR(woda[[#This Row],[data]])</f>
        <v>2014</v>
      </c>
    </row>
    <row r="2198" spans="1:3" x14ac:dyDescent="0.3">
      <c r="A2198" s="1">
        <v>41644</v>
      </c>
      <c r="B2198">
        <v>3205</v>
      </c>
      <c r="C2198">
        <f>YEAR(woda[[#This Row],[data]])</f>
        <v>2014</v>
      </c>
    </row>
    <row r="2199" spans="1:3" x14ac:dyDescent="0.3">
      <c r="A2199" s="1">
        <v>41645</v>
      </c>
      <c r="B2199">
        <v>4186</v>
      </c>
      <c r="C2199">
        <f>YEAR(woda[[#This Row],[data]])</f>
        <v>2014</v>
      </c>
    </row>
    <row r="2200" spans="1:3" x14ac:dyDescent="0.3">
      <c r="A2200" s="1">
        <v>41646</v>
      </c>
      <c r="B2200">
        <v>3677</v>
      </c>
      <c r="C2200">
        <f>YEAR(woda[[#This Row],[data]])</f>
        <v>2014</v>
      </c>
    </row>
    <row r="2201" spans="1:3" x14ac:dyDescent="0.3">
      <c r="A2201" s="1">
        <v>41647</v>
      </c>
      <c r="B2201">
        <v>3615</v>
      </c>
      <c r="C2201">
        <f>YEAR(woda[[#This Row],[data]])</f>
        <v>2014</v>
      </c>
    </row>
    <row r="2202" spans="1:3" x14ac:dyDescent="0.3">
      <c r="A2202" s="1">
        <v>41648</v>
      </c>
      <c r="B2202">
        <v>2761</v>
      </c>
      <c r="C2202">
        <f>YEAR(woda[[#This Row],[data]])</f>
        <v>2014</v>
      </c>
    </row>
    <row r="2203" spans="1:3" x14ac:dyDescent="0.3">
      <c r="A2203" s="1">
        <v>41649</v>
      </c>
      <c r="B2203">
        <v>3564</v>
      </c>
      <c r="C2203">
        <f>YEAR(woda[[#This Row],[data]])</f>
        <v>2014</v>
      </c>
    </row>
    <row r="2204" spans="1:3" x14ac:dyDescent="0.3">
      <c r="A2204" s="1">
        <v>41650</v>
      </c>
      <c r="B2204">
        <v>4435</v>
      </c>
      <c r="C2204">
        <f>YEAR(woda[[#This Row],[data]])</f>
        <v>2014</v>
      </c>
    </row>
    <row r="2205" spans="1:3" x14ac:dyDescent="0.3">
      <c r="A2205" s="1">
        <v>41651</v>
      </c>
      <c r="B2205">
        <v>3068</v>
      </c>
      <c r="C2205">
        <f>YEAR(woda[[#This Row],[data]])</f>
        <v>2014</v>
      </c>
    </row>
    <row r="2206" spans="1:3" x14ac:dyDescent="0.3">
      <c r="A2206" s="1">
        <v>41652</v>
      </c>
      <c r="B2206">
        <v>3099</v>
      </c>
      <c r="C2206">
        <f>YEAR(woda[[#This Row],[data]])</f>
        <v>2014</v>
      </c>
    </row>
    <row r="2207" spans="1:3" x14ac:dyDescent="0.3">
      <c r="A2207" s="1">
        <v>41653</v>
      </c>
      <c r="B2207">
        <v>2623</v>
      </c>
      <c r="C2207">
        <f>YEAR(woda[[#This Row],[data]])</f>
        <v>2014</v>
      </c>
    </row>
    <row r="2208" spans="1:3" x14ac:dyDescent="0.3">
      <c r="A2208" s="1">
        <v>41654</v>
      </c>
      <c r="B2208">
        <v>2873</v>
      </c>
      <c r="C2208">
        <f>YEAR(woda[[#This Row],[data]])</f>
        <v>2014</v>
      </c>
    </row>
    <row r="2209" spans="1:3" x14ac:dyDescent="0.3">
      <c r="A2209" s="1">
        <v>41655</v>
      </c>
      <c r="B2209">
        <v>3002</v>
      </c>
      <c r="C2209">
        <f>YEAR(woda[[#This Row],[data]])</f>
        <v>2014</v>
      </c>
    </row>
    <row r="2210" spans="1:3" x14ac:dyDescent="0.3">
      <c r="A2210" s="1">
        <v>41656</v>
      </c>
      <c r="B2210">
        <v>2178</v>
      </c>
      <c r="C2210">
        <f>YEAR(woda[[#This Row],[data]])</f>
        <v>2014</v>
      </c>
    </row>
    <row r="2211" spans="1:3" x14ac:dyDescent="0.3">
      <c r="A2211" s="1">
        <v>41657</v>
      </c>
      <c r="B2211">
        <v>2603</v>
      </c>
      <c r="C2211">
        <f>YEAR(woda[[#This Row],[data]])</f>
        <v>2014</v>
      </c>
    </row>
    <row r="2212" spans="1:3" x14ac:dyDescent="0.3">
      <c r="A2212" s="1">
        <v>41658</v>
      </c>
      <c r="B2212">
        <v>2028</v>
      </c>
      <c r="C2212">
        <f>YEAR(woda[[#This Row],[data]])</f>
        <v>2014</v>
      </c>
    </row>
    <row r="2213" spans="1:3" x14ac:dyDescent="0.3">
      <c r="A2213" s="1">
        <v>41659</v>
      </c>
      <c r="B2213">
        <v>2141</v>
      </c>
      <c r="C2213">
        <f>YEAR(woda[[#This Row],[data]])</f>
        <v>2014</v>
      </c>
    </row>
    <row r="2214" spans="1:3" x14ac:dyDescent="0.3">
      <c r="A2214" s="1">
        <v>41660</v>
      </c>
      <c r="B2214">
        <v>1910</v>
      </c>
      <c r="C2214">
        <f>YEAR(woda[[#This Row],[data]])</f>
        <v>2014</v>
      </c>
    </row>
    <row r="2215" spans="1:3" x14ac:dyDescent="0.3">
      <c r="A2215" s="1">
        <v>41661</v>
      </c>
      <c r="B2215">
        <v>2462</v>
      </c>
      <c r="C2215">
        <f>YEAR(woda[[#This Row],[data]])</f>
        <v>2014</v>
      </c>
    </row>
    <row r="2216" spans="1:3" x14ac:dyDescent="0.3">
      <c r="A2216" s="1">
        <v>41662</v>
      </c>
      <c r="B2216">
        <v>2013</v>
      </c>
      <c r="C2216">
        <f>YEAR(woda[[#This Row],[data]])</f>
        <v>2014</v>
      </c>
    </row>
    <row r="2217" spans="1:3" x14ac:dyDescent="0.3">
      <c r="A2217" s="1">
        <v>41663</v>
      </c>
      <c r="B2217">
        <v>3029</v>
      </c>
      <c r="C2217">
        <f>YEAR(woda[[#This Row],[data]])</f>
        <v>2014</v>
      </c>
    </row>
    <row r="2218" spans="1:3" x14ac:dyDescent="0.3">
      <c r="A2218" s="1">
        <v>41664</v>
      </c>
      <c r="B2218">
        <v>3152</v>
      </c>
      <c r="C2218">
        <f>YEAR(woda[[#This Row],[data]])</f>
        <v>2014</v>
      </c>
    </row>
    <row r="2219" spans="1:3" x14ac:dyDescent="0.3">
      <c r="A2219" s="1">
        <v>41665</v>
      </c>
      <c r="B2219">
        <v>2754</v>
      </c>
      <c r="C2219">
        <f>YEAR(woda[[#This Row],[data]])</f>
        <v>2014</v>
      </c>
    </row>
    <row r="2220" spans="1:3" x14ac:dyDescent="0.3">
      <c r="A2220" s="1">
        <v>41666</v>
      </c>
      <c r="B2220">
        <v>2621</v>
      </c>
      <c r="C2220">
        <f>YEAR(woda[[#This Row],[data]])</f>
        <v>2014</v>
      </c>
    </row>
    <row r="2221" spans="1:3" x14ac:dyDescent="0.3">
      <c r="A2221" s="1">
        <v>41667</v>
      </c>
      <c r="B2221">
        <v>2752</v>
      </c>
      <c r="C2221">
        <f>YEAR(woda[[#This Row],[data]])</f>
        <v>2014</v>
      </c>
    </row>
    <row r="2222" spans="1:3" x14ac:dyDescent="0.3">
      <c r="A2222" s="1">
        <v>41668</v>
      </c>
      <c r="B2222">
        <v>3994</v>
      </c>
      <c r="C2222">
        <f>YEAR(woda[[#This Row],[data]])</f>
        <v>2014</v>
      </c>
    </row>
    <row r="2223" spans="1:3" x14ac:dyDescent="0.3">
      <c r="A2223" s="1">
        <v>41669</v>
      </c>
      <c r="B2223">
        <v>3953</v>
      </c>
      <c r="C2223">
        <f>YEAR(woda[[#This Row],[data]])</f>
        <v>2014</v>
      </c>
    </row>
    <row r="2224" spans="1:3" x14ac:dyDescent="0.3">
      <c r="A2224" s="1">
        <v>41670</v>
      </c>
      <c r="B2224">
        <v>4091</v>
      </c>
      <c r="C2224">
        <f>YEAR(woda[[#This Row],[data]])</f>
        <v>2014</v>
      </c>
    </row>
    <row r="2225" spans="1:3" x14ac:dyDescent="0.3">
      <c r="A2225" s="1">
        <v>41671</v>
      </c>
      <c r="B2225">
        <v>3852</v>
      </c>
      <c r="C2225">
        <f>YEAR(woda[[#This Row],[data]])</f>
        <v>2014</v>
      </c>
    </row>
    <row r="2226" spans="1:3" x14ac:dyDescent="0.3">
      <c r="A2226" s="1">
        <v>41672</v>
      </c>
      <c r="B2226">
        <v>3297</v>
      </c>
      <c r="C2226">
        <f>YEAR(woda[[#This Row],[data]])</f>
        <v>2014</v>
      </c>
    </row>
    <row r="2227" spans="1:3" x14ac:dyDescent="0.3">
      <c r="A2227" s="1">
        <v>41673</v>
      </c>
      <c r="B2227">
        <v>3374</v>
      </c>
      <c r="C2227">
        <f>YEAR(woda[[#This Row],[data]])</f>
        <v>2014</v>
      </c>
    </row>
    <row r="2228" spans="1:3" x14ac:dyDescent="0.3">
      <c r="A2228" s="1">
        <v>41674</v>
      </c>
      <c r="B2228">
        <v>2337</v>
      </c>
      <c r="C2228">
        <f>YEAR(woda[[#This Row],[data]])</f>
        <v>2014</v>
      </c>
    </row>
    <row r="2229" spans="1:3" x14ac:dyDescent="0.3">
      <c r="A2229" s="1">
        <v>41675</v>
      </c>
      <c r="B2229">
        <v>3155</v>
      </c>
      <c r="C2229">
        <f>YEAR(woda[[#This Row],[data]])</f>
        <v>2014</v>
      </c>
    </row>
    <row r="2230" spans="1:3" x14ac:dyDescent="0.3">
      <c r="A2230" s="1">
        <v>41676</v>
      </c>
      <c r="B2230">
        <v>3387</v>
      </c>
      <c r="C2230">
        <f>YEAR(woda[[#This Row],[data]])</f>
        <v>2014</v>
      </c>
    </row>
    <row r="2231" spans="1:3" x14ac:dyDescent="0.3">
      <c r="A2231" s="1">
        <v>41677</v>
      </c>
      <c r="B2231">
        <v>2609</v>
      </c>
      <c r="C2231">
        <f>YEAR(woda[[#This Row],[data]])</f>
        <v>2014</v>
      </c>
    </row>
    <row r="2232" spans="1:3" x14ac:dyDescent="0.3">
      <c r="A2232" s="1">
        <v>41678</v>
      </c>
      <c r="B2232">
        <v>2429</v>
      </c>
      <c r="C2232">
        <f>YEAR(woda[[#This Row],[data]])</f>
        <v>2014</v>
      </c>
    </row>
    <row r="2233" spans="1:3" x14ac:dyDescent="0.3">
      <c r="A2233" s="1">
        <v>41679</v>
      </c>
      <c r="B2233">
        <v>2574</v>
      </c>
      <c r="C2233">
        <f>YEAR(woda[[#This Row],[data]])</f>
        <v>2014</v>
      </c>
    </row>
    <row r="2234" spans="1:3" x14ac:dyDescent="0.3">
      <c r="A2234" s="1">
        <v>41680</v>
      </c>
      <c r="B2234">
        <v>2358</v>
      </c>
      <c r="C2234">
        <f>YEAR(woda[[#This Row],[data]])</f>
        <v>2014</v>
      </c>
    </row>
    <row r="2235" spans="1:3" x14ac:dyDescent="0.3">
      <c r="A2235" s="1">
        <v>41681</v>
      </c>
      <c r="B2235">
        <v>2735</v>
      </c>
      <c r="C2235">
        <f>YEAR(woda[[#This Row],[data]])</f>
        <v>2014</v>
      </c>
    </row>
    <row r="2236" spans="1:3" x14ac:dyDescent="0.3">
      <c r="A2236" s="1">
        <v>41682</v>
      </c>
      <c r="B2236">
        <v>2302</v>
      </c>
      <c r="C2236">
        <f>YEAR(woda[[#This Row],[data]])</f>
        <v>2014</v>
      </c>
    </row>
    <row r="2237" spans="1:3" x14ac:dyDescent="0.3">
      <c r="A2237" s="1">
        <v>41683</v>
      </c>
      <c r="B2237">
        <v>2355</v>
      </c>
      <c r="C2237">
        <f>YEAR(woda[[#This Row],[data]])</f>
        <v>2014</v>
      </c>
    </row>
    <row r="2238" spans="1:3" x14ac:dyDescent="0.3">
      <c r="A2238" s="1">
        <v>41684</v>
      </c>
      <c r="B2238">
        <v>2268</v>
      </c>
      <c r="C2238">
        <f>YEAR(woda[[#This Row],[data]])</f>
        <v>2014</v>
      </c>
    </row>
    <row r="2239" spans="1:3" x14ac:dyDescent="0.3">
      <c r="A2239" s="1">
        <v>41685</v>
      </c>
      <c r="B2239">
        <v>2245</v>
      </c>
      <c r="C2239">
        <f>YEAR(woda[[#This Row],[data]])</f>
        <v>2014</v>
      </c>
    </row>
    <row r="2240" spans="1:3" x14ac:dyDescent="0.3">
      <c r="A2240" s="1">
        <v>41686</v>
      </c>
      <c r="B2240">
        <v>3041</v>
      </c>
      <c r="C2240">
        <f>YEAR(woda[[#This Row],[data]])</f>
        <v>2014</v>
      </c>
    </row>
    <row r="2241" spans="1:3" x14ac:dyDescent="0.3">
      <c r="A2241" s="1">
        <v>41687</v>
      </c>
      <c r="B2241">
        <v>2129</v>
      </c>
      <c r="C2241">
        <f>YEAR(woda[[#This Row],[data]])</f>
        <v>2014</v>
      </c>
    </row>
    <row r="2242" spans="1:3" x14ac:dyDescent="0.3">
      <c r="A2242" s="1">
        <v>41688</v>
      </c>
      <c r="B2242">
        <v>2221</v>
      </c>
      <c r="C2242">
        <f>YEAR(woda[[#This Row],[data]])</f>
        <v>2014</v>
      </c>
    </row>
    <row r="2243" spans="1:3" x14ac:dyDescent="0.3">
      <c r="A2243" s="1">
        <v>41689</v>
      </c>
      <c r="B2243">
        <v>2702</v>
      </c>
      <c r="C2243">
        <f>YEAR(woda[[#This Row],[data]])</f>
        <v>2014</v>
      </c>
    </row>
    <row r="2244" spans="1:3" x14ac:dyDescent="0.3">
      <c r="A2244" s="1">
        <v>41690</v>
      </c>
      <c r="B2244">
        <v>1981</v>
      </c>
      <c r="C2244">
        <f>YEAR(woda[[#This Row],[data]])</f>
        <v>2014</v>
      </c>
    </row>
    <row r="2245" spans="1:3" x14ac:dyDescent="0.3">
      <c r="A2245" s="1">
        <v>41691</v>
      </c>
      <c r="B2245">
        <v>2114</v>
      </c>
      <c r="C2245">
        <f>YEAR(woda[[#This Row],[data]])</f>
        <v>2014</v>
      </c>
    </row>
    <row r="2246" spans="1:3" x14ac:dyDescent="0.3">
      <c r="A2246" s="1">
        <v>41692</v>
      </c>
      <c r="B2246">
        <v>2922</v>
      </c>
      <c r="C2246">
        <f>YEAR(woda[[#This Row],[data]])</f>
        <v>2014</v>
      </c>
    </row>
    <row r="2247" spans="1:3" x14ac:dyDescent="0.3">
      <c r="A2247" s="1">
        <v>41693</v>
      </c>
      <c r="B2247">
        <v>2137</v>
      </c>
      <c r="C2247">
        <f>YEAR(woda[[#This Row],[data]])</f>
        <v>2014</v>
      </c>
    </row>
    <row r="2248" spans="1:3" x14ac:dyDescent="0.3">
      <c r="A2248" s="1">
        <v>41694</v>
      </c>
      <c r="B2248">
        <v>2167</v>
      </c>
      <c r="C2248">
        <f>YEAR(woda[[#This Row],[data]])</f>
        <v>2014</v>
      </c>
    </row>
    <row r="2249" spans="1:3" x14ac:dyDescent="0.3">
      <c r="A2249" s="1">
        <v>41695</v>
      </c>
      <c r="B2249">
        <v>2148</v>
      </c>
      <c r="C2249">
        <f>YEAR(woda[[#This Row],[data]])</f>
        <v>2014</v>
      </c>
    </row>
    <row r="2250" spans="1:3" x14ac:dyDescent="0.3">
      <c r="A2250" s="1">
        <v>41696</v>
      </c>
      <c r="B2250">
        <v>2705</v>
      </c>
      <c r="C2250">
        <f>YEAR(woda[[#This Row],[data]])</f>
        <v>2014</v>
      </c>
    </row>
    <row r="2251" spans="1:3" x14ac:dyDescent="0.3">
      <c r="A2251" s="1">
        <v>41697</v>
      </c>
      <c r="B2251">
        <v>2624</v>
      </c>
      <c r="C2251">
        <f>YEAR(woda[[#This Row],[data]])</f>
        <v>2014</v>
      </c>
    </row>
    <row r="2252" spans="1:3" x14ac:dyDescent="0.3">
      <c r="A2252" s="1">
        <v>41698</v>
      </c>
      <c r="B2252">
        <v>3239</v>
      </c>
      <c r="C2252">
        <f>YEAR(woda[[#This Row],[data]])</f>
        <v>2014</v>
      </c>
    </row>
    <row r="2253" spans="1:3" x14ac:dyDescent="0.3">
      <c r="A2253" s="1">
        <v>41699</v>
      </c>
      <c r="B2253">
        <v>3295</v>
      </c>
      <c r="C2253">
        <f>YEAR(woda[[#This Row],[data]])</f>
        <v>2014</v>
      </c>
    </row>
    <row r="2254" spans="1:3" x14ac:dyDescent="0.3">
      <c r="A2254" s="1">
        <v>41700</v>
      </c>
      <c r="B2254">
        <v>3260</v>
      </c>
      <c r="C2254">
        <f>YEAR(woda[[#This Row],[data]])</f>
        <v>2014</v>
      </c>
    </row>
    <row r="2255" spans="1:3" x14ac:dyDescent="0.3">
      <c r="A2255" s="1">
        <v>41701</v>
      </c>
      <c r="B2255">
        <v>3299</v>
      </c>
      <c r="C2255">
        <f>YEAR(woda[[#This Row],[data]])</f>
        <v>2014</v>
      </c>
    </row>
    <row r="2256" spans="1:3" x14ac:dyDescent="0.3">
      <c r="A2256" s="1">
        <v>41702</v>
      </c>
      <c r="B2256">
        <v>3031</v>
      </c>
      <c r="C2256">
        <f>YEAR(woda[[#This Row],[data]])</f>
        <v>2014</v>
      </c>
    </row>
    <row r="2257" spans="1:3" x14ac:dyDescent="0.3">
      <c r="A2257" s="1">
        <v>41703</v>
      </c>
      <c r="B2257">
        <v>2616</v>
      </c>
      <c r="C2257">
        <f>YEAR(woda[[#This Row],[data]])</f>
        <v>2014</v>
      </c>
    </row>
    <row r="2258" spans="1:3" x14ac:dyDescent="0.3">
      <c r="A2258" s="1">
        <v>41704</v>
      </c>
      <c r="B2258">
        <v>3520</v>
      </c>
      <c r="C2258">
        <f>YEAR(woda[[#This Row],[data]])</f>
        <v>2014</v>
      </c>
    </row>
    <row r="2259" spans="1:3" x14ac:dyDescent="0.3">
      <c r="A2259" s="1">
        <v>41705</v>
      </c>
      <c r="B2259">
        <v>3786</v>
      </c>
      <c r="C2259">
        <f>YEAR(woda[[#This Row],[data]])</f>
        <v>2014</v>
      </c>
    </row>
    <row r="2260" spans="1:3" x14ac:dyDescent="0.3">
      <c r="A2260" s="1">
        <v>41706</v>
      </c>
      <c r="B2260">
        <v>4585</v>
      </c>
      <c r="C2260">
        <f>YEAR(woda[[#This Row],[data]])</f>
        <v>2014</v>
      </c>
    </row>
    <row r="2261" spans="1:3" x14ac:dyDescent="0.3">
      <c r="A2261" s="1">
        <v>41707</v>
      </c>
      <c r="B2261">
        <v>4335</v>
      </c>
      <c r="C2261">
        <f>YEAR(woda[[#This Row],[data]])</f>
        <v>2014</v>
      </c>
    </row>
    <row r="2262" spans="1:3" x14ac:dyDescent="0.3">
      <c r="A2262" s="1">
        <v>41708</v>
      </c>
      <c r="B2262">
        <v>4277</v>
      </c>
      <c r="C2262">
        <f>YEAR(woda[[#This Row],[data]])</f>
        <v>2014</v>
      </c>
    </row>
    <row r="2263" spans="1:3" x14ac:dyDescent="0.3">
      <c r="A2263" s="1">
        <v>41709</v>
      </c>
      <c r="B2263">
        <v>4588</v>
      </c>
      <c r="C2263">
        <f>YEAR(woda[[#This Row],[data]])</f>
        <v>2014</v>
      </c>
    </row>
    <row r="2264" spans="1:3" x14ac:dyDescent="0.3">
      <c r="A2264" s="1">
        <v>41710</v>
      </c>
      <c r="B2264">
        <v>5735</v>
      </c>
      <c r="C2264">
        <f>YEAR(woda[[#This Row],[data]])</f>
        <v>2014</v>
      </c>
    </row>
    <row r="2265" spans="1:3" x14ac:dyDescent="0.3">
      <c r="A2265" s="1">
        <v>41711</v>
      </c>
      <c r="B2265">
        <v>5696</v>
      </c>
      <c r="C2265">
        <f>YEAR(woda[[#This Row],[data]])</f>
        <v>2014</v>
      </c>
    </row>
    <row r="2266" spans="1:3" x14ac:dyDescent="0.3">
      <c r="A2266" s="1">
        <v>41712</v>
      </c>
      <c r="B2266">
        <v>5817</v>
      </c>
      <c r="C2266">
        <f>YEAR(woda[[#This Row],[data]])</f>
        <v>2014</v>
      </c>
    </row>
    <row r="2267" spans="1:3" x14ac:dyDescent="0.3">
      <c r="A2267" s="1">
        <v>41713</v>
      </c>
      <c r="B2267">
        <v>5894</v>
      </c>
      <c r="C2267">
        <f>YEAR(woda[[#This Row],[data]])</f>
        <v>2014</v>
      </c>
    </row>
    <row r="2268" spans="1:3" x14ac:dyDescent="0.3">
      <c r="A2268" s="1">
        <v>41714</v>
      </c>
      <c r="B2268">
        <v>6963</v>
      </c>
      <c r="C2268">
        <f>YEAR(woda[[#This Row],[data]])</f>
        <v>2014</v>
      </c>
    </row>
    <row r="2269" spans="1:3" x14ac:dyDescent="0.3">
      <c r="A2269" s="1">
        <v>41715</v>
      </c>
      <c r="B2269">
        <v>8321</v>
      </c>
      <c r="C2269">
        <f>YEAR(woda[[#This Row],[data]])</f>
        <v>2014</v>
      </c>
    </row>
    <row r="2270" spans="1:3" x14ac:dyDescent="0.3">
      <c r="A2270" s="1">
        <v>41716</v>
      </c>
      <c r="B2270">
        <v>8293</v>
      </c>
      <c r="C2270">
        <f>YEAR(woda[[#This Row],[data]])</f>
        <v>2014</v>
      </c>
    </row>
    <row r="2271" spans="1:3" x14ac:dyDescent="0.3">
      <c r="A2271" s="1">
        <v>41717</v>
      </c>
      <c r="B2271">
        <v>9711</v>
      </c>
      <c r="C2271">
        <f>YEAR(woda[[#This Row],[data]])</f>
        <v>2014</v>
      </c>
    </row>
    <row r="2272" spans="1:3" x14ac:dyDescent="0.3">
      <c r="A2272" s="1">
        <v>41718</v>
      </c>
      <c r="B2272">
        <v>9826</v>
      </c>
      <c r="C2272">
        <f>YEAR(woda[[#This Row],[data]])</f>
        <v>2014</v>
      </c>
    </row>
    <row r="2273" spans="1:3" x14ac:dyDescent="0.3">
      <c r="A2273" s="1">
        <v>41719</v>
      </c>
      <c r="B2273">
        <v>10130</v>
      </c>
      <c r="C2273">
        <f>YEAR(woda[[#This Row],[data]])</f>
        <v>2014</v>
      </c>
    </row>
    <row r="2274" spans="1:3" x14ac:dyDescent="0.3">
      <c r="A2274" s="1">
        <v>41720</v>
      </c>
      <c r="B2274">
        <v>11213</v>
      </c>
      <c r="C2274">
        <f>YEAR(woda[[#This Row],[data]])</f>
        <v>2014</v>
      </c>
    </row>
    <row r="2275" spans="1:3" x14ac:dyDescent="0.3">
      <c r="A2275" s="1">
        <v>41721</v>
      </c>
      <c r="B2275">
        <v>11954</v>
      </c>
      <c r="C2275">
        <f>YEAR(woda[[#This Row],[data]])</f>
        <v>2014</v>
      </c>
    </row>
    <row r="2276" spans="1:3" x14ac:dyDescent="0.3">
      <c r="A2276" s="1">
        <v>41722</v>
      </c>
      <c r="B2276">
        <v>13377</v>
      </c>
      <c r="C2276">
        <f>YEAR(woda[[#This Row],[data]])</f>
        <v>2014</v>
      </c>
    </row>
    <row r="2277" spans="1:3" x14ac:dyDescent="0.3">
      <c r="A2277" s="1">
        <v>41723</v>
      </c>
      <c r="B2277">
        <v>14725</v>
      </c>
      <c r="C2277">
        <f>YEAR(woda[[#This Row],[data]])</f>
        <v>2014</v>
      </c>
    </row>
    <row r="2278" spans="1:3" x14ac:dyDescent="0.3">
      <c r="A2278" s="1">
        <v>41724</v>
      </c>
      <c r="B2278">
        <v>15443</v>
      </c>
      <c r="C2278">
        <f>YEAR(woda[[#This Row],[data]])</f>
        <v>2014</v>
      </c>
    </row>
    <row r="2279" spans="1:3" x14ac:dyDescent="0.3">
      <c r="A2279" s="1">
        <v>41725</v>
      </c>
      <c r="B2279">
        <v>16395</v>
      </c>
      <c r="C2279">
        <f>YEAR(woda[[#This Row],[data]])</f>
        <v>2014</v>
      </c>
    </row>
    <row r="2280" spans="1:3" x14ac:dyDescent="0.3">
      <c r="A2280" s="1">
        <v>41726</v>
      </c>
      <c r="B2280">
        <v>16847</v>
      </c>
      <c r="C2280">
        <f>YEAR(woda[[#This Row],[data]])</f>
        <v>2014</v>
      </c>
    </row>
    <row r="2281" spans="1:3" x14ac:dyDescent="0.3">
      <c r="A2281" s="1">
        <v>41727</v>
      </c>
      <c r="B2281">
        <v>17986</v>
      </c>
      <c r="C2281">
        <f>YEAR(woda[[#This Row],[data]])</f>
        <v>2014</v>
      </c>
    </row>
    <row r="2282" spans="1:3" x14ac:dyDescent="0.3">
      <c r="A2282" s="1">
        <v>41728</v>
      </c>
      <c r="B2282">
        <v>19127</v>
      </c>
      <c r="C2282">
        <f>YEAR(woda[[#This Row],[data]])</f>
        <v>2014</v>
      </c>
    </row>
    <row r="2283" spans="1:3" x14ac:dyDescent="0.3">
      <c r="A2283" s="1">
        <v>41729</v>
      </c>
      <c r="B2283">
        <v>20109</v>
      </c>
      <c r="C2283">
        <f>YEAR(woda[[#This Row],[data]])</f>
        <v>2014</v>
      </c>
    </row>
    <row r="2284" spans="1:3" x14ac:dyDescent="0.3">
      <c r="A2284" s="1">
        <v>41730</v>
      </c>
      <c r="B2284">
        <v>19893</v>
      </c>
      <c r="C2284">
        <f>YEAR(woda[[#This Row],[data]])</f>
        <v>2014</v>
      </c>
    </row>
    <row r="2285" spans="1:3" x14ac:dyDescent="0.3">
      <c r="A2285" s="1">
        <v>41731</v>
      </c>
      <c r="B2285">
        <v>20323</v>
      </c>
      <c r="C2285">
        <f>YEAR(woda[[#This Row],[data]])</f>
        <v>2014</v>
      </c>
    </row>
    <row r="2286" spans="1:3" x14ac:dyDescent="0.3">
      <c r="A2286" s="1">
        <v>41732</v>
      </c>
      <c r="B2286">
        <v>21261</v>
      </c>
      <c r="C2286">
        <f>YEAR(woda[[#This Row],[data]])</f>
        <v>2014</v>
      </c>
    </row>
    <row r="2287" spans="1:3" x14ac:dyDescent="0.3">
      <c r="A2287" s="1">
        <v>41733</v>
      </c>
      <c r="B2287">
        <v>20834</v>
      </c>
      <c r="C2287">
        <f>YEAR(woda[[#This Row],[data]])</f>
        <v>2014</v>
      </c>
    </row>
    <row r="2288" spans="1:3" x14ac:dyDescent="0.3">
      <c r="A2288" s="1">
        <v>41734</v>
      </c>
      <c r="B2288">
        <v>21151</v>
      </c>
      <c r="C2288">
        <f>YEAR(woda[[#This Row],[data]])</f>
        <v>2014</v>
      </c>
    </row>
    <row r="2289" spans="1:3" x14ac:dyDescent="0.3">
      <c r="A2289" s="1">
        <v>41735</v>
      </c>
      <c r="B2289">
        <v>21000</v>
      </c>
      <c r="C2289">
        <f>YEAR(woda[[#This Row],[data]])</f>
        <v>2014</v>
      </c>
    </row>
    <row r="2290" spans="1:3" x14ac:dyDescent="0.3">
      <c r="A2290" s="1">
        <v>41736</v>
      </c>
      <c r="B2290">
        <v>21139</v>
      </c>
      <c r="C2290">
        <f>YEAR(woda[[#This Row],[data]])</f>
        <v>2014</v>
      </c>
    </row>
    <row r="2291" spans="1:3" x14ac:dyDescent="0.3">
      <c r="A2291" s="1">
        <v>41737</v>
      </c>
      <c r="B2291">
        <v>20358</v>
      </c>
      <c r="C2291">
        <f>YEAR(woda[[#This Row],[data]])</f>
        <v>2014</v>
      </c>
    </row>
    <row r="2292" spans="1:3" x14ac:dyDescent="0.3">
      <c r="A2292" s="1">
        <v>41738</v>
      </c>
      <c r="B2292">
        <v>20248</v>
      </c>
      <c r="C2292">
        <f>YEAR(woda[[#This Row],[data]])</f>
        <v>2014</v>
      </c>
    </row>
    <row r="2293" spans="1:3" x14ac:dyDescent="0.3">
      <c r="A2293" s="1">
        <v>41739</v>
      </c>
      <c r="B2293">
        <v>19695</v>
      </c>
      <c r="C2293">
        <f>YEAR(woda[[#This Row],[data]])</f>
        <v>2014</v>
      </c>
    </row>
    <row r="2294" spans="1:3" x14ac:dyDescent="0.3">
      <c r="A2294" s="1">
        <v>41740</v>
      </c>
      <c r="B2294">
        <v>18438</v>
      </c>
      <c r="C2294">
        <f>YEAR(woda[[#This Row],[data]])</f>
        <v>2014</v>
      </c>
    </row>
    <row r="2295" spans="1:3" x14ac:dyDescent="0.3">
      <c r="A2295" s="1">
        <v>41741</v>
      </c>
      <c r="B2295">
        <v>17499</v>
      </c>
      <c r="C2295">
        <f>YEAR(woda[[#This Row],[data]])</f>
        <v>2014</v>
      </c>
    </row>
    <row r="2296" spans="1:3" x14ac:dyDescent="0.3">
      <c r="A2296" s="1">
        <v>41742</v>
      </c>
      <c r="B2296">
        <v>17318</v>
      </c>
      <c r="C2296">
        <f>YEAR(woda[[#This Row],[data]])</f>
        <v>2014</v>
      </c>
    </row>
    <row r="2297" spans="1:3" x14ac:dyDescent="0.3">
      <c r="A2297" s="1">
        <v>41743</v>
      </c>
      <c r="B2297">
        <v>15858</v>
      </c>
      <c r="C2297">
        <f>YEAR(woda[[#This Row],[data]])</f>
        <v>2014</v>
      </c>
    </row>
    <row r="2298" spans="1:3" x14ac:dyDescent="0.3">
      <c r="A2298" s="1">
        <v>41744</v>
      </c>
      <c r="B2298">
        <v>14490</v>
      </c>
      <c r="C2298">
        <f>YEAR(woda[[#This Row],[data]])</f>
        <v>2014</v>
      </c>
    </row>
    <row r="2299" spans="1:3" x14ac:dyDescent="0.3">
      <c r="A2299" s="1">
        <v>41745</v>
      </c>
      <c r="B2299">
        <v>13613</v>
      </c>
      <c r="C2299">
        <f>YEAR(woda[[#This Row],[data]])</f>
        <v>2014</v>
      </c>
    </row>
    <row r="2300" spans="1:3" x14ac:dyDescent="0.3">
      <c r="A2300" s="1">
        <v>41746</v>
      </c>
      <c r="B2300">
        <v>13244</v>
      </c>
      <c r="C2300">
        <f>YEAR(woda[[#This Row],[data]])</f>
        <v>2014</v>
      </c>
    </row>
    <row r="2301" spans="1:3" x14ac:dyDescent="0.3">
      <c r="A2301" s="1">
        <v>41747</v>
      </c>
      <c r="B2301">
        <v>11477</v>
      </c>
      <c r="C2301">
        <f>YEAR(woda[[#This Row],[data]])</f>
        <v>2014</v>
      </c>
    </row>
    <row r="2302" spans="1:3" x14ac:dyDescent="0.3">
      <c r="A2302" s="1">
        <v>41748</v>
      </c>
      <c r="B2302">
        <v>10518</v>
      </c>
      <c r="C2302">
        <f>YEAR(woda[[#This Row],[data]])</f>
        <v>2014</v>
      </c>
    </row>
    <row r="2303" spans="1:3" x14ac:dyDescent="0.3">
      <c r="A2303" s="1">
        <v>41749</v>
      </c>
      <c r="B2303">
        <v>9238</v>
      </c>
      <c r="C2303">
        <f>YEAR(woda[[#This Row],[data]])</f>
        <v>2014</v>
      </c>
    </row>
    <row r="2304" spans="1:3" x14ac:dyDescent="0.3">
      <c r="A2304" s="1">
        <v>41750</v>
      </c>
      <c r="B2304">
        <v>8819</v>
      </c>
      <c r="C2304">
        <f>YEAR(woda[[#This Row],[data]])</f>
        <v>2014</v>
      </c>
    </row>
    <row r="2305" spans="1:3" x14ac:dyDescent="0.3">
      <c r="A2305" s="1">
        <v>41751</v>
      </c>
      <c r="B2305">
        <v>8625</v>
      </c>
      <c r="C2305">
        <f>YEAR(woda[[#This Row],[data]])</f>
        <v>2014</v>
      </c>
    </row>
    <row r="2306" spans="1:3" x14ac:dyDescent="0.3">
      <c r="A2306" s="1">
        <v>41752</v>
      </c>
      <c r="B2306">
        <v>7696</v>
      </c>
      <c r="C2306">
        <f>YEAR(woda[[#This Row],[data]])</f>
        <v>2014</v>
      </c>
    </row>
    <row r="2307" spans="1:3" x14ac:dyDescent="0.3">
      <c r="A2307" s="1">
        <v>41753</v>
      </c>
      <c r="B2307">
        <v>6556</v>
      </c>
      <c r="C2307">
        <f>YEAR(woda[[#This Row],[data]])</f>
        <v>2014</v>
      </c>
    </row>
    <row r="2308" spans="1:3" x14ac:dyDescent="0.3">
      <c r="A2308" s="1">
        <v>41754</v>
      </c>
      <c r="B2308">
        <v>5888</v>
      </c>
      <c r="C2308">
        <f>YEAR(woda[[#This Row],[data]])</f>
        <v>2014</v>
      </c>
    </row>
    <row r="2309" spans="1:3" x14ac:dyDescent="0.3">
      <c r="A2309" s="1">
        <v>41755</v>
      </c>
      <c r="B2309">
        <v>5624</v>
      </c>
      <c r="C2309">
        <f>YEAR(woda[[#This Row],[data]])</f>
        <v>2014</v>
      </c>
    </row>
    <row r="2310" spans="1:3" x14ac:dyDescent="0.3">
      <c r="A2310" s="1">
        <v>41756</v>
      </c>
      <c r="B2310">
        <v>5771</v>
      </c>
      <c r="C2310">
        <f>YEAR(woda[[#This Row],[data]])</f>
        <v>2014</v>
      </c>
    </row>
    <row r="2311" spans="1:3" x14ac:dyDescent="0.3">
      <c r="A2311" s="1">
        <v>41757</v>
      </c>
      <c r="B2311">
        <v>5588</v>
      </c>
      <c r="C2311">
        <f>YEAR(woda[[#This Row],[data]])</f>
        <v>2014</v>
      </c>
    </row>
    <row r="2312" spans="1:3" x14ac:dyDescent="0.3">
      <c r="A2312" s="1">
        <v>41758</v>
      </c>
      <c r="B2312">
        <v>4564</v>
      </c>
      <c r="C2312">
        <f>YEAR(woda[[#This Row],[data]])</f>
        <v>2014</v>
      </c>
    </row>
    <row r="2313" spans="1:3" x14ac:dyDescent="0.3">
      <c r="A2313" s="1">
        <v>41759</v>
      </c>
      <c r="B2313">
        <v>3860</v>
      </c>
      <c r="C2313">
        <f>YEAR(woda[[#This Row],[data]])</f>
        <v>2014</v>
      </c>
    </row>
    <row r="2314" spans="1:3" x14ac:dyDescent="0.3">
      <c r="A2314" s="1">
        <v>41760</v>
      </c>
      <c r="B2314">
        <v>3438</v>
      </c>
      <c r="C2314">
        <f>YEAR(woda[[#This Row],[data]])</f>
        <v>2014</v>
      </c>
    </row>
    <row r="2315" spans="1:3" x14ac:dyDescent="0.3">
      <c r="A2315" s="1">
        <v>41761</v>
      </c>
      <c r="B2315">
        <v>4770</v>
      </c>
      <c r="C2315">
        <f>YEAR(woda[[#This Row],[data]])</f>
        <v>2014</v>
      </c>
    </row>
    <row r="2316" spans="1:3" x14ac:dyDescent="0.3">
      <c r="A2316" s="1">
        <v>41762</v>
      </c>
      <c r="B2316">
        <v>3706</v>
      </c>
      <c r="C2316">
        <f>YEAR(woda[[#This Row],[data]])</f>
        <v>2014</v>
      </c>
    </row>
    <row r="2317" spans="1:3" x14ac:dyDescent="0.3">
      <c r="A2317" s="1">
        <v>41763</v>
      </c>
      <c r="B2317">
        <v>2740</v>
      </c>
      <c r="C2317">
        <f>YEAR(woda[[#This Row],[data]])</f>
        <v>2014</v>
      </c>
    </row>
    <row r="2318" spans="1:3" x14ac:dyDescent="0.3">
      <c r="A2318" s="1">
        <v>41764</v>
      </c>
      <c r="B2318">
        <v>3515</v>
      </c>
      <c r="C2318">
        <f>YEAR(woda[[#This Row],[data]])</f>
        <v>2014</v>
      </c>
    </row>
    <row r="2319" spans="1:3" x14ac:dyDescent="0.3">
      <c r="A2319" s="1">
        <v>41765</v>
      </c>
      <c r="B2319">
        <v>2985</v>
      </c>
      <c r="C2319">
        <f>YEAR(woda[[#This Row],[data]])</f>
        <v>2014</v>
      </c>
    </row>
    <row r="2320" spans="1:3" x14ac:dyDescent="0.3">
      <c r="A2320" s="1">
        <v>41766</v>
      </c>
      <c r="B2320">
        <v>2676</v>
      </c>
      <c r="C2320">
        <f>YEAR(woda[[#This Row],[data]])</f>
        <v>2014</v>
      </c>
    </row>
    <row r="2321" spans="1:3" x14ac:dyDescent="0.3">
      <c r="A2321" s="1">
        <v>41767</v>
      </c>
      <c r="B2321">
        <v>2729</v>
      </c>
      <c r="C2321">
        <f>YEAR(woda[[#This Row],[data]])</f>
        <v>2014</v>
      </c>
    </row>
    <row r="2322" spans="1:3" x14ac:dyDescent="0.3">
      <c r="A2322" s="1">
        <v>41768</v>
      </c>
      <c r="B2322">
        <v>2568</v>
      </c>
      <c r="C2322">
        <f>YEAR(woda[[#This Row],[data]])</f>
        <v>2014</v>
      </c>
    </row>
    <row r="2323" spans="1:3" x14ac:dyDescent="0.3">
      <c r="A2323" s="1">
        <v>41769</v>
      </c>
      <c r="B2323">
        <v>3317</v>
      </c>
      <c r="C2323">
        <f>YEAR(woda[[#This Row],[data]])</f>
        <v>2014</v>
      </c>
    </row>
    <row r="2324" spans="1:3" x14ac:dyDescent="0.3">
      <c r="A2324" s="1">
        <v>41770</v>
      </c>
      <c r="B2324">
        <v>2225</v>
      </c>
      <c r="C2324">
        <f>YEAR(woda[[#This Row],[data]])</f>
        <v>2014</v>
      </c>
    </row>
    <row r="2325" spans="1:3" x14ac:dyDescent="0.3">
      <c r="A2325" s="1">
        <v>41771</v>
      </c>
      <c r="B2325">
        <v>1932</v>
      </c>
      <c r="C2325">
        <f>YEAR(woda[[#This Row],[data]])</f>
        <v>2014</v>
      </c>
    </row>
    <row r="2326" spans="1:3" x14ac:dyDescent="0.3">
      <c r="A2326" s="1">
        <v>41772</v>
      </c>
      <c r="B2326">
        <v>2221</v>
      </c>
      <c r="C2326">
        <f>YEAR(woda[[#This Row],[data]])</f>
        <v>2014</v>
      </c>
    </row>
    <row r="2327" spans="1:3" x14ac:dyDescent="0.3">
      <c r="A2327" s="1">
        <v>41773</v>
      </c>
      <c r="B2327">
        <v>2633</v>
      </c>
      <c r="C2327">
        <f>YEAR(woda[[#This Row],[data]])</f>
        <v>2014</v>
      </c>
    </row>
    <row r="2328" spans="1:3" x14ac:dyDescent="0.3">
      <c r="A2328" s="1">
        <v>41774</v>
      </c>
      <c r="B2328">
        <v>2103</v>
      </c>
      <c r="C2328">
        <f>YEAR(woda[[#This Row],[data]])</f>
        <v>2014</v>
      </c>
    </row>
    <row r="2329" spans="1:3" x14ac:dyDescent="0.3">
      <c r="A2329" s="1">
        <v>41775</v>
      </c>
      <c r="B2329">
        <v>1830</v>
      </c>
      <c r="C2329">
        <f>YEAR(woda[[#This Row],[data]])</f>
        <v>2014</v>
      </c>
    </row>
    <row r="2330" spans="1:3" x14ac:dyDescent="0.3">
      <c r="A2330" s="1">
        <v>41776</v>
      </c>
      <c r="B2330">
        <v>2310</v>
      </c>
      <c r="C2330">
        <f>YEAR(woda[[#This Row],[data]])</f>
        <v>2014</v>
      </c>
    </row>
    <row r="2331" spans="1:3" x14ac:dyDescent="0.3">
      <c r="A2331" s="1">
        <v>41777</v>
      </c>
      <c r="B2331">
        <v>1821</v>
      </c>
      <c r="C2331">
        <f>YEAR(woda[[#This Row],[data]])</f>
        <v>2014</v>
      </c>
    </row>
    <row r="2332" spans="1:3" x14ac:dyDescent="0.3">
      <c r="A2332" s="1">
        <v>41778</v>
      </c>
      <c r="B2332">
        <v>2955</v>
      </c>
      <c r="C2332">
        <f>YEAR(woda[[#This Row],[data]])</f>
        <v>2014</v>
      </c>
    </row>
    <row r="2333" spans="1:3" x14ac:dyDescent="0.3">
      <c r="A2333" s="1">
        <v>41779</v>
      </c>
      <c r="B2333">
        <v>1992</v>
      </c>
      <c r="C2333">
        <f>YEAR(woda[[#This Row],[data]])</f>
        <v>2014</v>
      </c>
    </row>
    <row r="2334" spans="1:3" x14ac:dyDescent="0.3">
      <c r="A2334" s="1">
        <v>41780</v>
      </c>
      <c r="B2334">
        <v>2382</v>
      </c>
      <c r="C2334">
        <f>YEAR(woda[[#This Row],[data]])</f>
        <v>2014</v>
      </c>
    </row>
    <row r="2335" spans="1:3" x14ac:dyDescent="0.3">
      <c r="A2335" s="1">
        <v>41781</v>
      </c>
      <c r="B2335">
        <v>2729</v>
      </c>
      <c r="C2335">
        <f>YEAR(woda[[#This Row],[data]])</f>
        <v>2014</v>
      </c>
    </row>
    <row r="2336" spans="1:3" x14ac:dyDescent="0.3">
      <c r="A2336" s="1">
        <v>41782</v>
      </c>
      <c r="B2336">
        <v>2317</v>
      </c>
      <c r="C2336">
        <f>YEAR(woda[[#This Row],[data]])</f>
        <v>2014</v>
      </c>
    </row>
    <row r="2337" spans="1:3" x14ac:dyDescent="0.3">
      <c r="A2337" s="1">
        <v>41783</v>
      </c>
      <c r="B2337">
        <v>2604</v>
      </c>
      <c r="C2337">
        <f>YEAR(woda[[#This Row],[data]])</f>
        <v>2014</v>
      </c>
    </row>
    <row r="2338" spans="1:3" x14ac:dyDescent="0.3">
      <c r="A2338" s="1">
        <v>41784</v>
      </c>
      <c r="B2338">
        <v>2765</v>
      </c>
      <c r="C2338">
        <f>YEAR(woda[[#This Row],[data]])</f>
        <v>2014</v>
      </c>
    </row>
    <row r="2339" spans="1:3" x14ac:dyDescent="0.3">
      <c r="A2339" s="1">
        <v>41785</v>
      </c>
      <c r="B2339">
        <v>2857</v>
      </c>
      <c r="C2339">
        <f>YEAR(woda[[#This Row],[data]])</f>
        <v>2014</v>
      </c>
    </row>
    <row r="2340" spans="1:3" x14ac:dyDescent="0.3">
      <c r="A2340" s="1">
        <v>41786</v>
      </c>
      <c r="B2340">
        <v>2316</v>
      </c>
      <c r="C2340">
        <f>YEAR(woda[[#This Row],[data]])</f>
        <v>2014</v>
      </c>
    </row>
    <row r="2341" spans="1:3" x14ac:dyDescent="0.3">
      <c r="A2341" s="1">
        <v>41787</v>
      </c>
      <c r="B2341">
        <v>2041</v>
      </c>
      <c r="C2341">
        <f>YEAR(woda[[#This Row],[data]])</f>
        <v>2014</v>
      </c>
    </row>
    <row r="2342" spans="1:3" x14ac:dyDescent="0.3">
      <c r="A2342" s="1">
        <v>41788</v>
      </c>
      <c r="B2342">
        <v>2305</v>
      </c>
      <c r="C2342">
        <f>YEAR(woda[[#This Row],[data]])</f>
        <v>2014</v>
      </c>
    </row>
    <row r="2343" spans="1:3" x14ac:dyDescent="0.3">
      <c r="A2343" s="1">
        <v>41789</v>
      </c>
      <c r="B2343">
        <v>2479</v>
      </c>
      <c r="C2343">
        <f>YEAR(woda[[#This Row],[data]])</f>
        <v>2014</v>
      </c>
    </row>
    <row r="2344" spans="1:3" x14ac:dyDescent="0.3">
      <c r="A2344" s="1">
        <v>41790</v>
      </c>
      <c r="B2344">
        <v>2434</v>
      </c>
      <c r="C2344">
        <f>YEAR(woda[[#This Row],[data]])</f>
        <v>2014</v>
      </c>
    </row>
    <row r="2345" spans="1:3" x14ac:dyDescent="0.3">
      <c r="A2345" s="1">
        <v>41791</v>
      </c>
      <c r="B2345">
        <v>1684</v>
      </c>
      <c r="C2345">
        <f>YEAR(woda[[#This Row],[data]])</f>
        <v>2014</v>
      </c>
    </row>
    <row r="2346" spans="1:3" x14ac:dyDescent="0.3">
      <c r="A2346" s="1">
        <v>41792</v>
      </c>
      <c r="B2346">
        <v>1600</v>
      </c>
      <c r="C2346">
        <f>YEAR(woda[[#This Row],[data]])</f>
        <v>2014</v>
      </c>
    </row>
    <row r="2347" spans="1:3" x14ac:dyDescent="0.3">
      <c r="A2347" s="1">
        <v>41793</v>
      </c>
      <c r="B2347">
        <v>2466</v>
      </c>
      <c r="C2347">
        <f>YEAR(woda[[#This Row],[data]])</f>
        <v>2014</v>
      </c>
    </row>
    <row r="2348" spans="1:3" x14ac:dyDescent="0.3">
      <c r="A2348" s="1">
        <v>41794</v>
      </c>
      <c r="B2348">
        <v>2752</v>
      </c>
      <c r="C2348">
        <f>YEAR(woda[[#This Row],[data]])</f>
        <v>2014</v>
      </c>
    </row>
    <row r="2349" spans="1:3" x14ac:dyDescent="0.3">
      <c r="A2349" s="1">
        <v>41795</v>
      </c>
      <c r="B2349">
        <v>2652</v>
      </c>
      <c r="C2349">
        <f>YEAR(woda[[#This Row],[data]])</f>
        <v>2014</v>
      </c>
    </row>
    <row r="2350" spans="1:3" x14ac:dyDescent="0.3">
      <c r="A2350" s="1">
        <v>41796</v>
      </c>
      <c r="B2350">
        <v>2736</v>
      </c>
      <c r="C2350">
        <f>YEAR(woda[[#This Row],[data]])</f>
        <v>2014</v>
      </c>
    </row>
    <row r="2351" spans="1:3" x14ac:dyDescent="0.3">
      <c r="A2351" s="1">
        <v>41797</v>
      </c>
      <c r="B2351">
        <v>3186</v>
      </c>
      <c r="C2351">
        <f>YEAR(woda[[#This Row],[data]])</f>
        <v>2014</v>
      </c>
    </row>
    <row r="2352" spans="1:3" x14ac:dyDescent="0.3">
      <c r="A2352" s="1">
        <v>41798</v>
      </c>
      <c r="B2352">
        <v>3114</v>
      </c>
      <c r="C2352">
        <f>YEAR(woda[[#This Row],[data]])</f>
        <v>2014</v>
      </c>
    </row>
    <row r="2353" spans="1:3" x14ac:dyDescent="0.3">
      <c r="A2353" s="1">
        <v>41799</v>
      </c>
      <c r="B2353">
        <v>2838</v>
      </c>
      <c r="C2353">
        <f>YEAR(woda[[#This Row],[data]])</f>
        <v>2014</v>
      </c>
    </row>
    <row r="2354" spans="1:3" x14ac:dyDescent="0.3">
      <c r="A2354" s="1">
        <v>41800</v>
      </c>
      <c r="B2354">
        <v>3035</v>
      </c>
      <c r="C2354">
        <f>YEAR(woda[[#This Row],[data]])</f>
        <v>2014</v>
      </c>
    </row>
    <row r="2355" spans="1:3" x14ac:dyDescent="0.3">
      <c r="A2355" s="1">
        <v>41801</v>
      </c>
      <c r="B2355">
        <v>2940</v>
      </c>
      <c r="C2355">
        <f>YEAR(woda[[#This Row],[data]])</f>
        <v>2014</v>
      </c>
    </row>
    <row r="2356" spans="1:3" x14ac:dyDescent="0.3">
      <c r="A2356" s="1">
        <v>41802</v>
      </c>
      <c r="B2356">
        <v>2616</v>
      </c>
      <c r="C2356">
        <f>YEAR(woda[[#This Row],[data]])</f>
        <v>2014</v>
      </c>
    </row>
    <row r="2357" spans="1:3" x14ac:dyDescent="0.3">
      <c r="A2357" s="1">
        <v>41803</v>
      </c>
      <c r="B2357">
        <v>2975</v>
      </c>
      <c r="C2357">
        <f>YEAR(woda[[#This Row],[data]])</f>
        <v>2014</v>
      </c>
    </row>
    <row r="2358" spans="1:3" x14ac:dyDescent="0.3">
      <c r="A2358" s="1">
        <v>41804</v>
      </c>
      <c r="B2358">
        <v>2419</v>
      </c>
      <c r="C2358">
        <f>YEAR(woda[[#This Row],[data]])</f>
        <v>2014</v>
      </c>
    </row>
    <row r="2359" spans="1:3" x14ac:dyDescent="0.3">
      <c r="A2359" s="1">
        <v>41805</v>
      </c>
      <c r="B2359">
        <v>2263</v>
      </c>
      <c r="C2359">
        <f>YEAR(woda[[#This Row],[data]])</f>
        <v>2014</v>
      </c>
    </row>
    <row r="2360" spans="1:3" x14ac:dyDescent="0.3">
      <c r="A2360" s="1">
        <v>41806</v>
      </c>
      <c r="B2360">
        <v>1452</v>
      </c>
      <c r="C2360">
        <f>YEAR(woda[[#This Row],[data]])</f>
        <v>2014</v>
      </c>
    </row>
    <row r="2361" spans="1:3" x14ac:dyDescent="0.3">
      <c r="A2361" s="1">
        <v>41807</v>
      </c>
      <c r="B2361">
        <v>2884</v>
      </c>
      <c r="C2361">
        <f>YEAR(woda[[#This Row],[data]])</f>
        <v>2014</v>
      </c>
    </row>
    <row r="2362" spans="1:3" x14ac:dyDescent="0.3">
      <c r="A2362" s="1">
        <v>41808</v>
      </c>
      <c r="B2362">
        <v>1990</v>
      </c>
      <c r="C2362">
        <f>YEAR(woda[[#This Row],[data]])</f>
        <v>2014</v>
      </c>
    </row>
    <row r="2363" spans="1:3" x14ac:dyDescent="0.3">
      <c r="A2363" s="1">
        <v>41809</v>
      </c>
      <c r="B2363">
        <v>2056</v>
      </c>
      <c r="C2363">
        <f>YEAR(woda[[#This Row],[data]])</f>
        <v>2014</v>
      </c>
    </row>
    <row r="2364" spans="1:3" x14ac:dyDescent="0.3">
      <c r="A2364" s="1">
        <v>41810</v>
      </c>
      <c r="B2364">
        <v>2314</v>
      </c>
      <c r="C2364">
        <f>YEAR(woda[[#This Row],[data]])</f>
        <v>2014</v>
      </c>
    </row>
    <row r="2365" spans="1:3" x14ac:dyDescent="0.3">
      <c r="A2365" s="1">
        <v>41811</v>
      </c>
      <c r="B2365">
        <v>2136</v>
      </c>
      <c r="C2365">
        <f>YEAR(woda[[#This Row],[data]])</f>
        <v>2014</v>
      </c>
    </row>
    <row r="2366" spans="1:3" x14ac:dyDescent="0.3">
      <c r="A2366" s="1">
        <v>41812</v>
      </c>
      <c r="B2366">
        <v>2015</v>
      </c>
      <c r="C2366">
        <f>YEAR(woda[[#This Row],[data]])</f>
        <v>2014</v>
      </c>
    </row>
    <row r="2367" spans="1:3" x14ac:dyDescent="0.3">
      <c r="A2367" s="1">
        <v>41813</v>
      </c>
      <c r="B2367">
        <v>2544</v>
      </c>
      <c r="C2367">
        <f>YEAR(woda[[#This Row],[data]])</f>
        <v>2014</v>
      </c>
    </row>
    <row r="2368" spans="1:3" x14ac:dyDescent="0.3">
      <c r="A2368" s="1">
        <v>41814</v>
      </c>
      <c r="B2368">
        <v>2390</v>
      </c>
      <c r="C2368">
        <f>YEAR(woda[[#This Row],[data]])</f>
        <v>2014</v>
      </c>
    </row>
    <row r="2369" spans="1:3" x14ac:dyDescent="0.3">
      <c r="A2369" s="1">
        <v>41815</v>
      </c>
      <c r="B2369">
        <v>2159</v>
      </c>
      <c r="C2369">
        <f>YEAR(woda[[#This Row],[data]])</f>
        <v>2014</v>
      </c>
    </row>
    <row r="2370" spans="1:3" x14ac:dyDescent="0.3">
      <c r="A2370" s="1">
        <v>41816</v>
      </c>
      <c r="B2370">
        <v>3231</v>
      </c>
      <c r="C2370">
        <f>YEAR(woda[[#This Row],[data]])</f>
        <v>2014</v>
      </c>
    </row>
    <row r="2371" spans="1:3" x14ac:dyDescent="0.3">
      <c r="A2371" s="1">
        <v>41817</v>
      </c>
      <c r="B2371">
        <v>2909</v>
      </c>
      <c r="C2371">
        <f>YEAR(woda[[#This Row],[data]])</f>
        <v>2014</v>
      </c>
    </row>
    <row r="2372" spans="1:3" x14ac:dyDescent="0.3">
      <c r="A2372" s="1">
        <v>41818</v>
      </c>
      <c r="B2372">
        <v>2619</v>
      </c>
      <c r="C2372">
        <f>YEAR(woda[[#This Row],[data]])</f>
        <v>2014</v>
      </c>
    </row>
    <row r="2373" spans="1:3" x14ac:dyDescent="0.3">
      <c r="A2373" s="1">
        <v>41819</v>
      </c>
      <c r="B2373">
        <v>2128</v>
      </c>
      <c r="C2373">
        <f>YEAR(woda[[#This Row],[data]])</f>
        <v>2014</v>
      </c>
    </row>
    <row r="2374" spans="1:3" x14ac:dyDescent="0.3">
      <c r="A2374" s="1">
        <v>41820</v>
      </c>
      <c r="B2374">
        <v>2879</v>
      </c>
      <c r="C2374">
        <f>YEAR(woda[[#This Row],[data]])</f>
        <v>2014</v>
      </c>
    </row>
    <row r="2375" spans="1:3" x14ac:dyDescent="0.3">
      <c r="A2375" s="1">
        <v>41821</v>
      </c>
      <c r="B2375">
        <v>2361</v>
      </c>
      <c r="C2375">
        <f>YEAR(woda[[#This Row],[data]])</f>
        <v>2014</v>
      </c>
    </row>
    <row r="2376" spans="1:3" x14ac:dyDescent="0.3">
      <c r="A2376" s="1">
        <v>41822</v>
      </c>
      <c r="B2376">
        <v>2110</v>
      </c>
      <c r="C2376">
        <f>YEAR(woda[[#This Row],[data]])</f>
        <v>2014</v>
      </c>
    </row>
    <row r="2377" spans="1:3" x14ac:dyDescent="0.3">
      <c r="A2377" s="1">
        <v>41823</v>
      </c>
      <c r="B2377">
        <v>2921</v>
      </c>
      <c r="C2377">
        <f>YEAR(woda[[#This Row],[data]])</f>
        <v>2014</v>
      </c>
    </row>
    <row r="2378" spans="1:3" x14ac:dyDescent="0.3">
      <c r="A2378" s="1">
        <v>41824</v>
      </c>
      <c r="B2378">
        <v>2832</v>
      </c>
      <c r="C2378">
        <f>YEAR(woda[[#This Row],[data]])</f>
        <v>2014</v>
      </c>
    </row>
    <row r="2379" spans="1:3" x14ac:dyDescent="0.3">
      <c r="A2379" s="1">
        <v>41825</v>
      </c>
      <c r="B2379">
        <v>2655</v>
      </c>
      <c r="C2379">
        <f>YEAR(woda[[#This Row],[data]])</f>
        <v>2014</v>
      </c>
    </row>
    <row r="2380" spans="1:3" x14ac:dyDescent="0.3">
      <c r="A2380" s="1">
        <v>41826</v>
      </c>
      <c r="B2380">
        <v>2741</v>
      </c>
      <c r="C2380">
        <f>YEAR(woda[[#This Row],[data]])</f>
        <v>2014</v>
      </c>
    </row>
    <row r="2381" spans="1:3" x14ac:dyDescent="0.3">
      <c r="A2381" s="1">
        <v>41827</v>
      </c>
      <c r="B2381">
        <v>2609</v>
      </c>
      <c r="C2381">
        <f>YEAR(woda[[#This Row],[data]])</f>
        <v>2014</v>
      </c>
    </row>
    <row r="2382" spans="1:3" x14ac:dyDescent="0.3">
      <c r="A2382" s="1">
        <v>41828</v>
      </c>
      <c r="B2382">
        <v>2686</v>
      </c>
      <c r="C2382">
        <f>YEAR(woda[[#This Row],[data]])</f>
        <v>2014</v>
      </c>
    </row>
    <row r="2383" spans="1:3" x14ac:dyDescent="0.3">
      <c r="A2383" s="1">
        <v>41829</v>
      </c>
      <c r="B2383">
        <v>3254</v>
      </c>
      <c r="C2383">
        <f>YEAR(woda[[#This Row],[data]])</f>
        <v>2014</v>
      </c>
    </row>
    <row r="2384" spans="1:3" x14ac:dyDescent="0.3">
      <c r="A2384" s="1">
        <v>41830</v>
      </c>
      <c r="B2384">
        <v>2467</v>
      </c>
      <c r="C2384">
        <f>YEAR(woda[[#This Row],[data]])</f>
        <v>2014</v>
      </c>
    </row>
    <row r="2385" spans="1:3" x14ac:dyDescent="0.3">
      <c r="A2385" s="1">
        <v>41831</v>
      </c>
      <c r="B2385">
        <v>2398</v>
      </c>
      <c r="C2385">
        <f>YEAR(woda[[#This Row],[data]])</f>
        <v>2014</v>
      </c>
    </row>
    <row r="2386" spans="1:3" x14ac:dyDescent="0.3">
      <c r="A2386" s="1">
        <v>41832</v>
      </c>
      <c r="B2386">
        <v>2180</v>
      </c>
      <c r="C2386">
        <f>YEAR(woda[[#This Row],[data]])</f>
        <v>2014</v>
      </c>
    </row>
    <row r="2387" spans="1:3" x14ac:dyDescent="0.3">
      <c r="A2387" s="1">
        <v>41833</v>
      </c>
      <c r="B2387">
        <v>2495</v>
      </c>
      <c r="C2387">
        <f>YEAR(woda[[#This Row],[data]])</f>
        <v>2014</v>
      </c>
    </row>
    <row r="2388" spans="1:3" x14ac:dyDescent="0.3">
      <c r="A2388" s="1">
        <v>41834</v>
      </c>
      <c r="B2388">
        <v>2502</v>
      </c>
      <c r="C2388">
        <f>YEAR(woda[[#This Row],[data]])</f>
        <v>2014</v>
      </c>
    </row>
    <row r="2389" spans="1:3" x14ac:dyDescent="0.3">
      <c r="A2389" s="1">
        <v>41835</v>
      </c>
      <c r="B2389">
        <v>2587</v>
      </c>
      <c r="C2389">
        <f>YEAR(woda[[#This Row],[data]])</f>
        <v>2014</v>
      </c>
    </row>
    <row r="2390" spans="1:3" x14ac:dyDescent="0.3">
      <c r="A2390" s="1">
        <v>41836</v>
      </c>
      <c r="B2390">
        <v>2429</v>
      </c>
      <c r="C2390">
        <f>YEAR(woda[[#This Row],[data]])</f>
        <v>2014</v>
      </c>
    </row>
    <row r="2391" spans="1:3" x14ac:dyDescent="0.3">
      <c r="A2391" s="1">
        <v>41837</v>
      </c>
      <c r="B2391">
        <v>2553</v>
      </c>
      <c r="C2391">
        <f>YEAR(woda[[#This Row],[data]])</f>
        <v>2014</v>
      </c>
    </row>
    <row r="2392" spans="1:3" x14ac:dyDescent="0.3">
      <c r="A2392" s="1">
        <v>41838</v>
      </c>
      <c r="B2392">
        <v>2218</v>
      </c>
      <c r="C2392">
        <f>YEAR(woda[[#This Row],[data]])</f>
        <v>2014</v>
      </c>
    </row>
    <row r="2393" spans="1:3" x14ac:dyDescent="0.3">
      <c r="A2393" s="1">
        <v>41839</v>
      </c>
      <c r="B2393">
        <v>2692</v>
      </c>
      <c r="C2393">
        <f>YEAR(woda[[#This Row],[data]])</f>
        <v>2014</v>
      </c>
    </row>
    <row r="2394" spans="1:3" x14ac:dyDescent="0.3">
      <c r="A2394" s="1">
        <v>41840</v>
      </c>
      <c r="B2394">
        <v>2621</v>
      </c>
      <c r="C2394">
        <f>YEAR(woda[[#This Row],[data]])</f>
        <v>2014</v>
      </c>
    </row>
    <row r="2395" spans="1:3" x14ac:dyDescent="0.3">
      <c r="A2395" s="1">
        <v>41841</v>
      </c>
      <c r="B2395">
        <v>2464</v>
      </c>
      <c r="C2395">
        <f>YEAR(woda[[#This Row],[data]])</f>
        <v>2014</v>
      </c>
    </row>
    <row r="2396" spans="1:3" x14ac:dyDescent="0.3">
      <c r="A2396" s="1">
        <v>41842</v>
      </c>
      <c r="B2396">
        <v>2688</v>
      </c>
      <c r="C2396">
        <f>YEAR(woda[[#This Row],[data]])</f>
        <v>2014</v>
      </c>
    </row>
    <row r="2397" spans="1:3" x14ac:dyDescent="0.3">
      <c r="A2397" s="1">
        <v>41843</v>
      </c>
      <c r="B2397">
        <v>2356</v>
      </c>
      <c r="C2397">
        <f>YEAR(woda[[#This Row],[data]])</f>
        <v>2014</v>
      </c>
    </row>
    <row r="2398" spans="1:3" x14ac:dyDescent="0.3">
      <c r="A2398" s="1">
        <v>41844</v>
      </c>
      <c r="B2398">
        <v>2645</v>
      </c>
      <c r="C2398">
        <f>YEAR(woda[[#This Row],[data]])</f>
        <v>2014</v>
      </c>
    </row>
    <row r="2399" spans="1:3" x14ac:dyDescent="0.3">
      <c r="A2399" s="1">
        <v>41845</v>
      </c>
      <c r="B2399">
        <v>2528</v>
      </c>
      <c r="C2399">
        <f>YEAR(woda[[#This Row],[data]])</f>
        <v>2014</v>
      </c>
    </row>
    <row r="2400" spans="1:3" x14ac:dyDescent="0.3">
      <c r="A2400" s="1">
        <v>41846</v>
      </c>
      <c r="B2400">
        <v>2517</v>
      </c>
      <c r="C2400">
        <f>YEAR(woda[[#This Row],[data]])</f>
        <v>2014</v>
      </c>
    </row>
    <row r="2401" spans="1:3" x14ac:dyDescent="0.3">
      <c r="A2401" s="1">
        <v>41847</v>
      </c>
      <c r="B2401">
        <v>3046</v>
      </c>
      <c r="C2401">
        <f>YEAR(woda[[#This Row],[data]])</f>
        <v>2014</v>
      </c>
    </row>
    <row r="2402" spans="1:3" x14ac:dyDescent="0.3">
      <c r="A2402" s="1">
        <v>41848</v>
      </c>
      <c r="B2402">
        <v>2631</v>
      </c>
      <c r="C2402">
        <f>YEAR(woda[[#This Row],[data]])</f>
        <v>2014</v>
      </c>
    </row>
    <row r="2403" spans="1:3" x14ac:dyDescent="0.3">
      <c r="A2403" s="1">
        <v>41849</v>
      </c>
      <c r="B2403">
        <v>2229</v>
      </c>
      <c r="C2403">
        <f>YEAR(woda[[#This Row],[data]])</f>
        <v>2014</v>
      </c>
    </row>
    <row r="2404" spans="1:3" x14ac:dyDescent="0.3">
      <c r="A2404" s="1">
        <v>41850</v>
      </c>
      <c r="B2404">
        <v>2841</v>
      </c>
      <c r="C2404">
        <f>YEAR(woda[[#This Row],[data]])</f>
        <v>2014</v>
      </c>
    </row>
    <row r="2405" spans="1:3" x14ac:dyDescent="0.3">
      <c r="A2405" s="1">
        <v>41851</v>
      </c>
      <c r="B2405">
        <v>3144</v>
      </c>
      <c r="C2405">
        <f>YEAR(woda[[#This Row],[data]])</f>
        <v>2014</v>
      </c>
    </row>
    <row r="2406" spans="1:3" x14ac:dyDescent="0.3">
      <c r="A2406" s="1">
        <v>41852</v>
      </c>
      <c r="B2406">
        <v>3425</v>
      </c>
      <c r="C2406">
        <f>YEAR(woda[[#This Row],[data]])</f>
        <v>2014</v>
      </c>
    </row>
    <row r="2407" spans="1:3" x14ac:dyDescent="0.3">
      <c r="A2407" s="1">
        <v>41853</v>
      </c>
      <c r="B2407">
        <v>3139</v>
      </c>
      <c r="C2407">
        <f>YEAR(woda[[#This Row],[data]])</f>
        <v>2014</v>
      </c>
    </row>
    <row r="2408" spans="1:3" x14ac:dyDescent="0.3">
      <c r="A2408" s="1">
        <v>41854</v>
      </c>
      <c r="B2408">
        <v>4735</v>
      </c>
      <c r="C2408">
        <f>YEAR(woda[[#This Row],[data]])</f>
        <v>2014</v>
      </c>
    </row>
    <row r="2409" spans="1:3" x14ac:dyDescent="0.3">
      <c r="A2409" s="1">
        <v>41855</v>
      </c>
      <c r="B2409">
        <v>7031</v>
      </c>
      <c r="C2409">
        <f>YEAR(woda[[#This Row],[data]])</f>
        <v>2014</v>
      </c>
    </row>
    <row r="2410" spans="1:3" x14ac:dyDescent="0.3">
      <c r="A2410" s="1">
        <v>41856</v>
      </c>
      <c r="B2410">
        <v>10499</v>
      </c>
      <c r="C2410">
        <f>YEAR(woda[[#This Row],[data]])</f>
        <v>2014</v>
      </c>
    </row>
    <row r="2411" spans="1:3" x14ac:dyDescent="0.3">
      <c r="A2411" s="1">
        <v>41857</v>
      </c>
      <c r="B2411">
        <v>13928</v>
      </c>
      <c r="C2411">
        <f>YEAR(woda[[#This Row],[data]])</f>
        <v>2014</v>
      </c>
    </row>
    <row r="2412" spans="1:3" x14ac:dyDescent="0.3">
      <c r="A2412" s="1">
        <v>41858</v>
      </c>
      <c r="B2412">
        <v>18561</v>
      </c>
      <c r="C2412">
        <f>YEAR(woda[[#This Row],[data]])</f>
        <v>2014</v>
      </c>
    </row>
    <row r="2413" spans="1:3" x14ac:dyDescent="0.3">
      <c r="A2413" s="1">
        <v>41859</v>
      </c>
      <c r="B2413">
        <v>20873</v>
      </c>
      <c r="C2413">
        <f>YEAR(woda[[#This Row],[data]])</f>
        <v>2014</v>
      </c>
    </row>
    <row r="2414" spans="1:3" x14ac:dyDescent="0.3">
      <c r="A2414" s="1">
        <v>41860</v>
      </c>
      <c r="B2414">
        <v>20266</v>
      </c>
      <c r="C2414">
        <f>YEAR(woda[[#This Row],[data]])</f>
        <v>2014</v>
      </c>
    </row>
    <row r="2415" spans="1:3" x14ac:dyDescent="0.3">
      <c r="A2415" s="1">
        <v>41861</v>
      </c>
      <c r="B2415">
        <v>19008</v>
      </c>
      <c r="C2415">
        <f>YEAR(woda[[#This Row],[data]])</f>
        <v>2014</v>
      </c>
    </row>
    <row r="2416" spans="1:3" x14ac:dyDescent="0.3">
      <c r="A2416" s="1">
        <v>41862</v>
      </c>
      <c r="B2416">
        <v>13884</v>
      </c>
      <c r="C2416">
        <f>YEAR(woda[[#This Row],[data]])</f>
        <v>2014</v>
      </c>
    </row>
    <row r="2417" spans="1:3" x14ac:dyDescent="0.3">
      <c r="A2417" s="1">
        <v>41863</v>
      </c>
      <c r="B2417">
        <v>10047</v>
      </c>
      <c r="C2417">
        <f>YEAR(woda[[#This Row],[data]])</f>
        <v>2014</v>
      </c>
    </row>
    <row r="2418" spans="1:3" x14ac:dyDescent="0.3">
      <c r="A2418" s="1">
        <v>41864</v>
      </c>
      <c r="B2418">
        <v>6152</v>
      </c>
      <c r="C2418">
        <f>YEAR(woda[[#This Row],[data]])</f>
        <v>2014</v>
      </c>
    </row>
    <row r="2419" spans="1:3" x14ac:dyDescent="0.3">
      <c r="A2419" s="1">
        <v>41865</v>
      </c>
      <c r="B2419">
        <v>4288</v>
      </c>
      <c r="C2419">
        <f>YEAR(woda[[#This Row],[data]])</f>
        <v>2014</v>
      </c>
    </row>
    <row r="2420" spans="1:3" x14ac:dyDescent="0.3">
      <c r="A2420" s="1">
        <v>41866</v>
      </c>
      <c r="B2420">
        <v>3952</v>
      </c>
      <c r="C2420">
        <f>YEAR(woda[[#This Row],[data]])</f>
        <v>2014</v>
      </c>
    </row>
    <row r="2421" spans="1:3" x14ac:dyDescent="0.3">
      <c r="A2421" s="1">
        <v>41867</v>
      </c>
      <c r="B2421">
        <v>3176</v>
      </c>
      <c r="C2421">
        <f>YEAR(woda[[#This Row],[data]])</f>
        <v>2014</v>
      </c>
    </row>
    <row r="2422" spans="1:3" x14ac:dyDescent="0.3">
      <c r="A2422" s="1">
        <v>41868</v>
      </c>
      <c r="B2422">
        <v>3237</v>
      </c>
      <c r="C2422">
        <f>YEAR(woda[[#This Row],[data]])</f>
        <v>2014</v>
      </c>
    </row>
    <row r="2423" spans="1:3" x14ac:dyDescent="0.3">
      <c r="A2423" s="1">
        <v>41869</v>
      </c>
      <c r="B2423">
        <v>3022</v>
      </c>
      <c r="C2423">
        <f>YEAR(woda[[#This Row],[data]])</f>
        <v>2014</v>
      </c>
    </row>
    <row r="2424" spans="1:3" x14ac:dyDescent="0.3">
      <c r="A2424" s="1">
        <v>41870</v>
      </c>
      <c r="B2424">
        <v>3164</v>
      </c>
      <c r="C2424">
        <f>YEAR(woda[[#This Row],[data]])</f>
        <v>2014</v>
      </c>
    </row>
    <row r="2425" spans="1:3" x14ac:dyDescent="0.3">
      <c r="A2425" s="1">
        <v>41871</v>
      </c>
      <c r="B2425">
        <v>2630</v>
      </c>
      <c r="C2425">
        <f>YEAR(woda[[#This Row],[data]])</f>
        <v>2014</v>
      </c>
    </row>
    <row r="2426" spans="1:3" x14ac:dyDescent="0.3">
      <c r="A2426" s="1">
        <v>41872</v>
      </c>
      <c r="B2426">
        <v>1985</v>
      </c>
      <c r="C2426">
        <f>YEAR(woda[[#This Row],[data]])</f>
        <v>2014</v>
      </c>
    </row>
    <row r="2427" spans="1:3" x14ac:dyDescent="0.3">
      <c r="A2427" s="1">
        <v>41873</v>
      </c>
      <c r="B2427">
        <v>2238</v>
      </c>
      <c r="C2427">
        <f>YEAR(woda[[#This Row],[data]])</f>
        <v>2014</v>
      </c>
    </row>
    <row r="2428" spans="1:3" x14ac:dyDescent="0.3">
      <c r="A2428" s="1">
        <v>41874</v>
      </c>
      <c r="B2428">
        <v>2020</v>
      </c>
      <c r="C2428">
        <f>YEAR(woda[[#This Row],[data]])</f>
        <v>2014</v>
      </c>
    </row>
    <row r="2429" spans="1:3" x14ac:dyDescent="0.3">
      <c r="A2429" s="1">
        <v>41875</v>
      </c>
      <c r="B2429">
        <v>3117</v>
      </c>
      <c r="C2429">
        <f>YEAR(woda[[#This Row],[data]])</f>
        <v>2014</v>
      </c>
    </row>
    <row r="2430" spans="1:3" x14ac:dyDescent="0.3">
      <c r="A2430" s="1">
        <v>41876</v>
      </c>
      <c r="B2430">
        <v>2324</v>
      </c>
      <c r="C2430">
        <f>YEAR(woda[[#This Row],[data]])</f>
        <v>2014</v>
      </c>
    </row>
    <row r="2431" spans="1:3" x14ac:dyDescent="0.3">
      <c r="A2431" s="1">
        <v>41877</v>
      </c>
      <c r="B2431">
        <v>2606</v>
      </c>
      <c r="C2431">
        <f>YEAR(woda[[#This Row],[data]])</f>
        <v>2014</v>
      </c>
    </row>
    <row r="2432" spans="1:3" x14ac:dyDescent="0.3">
      <c r="A2432" s="1">
        <v>41878</v>
      </c>
      <c r="B2432">
        <v>2606</v>
      </c>
      <c r="C2432">
        <f>YEAR(woda[[#This Row],[data]])</f>
        <v>2014</v>
      </c>
    </row>
    <row r="2433" spans="1:3" x14ac:dyDescent="0.3">
      <c r="A2433" s="1">
        <v>41879</v>
      </c>
      <c r="B2433">
        <v>2510</v>
      </c>
      <c r="C2433">
        <f>YEAR(woda[[#This Row],[data]])</f>
        <v>2014</v>
      </c>
    </row>
    <row r="2434" spans="1:3" x14ac:dyDescent="0.3">
      <c r="A2434" s="1">
        <v>41880</v>
      </c>
      <c r="B2434">
        <v>2989</v>
      </c>
      <c r="C2434">
        <f>YEAR(woda[[#This Row],[data]])</f>
        <v>2014</v>
      </c>
    </row>
    <row r="2435" spans="1:3" x14ac:dyDescent="0.3">
      <c r="A2435" s="1">
        <v>41881</v>
      </c>
      <c r="B2435">
        <v>2758</v>
      </c>
      <c r="C2435">
        <f>YEAR(woda[[#This Row],[data]])</f>
        <v>2014</v>
      </c>
    </row>
    <row r="2436" spans="1:3" x14ac:dyDescent="0.3">
      <c r="A2436" s="1">
        <v>41882</v>
      </c>
      <c r="B2436">
        <v>3439</v>
      </c>
      <c r="C2436">
        <f>YEAR(woda[[#This Row],[data]])</f>
        <v>2014</v>
      </c>
    </row>
    <row r="2437" spans="1:3" x14ac:dyDescent="0.3">
      <c r="A2437" s="1">
        <v>41883</v>
      </c>
      <c r="B2437">
        <v>3374</v>
      </c>
      <c r="C2437">
        <f>YEAR(woda[[#This Row],[data]])</f>
        <v>2014</v>
      </c>
    </row>
    <row r="2438" spans="1:3" x14ac:dyDescent="0.3">
      <c r="A2438" s="1">
        <v>41884</v>
      </c>
      <c r="B2438">
        <v>2894</v>
      </c>
      <c r="C2438">
        <f>YEAR(woda[[#This Row],[data]])</f>
        <v>2014</v>
      </c>
    </row>
    <row r="2439" spans="1:3" x14ac:dyDescent="0.3">
      <c r="A2439" s="1">
        <v>41885</v>
      </c>
      <c r="B2439">
        <v>2651</v>
      </c>
      <c r="C2439">
        <f>YEAR(woda[[#This Row],[data]])</f>
        <v>2014</v>
      </c>
    </row>
    <row r="2440" spans="1:3" x14ac:dyDescent="0.3">
      <c r="A2440" s="1">
        <v>41886</v>
      </c>
      <c r="B2440">
        <v>3081</v>
      </c>
      <c r="C2440">
        <f>YEAR(woda[[#This Row],[data]])</f>
        <v>2014</v>
      </c>
    </row>
    <row r="2441" spans="1:3" x14ac:dyDescent="0.3">
      <c r="A2441" s="1">
        <v>41887</v>
      </c>
      <c r="B2441">
        <v>3499</v>
      </c>
      <c r="C2441">
        <f>YEAR(woda[[#This Row],[data]])</f>
        <v>2014</v>
      </c>
    </row>
    <row r="2442" spans="1:3" x14ac:dyDescent="0.3">
      <c r="A2442" s="1">
        <v>41888</v>
      </c>
      <c r="B2442">
        <v>4037</v>
      </c>
      <c r="C2442">
        <f>YEAR(woda[[#This Row],[data]])</f>
        <v>2014</v>
      </c>
    </row>
    <row r="2443" spans="1:3" x14ac:dyDescent="0.3">
      <c r="A2443" s="1">
        <v>41889</v>
      </c>
      <c r="B2443">
        <v>2652</v>
      </c>
      <c r="C2443">
        <f>YEAR(woda[[#This Row],[data]])</f>
        <v>2014</v>
      </c>
    </row>
    <row r="2444" spans="1:3" x14ac:dyDescent="0.3">
      <c r="A2444" s="1">
        <v>41890</v>
      </c>
      <c r="B2444">
        <v>3063</v>
      </c>
      <c r="C2444">
        <f>YEAR(woda[[#This Row],[data]])</f>
        <v>2014</v>
      </c>
    </row>
    <row r="2445" spans="1:3" x14ac:dyDescent="0.3">
      <c r="A2445" s="1">
        <v>41891</v>
      </c>
      <c r="B2445">
        <v>2764</v>
      </c>
      <c r="C2445">
        <f>YEAR(woda[[#This Row],[data]])</f>
        <v>2014</v>
      </c>
    </row>
    <row r="2446" spans="1:3" x14ac:dyDescent="0.3">
      <c r="A2446" s="1">
        <v>41892</v>
      </c>
      <c r="B2446">
        <v>3681</v>
      </c>
      <c r="C2446">
        <f>YEAR(woda[[#This Row],[data]])</f>
        <v>2014</v>
      </c>
    </row>
    <row r="2447" spans="1:3" x14ac:dyDescent="0.3">
      <c r="A2447" s="1">
        <v>41893</v>
      </c>
      <c r="B2447">
        <v>2884</v>
      </c>
      <c r="C2447">
        <f>YEAR(woda[[#This Row],[data]])</f>
        <v>2014</v>
      </c>
    </row>
    <row r="2448" spans="1:3" x14ac:dyDescent="0.3">
      <c r="A2448" s="1">
        <v>41894</v>
      </c>
      <c r="B2448">
        <v>2754</v>
      </c>
      <c r="C2448">
        <f>YEAR(woda[[#This Row],[data]])</f>
        <v>2014</v>
      </c>
    </row>
    <row r="2449" spans="1:3" x14ac:dyDescent="0.3">
      <c r="A2449" s="1">
        <v>41895</v>
      </c>
      <c r="B2449">
        <v>2769</v>
      </c>
      <c r="C2449">
        <f>YEAR(woda[[#This Row],[data]])</f>
        <v>2014</v>
      </c>
    </row>
    <row r="2450" spans="1:3" x14ac:dyDescent="0.3">
      <c r="A2450" s="1">
        <v>41896</v>
      </c>
      <c r="B2450">
        <v>2638</v>
      </c>
      <c r="C2450">
        <f>YEAR(woda[[#This Row],[data]])</f>
        <v>2014</v>
      </c>
    </row>
    <row r="2451" spans="1:3" x14ac:dyDescent="0.3">
      <c r="A2451" s="1">
        <v>41897</v>
      </c>
      <c r="B2451">
        <v>3151</v>
      </c>
      <c r="C2451">
        <f>YEAR(woda[[#This Row],[data]])</f>
        <v>2014</v>
      </c>
    </row>
    <row r="2452" spans="1:3" x14ac:dyDescent="0.3">
      <c r="A2452" s="1">
        <v>41898</v>
      </c>
      <c r="B2452">
        <v>3381</v>
      </c>
      <c r="C2452">
        <f>YEAR(woda[[#This Row],[data]])</f>
        <v>2014</v>
      </c>
    </row>
    <row r="2453" spans="1:3" x14ac:dyDescent="0.3">
      <c r="A2453" s="1">
        <v>41899</v>
      </c>
      <c r="B2453">
        <v>3224</v>
      </c>
      <c r="C2453">
        <f>YEAR(woda[[#This Row],[data]])</f>
        <v>2014</v>
      </c>
    </row>
    <row r="2454" spans="1:3" x14ac:dyDescent="0.3">
      <c r="A2454" s="1">
        <v>41900</v>
      </c>
      <c r="B2454">
        <v>3604</v>
      </c>
      <c r="C2454">
        <f>YEAR(woda[[#This Row],[data]])</f>
        <v>2014</v>
      </c>
    </row>
    <row r="2455" spans="1:3" x14ac:dyDescent="0.3">
      <c r="A2455" s="1">
        <v>41901</v>
      </c>
      <c r="B2455">
        <v>3287</v>
      </c>
      <c r="C2455">
        <f>YEAR(woda[[#This Row],[data]])</f>
        <v>2014</v>
      </c>
    </row>
    <row r="2456" spans="1:3" x14ac:dyDescent="0.3">
      <c r="A2456" s="1">
        <v>41902</v>
      </c>
      <c r="B2456">
        <v>2851</v>
      </c>
      <c r="C2456">
        <f>YEAR(woda[[#This Row],[data]])</f>
        <v>2014</v>
      </c>
    </row>
    <row r="2457" spans="1:3" x14ac:dyDescent="0.3">
      <c r="A2457" s="1">
        <v>41903</v>
      </c>
      <c r="B2457">
        <v>4030</v>
      </c>
      <c r="C2457">
        <f>YEAR(woda[[#This Row],[data]])</f>
        <v>2014</v>
      </c>
    </row>
    <row r="2458" spans="1:3" x14ac:dyDescent="0.3">
      <c r="A2458" s="1">
        <v>41904</v>
      </c>
      <c r="B2458">
        <v>4032</v>
      </c>
      <c r="C2458">
        <f>YEAR(woda[[#This Row],[data]])</f>
        <v>2014</v>
      </c>
    </row>
    <row r="2459" spans="1:3" x14ac:dyDescent="0.3">
      <c r="A2459" s="1">
        <v>41905</v>
      </c>
      <c r="B2459">
        <v>3393</v>
      </c>
      <c r="C2459">
        <f>YEAR(woda[[#This Row],[data]])</f>
        <v>2014</v>
      </c>
    </row>
    <row r="2460" spans="1:3" x14ac:dyDescent="0.3">
      <c r="A2460" s="1">
        <v>41906</v>
      </c>
      <c r="B2460">
        <v>4514</v>
      </c>
      <c r="C2460">
        <f>YEAR(woda[[#This Row],[data]])</f>
        <v>2014</v>
      </c>
    </row>
    <row r="2461" spans="1:3" x14ac:dyDescent="0.3">
      <c r="A2461" s="1">
        <v>41907</v>
      </c>
      <c r="B2461">
        <v>3240</v>
      </c>
      <c r="C2461">
        <f>YEAR(woda[[#This Row],[data]])</f>
        <v>2014</v>
      </c>
    </row>
    <row r="2462" spans="1:3" x14ac:dyDescent="0.3">
      <c r="A2462" s="1">
        <v>41908</v>
      </c>
      <c r="B2462">
        <v>3447</v>
      </c>
      <c r="C2462">
        <f>YEAR(woda[[#This Row],[data]])</f>
        <v>2014</v>
      </c>
    </row>
    <row r="2463" spans="1:3" x14ac:dyDescent="0.3">
      <c r="A2463" s="1">
        <v>41909</v>
      </c>
      <c r="B2463">
        <v>4546</v>
      </c>
      <c r="C2463">
        <f>YEAR(woda[[#This Row],[data]])</f>
        <v>2014</v>
      </c>
    </row>
    <row r="2464" spans="1:3" x14ac:dyDescent="0.3">
      <c r="A2464" s="1">
        <v>41910</v>
      </c>
      <c r="B2464">
        <v>3599</v>
      </c>
      <c r="C2464">
        <f>YEAR(woda[[#This Row],[data]])</f>
        <v>2014</v>
      </c>
    </row>
    <row r="2465" spans="1:3" x14ac:dyDescent="0.3">
      <c r="A2465" s="1">
        <v>41911</v>
      </c>
      <c r="B2465">
        <v>4452</v>
      </c>
      <c r="C2465">
        <f>YEAR(woda[[#This Row],[data]])</f>
        <v>2014</v>
      </c>
    </row>
    <row r="2466" spans="1:3" x14ac:dyDescent="0.3">
      <c r="A2466" s="1">
        <v>41912</v>
      </c>
      <c r="B2466">
        <v>4270</v>
      </c>
      <c r="C2466">
        <f>YEAR(woda[[#This Row],[data]])</f>
        <v>2014</v>
      </c>
    </row>
    <row r="2467" spans="1:3" x14ac:dyDescent="0.3">
      <c r="A2467" s="1">
        <v>41913</v>
      </c>
      <c r="B2467">
        <v>4421</v>
      </c>
      <c r="C2467">
        <f>YEAR(woda[[#This Row],[data]])</f>
        <v>2014</v>
      </c>
    </row>
    <row r="2468" spans="1:3" x14ac:dyDescent="0.3">
      <c r="A2468" s="1">
        <v>41914</v>
      </c>
      <c r="B2468">
        <v>4146</v>
      </c>
      <c r="C2468">
        <f>YEAR(woda[[#This Row],[data]])</f>
        <v>2014</v>
      </c>
    </row>
    <row r="2469" spans="1:3" x14ac:dyDescent="0.3">
      <c r="A2469" s="1">
        <v>41915</v>
      </c>
      <c r="B2469">
        <v>5179</v>
      </c>
      <c r="C2469">
        <f>YEAR(woda[[#This Row],[data]])</f>
        <v>2014</v>
      </c>
    </row>
    <row r="2470" spans="1:3" x14ac:dyDescent="0.3">
      <c r="A2470" s="1">
        <v>41916</v>
      </c>
      <c r="B2470">
        <v>4759</v>
      </c>
      <c r="C2470">
        <f>YEAR(woda[[#This Row],[data]])</f>
        <v>2014</v>
      </c>
    </row>
    <row r="2471" spans="1:3" x14ac:dyDescent="0.3">
      <c r="A2471" s="1">
        <v>41917</v>
      </c>
      <c r="B2471">
        <v>5884</v>
      </c>
      <c r="C2471">
        <f>YEAR(woda[[#This Row],[data]])</f>
        <v>2014</v>
      </c>
    </row>
    <row r="2472" spans="1:3" x14ac:dyDescent="0.3">
      <c r="A2472" s="1">
        <v>41918</v>
      </c>
      <c r="B2472">
        <v>5723</v>
      </c>
      <c r="C2472">
        <f>YEAR(woda[[#This Row],[data]])</f>
        <v>2014</v>
      </c>
    </row>
    <row r="2473" spans="1:3" x14ac:dyDescent="0.3">
      <c r="A2473" s="1">
        <v>41919</v>
      </c>
      <c r="B2473">
        <v>5594</v>
      </c>
      <c r="C2473">
        <f>YEAR(woda[[#This Row],[data]])</f>
        <v>2014</v>
      </c>
    </row>
    <row r="2474" spans="1:3" x14ac:dyDescent="0.3">
      <c r="A2474" s="1">
        <v>41920</v>
      </c>
      <c r="B2474">
        <v>4697</v>
      </c>
      <c r="C2474">
        <f>YEAR(woda[[#This Row],[data]])</f>
        <v>2014</v>
      </c>
    </row>
    <row r="2475" spans="1:3" x14ac:dyDescent="0.3">
      <c r="A2475" s="1">
        <v>41921</v>
      </c>
      <c r="B2475">
        <v>6588</v>
      </c>
      <c r="C2475">
        <f>YEAR(woda[[#This Row],[data]])</f>
        <v>2014</v>
      </c>
    </row>
    <row r="2476" spans="1:3" x14ac:dyDescent="0.3">
      <c r="A2476" s="1">
        <v>41922</v>
      </c>
      <c r="B2476">
        <v>5118</v>
      </c>
      <c r="C2476">
        <f>YEAR(woda[[#This Row],[data]])</f>
        <v>2014</v>
      </c>
    </row>
    <row r="2477" spans="1:3" x14ac:dyDescent="0.3">
      <c r="A2477" s="1">
        <v>41923</v>
      </c>
      <c r="B2477">
        <v>5193</v>
      </c>
      <c r="C2477">
        <f>YEAR(woda[[#This Row],[data]])</f>
        <v>2014</v>
      </c>
    </row>
    <row r="2478" spans="1:3" x14ac:dyDescent="0.3">
      <c r="A2478" s="1">
        <v>41924</v>
      </c>
      <c r="B2478">
        <v>6667</v>
      </c>
      <c r="C2478">
        <f>YEAR(woda[[#This Row],[data]])</f>
        <v>2014</v>
      </c>
    </row>
    <row r="2479" spans="1:3" x14ac:dyDescent="0.3">
      <c r="A2479" s="1">
        <v>41925</v>
      </c>
      <c r="B2479">
        <v>5431</v>
      </c>
      <c r="C2479">
        <f>YEAR(woda[[#This Row],[data]])</f>
        <v>2014</v>
      </c>
    </row>
    <row r="2480" spans="1:3" x14ac:dyDescent="0.3">
      <c r="A2480" s="1">
        <v>41926</v>
      </c>
      <c r="B2480">
        <v>7199</v>
      </c>
      <c r="C2480">
        <f>YEAR(woda[[#This Row],[data]])</f>
        <v>2014</v>
      </c>
    </row>
    <row r="2481" spans="1:3" x14ac:dyDescent="0.3">
      <c r="A2481" s="1">
        <v>41927</v>
      </c>
      <c r="B2481">
        <v>6927</v>
      </c>
      <c r="C2481">
        <f>YEAR(woda[[#This Row],[data]])</f>
        <v>2014</v>
      </c>
    </row>
    <row r="2482" spans="1:3" x14ac:dyDescent="0.3">
      <c r="A2482" s="1">
        <v>41928</v>
      </c>
      <c r="B2482">
        <v>6201</v>
      </c>
      <c r="C2482">
        <f>YEAR(woda[[#This Row],[data]])</f>
        <v>2014</v>
      </c>
    </row>
    <row r="2483" spans="1:3" x14ac:dyDescent="0.3">
      <c r="A2483" s="1">
        <v>41929</v>
      </c>
      <c r="B2483">
        <v>6584</v>
      </c>
      <c r="C2483">
        <f>YEAR(woda[[#This Row],[data]])</f>
        <v>2014</v>
      </c>
    </row>
    <row r="2484" spans="1:3" x14ac:dyDescent="0.3">
      <c r="A2484" s="1">
        <v>41930</v>
      </c>
      <c r="B2484">
        <v>6111</v>
      </c>
      <c r="C2484">
        <f>YEAR(woda[[#This Row],[data]])</f>
        <v>2014</v>
      </c>
    </row>
    <row r="2485" spans="1:3" x14ac:dyDescent="0.3">
      <c r="A2485" s="1">
        <v>41931</v>
      </c>
      <c r="B2485">
        <v>6373</v>
      </c>
      <c r="C2485">
        <f>YEAR(woda[[#This Row],[data]])</f>
        <v>2014</v>
      </c>
    </row>
    <row r="2486" spans="1:3" x14ac:dyDescent="0.3">
      <c r="A2486" s="1">
        <v>41932</v>
      </c>
      <c r="B2486">
        <v>6920</v>
      </c>
      <c r="C2486">
        <f>YEAR(woda[[#This Row],[data]])</f>
        <v>2014</v>
      </c>
    </row>
    <row r="2487" spans="1:3" x14ac:dyDescent="0.3">
      <c r="A2487" s="1">
        <v>41933</v>
      </c>
      <c r="B2487">
        <v>7980</v>
      </c>
      <c r="C2487">
        <f>YEAR(woda[[#This Row],[data]])</f>
        <v>2014</v>
      </c>
    </row>
    <row r="2488" spans="1:3" x14ac:dyDescent="0.3">
      <c r="A2488" s="1">
        <v>41934</v>
      </c>
      <c r="B2488">
        <v>8419</v>
      </c>
      <c r="C2488">
        <f>YEAR(woda[[#This Row],[data]])</f>
        <v>2014</v>
      </c>
    </row>
    <row r="2489" spans="1:3" x14ac:dyDescent="0.3">
      <c r="A2489" s="1">
        <v>41935</v>
      </c>
      <c r="B2489">
        <v>8155</v>
      </c>
      <c r="C2489">
        <f>YEAR(woda[[#This Row],[data]])</f>
        <v>2014</v>
      </c>
    </row>
    <row r="2490" spans="1:3" x14ac:dyDescent="0.3">
      <c r="A2490" s="1">
        <v>41936</v>
      </c>
      <c r="B2490">
        <v>6860</v>
      </c>
      <c r="C2490">
        <f>YEAR(woda[[#This Row],[data]])</f>
        <v>2014</v>
      </c>
    </row>
    <row r="2491" spans="1:3" x14ac:dyDescent="0.3">
      <c r="A2491" s="1">
        <v>41937</v>
      </c>
      <c r="B2491">
        <v>6185</v>
      </c>
      <c r="C2491">
        <f>YEAR(woda[[#This Row],[data]])</f>
        <v>2014</v>
      </c>
    </row>
    <row r="2492" spans="1:3" x14ac:dyDescent="0.3">
      <c r="A2492" s="1">
        <v>41938</v>
      </c>
      <c r="B2492">
        <v>7315</v>
      </c>
      <c r="C2492">
        <f>YEAR(woda[[#This Row],[data]])</f>
        <v>2014</v>
      </c>
    </row>
    <row r="2493" spans="1:3" x14ac:dyDescent="0.3">
      <c r="A2493" s="1">
        <v>41939</v>
      </c>
      <c r="B2493">
        <v>8418</v>
      </c>
      <c r="C2493">
        <f>YEAR(woda[[#This Row],[data]])</f>
        <v>2014</v>
      </c>
    </row>
    <row r="2494" spans="1:3" x14ac:dyDescent="0.3">
      <c r="A2494" s="1">
        <v>41940</v>
      </c>
      <c r="B2494">
        <v>7092</v>
      </c>
      <c r="C2494">
        <f>YEAR(woda[[#This Row],[data]])</f>
        <v>2014</v>
      </c>
    </row>
    <row r="2495" spans="1:3" x14ac:dyDescent="0.3">
      <c r="A2495" s="1">
        <v>41941</v>
      </c>
      <c r="B2495">
        <v>7755</v>
      </c>
      <c r="C2495">
        <f>YEAR(woda[[#This Row],[data]])</f>
        <v>2014</v>
      </c>
    </row>
    <row r="2496" spans="1:3" x14ac:dyDescent="0.3">
      <c r="A2496" s="1">
        <v>41942</v>
      </c>
      <c r="B2496">
        <v>7852</v>
      </c>
      <c r="C2496">
        <f>YEAR(woda[[#This Row],[data]])</f>
        <v>2014</v>
      </c>
    </row>
    <row r="2497" spans="1:3" x14ac:dyDescent="0.3">
      <c r="A2497" s="1">
        <v>41943</v>
      </c>
      <c r="B2497">
        <v>7330</v>
      </c>
      <c r="C2497">
        <f>YEAR(woda[[#This Row],[data]])</f>
        <v>2014</v>
      </c>
    </row>
    <row r="2498" spans="1:3" x14ac:dyDescent="0.3">
      <c r="A2498" s="1">
        <v>41944</v>
      </c>
      <c r="B2498">
        <v>7251</v>
      </c>
      <c r="C2498">
        <f>YEAR(woda[[#This Row],[data]])</f>
        <v>2014</v>
      </c>
    </row>
    <row r="2499" spans="1:3" x14ac:dyDescent="0.3">
      <c r="A2499" s="1">
        <v>41945</v>
      </c>
      <c r="B2499">
        <v>7782</v>
      </c>
      <c r="C2499">
        <f>YEAR(woda[[#This Row],[data]])</f>
        <v>2014</v>
      </c>
    </row>
    <row r="2500" spans="1:3" x14ac:dyDescent="0.3">
      <c r="A2500" s="1">
        <v>41946</v>
      </c>
      <c r="B2500">
        <v>8303</v>
      </c>
      <c r="C2500">
        <f>YEAR(woda[[#This Row],[data]])</f>
        <v>2014</v>
      </c>
    </row>
    <row r="2501" spans="1:3" x14ac:dyDescent="0.3">
      <c r="A2501" s="1">
        <v>41947</v>
      </c>
      <c r="B2501">
        <v>8841</v>
      </c>
      <c r="C2501">
        <f>YEAR(woda[[#This Row],[data]])</f>
        <v>2014</v>
      </c>
    </row>
    <row r="2502" spans="1:3" x14ac:dyDescent="0.3">
      <c r="A2502" s="1">
        <v>41948</v>
      </c>
      <c r="B2502">
        <v>7784</v>
      </c>
      <c r="C2502">
        <f>YEAR(woda[[#This Row],[data]])</f>
        <v>2014</v>
      </c>
    </row>
    <row r="2503" spans="1:3" x14ac:dyDescent="0.3">
      <c r="A2503" s="1">
        <v>41949</v>
      </c>
      <c r="B2503">
        <v>8061</v>
      </c>
      <c r="C2503">
        <f>YEAR(woda[[#This Row],[data]])</f>
        <v>2014</v>
      </c>
    </row>
    <row r="2504" spans="1:3" x14ac:dyDescent="0.3">
      <c r="A2504" s="1">
        <v>41950</v>
      </c>
      <c r="B2504">
        <v>7508</v>
      </c>
      <c r="C2504">
        <f>YEAR(woda[[#This Row],[data]])</f>
        <v>2014</v>
      </c>
    </row>
    <row r="2505" spans="1:3" x14ac:dyDescent="0.3">
      <c r="A2505" s="1">
        <v>41951</v>
      </c>
      <c r="B2505">
        <v>7931</v>
      </c>
      <c r="C2505">
        <f>YEAR(woda[[#This Row],[data]])</f>
        <v>2014</v>
      </c>
    </row>
    <row r="2506" spans="1:3" x14ac:dyDescent="0.3">
      <c r="A2506" s="1">
        <v>41952</v>
      </c>
      <c r="B2506">
        <v>7375</v>
      </c>
      <c r="C2506">
        <f>YEAR(woda[[#This Row],[data]])</f>
        <v>2014</v>
      </c>
    </row>
    <row r="2507" spans="1:3" x14ac:dyDescent="0.3">
      <c r="A2507" s="1">
        <v>41953</v>
      </c>
      <c r="B2507">
        <v>7594</v>
      </c>
      <c r="C2507">
        <f>YEAR(woda[[#This Row],[data]])</f>
        <v>2014</v>
      </c>
    </row>
    <row r="2508" spans="1:3" x14ac:dyDescent="0.3">
      <c r="A2508" s="1">
        <v>41954</v>
      </c>
      <c r="B2508">
        <v>8901</v>
      </c>
      <c r="C2508">
        <f>YEAR(woda[[#This Row],[data]])</f>
        <v>2014</v>
      </c>
    </row>
    <row r="2509" spans="1:3" x14ac:dyDescent="0.3">
      <c r="A2509" s="1">
        <v>41955</v>
      </c>
      <c r="B2509">
        <v>7704</v>
      </c>
      <c r="C2509">
        <f>YEAR(woda[[#This Row],[data]])</f>
        <v>2014</v>
      </c>
    </row>
    <row r="2510" spans="1:3" x14ac:dyDescent="0.3">
      <c r="A2510" s="1">
        <v>41956</v>
      </c>
      <c r="B2510">
        <v>6979</v>
      </c>
      <c r="C2510">
        <f>YEAR(woda[[#This Row],[data]])</f>
        <v>2014</v>
      </c>
    </row>
    <row r="2511" spans="1:3" x14ac:dyDescent="0.3">
      <c r="A2511" s="1">
        <v>41957</v>
      </c>
      <c r="B2511">
        <v>8920</v>
      </c>
      <c r="C2511">
        <f>YEAR(woda[[#This Row],[data]])</f>
        <v>2014</v>
      </c>
    </row>
    <row r="2512" spans="1:3" x14ac:dyDescent="0.3">
      <c r="A2512" s="1">
        <v>41958</v>
      </c>
      <c r="B2512">
        <v>7006</v>
      </c>
      <c r="C2512">
        <f>YEAR(woda[[#This Row],[data]])</f>
        <v>2014</v>
      </c>
    </row>
    <row r="2513" spans="1:3" x14ac:dyDescent="0.3">
      <c r="A2513" s="1">
        <v>41959</v>
      </c>
      <c r="B2513">
        <v>6453</v>
      </c>
      <c r="C2513">
        <f>YEAR(woda[[#This Row],[data]])</f>
        <v>2014</v>
      </c>
    </row>
    <row r="2514" spans="1:3" x14ac:dyDescent="0.3">
      <c r="A2514" s="1">
        <v>41960</v>
      </c>
      <c r="B2514">
        <v>6558</v>
      </c>
      <c r="C2514">
        <f>YEAR(woda[[#This Row],[data]])</f>
        <v>2014</v>
      </c>
    </row>
    <row r="2515" spans="1:3" x14ac:dyDescent="0.3">
      <c r="A2515" s="1">
        <v>41961</v>
      </c>
      <c r="B2515">
        <v>7227</v>
      </c>
      <c r="C2515">
        <f>YEAR(woda[[#This Row],[data]])</f>
        <v>2014</v>
      </c>
    </row>
    <row r="2516" spans="1:3" x14ac:dyDescent="0.3">
      <c r="A2516" s="1">
        <v>41962</v>
      </c>
      <c r="B2516">
        <v>6735</v>
      </c>
      <c r="C2516">
        <f>YEAR(woda[[#This Row],[data]])</f>
        <v>2014</v>
      </c>
    </row>
    <row r="2517" spans="1:3" x14ac:dyDescent="0.3">
      <c r="A2517" s="1">
        <v>41963</v>
      </c>
      <c r="B2517">
        <v>8024</v>
      </c>
      <c r="C2517">
        <f>YEAR(woda[[#This Row],[data]])</f>
        <v>2014</v>
      </c>
    </row>
    <row r="2518" spans="1:3" x14ac:dyDescent="0.3">
      <c r="A2518" s="1">
        <v>41964</v>
      </c>
      <c r="B2518">
        <v>7289</v>
      </c>
      <c r="C2518">
        <f>YEAR(woda[[#This Row],[data]])</f>
        <v>2014</v>
      </c>
    </row>
    <row r="2519" spans="1:3" x14ac:dyDescent="0.3">
      <c r="A2519" s="1">
        <v>41965</v>
      </c>
      <c r="B2519">
        <v>7104</v>
      </c>
      <c r="C2519">
        <f>YEAR(woda[[#This Row],[data]])</f>
        <v>2014</v>
      </c>
    </row>
    <row r="2520" spans="1:3" x14ac:dyDescent="0.3">
      <c r="A2520" s="1">
        <v>41966</v>
      </c>
      <c r="B2520">
        <v>7711</v>
      </c>
      <c r="C2520">
        <f>YEAR(woda[[#This Row],[data]])</f>
        <v>2014</v>
      </c>
    </row>
    <row r="2521" spans="1:3" x14ac:dyDescent="0.3">
      <c r="A2521" s="1">
        <v>41967</v>
      </c>
      <c r="B2521">
        <v>6395</v>
      </c>
      <c r="C2521">
        <f>YEAR(woda[[#This Row],[data]])</f>
        <v>2014</v>
      </c>
    </row>
    <row r="2522" spans="1:3" x14ac:dyDescent="0.3">
      <c r="A2522" s="1">
        <v>41968</v>
      </c>
      <c r="B2522">
        <v>5400</v>
      </c>
      <c r="C2522">
        <f>YEAR(woda[[#This Row],[data]])</f>
        <v>2014</v>
      </c>
    </row>
    <row r="2523" spans="1:3" x14ac:dyDescent="0.3">
      <c r="A2523" s="1">
        <v>41969</v>
      </c>
      <c r="B2523">
        <v>6318</v>
      </c>
      <c r="C2523">
        <f>YEAR(woda[[#This Row],[data]])</f>
        <v>2014</v>
      </c>
    </row>
    <row r="2524" spans="1:3" x14ac:dyDescent="0.3">
      <c r="A2524" s="1">
        <v>41970</v>
      </c>
      <c r="B2524">
        <v>5763</v>
      </c>
      <c r="C2524">
        <f>YEAR(woda[[#This Row],[data]])</f>
        <v>2014</v>
      </c>
    </row>
    <row r="2525" spans="1:3" x14ac:dyDescent="0.3">
      <c r="A2525" s="1">
        <v>41971</v>
      </c>
      <c r="B2525">
        <v>6866</v>
      </c>
      <c r="C2525">
        <f>YEAR(woda[[#This Row],[data]])</f>
        <v>2014</v>
      </c>
    </row>
    <row r="2526" spans="1:3" x14ac:dyDescent="0.3">
      <c r="A2526" s="1">
        <v>41972</v>
      </c>
      <c r="B2526">
        <v>7289</v>
      </c>
      <c r="C2526">
        <f>YEAR(woda[[#This Row],[data]])</f>
        <v>2014</v>
      </c>
    </row>
    <row r="2527" spans="1:3" x14ac:dyDescent="0.3">
      <c r="A2527" s="1">
        <v>41973</v>
      </c>
      <c r="B2527">
        <v>5659</v>
      </c>
      <c r="C2527">
        <f>YEAR(woda[[#This Row],[data]])</f>
        <v>2014</v>
      </c>
    </row>
    <row r="2528" spans="1:3" x14ac:dyDescent="0.3">
      <c r="A2528" s="1">
        <v>41974</v>
      </c>
      <c r="B2528">
        <v>6894</v>
      </c>
      <c r="C2528">
        <f>YEAR(woda[[#This Row],[data]])</f>
        <v>2014</v>
      </c>
    </row>
    <row r="2529" spans="1:3" x14ac:dyDescent="0.3">
      <c r="A2529" s="1">
        <v>41975</v>
      </c>
      <c r="B2529">
        <v>7030</v>
      </c>
      <c r="C2529">
        <f>YEAR(woda[[#This Row],[data]])</f>
        <v>2014</v>
      </c>
    </row>
    <row r="2530" spans="1:3" x14ac:dyDescent="0.3">
      <c r="A2530" s="1">
        <v>41976</v>
      </c>
      <c r="B2530">
        <v>7144</v>
      </c>
      <c r="C2530">
        <f>YEAR(woda[[#This Row],[data]])</f>
        <v>2014</v>
      </c>
    </row>
    <row r="2531" spans="1:3" x14ac:dyDescent="0.3">
      <c r="A2531" s="1">
        <v>41977</v>
      </c>
      <c r="B2531">
        <v>5680</v>
      </c>
      <c r="C2531">
        <f>YEAR(woda[[#This Row],[data]])</f>
        <v>2014</v>
      </c>
    </row>
    <row r="2532" spans="1:3" x14ac:dyDescent="0.3">
      <c r="A2532" s="1">
        <v>41978</v>
      </c>
      <c r="B2532">
        <v>6815</v>
      </c>
      <c r="C2532">
        <f>YEAR(woda[[#This Row],[data]])</f>
        <v>2014</v>
      </c>
    </row>
    <row r="2533" spans="1:3" x14ac:dyDescent="0.3">
      <c r="A2533" s="1">
        <v>41979</v>
      </c>
      <c r="B2533">
        <v>6642</v>
      </c>
      <c r="C2533">
        <f>YEAR(woda[[#This Row],[data]])</f>
        <v>2014</v>
      </c>
    </row>
    <row r="2534" spans="1:3" x14ac:dyDescent="0.3">
      <c r="A2534" s="1">
        <v>41980</v>
      </c>
      <c r="B2534">
        <v>6405</v>
      </c>
      <c r="C2534">
        <f>YEAR(woda[[#This Row],[data]])</f>
        <v>2014</v>
      </c>
    </row>
    <row r="2535" spans="1:3" x14ac:dyDescent="0.3">
      <c r="A2535" s="1">
        <v>41981</v>
      </c>
      <c r="B2535">
        <v>7167</v>
      </c>
      <c r="C2535">
        <f>YEAR(woda[[#This Row],[data]])</f>
        <v>2014</v>
      </c>
    </row>
    <row r="2536" spans="1:3" x14ac:dyDescent="0.3">
      <c r="A2536" s="1">
        <v>41982</v>
      </c>
      <c r="B2536">
        <v>6557</v>
      </c>
      <c r="C2536">
        <f>YEAR(woda[[#This Row],[data]])</f>
        <v>2014</v>
      </c>
    </row>
    <row r="2537" spans="1:3" x14ac:dyDescent="0.3">
      <c r="A2537" s="1">
        <v>41983</v>
      </c>
      <c r="B2537">
        <v>6592</v>
      </c>
      <c r="C2537">
        <f>YEAR(woda[[#This Row],[data]])</f>
        <v>2014</v>
      </c>
    </row>
    <row r="2538" spans="1:3" x14ac:dyDescent="0.3">
      <c r="A2538" s="1">
        <v>41984</v>
      </c>
      <c r="B2538">
        <v>6799</v>
      </c>
      <c r="C2538">
        <f>YEAR(woda[[#This Row],[data]])</f>
        <v>2014</v>
      </c>
    </row>
    <row r="2539" spans="1:3" x14ac:dyDescent="0.3">
      <c r="A2539" s="1">
        <v>41985</v>
      </c>
      <c r="B2539">
        <v>6480</v>
      </c>
      <c r="C2539">
        <f>YEAR(woda[[#This Row],[data]])</f>
        <v>2014</v>
      </c>
    </row>
    <row r="2540" spans="1:3" x14ac:dyDescent="0.3">
      <c r="A2540" s="1">
        <v>41986</v>
      </c>
      <c r="B2540">
        <v>5827</v>
      </c>
      <c r="C2540">
        <f>YEAR(woda[[#This Row],[data]])</f>
        <v>2014</v>
      </c>
    </row>
    <row r="2541" spans="1:3" x14ac:dyDescent="0.3">
      <c r="A2541" s="1">
        <v>41987</v>
      </c>
      <c r="B2541">
        <v>4502</v>
      </c>
      <c r="C2541">
        <f>YEAR(woda[[#This Row],[data]])</f>
        <v>2014</v>
      </c>
    </row>
    <row r="2542" spans="1:3" x14ac:dyDescent="0.3">
      <c r="A2542" s="1">
        <v>41988</v>
      </c>
      <c r="B2542">
        <v>4925</v>
      </c>
      <c r="C2542">
        <f>YEAR(woda[[#This Row],[data]])</f>
        <v>2014</v>
      </c>
    </row>
    <row r="2543" spans="1:3" x14ac:dyDescent="0.3">
      <c r="A2543" s="1">
        <v>41989</v>
      </c>
      <c r="B2543">
        <v>5581</v>
      </c>
      <c r="C2543">
        <f>YEAR(woda[[#This Row],[data]])</f>
        <v>2014</v>
      </c>
    </row>
    <row r="2544" spans="1:3" x14ac:dyDescent="0.3">
      <c r="A2544" s="1">
        <v>41990</v>
      </c>
      <c r="B2544">
        <v>4183</v>
      </c>
      <c r="C2544">
        <f>YEAR(woda[[#This Row],[data]])</f>
        <v>2014</v>
      </c>
    </row>
    <row r="2545" spans="1:3" x14ac:dyDescent="0.3">
      <c r="A2545" s="1">
        <v>41991</v>
      </c>
      <c r="B2545">
        <v>4460</v>
      </c>
      <c r="C2545">
        <f>YEAR(woda[[#This Row],[data]])</f>
        <v>2014</v>
      </c>
    </row>
    <row r="2546" spans="1:3" x14ac:dyDescent="0.3">
      <c r="A2546" s="1">
        <v>41992</v>
      </c>
      <c r="B2546">
        <v>4398</v>
      </c>
      <c r="C2546">
        <f>YEAR(woda[[#This Row],[data]])</f>
        <v>2014</v>
      </c>
    </row>
    <row r="2547" spans="1:3" x14ac:dyDescent="0.3">
      <c r="A2547" s="1">
        <v>41993</v>
      </c>
      <c r="B2547">
        <v>3836</v>
      </c>
      <c r="C2547">
        <f>YEAR(woda[[#This Row],[data]])</f>
        <v>2014</v>
      </c>
    </row>
    <row r="2548" spans="1:3" x14ac:dyDescent="0.3">
      <c r="A2548" s="1">
        <v>41994</v>
      </c>
      <c r="B2548">
        <v>4388</v>
      </c>
      <c r="C2548">
        <f>YEAR(woda[[#This Row],[data]])</f>
        <v>2014</v>
      </c>
    </row>
    <row r="2549" spans="1:3" x14ac:dyDescent="0.3">
      <c r="A2549" s="1">
        <v>41995</v>
      </c>
      <c r="B2549">
        <v>5010</v>
      </c>
      <c r="C2549">
        <f>YEAR(woda[[#This Row],[data]])</f>
        <v>2014</v>
      </c>
    </row>
    <row r="2550" spans="1:3" x14ac:dyDescent="0.3">
      <c r="A2550" s="1">
        <v>41996</v>
      </c>
      <c r="B2550">
        <v>4691</v>
      </c>
      <c r="C2550">
        <f>YEAR(woda[[#This Row],[data]])</f>
        <v>2014</v>
      </c>
    </row>
    <row r="2551" spans="1:3" x14ac:dyDescent="0.3">
      <c r="A2551" s="1">
        <v>41997</v>
      </c>
      <c r="B2551">
        <v>3364</v>
      </c>
      <c r="C2551">
        <f>YEAR(woda[[#This Row],[data]])</f>
        <v>2014</v>
      </c>
    </row>
    <row r="2552" spans="1:3" x14ac:dyDescent="0.3">
      <c r="A2552" s="1">
        <v>41998</v>
      </c>
      <c r="B2552">
        <v>5360</v>
      </c>
      <c r="C2552">
        <f>YEAR(woda[[#This Row],[data]])</f>
        <v>2014</v>
      </c>
    </row>
    <row r="2553" spans="1:3" x14ac:dyDescent="0.3">
      <c r="A2553" s="1">
        <v>41999</v>
      </c>
      <c r="B2553">
        <v>4600</v>
      </c>
      <c r="C2553">
        <f>YEAR(woda[[#This Row],[data]])</f>
        <v>2014</v>
      </c>
    </row>
    <row r="2554" spans="1:3" x14ac:dyDescent="0.3">
      <c r="A2554" s="1">
        <v>42000</v>
      </c>
      <c r="B2554">
        <v>4385</v>
      </c>
      <c r="C2554">
        <f>YEAR(woda[[#This Row],[data]])</f>
        <v>2014</v>
      </c>
    </row>
    <row r="2555" spans="1:3" x14ac:dyDescent="0.3">
      <c r="A2555" s="1">
        <v>42001</v>
      </c>
      <c r="B2555">
        <v>3828</v>
      </c>
      <c r="C2555">
        <f>YEAR(woda[[#This Row],[data]])</f>
        <v>2014</v>
      </c>
    </row>
    <row r="2556" spans="1:3" x14ac:dyDescent="0.3">
      <c r="A2556" s="1">
        <v>42002</v>
      </c>
      <c r="B2556">
        <v>4602</v>
      </c>
      <c r="C2556">
        <f>YEAR(woda[[#This Row],[data]])</f>
        <v>2014</v>
      </c>
    </row>
    <row r="2557" spans="1:3" x14ac:dyDescent="0.3">
      <c r="A2557" s="1">
        <v>42003</v>
      </c>
      <c r="B2557">
        <v>3633</v>
      </c>
      <c r="C2557">
        <f>YEAR(woda[[#This Row],[data]])</f>
        <v>2014</v>
      </c>
    </row>
    <row r="2558" spans="1:3" x14ac:dyDescent="0.3">
      <c r="A2558" s="1">
        <v>42004</v>
      </c>
      <c r="B2558">
        <v>4706</v>
      </c>
      <c r="C2558">
        <f>YEAR(woda[[#This Row],[data]])</f>
        <v>2014</v>
      </c>
    </row>
    <row r="2559" spans="1:3" x14ac:dyDescent="0.3">
      <c r="A2559" s="1">
        <v>42005</v>
      </c>
      <c r="B2559">
        <v>4947</v>
      </c>
      <c r="C2559">
        <f>YEAR(woda[[#This Row],[data]])</f>
        <v>2015</v>
      </c>
    </row>
    <row r="2560" spans="1:3" x14ac:dyDescent="0.3">
      <c r="A2560" s="1">
        <v>42006</v>
      </c>
      <c r="B2560">
        <v>5257</v>
      </c>
      <c r="C2560">
        <f>YEAR(woda[[#This Row],[data]])</f>
        <v>2015</v>
      </c>
    </row>
    <row r="2561" spans="1:3" x14ac:dyDescent="0.3">
      <c r="A2561" s="1">
        <v>42007</v>
      </c>
      <c r="B2561">
        <v>5075</v>
      </c>
      <c r="C2561">
        <f>YEAR(woda[[#This Row],[data]])</f>
        <v>2015</v>
      </c>
    </row>
    <row r="2562" spans="1:3" x14ac:dyDescent="0.3">
      <c r="A2562" s="1">
        <v>42008</v>
      </c>
      <c r="B2562">
        <v>3729</v>
      </c>
      <c r="C2562">
        <f>YEAR(woda[[#This Row],[data]])</f>
        <v>2015</v>
      </c>
    </row>
    <row r="2563" spans="1:3" x14ac:dyDescent="0.3">
      <c r="A2563" s="1">
        <v>42009</v>
      </c>
      <c r="B2563">
        <v>4814</v>
      </c>
      <c r="C2563">
        <f>YEAR(woda[[#This Row],[data]])</f>
        <v>2015</v>
      </c>
    </row>
    <row r="2564" spans="1:3" x14ac:dyDescent="0.3">
      <c r="A2564" s="1">
        <v>42010</v>
      </c>
      <c r="B2564">
        <v>3490</v>
      </c>
      <c r="C2564">
        <f>YEAR(woda[[#This Row],[data]])</f>
        <v>2015</v>
      </c>
    </row>
    <row r="2565" spans="1:3" x14ac:dyDescent="0.3">
      <c r="A2565" s="1">
        <v>42011</v>
      </c>
      <c r="B2565">
        <v>5022</v>
      </c>
      <c r="C2565">
        <f>YEAR(woda[[#This Row],[data]])</f>
        <v>2015</v>
      </c>
    </row>
    <row r="2566" spans="1:3" x14ac:dyDescent="0.3">
      <c r="A2566" s="1">
        <v>42012</v>
      </c>
      <c r="B2566">
        <v>2790</v>
      </c>
      <c r="C2566">
        <f>YEAR(woda[[#This Row],[data]])</f>
        <v>2015</v>
      </c>
    </row>
    <row r="2567" spans="1:3" x14ac:dyDescent="0.3">
      <c r="A2567" s="1">
        <v>42013</v>
      </c>
      <c r="B2567">
        <v>3024</v>
      </c>
      <c r="C2567">
        <f>YEAR(woda[[#This Row],[data]])</f>
        <v>2015</v>
      </c>
    </row>
    <row r="2568" spans="1:3" x14ac:dyDescent="0.3">
      <c r="A2568" s="1">
        <v>42014</v>
      </c>
      <c r="B2568">
        <v>3140</v>
      </c>
      <c r="C2568">
        <f>YEAR(woda[[#This Row],[data]])</f>
        <v>2015</v>
      </c>
    </row>
    <row r="2569" spans="1:3" x14ac:dyDescent="0.3">
      <c r="A2569" s="1">
        <v>42015</v>
      </c>
      <c r="B2569">
        <v>2565</v>
      </c>
      <c r="C2569">
        <f>YEAR(woda[[#This Row],[data]])</f>
        <v>2015</v>
      </c>
    </row>
    <row r="2570" spans="1:3" x14ac:dyDescent="0.3">
      <c r="A2570" s="1">
        <v>42016</v>
      </c>
      <c r="B2570">
        <v>2994</v>
      </c>
      <c r="C2570">
        <f>YEAR(woda[[#This Row],[data]])</f>
        <v>2015</v>
      </c>
    </row>
    <row r="2571" spans="1:3" x14ac:dyDescent="0.3">
      <c r="A2571" s="1">
        <v>42017</v>
      </c>
      <c r="B2571">
        <v>4643</v>
      </c>
      <c r="C2571">
        <f>YEAR(woda[[#This Row],[data]])</f>
        <v>2015</v>
      </c>
    </row>
    <row r="2572" spans="1:3" x14ac:dyDescent="0.3">
      <c r="A2572" s="1">
        <v>42018</v>
      </c>
      <c r="B2572">
        <v>3857</v>
      </c>
      <c r="C2572">
        <f>YEAR(woda[[#This Row],[data]])</f>
        <v>2015</v>
      </c>
    </row>
    <row r="2573" spans="1:3" x14ac:dyDescent="0.3">
      <c r="A2573" s="1">
        <v>42019</v>
      </c>
      <c r="B2573">
        <v>3936</v>
      </c>
      <c r="C2573">
        <f>YEAR(woda[[#This Row],[data]])</f>
        <v>2015</v>
      </c>
    </row>
    <row r="2574" spans="1:3" x14ac:dyDescent="0.3">
      <c r="A2574" s="1">
        <v>42020</v>
      </c>
      <c r="B2574">
        <v>2824</v>
      </c>
      <c r="C2574">
        <f>YEAR(woda[[#This Row],[data]])</f>
        <v>2015</v>
      </c>
    </row>
    <row r="2575" spans="1:3" x14ac:dyDescent="0.3">
      <c r="A2575" s="1">
        <v>42021</v>
      </c>
      <c r="B2575">
        <v>3024</v>
      </c>
      <c r="C2575">
        <f>YEAR(woda[[#This Row],[data]])</f>
        <v>2015</v>
      </c>
    </row>
    <row r="2576" spans="1:3" x14ac:dyDescent="0.3">
      <c r="A2576" s="1">
        <v>42022</v>
      </c>
      <c r="B2576">
        <v>4027</v>
      </c>
      <c r="C2576">
        <f>YEAR(woda[[#This Row],[data]])</f>
        <v>2015</v>
      </c>
    </row>
    <row r="2577" spans="1:3" x14ac:dyDescent="0.3">
      <c r="A2577" s="1">
        <v>42023</v>
      </c>
      <c r="B2577">
        <v>2376</v>
      </c>
      <c r="C2577">
        <f>YEAR(woda[[#This Row],[data]])</f>
        <v>2015</v>
      </c>
    </row>
    <row r="2578" spans="1:3" x14ac:dyDescent="0.3">
      <c r="A2578" s="1">
        <v>42024</v>
      </c>
      <c r="B2578">
        <v>4079</v>
      </c>
      <c r="C2578">
        <f>YEAR(woda[[#This Row],[data]])</f>
        <v>2015</v>
      </c>
    </row>
    <row r="2579" spans="1:3" x14ac:dyDescent="0.3">
      <c r="A2579" s="1">
        <v>42025</v>
      </c>
      <c r="B2579">
        <v>4208</v>
      </c>
      <c r="C2579">
        <f>YEAR(woda[[#This Row],[data]])</f>
        <v>2015</v>
      </c>
    </row>
    <row r="2580" spans="1:3" x14ac:dyDescent="0.3">
      <c r="A2580" s="1">
        <v>42026</v>
      </c>
      <c r="B2580">
        <v>2431</v>
      </c>
      <c r="C2580">
        <f>YEAR(woda[[#This Row],[data]])</f>
        <v>2015</v>
      </c>
    </row>
    <row r="2581" spans="1:3" x14ac:dyDescent="0.3">
      <c r="A2581" s="1">
        <v>42027</v>
      </c>
      <c r="B2581">
        <v>3396</v>
      </c>
      <c r="C2581">
        <f>YEAR(woda[[#This Row],[data]])</f>
        <v>2015</v>
      </c>
    </row>
    <row r="2582" spans="1:3" x14ac:dyDescent="0.3">
      <c r="A2582" s="1">
        <v>42028</v>
      </c>
      <c r="B2582">
        <v>2839</v>
      </c>
      <c r="C2582">
        <f>YEAR(woda[[#This Row],[data]])</f>
        <v>2015</v>
      </c>
    </row>
    <row r="2583" spans="1:3" x14ac:dyDescent="0.3">
      <c r="A2583" s="1">
        <v>42029</v>
      </c>
      <c r="B2583">
        <v>4487</v>
      </c>
      <c r="C2583">
        <f>YEAR(woda[[#This Row],[data]])</f>
        <v>2015</v>
      </c>
    </row>
    <row r="2584" spans="1:3" x14ac:dyDescent="0.3">
      <c r="A2584" s="1">
        <v>42030</v>
      </c>
      <c r="B2584">
        <v>3227</v>
      </c>
      <c r="C2584">
        <f>YEAR(woda[[#This Row],[data]])</f>
        <v>2015</v>
      </c>
    </row>
    <row r="2585" spans="1:3" x14ac:dyDescent="0.3">
      <c r="A2585" s="1">
        <v>42031</v>
      </c>
      <c r="B2585">
        <v>4252</v>
      </c>
      <c r="C2585">
        <f>YEAR(woda[[#This Row],[data]])</f>
        <v>2015</v>
      </c>
    </row>
    <row r="2586" spans="1:3" x14ac:dyDescent="0.3">
      <c r="A2586" s="1">
        <v>42032</v>
      </c>
      <c r="B2586">
        <v>2536</v>
      </c>
      <c r="C2586">
        <f>YEAR(woda[[#This Row],[data]])</f>
        <v>2015</v>
      </c>
    </row>
    <row r="2587" spans="1:3" x14ac:dyDescent="0.3">
      <c r="A2587" s="1">
        <v>42033</v>
      </c>
      <c r="B2587">
        <v>3469</v>
      </c>
      <c r="C2587">
        <f>YEAR(woda[[#This Row],[data]])</f>
        <v>2015</v>
      </c>
    </row>
    <row r="2588" spans="1:3" x14ac:dyDescent="0.3">
      <c r="A2588" s="1">
        <v>42034</v>
      </c>
      <c r="B2588">
        <v>4270</v>
      </c>
      <c r="C2588">
        <f>YEAR(woda[[#This Row],[data]])</f>
        <v>2015</v>
      </c>
    </row>
    <row r="2589" spans="1:3" x14ac:dyDescent="0.3">
      <c r="A2589" s="1">
        <v>42035</v>
      </c>
      <c r="B2589">
        <v>4201</v>
      </c>
      <c r="C2589">
        <f>YEAR(woda[[#This Row],[data]])</f>
        <v>2015</v>
      </c>
    </row>
    <row r="2590" spans="1:3" x14ac:dyDescent="0.3">
      <c r="A2590" s="1">
        <v>42036</v>
      </c>
      <c r="B2590">
        <v>3173</v>
      </c>
      <c r="C2590">
        <f>YEAR(woda[[#This Row],[data]])</f>
        <v>2015</v>
      </c>
    </row>
    <row r="2591" spans="1:3" x14ac:dyDescent="0.3">
      <c r="A2591" s="1">
        <v>42037</v>
      </c>
      <c r="B2591">
        <v>3815</v>
      </c>
      <c r="C2591">
        <f>YEAR(woda[[#This Row],[data]])</f>
        <v>2015</v>
      </c>
    </row>
    <row r="2592" spans="1:3" x14ac:dyDescent="0.3">
      <c r="A2592" s="1">
        <v>42038</v>
      </c>
      <c r="B2592">
        <v>3020</v>
      </c>
      <c r="C2592">
        <f>YEAR(woda[[#This Row],[data]])</f>
        <v>2015</v>
      </c>
    </row>
    <row r="2593" spans="1:3" x14ac:dyDescent="0.3">
      <c r="A2593" s="1">
        <v>42039</v>
      </c>
      <c r="B2593">
        <v>3218</v>
      </c>
      <c r="C2593">
        <f>YEAR(woda[[#This Row],[data]])</f>
        <v>2015</v>
      </c>
    </row>
    <row r="2594" spans="1:3" x14ac:dyDescent="0.3">
      <c r="A2594" s="1">
        <v>42040</v>
      </c>
      <c r="B2594">
        <v>4216</v>
      </c>
      <c r="C2594">
        <f>YEAR(woda[[#This Row],[data]])</f>
        <v>2015</v>
      </c>
    </row>
    <row r="2595" spans="1:3" x14ac:dyDescent="0.3">
      <c r="A2595" s="1">
        <v>42041</v>
      </c>
      <c r="B2595">
        <v>4276</v>
      </c>
      <c r="C2595">
        <f>YEAR(woda[[#This Row],[data]])</f>
        <v>2015</v>
      </c>
    </row>
    <row r="2596" spans="1:3" x14ac:dyDescent="0.3">
      <c r="A2596" s="1">
        <v>42042</v>
      </c>
      <c r="B2596">
        <v>4333</v>
      </c>
      <c r="C2596">
        <f>YEAR(woda[[#This Row],[data]])</f>
        <v>2015</v>
      </c>
    </row>
    <row r="2597" spans="1:3" x14ac:dyDescent="0.3">
      <c r="A2597" s="1">
        <v>42043</v>
      </c>
      <c r="B2597">
        <v>3311</v>
      </c>
      <c r="C2597">
        <f>YEAR(woda[[#This Row],[data]])</f>
        <v>2015</v>
      </c>
    </row>
    <row r="2598" spans="1:3" x14ac:dyDescent="0.3">
      <c r="A2598" s="1">
        <v>42044</v>
      </c>
      <c r="B2598">
        <v>3448</v>
      </c>
      <c r="C2598">
        <f>YEAR(woda[[#This Row],[data]])</f>
        <v>2015</v>
      </c>
    </row>
    <row r="2599" spans="1:3" x14ac:dyDescent="0.3">
      <c r="A2599" s="1">
        <v>42045</v>
      </c>
      <c r="B2599">
        <v>3454</v>
      </c>
      <c r="C2599">
        <f>YEAR(woda[[#This Row],[data]])</f>
        <v>2015</v>
      </c>
    </row>
    <row r="2600" spans="1:3" x14ac:dyDescent="0.3">
      <c r="A2600" s="1">
        <v>42046</v>
      </c>
      <c r="B2600">
        <v>4174</v>
      </c>
      <c r="C2600">
        <f>YEAR(woda[[#This Row],[data]])</f>
        <v>2015</v>
      </c>
    </row>
    <row r="2601" spans="1:3" x14ac:dyDescent="0.3">
      <c r="A2601" s="1">
        <v>42047</v>
      </c>
      <c r="B2601">
        <v>2646</v>
      </c>
      <c r="C2601">
        <f>YEAR(woda[[#This Row],[data]])</f>
        <v>2015</v>
      </c>
    </row>
    <row r="2602" spans="1:3" x14ac:dyDescent="0.3">
      <c r="A2602" s="1">
        <v>42048</v>
      </c>
      <c r="B2602">
        <v>3444</v>
      </c>
      <c r="C2602">
        <f>YEAR(woda[[#This Row],[data]])</f>
        <v>2015</v>
      </c>
    </row>
    <row r="2603" spans="1:3" x14ac:dyDescent="0.3">
      <c r="A2603" s="1">
        <v>42049</v>
      </c>
      <c r="B2603">
        <v>4514</v>
      </c>
      <c r="C2603">
        <f>YEAR(woda[[#This Row],[data]])</f>
        <v>2015</v>
      </c>
    </row>
    <row r="2604" spans="1:3" x14ac:dyDescent="0.3">
      <c r="A2604" s="1">
        <v>42050</v>
      </c>
      <c r="B2604">
        <v>3727</v>
      </c>
      <c r="C2604">
        <f>YEAR(woda[[#This Row],[data]])</f>
        <v>2015</v>
      </c>
    </row>
    <row r="2605" spans="1:3" x14ac:dyDescent="0.3">
      <c r="A2605" s="1">
        <v>42051</v>
      </c>
      <c r="B2605">
        <v>3270</v>
      </c>
      <c r="C2605">
        <f>YEAR(woda[[#This Row],[data]])</f>
        <v>2015</v>
      </c>
    </row>
    <row r="2606" spans="1:3" x14ac:dyDescent="0.3">
      <c r="A2606" s="1">
        <v>42052</v>
      </c>
      <c r="B2606">
        <v>2469</v>
      </c>
      <c r="C2606">
        <f>YEAR(woda[[#This Row],[data]])</f>
        <v>2015</v>
      </c>
    </row>
    <row r="2607" spans="1:3" x14ac:dyDescent="0.3">
      <c r="A2607" s="1">
        <v>42053</v>
      </c>
      <c r="B2607">
        <v>2566</v>
      </c>
      <c r="C2607">
        <f>YEAR(woda[[#This Row],[data]])</f>
        <v>2015</v>
      </c>
    </row>
    <row r="2608" spans="1:3" x14ac:dyDescent="0.3">
      <c r="A2608" s="1">
        <v>42054</v>
      </c>
      <c r="B2608">
        <v>4381</v>
      </c>
      <c r="C2608">
        <f>YEAR(woda[[#This Row],[data]])</f>
        <v>2015</v>
      </c>
    </row>
    <row r="2609" spans="1:3" x14ac:dyDescent="0.3">
      <c r="A2609" s="1">
        <v>42055</v>
      </c>
      <c r="B2609">
        <v>4207</v>
      </c>
      <c r="C2609">
        <f>YEAR(woda[[#This Row],[data]])</f>
        <v>2015</v>
      </c>
    </row>
    <row r="2610" spans="1:3" x14ac:dyDescent="0.3">
      <c r="A2610" s="1">
        <v>42056</v>
      </c>
      <c r="B2610">
        <v>4054</v>
      </c>
      <c r="C2610">
        <f>YEAR(woda[[#This Row],[data]])</f>
        <v>2015</v>
      </c>
    </row>
    <row r="2611" spans="1:3" x14ac:dyDescent="0.3">
      <c r="A2611" s="1">
        <v>42057</v>
      </c>
      <c r="B2611">
        <v>3603</v>
      </c>
      <c r="C2611">
        <f>YEAR(woda[[#This Row],[data]])</f>
        <v>2015</v>
      </c>
    </row>
    <row r="2612" spans="1:3" x14ac:dyDescent="0.3">
      <c r="A2612" s="1">
        <v>42058</v>
      </c>
      <c r="B2612">
        <v>2906</v>
      </c>
      <c r="C2612">
        <f>YEAR(woda[[#This Row],[data]])</f>
        <v>2015</v>
      </c>
    </row>
    <row r="2613" spans="1:3" x14ac:dyDescent="0.3">
      <c r="A2613" s="1">
        <v>42059</v>
      </c>
      <c r="B2613">
        <v>4210</v>
      </c>
      <c r="C2613">
        <f>YEAR(woda[[#This Row],[data]])</f>
        <v>2015</v>
      </c>
    </row>
    <row r="2614" spans="1:3" x14ac:dyDescent="0.3">
      <c r="A2614" s="1">
        <v>42060</v>
      </c>
      <c r="B2614">
        <v>3722</v>
      </c>
      <c r="C2614">
        <f>YEAR(woda[[#This Row],[data]])</f>
        <v>2015</v>
      </c>
    </row>
    <row r="2615" spans="1:3" x14ac:dyDescent="0.3">
      <c r="A2615" s="1">
        <v>42061</v>
      </c>
      <c r="B2615">
        <v>3160</v>
      </c>
      <c r="C2615">
        <f>YEAR(woda[[#This Row],[data]])</f>
        <v>2015</v>
      </c>
    </row>
    <row r="2616" spans="1:3" x14ac:dyDescent="0.3">
      <c r="A2616" s="1">
        <v>42062</v>
      </c>
      <c r="B2616">
        <v>2343</v>
      </c>
      <c r="C2616">
        <f>YEAR(woda[[#This Row],[data]])</f>
        <v>2015</v>
      </c>
    </row>
    <row r="2617" spans="1:3" x14ac:dyDescent="0.3">
      <c r="A2617" s="1">
        <v>42063</v>
      </c>
      <c r="B2617">
        <v>3753</v>
      </c>
      <c r="C2617">
        <f>YEAR(woda[[#This Row],[data]])</f>
        <v>2015</v>
      </c>
    </row>
    <row r="2618" spans="1:3" x14ac:dyDescent="0.3">
      <c r="A2618" s="1">
        <v>42064</v>
      </c>
      <c r="B2618">
        <v>4441</v>
      </c>
      <c r="C2618">
        <f>YEAR(woda[[#This Row],[data]])</f>
        <v>2015</v>
      </c>
    </row>
    <row r="2619" spans="1:3" x14ac:dyDescent="0.3">
      <c r="A2619" s="1">
        <v>42065</v>
      </c>
      <c r="B2619">
        <v>5211</v>
      </c>
      <c r="C2619">
        <f>YEAR(woda[[#This Row],[data]])</f>
        <v>2015</v>
      </c>
    </row>
    <row r="2620" spans="1:3" x14ac:dyDescent="0.3">
      <c r="A2620" s="1">
        <v>42066</v>
      </c>
      <c r="B2620">
        <v>3518</v>
      </c>
      <c r="C2620">
        <f>YEAR(woda[[#This Row],[data]])</f>
        <v>2015</v>
      </c>
    </row>
    <row r="2621" spans="1:3" x14ac:dyDescent="0.3">
      <c r="A2621" s="1">
        <v>42067</v>
      </c>
      <c r="B2621">
        <v>3217</v>
      </c>
      <c r="C2621">
        <f>YEAR(woda[[#This Row],[data]])</f>
        <v>2015</v>
      </c>
    </row>
    <row r="2622" spans="1:3" x14ac:dyDescent="0.3">
      <c r="A2622" s="1">
        <v>42068</v>
      </c>
      <c r="B2622">
        <v>4535</v>
      </c>
      <c r="C2622">
        <f>YEAR(woda[[#This Row],[data]])</f>
        <v>2015</v>
      </c>
    </row>
    <row r="2623" spans="1:3" x14ac:dyDescent="0.3">
      <c r="A2623" s="1">
        <v>42069</v>
      </c>
      <c r="B2623">
        <v>3029</v>
      </c>
      <c r="C2623">
        <f>YEAR(woda[[#This Row],[data]])</f>
        <v>2015</v>
      </c>
    </row>
    <row r="2624" spans="1:3" x14ac:dyDescent="0.3">
      <c r="A2624" s="1">
        <v>42070</v>
      </c>
      <c r="B2624">
        <v>6392</v>
      </c>
      <c r="C2624">
        <f>YEAR(woda[[#This Row],[data]])</f>
        <v>2015</v>
      </c>
    </row>
    <row r="2625" spans="1:3" x14ac:dyDescent="0.3">
      <c r="A2625" s="1">
        <v>42071</v>
      </c>
      <c r="B2625">
        <v>7966</v>
      </c>
      <c r="C2625">
        <f>YEAR(woda[[#This Row],[data]])</f>
        <v>2015</v>
      </c>
    </row>
    <row r="2626" spans="1:3" x14ac:dyDescent="0.3">
      <c r="A2626" s="1">
        <v>42072</v>
      </c>
      <c r="B2626">
        <v>4963</v>
      </c>
      <c r="C2626">
        <f>YEAR(woda[[#This Row],[data]])</f>
        <v>2015</v>
      </c>
    </row>
    <row r="2627" spans="1:3" x14ac:dyDescent="0.3">
      <c r="A2627" s="1">
        <v>42073</v>
      </c>
      <c r="B2627">
        <v>4934</v>
      </c>
      <c r="C2627">
        <f>YEAR(woda[[#This Row],[data]])</f>
        <v>2015</v>
      </c>
    </row>
    <row r="2628" spans="1:3" x14ac:dyDescent="0.3">
      <c r="A2628" s="1">
        <v>42074</v>
      </c>
      <c r="B2628">
        <v>6417</v>
      </c>
      <c r="C2628">
        <f>YEAR(woda[[#This Row],[data]])</f>
        <v>2015</v>
      </c>
    </row>
    <row r="2629" spans="1:3" x14ac:dyDescent="0.3">
      <c r="A2629" s="1">
        <v>42075</v>
      </c>
      <c r="B2629">
        <v>5485</v>
      </c>
      <c r="C2629">
        <f>YEAR(woda[[#This Row],[data]])</f>
        <v>2015</v>
      </c>
    </row>
    <row r="2630" spans="1:3" x14ac:dyDescent="0.3">
      <c r="A2630" s="1">
        <v>42076</v>
      </c>
      <c r="B2630">
        <v>6429</v>
      </c>
      <c r="C2630">
        <f>YEAR(woda[[#This Row],[data]])</f>
        <v>2015</v>
      </c>
    </row>
    <row r="2631" spans="1:3" x14ac:dyDescent="0.3">
      <c r="A2631" s="1">
        <v>42077</v>
      </c>
      <c r="B2631">
        <v>10105</v>
      </c>
      <c r="C2631">
        <f>YEAR(woda[[#This Row],[data]])</f>
        <v>2015</v>
      </c>
    </row>
    <row r="2632" spans="1:3" x14ac:dyDescent="0.3">
      <c r="A2632" s="1">
        <v>42078</v>
      </c>
      <c r="B2632">
        <v>6842</v>
      </c>
      <c r="C2632">
        <f>YEAR(woda[[#This Row],[data]])</f>
        <v>2015</v>
      </c>
    </row>
    <row r="2633" spans="1:3" x14ac:dyDescent="0.3">
      <c r="A2633" s="1">
        <v>42079</v>
      </c>
      <c r="B2633">
        <v>8556</v>
      </c>
      <c r="C2633">
        <f>YEAR(woda[[#This Row],[data]])</f>
        <v>2015</v>
      </c>
    </row>
    <row r="2634" spans="1:3" x14ac:dyDescent="0.3">
      <c r="A2634" s="1">
        <v>42080</v>
      </c>
      <c r="B2634">
        <v>12158</v>
      </c>
      <c r="C2634">
        <f>YEAR(woda[[#This Row],[data]])</f>
        <v>2015</v>
      </c>
    </row>
    <row r="2635" spans="1:3" x14ac:dyDescent="0.3">
      <c r="A2635" s="1">
        <v>42081</v>
      </c>
      <c r="B2635">
        <v>11783</v>
      </c>
      <c r="C2635">
        <f>YEAR(woda[[#This Row],[data]])</f>
        <v>2015</v>
      </c>
    </row>
    <row r="2636" spans="1:3" x14ac:dyDescent="0.3">
      <c r="A2636" s="1">
        <v>42082</v>
      </c>
      <c r="B2636">
        <v>10480</v>
      </c>
      <c r="C2636">
        <f>YEAR(woda[[#This Row],[data]])</f>
        <v>2015</v>
      </c>
    </row>
    <row r="2637" spans="1:3" x14ac:dyDescent="0.3">
      <c r="A2637" s="1">
        <v>42083</v>
      </c>
      <c r="B2637">
        <v>15610</v>
      </c>
      <c r="C2637">
        <f>YEAR(woda[[#This Row],[data]])</f>
        <v>2015</v>
      </c>
    </row>
    <row r="2638" spans="1:3" x14ac:dyDescent="0.3">
      <c r="A2638" s="1">
        <v>42084</v>
      </c>
      <c r="B2638">
        <v>15556</v>
      </c>
      <c r="C2638">
        <f>YEAR(woda[[#This Row],[data]])</f>
        <v>2015</v>
      </c>
    </row>
    <row r="2639" spans="1:3" x14ac:dyDescent="0.3">
      <c r="A2639" s="1">
        <v>42085</v>
      </c>
      <c r="B2639">
        <v>12182</v>
      </c>
      <c r="C2639">
        <f>YEAR(woda[[#This Row],[data]])</f>
        <v>2015</v>
      </c>
    </row>
    <row r="2640" spans="1:3" x14ac:dyDescent="0.3">
      <c r="A2640" s="1">
        <v>42086</v>
      </c>
      <c r="B2640">
        <v>19090</v>
      </c>
      <c r="C2640">
        <f>YEAR(woda[[#This Row],[data]])</f>
        <v>2015</v>
      </c>
    </row>
    <row r="2641" spans="1:3" x14ac:dyDescent="0.3">
      <c r="A2641" s="1">
        <v>42087</v>
      </c>
      <c r="B2641">
        <v>19238</v>
      </c>
      <c r="C2641">
        <f>YEAR(woda[[#This Row],[data]])</f>
        <v>2015</v>
      </c>
    </row>
    <row r="2642" spans="1:3" x14ac:dyDescent="0.3">
      <c r="A2642" s="1">
        <v>42088</v>
      </c>
      <c r="B2642">
        <v>21846</v>
      </c>
      <c r="C2642">
        <f>YEAR(woda[[#This Row],[data]])</f>
        <v>2015</v>
      </c>
    </row>
    <row r="2643" spans="1:3" x14ac:dyDescent="0.3">
      <c r="A2643" s="1">
        <v>42089</v>
      </c>
      <c r="B2643">
        <v>21719</v>
      </c>
      <c r="C2643">
        <f>YEAR(woda[[#This Row],[data]])</f>
        <v>2015</v>
      </c>
    </row>
    <row r="2644" spans="1:3" x14ac:dyDescent="0.3">
      <c r="A2644" s="1">
        <v>42090</v>
      </c>
      <c r="B2644">
        <v>28653</v>
      </c>
      <c r="C2644">
        <f>YEAR(woda[[#This Row],[data]])</f>
        <v>2015</v>
      </c>
    </row>
    <row r="2645" spans="1:3" x14ac:dyDescent="0.3">
      <c r="A2645" s="1">
        <v>42091</v>
      </c>
      <c r="B2645">
        <v>24924</v>
      </c>
      <c r="C2645">
        <f>YEAR(woda[[#This Row],[data]])</f>
        <v>2015</v>
      </c>
    </row>
    <row r="2646" spans="1:3" x14ac:dyDescent="0.3">
      <c r="A2646" s="1">
        <v>42092</v>
      </c>
      <c r="B2646">
        <v>30020</v>
      </c>
      <c r="C2646">
        <f>YEAR(woda[[#This Row],[data]])</f>
        <v>2015</v>
      </c>
    </row>
    <row r="2647" spans="1:3" x14ac:dyDescent="0.3">
      <c r="A2647" s="1">
        <v>42093</v>
      </c>
      <c r="B2647">
        <v>34394</v>
      </c>
      <c r="C2647">
        <f>YEAR(woda[[#This Row],[data]])</f>
        <v>2015</v>
      </c>
    </row>
    <row r="2648" spans="1:3" x14ac:dyDescent="0.3">
      <c r="A2648" s="1">
        <v>42094</v>
      </c>
      <c r="B2648">
        <v>33854</v>
      </c>
      <c r="C2648">
        <f>YEAR(woda[[#This Row],[data]])</f>
        <v>2015</v>
      </c>
    </row>
    <row r="2649" spans="1:3" x14ac:dyDescent="0.3">
      <c r="A2649" s="1">
        <v>42095</v>
      </c>
      <c r="B2649">
        <v>35725</v>
      </c>
      <c r="C2649">
        <f>YEAR(woda[[#This Row],[data]])</f>
        <v>2015</v>
      </c>
    </row>
    <row r="2650" spans="1:3" x14ac:dyDescent="0.3">
      <c r="A2650" s="1">
        <v>42096</v>
      </c>
      <c r="B2650">
        <v>38296</v>
      </c>
      <c r="C2650">
        <f>YEAR(woda[[#This Row],[data]])</f>
        <v>2015</v>
      </c>
    </row>
    <row r="2651" spans="1:3" x14ac:dyDescent="0.3">
      <c r="A2651" s="1">
        <v>42097</v>
      </c>
      <c r="B2651">
        <v>39901</v>
      </c>
      <c r="C2651">
        <f>YEAR(woda[[#This Row],[data]])</f>
        <v>2015</v>
      </c>
    </row>
    <row r="2652" spans="1:3" x14ac:dyDescent="0.3">
      <c r="A2652" s="1">
        <v>42098</v>
      </c>
      <c r="B2652">
        <v>43566</v>
      </c>
      <c r="C2652">
        <f>YEAR(woda[[#This Row],[data]])</f>
        <v>2015</v>
      </c>
    </row>
    <row r="2653" spans="1:3" x14ac:dyDescent="0.3">
      <c r="A2653" s="1">
        <v>42099</v>
      </c>
      <c r="B2653">
        <v>43654</v>
      </c>
      <c r="C2653">
        <f>YEAR(woda[[#This Row],[data]])</f>
        <v>2015</v>
      </c>
    </row>
    <row r="2654" spans="1:3" x14ac:dyDescent="0.3">
      <c r="A2654" s="1">
        <v>42100</v>
      </c>
      <c r="B2654">
        <v>47945</v>
      </c>
      <c r="C2654">
        <f>YEAR(woda[[#This Row],[data]])</f>
        <v>2015</v>
      </c>
    </row>
    <row r="2655" spans="1:3" x14ac:dyDescent="0.3">
      <c r="A2655" s="1">
        <v>42101</v>
      </c>
      <c r="B2655">
        <v>46962</v>
      </c>
      <c r="C2655">
        <f>YEAR(woda[[#This Row],[data]])</f>
        <v>2015</v>
      </c>
    </row>
    <row r="2656" spans="1:3" x14ac:dyDescent="0.3">
      <c r="A2656" s="1">
        <v>42102</v>
      </c>
      <c r="B2656">
        <v>53080</v>
      </c>
      <c r="C2656">
        <f>YEAR(woda[[#This Row],[data]])</f>
        <v>2015</v>
      </c>
    </row>
    <row r="2657" spans="1:3" x14ac:dyDescent="0.3">
      <c r="A2657" s="1">
        <v>42103</v>
      </c>
      <c r="B2657">
        <v>51272</v>
      </c>
      <c r="C2657">
        <f>YEAR(woda[[#This Row],[data]])</f>
        <v>2015</v>
      </c>
    </row>
    <row r="2658" spans="1:3" x14ac:dyDescent="0.3">
      <c r="A2658" s="1">
        <v>42104</v>
      </c>
      <c r="B2658">
        <v>55268</v>
      </c>
      <c r="C2658">
        <f>YEAR(woda[[#This Row],[data]])</f>
        <v>2015</v>
      </c>
    </row>
    <row r="2659" spans="1:3" x14ac:dyDescent="0.3">
      <c r="A2659" s="1">
        <v>42105</v>
      </c>
      <c r="B2659">
        <v>51712</v>
      </c>
      <c r="C2659">
        <f>YEAR(woda[[#This Row],[data]])</f>
        <v>2015</v>
      </c>
    </row>
    <row r="2660" spans="1:3" x14ac:dyDescent="0.3">
      <c r="A2660" s="1">
        <v>42106</v>
      </c>
      <c r="B2660">
        <v>56185</v>
      </c>
      <c r="C2660">
        <f>YEAR(woda[[#This Row],[data]])</f>
        <v>2015</v>
      </c>
    </row>
    <row r="2661" spans="1:3" x14ac:dyDescent="0.3">
      <c r="A2661" s="1">
        <v>42107</v>
      </c>
      <c r="B2661">
        <v>51212</v>
      </c>
      <c r="C2661">
        <f>YEAR(woda[[#This Row],[data]])</f>
        <v>2015</v>
      </c>
    </row>
    <row r="2662" spans="1:3" x14ac:dyDescent="0.3">
      <c r="A2662" s="1">
        <v>42108</v>
      </c>
      <c r="B2662">
        <v>47361</v>
      </c>
      <c r="C2662">
        <f>YEAR(woda[[#This Row],[data]])</f>
        <v>2015</v>
      </c>
    </row>
    <row r="2663" spans="1:3" x14ac:dyDescent="0.3">
      <c r="A2663" s="1">
        <v>42109</v>
      </c>
      <c r="B2663">
        <v>44382</v>
      </c>
      <c r="C2663">
        <f>YEAR(woda[[#This Row],[data]])</f>
        <v>2015</v>
      </c>
    </row>
    <row r="2664" spans="1:3" x14ac:dyDescent="0.3">
      <c r="A2664" s="1">
        <v>42110</v>
      </c>
      <c r="B2664">
        <v>42162</v>
      </c>
      <c r="C2664">
        <f>YEAR(woda[[#This Row],[data]])</f>
        <v>2015</v>
      </c>
    </row>
    <row r="2665" spans="1:3" x14ac:dyDescent="0.3">
      <c r="A2665" s="1">
        <v>42111</v>
      </c>
      <c r="B2665">
        <v>41695</v>
      </c>
      <c r="C2665">
        <f>YEAR(woda[[#This Row],[data]])</f>
        <v>2015</v>
      </c>
    </row>
    <row r="2666" spans="1:3" x14ac:dyDescent="0.3">
      <c r="A2666" s="1">
        <v>42112</v>
      </c>
      <c r="B2666">
        <v>47279</v>
      </c>
      <c r="C2666">
        <f>YEAR(woda[[#This Row],[data]])</f>
        <v>2015</v>
      </c>
    </row>
    <row r="2667" spans="1:3" x14ac:dyDescent="0.3">
      <c r="A2667" s="1">
        <v>42113</v>
      </c>
      <c r="B2667">
        <v>46117</v>
      </c>
      <c r="C2667">
        <f>YEAR(woda[[#This Row],[data]])</f>
        <v>2015</v>
      </c>
    </row>
    <row r="2668" spans="1:3" x14ac:dyDescent="0.3">
      <c r="A2668" s="1">
        <v>42114</v>
      </c>
      <c r="B2668">
        <v>43938</v>
      </c>
      <c r="C2668">
        <f>YEAR(woda[[#This Row],[data]])</f>
        <v>2015</v>
      </c>
    </row>
    <row r="2669" spans="1:3" x14ac:dyDescent="0.3">
      <c r="A2669" s="1">
        <v>42115</v>
      </c>
      <c r="B2669">
        <v>43694</v>
      </c>
      <c r="C2669">
        <f>YEAR(woda[[#This Row],[data]])</f>
        <v>2015</v>
      </c>
    </row>
    <row r="2670" spans="1:3" x14ac:dyDescent="0.3">
      <c r="A2670" s="1">
        <v>42116</v>
      </c>
      <c r="B2670">
        <v>41867</v>
      </c>
      <c r="C2670">
        <f>YEAR(woda[[#This Row],[data]])</f>
        <v>2015</v>
      </c>
    </row>
    <row r="2671" spans="1:3" x14ac:dyDescent="0.3">
      <c r="A2671" s="1">
        <v>42117</v>
      </c>
      <c r="B2671">
        <v>37452</v>
      </c>
      <c r="C2671">
        <f>YEAR(woda[[#This Row],[data]])</f>
        <v>2015</v>
      </c>
    </row>
    <row r="2672" spans="1:3" x14ac:dyDescent="0.3">
      <c r="A2672" s="1">
        <v>42118</v>
      </c>
      <c r="B2672">
        <v>38421</v>
      </c>
      <c r="C2672">
        <f>YEAR(woda[[#This Row],[data]])</f>
        <v>2015</v>
      </c>
    </row>
    <row r="2673" spans="1:3" x14ac:dyDescent="0.3">
      <c r="A2673" s="1">
        <v>42119</v>
      </c>
      <c r="B2673">
        <v>34724</v>
      </c>
      <c r="C2673">
        <f>YEAR(woda[[#This Row],[data]])</f>
        <v>2015</v>
      </c>
    </row>
    <row r="2674" spans="1:3" x14ac:dyDescent="0.3">
      <c r="A2674" s="1">
        <v>42120</v>
      </c>
      <c r="B2674">
        <v>25956</v>
      </c>
      <c r="C2674">
        <f>YEAR(woda[[#This Row],[data]])</f>
        <v>2015</v>
      </c>
    </row>
    <row r="2675" spans="1:3" x14ac:dyDescent="0.3">
      <c r="A2675" s="1">
        <v>42121</v>
      </c>
      <c r="B2675">
        <v>27243</v>
      </c>
      <c r="C2675">
        <f>YEAR(woda[[#This Row],[data]])</f>
        <v>2015</v>
      </c>
    </row>
    <row r="2676" spans="1:3" x14ac:dyDescent="0.3">
      <c r="A2676" s="1">
        <v>42122</v>
      </c>
      <c r="B2676">
        <v>28202</v>
      </c>
      <c r="C2676">
        <f>YEAR(woda[[#This Row],[data]])</f>
        <v>2015</v>
      </c>
    </row>
    <row r="2677" spans="1:3" x14ac:dyDescent="0.3">
      <c r="A2677" s="1">
        <v>42123</v>
      </c>
      <c r="B2677">
        <v>26692</v>
      </c>
      <c r="C2677">
        <f>YEAR(woda[[#This Row],[data]])</f>
        <v>2015</v>
      </c>
    </row>
    <row r="2678" spans="1:3" x14ac:dyDescent="0.3">
      <c r="A2678" s="1">
        <v>42124</v>
      </c>
      <c r="B2678">
        <v>19521</v>
      </c>
      <c r="C2678">
        <f>YEAR(woda[[#This Row],[data]])</f>
        <v>2015</v>
      </c>
    </row>
    <row r="2679" spans="1:3" x14ac:dyDescent="0.3">
      <c r="A2679" s="1">
        <v>42125</v>
      </c>
      <c r="B2679">
        <v>17655</v>
      </c>
      <c r="C2679">
        <f>YEAR(woda[[#This Row],[data]])</f>
        <v>2015</v>
      </c>
    </row>
    <row r="2680" spans="1:3" x14ac:dyDescent="0.3">
      <c r="A2680" s="1">
        <v>42126</v>
      </c>
      <c r="B2680">
        <v>19753</v>
      </c>
      <c r="C2680">
        <f>YEAR(woda[[#This Row],[data]])</f>
        <v>2015</v>
      </c>
    </row>
    <row r="2681" spans="1:3" x14ac:dyDescent="0.3">
      <c r="A2681" s="1">
        <v>42127</v>
      </c>
      <c r="B2681">
        <v>15864</v>
      </c>
      <c r="C2681">
        <f>YEAR(woda[[#This Row],[data]])</f>
        <v>2015</v>
      </c>
    </row>
    <row r="2682" spans="1:3" x14ac:dyDescent="0.3">
      <c r="A2682" s="1">
        <v>42128</v>
      </c>
      <c r="B2682">
        <v>16360</v>
      </c>
      <c r="C2682">
        <f>YEAR(woda[[#This Row],[data]])</f>
        <v>2015</v>
      </c>
    </row>
    <row r="2683" spans="1:3" x14ac:dyDescent="0.3">
      <c r="A2683" s="1">
        <v>42129</v>
      </c>
      <c r="B2683">
        <v>17479</v>
      </c>
      <c r="C2683">
        <f>YEAR(woda[[#This Row],[data]])</f>
        <v>2015</v>
      </c>
    </row>
    <row r="2684" spans="1:3" x14ac:dyDescent="0.3">
      <c r="A2684" s="1">
        <v>42130</v>
      </c>
      <c r="B2684">
        <v>13568</v>
      </c>
      <c r="C2684">
        <f>YEAR(woda[[#This Row],[data]])</f>
        <v>2015</v>
      </c>
    </row>
    <row r="2685" spans="1:3" x14ac:dyDescent="0.3">
      <c r="A2685" s="1">
        <v>42131</v>
      </c>
      <c r="B2685">
        <v>11316</v>
      </c>
      <c r="C2685">
        <f>YEAR(woda[[#This Row],[data]])</f>
        <v>2015</v>
      </c>
    </row>
    <row r="2686" spans="1:3" x14ac:dyDescent="0.3">
      <c r="A2686" s="1">
        <v>42132</v>
      </c>
      <c r="B2686">
        <v>13831</v>
      </c>
      <c r="C2686">
        <f>YEAR(woda[[#This Row],[data]])</f>
        <v>2015</v>
      </c>
    </row>
    <row r="2687" spans="1:3" x14ac:dyDescent="0.3">
      <c r="A2687" s="1">
        <v>42133</v>
      </c>
      <c r="B2687">
        <v>11841</v>
      </c>
      <c r="C2687">
        <f>YEAR(woda[[#This Row],[data]])</f>
        <v>2015</v>
      </c>
    </row>
    <row r="2688" spans="1:3" x14ac:dyDescent="0.3">
      <c r="A2688" s="1">
        <v>42134</v>
      </c>
      <c r="B2688">
        <v>10980</v>
      </c>
      <c r="C2688">
        <f>YEAR(woda[[#This Row],[data]])</f>
        <v>2015</v>
      </c>
    </row>
    <row r="2689" spans="1:3" x14ac:dyDescent="0.3">
      <c r="A2689" s="1">
        <v>42135</v>
      </c>
      <c r="B2689">
        <v>9767</v>
      </c>
      <c r="C2689">
        <f>YEAR(woda[[#This Row],[data]])</f>
        <v>2015</v>
      </c>
    </row>
    <row r="2690" spans="1:3" x14ac:dyDescent="0.3">
      <c r="A2690" s="1">
        <v>42136</v>
      </c>
      <c r="B2690">
        <v>11913</v>
      </c>
      <c r="C2690">
        <f>YEAR(woda[[#This Row],[data]])</f>
        <v>2015</v>
      </c>
    </row>
    <row r="2691" spans="1:3" x14ac:dyDescent="0.3">
      <c r="A2691" s="1">
        <v>42137</v>
      </c>
      <c r="B2691">
        <v>12237</v>
      </c>
      <c r="C2691">
        <f>YEAR(woda[[#This Row],[data]])</f>
        <v>2015</v>
      </c>
    </row>
    <row r="2692" spans="1:3" x14ac:dyDescent="0.3">
      <c r="A2692" s="1">
        <v>42138</v>
      </c>
      <c r="B2692">
        <v>9519</v>
      </c>
      <c r="C2692">
        <f>YEAR(woda[[#This Row],[data]])</f>
        <v>2015</v>
      </c>
    </row>
    <row r="2693" spans="1:3" x14ac:dyDescent="0.3">
      <c r="A2693" s="1">
        <v>42139</v>
      </c>
      <c r="B2693">
        <v>9003</v>
      </c>
      <c r="C2693">
        <f>YEAR(woda[[#This Row],[data]])</f>
        <v>2015</v>
      </c>
    </row>
    <row r="2694" spans="1:3" x14ac:dyDescent="0.3">
      <c r="A2694" s="1">
        <v>42140</v>
      </c>
      <c r="B2694">
        <v>9388</v>
      </c>
      <c r="C2694">
        <f>YEAR(woda[[#This Row],[data]])</f>
        <v>2015</v>
      </c>
    </row>
    <row r="2695" spans="1:3" x14ac:dyDescent="0.3">
      <c r="A2695" s="1">
        <v>42141</v>
      </c>
      <c r="B2695">
        <v>10878</v>
      </c>
      <c r="C2695">
        <f>YEAR(woda[[#This Row],[data]])</f>
        <v>2015</v>
      </c>
    </row>
    <row r="2696" spans="1:3" x14ac:dyDescent="0.3">
      <c r="A2696" s="1">
        <v>42142</v>
      </c>
      <c r="B2696">
        <v>5346</v>
      </c>
      <c r="C2696">
        <f>YEAR(woda[[#This Row],[data]])</f>
        <v>2015</v>
      </c>
    </row>
    <row r="2697" spans="1:3" x14ac:dyDescent="0.3">
      <c r="A2697" s="1">
        <v>42143</v>
      </c>
      <c r="B2697">
        <v>6363</v>
      </c>
      <c r="C2697">
        <f>YEAR(woda[[#This Row],[data]])</f>
        <v>2015</v>
      </c>
    </row>
    <row r="2698" spans="1:3" x14ac:dyDescent="0.3">
      <c r="A2698" s="1">
        <v>42144</v>
      </c>
      <c r="B2698">
        <v>9792</v>
      </c>
      <c r="C2698">
        <f>YEAR(woda[[#This Row],[data]])</f>
        <v>2015</v>
      </c>
    </row>
    <row r="2699" spans="1:3" x14ac:dyDescent="0.3">
      <c r="A2699" s="1">
        <v>42145</v>
      </c>
      <c r="B2699">
        <v>11144</v>
      </c>
      <c r="C2699">
        <f>YEAR(woda[[#This Row],[data]])</f>
        <v>2015</v>
      </c>
    </row>
    <row r="2700" spans="1:3" x14ac:dyDescent="0.3">
      <c r="A2700" s="1">
        <v>42146</v>
      </c>
      <c r="B2700">
        <v>4236</v>
      </c>
      <c r="C2700">
        <f>YEAR(woda[[#This Row],[data]])</f>
        <v>2015</v>
      </c>
    </row>
    <row r="2701" spans="1:3" x14ac:dyDescent="0.3">
      <c r="A2701" s="1">
        <v>42147</v>
      </c>
      <c r="B2701">
        <v>5806</v>
      </c>
      <c r="C2701">
        <f>YEAR(woda[[#This Row],[data]])</f>
        <v>2015</v>
      </c>
    </row>
    <row r="2702" spans="1:3" x14ac:dyDescent="0.3">
      <c r="A2702" s="1">
        <v>42148</v>
      </c>
      <c r="B2702">
        <v>5916</v>
      </c>
      <c r="C2702">
        <f>YEAR(woda[[#This Row],[data]])</f>
        <v>2015</v>
      </c>
    </row>
    <row r="2703" spans="1:3" x14ac:dyDescent="0.3">
      <c r="A2703" s="1">
        <v>42149</v>
      </c>
      <c r="B2703">
        <v>9889</v>
      </c>
      <c r="C2703">
        <f>YEAR(woda[[#This Row],[data]])</f>
        <v>2015</v>
      </c>
    </row>
    <row r="2704" spans="1:3" x14ac:dyDescent="0.3">
      <c r="A2704" s="1">
        <v>42150</v>
      </c>
      <c r="B2704">
        <v>8952</v>
      </c>
      <c r="C2704">
        <f>YEAR(woda[[#This Row],[data]])</f>
        <v>2015</v>
      </c>
    </row>
    <row r="2705" spans="1:3" x14ac:dyDescent="0.3">
      <c r="A2705" s="1">
        <v>42151</v>
      </c>
      <c r="B2705">
        <v>5420</v>
      </c>
      <c r="C2705">
        <f>YEAR(woda[[#This Row],[data]])</f>
        <v>2015</v>
      </c>
    </row>
    <row r="2706" spans="1:3" x14ac:dyDescent="0.3">
      <c r="A2706" s="1">
        <v>42152</v>
      </c>
      <c r="B2706">
        <v>7027</v>
      </c>
      <c r="C2706">
        <f>YEAR(woda[[#This Row],[data]])</f>
        <v>2015</v>
      </c>
    </row>
    <row r="2707" spans="1:3" x14ac:dyDescent="0.3">
      <c r="A2707" s="1">
        <v>42153</v>
      </c>
      <c r="B2707">
        <v>8550</v>
      </c>
      <c r="C2707">
        <f>YEAR(woda[[#This Row],[data]])</f>
        <v>2015</v>
      </c>
    </row>
    <row r="2708" spans="1:3" x14ac:dyDescent="0.3">
      <c r="A2708" s="1">
        <v>42154</v>
      </c>
      <c r="B2708">
        <v>6620</v>
      </c>
      <c r="C2708">
        <f>YEAR(woda[[#This Row],[data]])</f>
        <v>2015</v>
      </c>
    </row>
    <row r="2709" spans="1:3" x14ac:dyDescent="0.3">
      <c r="A2709" s="1">
        <v>42155</v>
      </c>
      <c r="B2709">
        <v>4691</v>
      </c>
      <c r="C2709">
        <f>YEAR(woda[[#This Row],[data]])</f>
        <v>2015</v>
      </c>
    </row>
    <row r="2710" spans="1:3" x14ac:dyDescent="0.3">
      <c r="A2710" s="1">
        <v>42156</v>
      </c>
      <c r="B2710">
        <v>8321</v>
      </c>
      <c r="C2710">
        <f>YEAR(woda[[#This Row],[data]])</f>
        <v>2015</v>
      </c>
    </row>
    <row r="2711" spans="1:3" x14ac:dyDescent="0.3">
      <c r="A2711" s="1">
        <v>42157</v>
      </c>
      <c r="B2711">
        <v>8775</v>
      </c>
      <c r="C2711">
        <f>YEAR(woda[[#This Row],[data]])</f>
        <v>2015</v>
      </c>
    </row>
    <row r="2712" spans="1:3" x14ac:dyDescent="0.3">
      <c r="A2712" s="1">
        <v>42158</v>
      </c>
      <c r="B2712">
        <v>7977</v>
      </c>
      <c r="C2712">
        <f>YEAR(woda[[#This Row],[data]])</f>
        <v>2015</v>
      </c>
    </row>
    <row r="2713" spans="1:3" x14ac:dyDescent="0.3">
      <c r="A2713" s="1">
        <v>42159</v>
      </c>
      <c r="B2713">
        <v>6044</v>
      </c>
      <c r="C2713">
        <f>YEAR(woda[[#This Row],[data]])</f>
        <v>2015</v>
      </c>
    </row>
    <row r="2714" spans="1:3" x14ac:dyDescent="0.3">
      <c r="A2714" s="1">
        <v>42160</v>
      </c>
      <c r="B2714">
        <v>4256</v>
      </c>
      <c r="C2714">
        <f>YEAR(woda[[#This Row],[data]])</f>
        <v>2015</v>
      </c>
    </row>
    <row r="2715" spans="1:3" x14ac:dyDescent="0.3">
      <c r="A2715" s="1">
        <v>42161</v>
      </c>
      <c r="B2715">
        <v>4136</v>
      </c>
      <c r="C2715">
        <f>YEAR(woda[[#This Row],[data]])</f>
        <v>2015</v>
      </c>
    </row>
    <row r="2716" spans="1:3" x14ac:dyDescent="0.3">
      <c r="A2716" s="1">
        <v>42162</v>
      </c>
      <c r="B2716">
        <v>6130</v>
      </c>
      <c r="C2716">
        <f>YEAR(woda[[#This Row],[data]])</f>
        <v>2015</v>
      </c>
    </row>
    <row r="2717" spans="1:3" x14ac:dyDescent="0.3">
      <c r="A2717" s="1">
        <v>42163</v>
      </c>
      <c r="B2717">
        <v>4809</v>
      </c>
      <c r="C2717">
        <f>YEAR(woda[[#This Row],[data]])</f>
        <v>2015</v>
      </c>
    </row>
    <row r="2718" spans="1:3" x14ac:dyDescent="0.3">
      <c r="A2718" s="1">
        <v>42164</v>
      </c>
      <c r="B2718">
        <v>5789</v>
      </c>
      <c r="C2718">
        <f>YEAR(woda[[#This Row],[data]])</f>
        <v>2015</v>
      </c>
    </row>
    <row r="2719" spans="1:3" x14ac:dyDescent="0.3">
      <c r="A2719" s="1">
        <v>42165</v>
      </c>
      <c r="B2719">
        <v>8690</v>
      </c>
      <c r="C2719">
        <f>YEAR(woda[[#This Row],[data]])</f>
        <v>2015</v>
      </c>
    </row>
    <row r="2720" spans="1:3" x14ac:dyDescent="0.3">
      <c r="A2720" s="1">
        <v>42166</v>
      </c>
      <c r="B2720">
        <v>7484</v>
      </c>
      <c r="C2720">
        <f>YEAR(woda[[#This Row],[data]])</f>
        <v>2015</v>
      </c>
    </row>
    <row r="2721" spans="1:3" x14ac:dyDescent="0.3">
      <c r="A2721" s="1">
        <v>42167</v>
      </c>
      <c r="B2721">
        <v>6908</v>
      </c>
      <c r="C2721">
        <f>YEAR(woda[[#This Row],[data]])</f>
        <v>2015</v>
      </c>
    </row>
    <row r="2722" spans="1:3" x14ac:dyDescent="0.3">
      <c r="A2722" s="1">
        <v>42168</v>
      </c>
      <c r="B2722">
        <v>10400</v>
      </c>
      <c r="C2722">
        <f>YEAR(woda[[#This Row],[data]])</f>
        <v>2015</v>
      </c>
    </row>
    <row r="2723" spans="1:3" x14ac:dyDescent="0.3">
      <c r="A2723" s="1">
        <v>42169</v>
      </c>
      <c r="B2723">
        <v>4849</v>
      </c>
      <c r="C2723">
        <f>YEAR(woda[[#This Row],[data]])</f>
        <v>2015</v>
      </c>
    </row>
    <row r="2724" spans="1:3" x14ac:dyDescent="0.3">
      <c r="A2724" s="1">
        <v>42170</v>
      </c>
      <c r="B2724">
        <v>10360</v>
      </c>
      <c r="C2724">
        <f>YEAR(woda[[#This Row],[data]])</f>
        <v>2015</v>
      </c>
    </row>
    <row r="2725" spans="1:3" x14ac:dyDescent="0.3">
      <c r="A2725" s="1">
        <v>42171</v>
      </c>
      <c r="B2725">
        <v>11093</v>
      </c>
      <c r="C2725">
        <f>YEAR(woda[[#This Row],[data]])</f>
        <v>2015</v>
      </c>
    </row>
    <row r="2726" spans="1:3" x14ac:dyDescent="0.3">
      <c r="A2726" s="1">
        <v>42172</v>
      </c>
      <c r="B2726">
        <v>8414</v>
      </c>
      <c r="C2726">
        <f>YEAR(woda[[#This Row],[data]])</f>
        <v>2015</v>
      </c>
    </row>
    <row r="2727" spans="1:3" x14ac:dyDescent="0.3">
      <c r="A2727" s="1">
        <v>42173</v>
      </c>
      <c r="B2727">
        <v>8764</v>
      </c>
      <c r="C2727">
        <f>YEAR(woda[[#This Row],[data]])</f>
        <v>2015</v>
      </c>
    </row>
    <row r="2728" spans="1:3" x14ac:dyDescent="0.3">
      <c r="A2728" s="1">
        <v>42174</v>
      </c>
      <c r="B2728">
        <v>4724</v>
      </c>
      <c r="C2728">
        <f>YEAR(woda[[#This Row],[data]])</f>
        <v>2015</v>
      </c>
    </row>
    <row r="2729" spans="1:3" x14ac:dyDescent="0.3">
      <c r="A2729" s="1">
        <v>42175</v>
      </c>
      <c r="B2729">
        <v>6509</v>
      </c>
      <c r="C2729">
        <f>YEAR(woda[[#This Row],[data]])</f>
        <v>2015</v>
      </c>
    </row>
    <row r="2730" spans="1:3" x14ac:dyDescent="0.3">
      <c r="A2730" s="1">
        <v>42176</v>
      </c>
      <c r="B2730">
        <v>9006</v>
      </c>
      <c r="C2730">
        <f>YEAR(woda[[#This Row],[data]])</f>
        <v>2015</v>
      </c>
    </row>
    <row r="2731" spans="1:3" x14ac:dyDescent="0.3">
      <c r="A2731" s="1">
        <v>42177</v>
      </c>
      <c r="B2731">
        <v>7290</v>
      </c>
      <c r="C2731">
        <f>YEAR(woda[[#This Row],[data]])</f>
        <v>2015</v>
      </c>
    </row>
    <row r="2732" spans="1:3" x14ac:dyDescent="0.3">
      <c r="A2732" s="1">
        <v>42178</v>
      </c>
      <c r="B2732">
        <v>10001</v>
      </c>
      <c r="C2732">
        <f>YEAR(woda[[#This Row],[data]])</f>
        <v>2015</v>
      </c>
    </row>
    <row r="2733" spans="1:3" x14ac:dyDescent="0.3">
      <c r="A2733" s="1">
        <v>42179</v>
      </c>
      <c r="B2733">
        <v>9616</v>
      </c>
      <c r="C2733">
        <f>YEAR(woda[[#This Row],[data]])</f>
        <v>2015</v>
      </c>
    </row>
    <row r="2734" spans="1:3" x14ac:dyDescent="0.3">
      <c r="A2734" s="1">
        <v>42180</v>
      </c>
      <c r="B2734">
        <v>4065</v>
      </c>
      <c r="C2734">
        <f>YEAR(woda[[#This Row],[data]])</f>
        <v>2015</v>
      </c>
    </row>
    <row r="2735" spans="1:3" x14ac:dyDescent="0.3">
      <c r="A2735" s="1">
        <v>42181</v>
      </c>
      <c r="B2735">
        <v>5756</v>
      </c>
      <c r="C2735">
        <f>YEAR(woda[[#This Row],[data]])</f>
        <v>2015</v>
      </c>
    </row>
    <row r="2736" spans="1:3" x14ac:dyDescent="0.3">
      <c r="A2736" s="1">
        <v>42182</v>
      </c>
      <c r="B2736">
        <v>8130</v>
      </c>
      <c r="C2736">
        <f>YEAR(woda[[#This Row],[data]])</f>
        <v>2015</v>
      </c>
    </row>
    <row r="2737" spans="1:3" x14ac:dyDescent="0.3">
      <c r="A2737" s="1">
        <v>42183</v>
      </c>
      <c r="B2737">
        <v>4536</v>
      </c>
      <c r="C2737">
        <f>YEAR(woda[[#This Row],[data]])</f>
        <v>2015</v>
      </c>
    </row>
    <row r="2738" spans="1:3" x14ac:dyDescent="0.3">
      <c r="A2738" s="1">
        <v>42184</v>
      </c>
      <c r="B2738">
        <v>3541</v>
      </c>
      <c r="C2738">
        <f>YEAR(woda[[#This Row],[data]])</f>
        <v>2015</v>
      </c>
    </row>
    <row r="2739" spans="1:3" x14ac:dyDescent="0.3">
      <c r="A2739" s="1">
        <v>42185</v>
      </c>
      <c r="B2739">
        <v>8217</v>
      </c>
      <c r="C2739">
        <f>YEAR(woda[[#This Row],[data]])</f>
        <v>2015</v>
      </c>
    </row>
    <row r="2740" spans="1:3" x14ac:dyDescent="0.3">
      <c r="A2740" s="1">
        <v>42186</v>
      </c>
      <c r="B2740">
        <v>4244</v>
      </c>
      <c r="C2740">
        <f>YEAR(woda[[#This Row],[data]])</f>
        <v>2015</v>
      </c>
    </row>
    <row r="2741" spans="1:3" x14ac:dyDescent="0.3">
      <c r="A2741" s="1">
        <v>42187</v>
      </c>
      <c r="B2741">
        <v>8233</v>
      </c>
      <c r="C2741">
        <f>YEAR(woda[[#This Row],[data]])</f>
        <v>2015</v>
      </c>
    </row>
    <row r="2742" spans="1:3" x14ac:dyDescent="0.3">
      <c r="A2742" s="1">
        <v>42188</v>
      </c>
      <c r="B2742">
        <v>8575</v>
      </c>
      <c r="C2742">
        <f>YEAR(woda[[#This Row],[data]])</f>
        <v>2015</v>
      </c>
    </row>
    <row r="2743" spans="1:3" x14ac:dyDescent="0.3">
      <c r="A2743" s="1">
        <v>42189</v>
      </c>
      <c r="B2743">
        <v>11159</v>
      </c>
      <c r="C2743">
        <f>YEAR(woda[[#This Row],[data]])</f>
        <v>2015</v>
      </c>
    </row>
    <row r="2744" spans="1:3" x14ac:dyDescent="0.3">
      <c r="A2744" s="1">
        <v>42190</v>
      </c>
      <c r="B2744">
        <v>7598</v>
      </c>
      <c r="C2744">
        <f>YEAR(woda[[#This Row],[data]])</f>
        <v>2015</v>
      </c>
    </row>
    <row r="2745" spans="1:3" x14ac:dyDescent="0.3">
      <c r="A2745" s="1">
        <v>42191</v>
      </c>
      <c r="B2745">
        <v>10871</v>
      </c>
      <c r="C2745">
        <f>YEAR(woda[[#This Row],[data]])</f>
        <v>2015</v>
      </c>
    </row>
    <row r="2746" spans="1:3" x14ac:dyDescent="0.3">
      <c r="A2746" s="1">
        <v>42192</v>
      </c>
      <c r="B2746">
        <v>7747</v>
      </c>
      <c r="C2746">
        <f>YEAR(woda[[#This Row],[data]])</f>
        <v>2015</v>
      </c>
    </row>
    <row r="2747" spans="1:3" x14ac:dyDescent="0.3">
      <c r="A2747" s="1">
        <v>42193</v>
      </c>
      <c r="B2747">
        <v>7990</v>
      </c>
      <c r="C2747">
        <f>YEAR(woda[[#This Row],[data]])</f>
        <v>2015</v>
      </c>
    </row>
    <row r="2748" spans="1:3" x14ac:dyDescent="0.3">
      <c r="A2748" s="1">
        <v>42194</v>
      </c>
      <c r="B2748">
        <v>10236</v>
      </c>
      <c r="C2748">
        <f>YEAR(woda[[#This Row],[data]])</f>
        <v>2015</v>
      </c>
    </row>
    <row r="2749" spans="1:3" x14ac:dyDescent="0.3">
      <c r="A2749" s="1">
        <v>42195</v>
      </c>
      <c r="B2749">
        <v>12055</v>
      </c>
      <c r="C2749">
        <f>YEAR(woda[[#This Row],[data]])</f>
        <v>2015</v>
      </c>
    </row>
    <row r="2750" spans="1:3" x14ac:dyDescent="0.3">
      <c r="A2750" s="1">
        <v>42196</v>
      </c>
      <c r="B2750">
        <v>7854</v>
      </c>
      <c r="C2750">
        <f>YEAR(woda[[#This Row],[data]])</f>
        <v>2015</v>
      </c>
    </row>
    <row r="2751" spans="1:3" x14ac:dyDescent="0.3">
      <c r="A2751" s="1">
        <v>42197</v>
      </c>
      <c r="B2751">
        <v>8354</v>
      </c>
      <c r="C2751">
        <f>YEAR(woda[[#This Row],[data]])</f>
        <v>2015</v>
      </c>
    </row>
    <row r="2752" spans="1:3" x14ac:dyDescent="0.3">
      <c r="A2752" s="1">
        <v>42198</v>
      </c>
      <c r="B2752">
        <v>6230</v>
      </c>
      <c r="C2752">
        <f>YEAR(woda[[#This Row],[data]])</f>
        <v>2015</v>
      </c>
    </row>
    <row r="2753" spans="1:3" x14ac:dyDescent="0.3">
      <c r="A2753" s="1">
        <v>42199</v>
      </c>
      <c r="B2753">
        <v>8944</v>
      </c>
      <c r="C2753">
        <f>YEAR(woda[[#This Row],[data]])</f>
        <v>2015</v>
      </c>
    </row>
    <row r="2754" spans="1:3" x14ac:dyDescent="0.3">
      <c r="A2754" s="1">
        <v>42200</v>
      </c>
      <c r="B2754">
        <v>12051</v>
      </c>
      <c r="C2754">
        <f>YEAR(woda[[#This Row],[data]])</f>
        <v>2015</v>
      </c>
    </row>
    <row r="2755" spans="1:3" x14ac:dyDescent="0.3">
      <c r="A2755" s="1">
        <v>42201</v>
      </c>
      <c r="B2755">
        <v>5285</v>
      </c>
      <c r="C2755">
        <f>YEAR(woda[[#This Row],[data]])</f>
        <v>2015</v>
      </c>
    </row>
    <row r="2756" spans="1:3" x14ac:dyDescent="0.3">
      <c r="A2756" s="1">
        <v>42202</v>
      </c>
      <c r="B2756">
        <v>5664</v>
      </c>
      <c r="C2756">
        <f>YEAR(woda[[#This Row],[data]])</f>
        <v>2015</v>
      </c>
    </row>
    <row r="2757" spans="1:3" x14ac:dyDescent="0.3">
      <c r="A2757" s="1">
        <v>42203</v>
      </c>
      <c r="B2757">
        <v>11400</v>
      </c>
      <c r="C2757">
        <f>YEAR(woda[[#This Row],[data]])</f>
        <v>2015</v>
      </c>
    </row>
    <row r="2758" spans="1:3" x14ac:dyDescent="0.3">
      <c r="A2758" s="1">
        <v>42204</v>
      </c>
      <c r="B2758">
        <v>6745</v>
      </c>
      <c r="C2758">
        <f>YEAR(woda[[#This Row],[data]])</f>
        <v>2015</v>
      </c>
    </row>
    <row r="2759" spans="1:3" x14ac:dyDescent="0.3">
      <c r="A2759" s="1">
        <v>42205</v>
      </c>
      <c r="B2759">
        <v>6157</v>
      </c>
      <c r="C2759">
        <f>YEAR(woda[[#This Row],[data]])</f>
        <v>2015</v>
      </c>
    </row>
    <row r="2760" spans="1:3" x14ac:dyDescent="0.3">
      <c r="A2760" s="1">
        <v>42206</v>
      </c>
      <c r="B2760">
        <v>6301</v>
      </c>
      <c r="C2760">
        <f>YEAR(woda[[#This Row],[data]])</f>
        <v>2015</v>
      </c>
    </row>
    <row r="2761" spans="1:3" x14ac:dyDescent="0.3">
      <c r="A2761" s="1">
        <v>42207</v>
      </c>
      <c r="B2761">
        <v>11010</v>
      </c>
      <c r="C2761">
        <f>YEAR(woda[[#This Row],[data]])</f>
        <v>2015</v>
      </c>
    </row>
    <row r="2762" spans="1:3" x14ac:dyDescent="0.3">
      <c r="A2762" s="1">
        <v>42208</v>
      </c>
      <c r="B2762">
        <v>4730</v>
      </c>
      <c r="C2762">
        <f>YEAR(woda[[#This Row],[data]])</f>
        <v>2015</v>
      </c>
    </row>
    <row r="2763" spans="1:3" x14ac:dyDescent="0.3">
      <c r="A2763" s="1">
        <v>42209</v>
      </c>
      <c r="B2763">
        <v>8734</v>
      </c>
      <c r="C2763">
        <f>YEAR(woda[[#This Row],[data]])</f>
        <v>2015</v>
      </c>
    </row>
    <row r="2764" spans="1:3" x14ac:dyDescent="0.3">
      <c r="A2764" s="1">
        <v>42210</v>
      </c>
      <c r="B2764">
        <v>6633</v>
      </c>
      <c r="C2764">
        <f>YEAR(woda[[#This Row],[data]])</f>
        <v>2015</v>
      </c>
    </row>
    <row r="2765" spans="1:3" x14ac:dyDescent="0.3">
      <c r="A2765" s="1">
        <v>42211</v>
      </c>
      <c r="B2765">
        <v>7418</v>
      </c>
      <c r="C2765">
        <f>YEAR(woda[[#This Row],[data]])</f>
        <v>2015</v>
      </c>
    </row>
    <row r="2766" spans="1:3" x14ac:dyDescent="0.3">
      <c r="A2766" s="1">
        <v>42212</v>
      </c>
      <c r="B2766">
        <v>8200</v>
      </c>
      <c r="C2766">
        <f>YEAR(woda[[#This Row],[data]])</f>
        <v>2015</v>
      </c>
    </row>
    <row r="2767" spans="1:3" x14ac:dyDescent="0.3">
      <c r="A2767" s="1">
        <v>42213</v>
      </c>
      <c r="B2767">
        <v>7804</v>
      </c>
      <c r="C2767">
        <f>YEAR(woda[[#This Row],[data]])</f>
        <v>2015</v>
      </c>
    </row>
    <row r="2768" spans="1:3" x14ac:dyDescent="0.3">
      <c r="A2768" s="1">
        <v>42214</v>
      </c>
      <c r="B2768">
        <v>8785</v>
      </c>
      <c r="C2768">
        <f>YEAR(woda[[#This Row],[data]])</f>
        <v>2015</v>
      </c>
    </row>
    <row r="2769" spans="1:3" x14ac:dyDescent="0.3">
      <c r="A2769" s="1">
        <v>42215</v>
      </c>
      <c r="B2769">
        <v>7389</v>
      </c>
      <c r="C2769">
        <f>YEAR(woda[[#This Row],[data]])</f>
        <v>2015</v>
      </c>
    </row>
    <row r="2770" spans="1:3" x14ac:dyDescent="0.3">
      <c r="A2770" s="1">
        <v>42216</v>
      </c>
      <c r="B2770">
        <v>6331</v>
      </c>
      <c r="C2770">
        <f>YEAR(woda[[#This Row],[data]])</f>
        <v>2015</v>
      </c>
    </row>
    <row r="2771" spans="1:3" x14ac:dyDescent="0.3">
      <c r="A2771" s="1">
        <v>42217</v>
      </c>
      <c r="B2771">
        <v>8388</v>
      </c>
      <c r="C2771">
        <f>YEAR(woda[[#This Row],[data]])</f>
        <v>2015</v>
      </c>
    </row>
    <row r="2772" spans="1:3" x14ac:dyDescent="0.3">
      <c r="A2772" s="1">
        <v>42218</v>
      </c>
      <c r="B2772">
        <v>7741</v>
      </c>
      <c r="C2772">
        <f>YEAR(woda[[#This Row],[data]])</f>
        <v>2015</v>
      </c>
    </row>
    <row r="2773" spans="1:3" x14ac:dyDescent="0.3">
      <c r="A2773" s="1">
        <v>42219</v>
      </c>
      <c r="B2773">
        <v>8062</v>
      </c>
      <c r="C2773">
        <f>YEAR(woda[[#This Row],[data]])</f>
        <v>2015</v>
      </c>
    </row>
    <row r="2774" spans="1:3" x14ac:dyDescent="0.3">
      <c r="A2774" s="1">
        <v>42220</v>
      </c>
      <c r="B2774">
        <v>8481</v>
      </c>
      <c r="C2774">
        <f>YEAR(woda[[#This Row],[data]])</f>
        <v>2015</v>
      </c>
    </row>
    <row r="2775" spans="1:3" x14ac:dyDescent="0.3">
      <c r="A2775" s="1">
        <v>42221</v>
      </c>
      <c r="B2775">
        <v>9363</v>
      </c>
      <c r="C2775">
        <f>YEAR(woda[[#This Row],[data]])</f>
        <v>2015</v>
      </c>
    </row>
    <row r="2776" spans="1:3" x14ac:dyDescent="0.3">
      <c r="A2776" s="1">
        <v>42222</v>
      </c>
      <c r="B2776">
        <v>4987</v>
      </c>
      <c r="C2776">
        <f>YEAR(woda[[#This Row],[data]])</f>
        <v>2015</v>
      </c>
    </row>
    <row r="2777" spans="1:3" x14ac:dyDescent="0.3">
      <c r="A2777" s="1">
        <v>42223</v>
      </c>
      <c r="B2777">
        <v>9162</v>
      </c>
      <c r="C2777">
        <f>YEAR(woda[[#This Row],[data]])</f>
        <v>2015</v>
      </c>
    </row>
    <row r="2778" spans="1:3" x14ac:dyDescent="0.3">
      <c r="A2778" s="1">
        <v>42224</v>
      </c>
      <c r="B2778">
        <v>6369</v>
      </c>
      <c r="C2778">
        <f>YEAR(woda[[#This Row],[data]])</f>
        <v>2015</v>
      </c>
    </row>
    <row r="2779" spans="1:3" x14ac:dyDescent="0.3">
      <c r="A2779" s="1">
        <v>42225</v>
      </c>
      <c r="B2779">
        <v>9537</v>
      </c>
      <c r="C2779">
        <f>YEAR(woda[[#This Row],[data]])</f>
        <v>2015</v>
      </c>
    </row>
    <row r="2780" spans="1:3" x14ac:dyDescent="0.3">
      <c r="A2780" s="1">
        <v>42226</v>
      </c>
      <c r="B2780">
        <v>5498</v>
      </c>
      <c r="C2780">
        <f>YEAR(woda[[#This Row],[data]])</f>
        <v>2015</v>
      </c>
    </row>
    <row r="2781" spans="1:3" x14ac:dyDescent="0.3">
      <c r="A2781" s="1">
        <v>42227</v>
      </c>
      <c r="B2781">
        <v>7625</v>
      </c>
      <c r="C2781">
        <f>YEAR(woda[[#This Row],[data]])</f>
        <v>2015</v>
      </c>
    </row>
    <row r="2782" spans="1:3" x14ac:dyDescent="0.3">
      <c r="A2782" s="1">
        <v>42228</v>
      </c>
      <c r="B2782">
        <v>5298</v>
      </c>
      <c r="C2782">
        <f>YEAR(woda[[#This Row],[data]])</f>
        <v>2015</v>
      </c>
    </row>
    <row r="2783" spans="1:3" x14ac:dyDescent="0.3">
      <c r="A2783" s="1">
        <v>42229</v>
      </c>
      <c r="B2783">
        <v>8175</v>
      </c>
      <c r="C2783">
        <f>YEAR(woda[[#This Row],[data]])</f>
        <v>2015</v>
      </c>
    </row>
    <row r="2784" spans="1:3" x14ac:dyDescent="0.3">
      <c r="A2784" s="1">
        <v>42230</v>
      </c>
      <c r="B2784">
        <v>4414</v>
      </c>
      <c r="C2784">
        <f>YEAR(woda[[#This Row],[data]])</f>
        <v>2015</v>
      </c>
    </row>
    <row r="2785" spans="1:3" x14ac:dyDescent="0.3">
      <c r="A2785" s="1">
        <v>42231</v>
      </c>
      <c r="B2785">
        <v>7861</v>
      </c>
      <c r="C2785">
        <f>YEAR(woda[[#This Row],[data]])</f>
        <v>2015</v>
      </c>
    </row>
    <row r="2786" spans="1:3" x14ac:dyDescent="0.3">
      <c r="A2786" s="1">
        <v>42232</v>
      </c>
      <c r="B2786">
        <v>6685</v>
      </c>
      <c r="C2786">
        <f>YEAR(woda[[#This Row],[data]])</f>
        <v>2015</v>
      </c>
    </row>
    <row r="2787" spans="1:3" x14ac:dyDescent="0.3">
      <c r="A2787" s="1">
        <v>42233</v>
      </c>
      <c r="B2787">
        <v>6730</v>
      </c>
      <c r="C2787">
        <f>YEAR(woda[[#This Row],[data]])</f>
        <v>2015</v>
      </c>
    </row>
    <row r="2788" spans="1:3" x14ac:dyDescent="0.3">
      <c r="A2788" s="1">
        <v>42234</v>
      </c>
      <c r="B2788">
        <v>6335</v>
      </c>
      <c r="C2788">
        <f>YEAR(woda[[#This Row],[data]])</f>
        <v>2015</v>
      </c>
    </row>
    <row r="2789" spans="1:3" x14ac:dyDescent="0.3">
      <c r="A2789" s="1">
        <v>42235</v>
      </c>
      <c r="B2789">
        <v>5530</v>
      </c>
      <c r="C2789">
        <f>YEAR(woda[[#This Row],[data]])</f>
        <v>2015</v>
      </c>
    </row>
    <row r="2790" spans="1:3" x14ac:dyDescent="0.3">
      <c r="A2790" s="1">
        <v>42236</v>
      </c>
      <c r="B2790">
        <v>7989</v>
      </c>
      <c r="C2790">
        <f>YEAR(woda[[#This Row],[data]])</f>
        <v>2015</v>
      </c>
    </row>
    <row r="2791" spans="1:3" x14ac:dyDescent="0.3">
      <c r="A2791" s="1">
        <v>42237</v>
      </c>
      <c r="B2791">
        <v>3581</v>
      </c>
      <c r="C2791">
        <f>YEAR(woda[[#This Row],[data]])</f>
        <v>2015</v>
      </c>
    </row>
    <row r="2792" spans="1:3" x14ac:dyDescent="0.3">
      <c r="A2792" s="1">
        <v>42238</v>
      </c>
      <c r="B2792">
        <v>4274</v>
      </c>
      <c r="C2792">
        <f>YEAR(woda[[#This Row],[data]])</f>
        <v>2015</v>
      </c>
    </row>
    <row r="2793" spans="1:3" x14ac:dyDescent="0.3">
      <c r="A2793" s="1">
        <v>42239</v>
      </c>
      <c r="B2793">
        <v>11244</v>
      </c>
      <c r="C2793">
        <f>YEAR(woda[[#This Row],[data]])</f>
        <v>2015</v>
      </c>
    </row>
    <row r="2794" spans="1:3" x14ac:dyDescent="0.3">
      <c r="A2794" s="1">
        <v>42240</v>
      </c>
      <c r="B2794">
        <v>9700</v>
      </c>
      <c r="C2794">
        <f>YEAR(woda[[#This Row],[data]])</f>
        <v>2015</v>
      </c>
    </row>
    <row r="2795" spans="1:3" x14ac:dyDescent="0.3">
      <c r="A2795" s="1">
        <v>42241</v>
      </c>
      <c r="B2795">
        <v>7542</v>
      </c>
      <c r="C2795">
        <f>YEAR(woda[[#This Row],[data]])</f>
        <v>2015</v>
      </c>
    </row>
    <row r="2796" spans="1:3" x14ac:dyDescent="0.3">
      <c r="A2796" s="1">
        <v>42242</v>
      </c>
      <c r="B2796">
        <v>9998</v>
      </c>
      <c r="C2796">
        <f>YEAR(woda[[#This Row],[data]])</f>
        <v>2015</v>
      </c>
    </row>
    <row r="2797" spans="1:3" x14ac:dyDescent="0.3">
      <c r="A2797" s="1">
        <v>42243</v>
      </c>
      <c r="B2797">
        <v>12304</v>
      </c>
      <c r="C2797">
        <f>YEAR(woda[[#This Row],[data]])</f>
        <v>2015</v>
      </c>
    </row>
    <row r="2798" spans="1:3" x14ac:dyDescent="0.3">
      <c r="A2798" s="1">
        <v>42244</v>
      </c>
      <c r="B2798">
        <v>7773</v>
      </c>
      <c r="C2798">
        <f>YEAR(woda[[#This Row],[data]])</f>
        <v>2015</v>
      </c>
    </row>
    <row r="2799" spans="1:3" x14ac:dyDescent="0.3">
      <c r="A2799" s="1">
        <v>42245</v>
      </c>
      <c r="B2799">
        <v>8979</v>
      </c>
      <c r="C2799">
        <f>YEAR(woda[[#This Row],[data]])</f>
        <v>2015</v>
      </c>
    </row>
    <row r="2800" spans="1:3" x14ac:dyDescent="0.3">
      <c r="A2800" s="1">
        <v>42246</v>
      </c>
      <c r="B2800">
        <v>9284</v>
      </c>
      <c r="C2800">
        <f>YEAR(woda[[#This Row],[data]])</f>
        <v>2015</v>
      </c>
    </row>
    <row r="2801" spans="1:3" x14ac:dyDescent="0.3">
      <c r="A2801" s="1">
        <v>42247</v>
      </c>
      <c r="B2801">
        <v>19842</v>
      </c>
      <c r="C2801">
        <f>YEAR(woda[[#This Row],[data]])</f>
        <v>2015</v>
      </c>
    </row>
    <row r="2802" spans="1:3" x14ac:dyDescent="0.3">
      <c r="A2802" s="1">
        <v>42248</v>
      </c>
      <c r="B2802">
        <v>26201</v>
      </c>
      <c r="C2802">
        <f>YEAR(woda[[#This Row],[data]])</f>
        <v>2015</v>
      </c>
    </row>
    <row r="2803" spans="1:3" x14ac:dyDescent="0.3">
      <c r="A2803" s="1">
        <v>42249</v>
      </c>
      <c r="B2803">
        <v>40991</v>
      </c>
      <c r="C2803">
        <f>YEAR(woda[[#This Row],[data]])</f>
        <v>2015</v>
      </c>
    </row>
    <row r="2804" spans="1:3" x14ac:dyDescent="0.3">
      <c r="A2804" s="1">
        <v>42250</v>
      </c>
      <c r="B2804">
        <v>66575</v>
      </c>
      <c r="C2804">
        <f>YEAR(woda[[#This Row],[data]])</f>
        <v>2015</v>
      </c>
    </row>
    <row r="2805" spans="1:3" x14ac:dyDescent="0.3">
      <c r="A2805" s="1">
        <v>42251</v>
      </c>
      <c r="B2805">
        <v>87422</v>
      </c>
      <c r="C2805">
        <f>YEAR(woda[[#This Row],[data]])</f>
        <v>2015</v>
      </c>
    </row>
    <row r="2806" spans="1:3" x14ac:dyDescent="0.3">
      <c r="A2806" s="1">
        <v>42252</v>
      </c>
      <c r="B2806">
        <v>97389</v>
      </c>
      <c r="C2806">
        <f>YEAR(woda[[#This Row],[data]])</f>
        <v>2015</v>
      </c>
    </row>
    <row r="2807" spans="1:3" x14ac:dyDescent="0.3">
      <c r="A2807" s="1">
        <v>42253</v>
      </c>
      <c r="B2807">
        <v>103040</v>
      </c>
      <c r="C2807">
        <f>YEAR(woda[[#This Row],[data]])</f>
        <v>2015</v>
      </c>
    </row>
    <row r="2808" spans="1:3" x14ac:dyDescent="0.3">
      <c r="A2808" s="1">
        <v>42254</v>
      </c>
      <c r="B2808">
        <v>89180</v>
      </c>
      <c r="C2808">
        <f>YEAR(woda[[#This Row],[data]])</f>
        <v>2015</v>
      </c>
    </row>
    <row r="2809" spans="1:3" x14ac:dyDescent="0.3">
      <c r="A2809" s="1">
        <v>42255</v>
      </c>
      <c r="B2809">
        <v>66652</v>
      </c>
      <c r="C2809">
        <f>YEAR(woda[[#This Row],[data]])</f>
        <v>2015</v>
      </c>
    </row>
    <row r="2810" spans="1:3" x14ac:dyDescent="0.3">
      <c r="A2810" s="1">
        <v>42256</v>
      </c>
      <c r="B2810">
        <v>49260</v>
      </c>
      <c r="C2810">
        <f>YEAR(woda[[#This Row],[data]])</f>
        <v>2015</v>
      </c>
    </row>
    <row r="2811" spans="1:3" x14ac:dyDescent="0.3">
      <c r="A2811" s="1">
        <v>42257</v>
      </c>
      <c r="B2811">
        <v>28171</v>
      </c>
      <c r="C2811">
        <f>YEAR(woda[[#This Row],[data]])</f>
        <v>2015</v>
      </c>
    </row>
    <row r="2812" spans="1:3" x14ac:dyDescent="0.3">
      <c r="A2812" s="1">
        <v>42258</v>
      </c>
      <c r="B2812">
        <v>20635</v>
      </c>
      <c r="C2812">
        <f>YEAR(woda[[#This Row],[data]])</f>
        <v>2015</v>
      </c>
    </row>
    <row r="2813" spans="1:3" x14ac:dyDescent="0.3">
      <c r="A2813" s="1">
        <v>42259</v>
      </c>
      <c r="B2813">
        <v>21918</v>
      </c>
      <c r="C2813">
        <f>YEAR(woda[[#This Row],[data]])</f>
        <v>2015</v>
      </c>
    </row>
    <row r="2814" spans="1:3" x14ac:dyDescent="0.3">
      <c r="A2814" s="1">
        <v>42260</v>
      </c>
      <c r="B2814">
        <v>28549</v>
      </c>
      <c r="C2814">
        <f>YEAR(woda[[#This Row],[data]])</f>
        <v>2015</v>
      </c>
    </row>
    <row r="2815" spans="1:3" x14ac:dyDescent="0.3">
      <c r="A2815" s="1">
        <v>42261</v>
      </c>
      <c r="B2815">
        <v>43796</v>
      </c>
      <c r="C2815">
        <f>YEAR(woda[[#This Row],[data]])</f>
        <v>2015</v>
      </c>
    </row>
    <row r="2816" spans="1:3" x14ac:dyDescent="0.3">
      <c r="A2816" s="1">
        <v>42262</v>
      </c>
      <c r="B2816">
        <v>65714</v>
      </c>
      <c r="C2816">
        <f>YEAR(woda[[#This Row],[data]])</f>
        <v>2015</v>
      </c>
    </row>
    <row r="2817" spans="1:3" x14ac:dyDescent="0.3">
      <c r="A2817" s="1">
        <v>42263</v>
      </c>
      <c r="B2817">
        <v>87954</v>
      </c>
      <c r="C2817">
        <f>YEAR(woda[[#This Row],[data]])</f>
        <v>2015</v>
      </c>
    </row>
    <row r="2818" spans="1:3" x14ac:dyDescent="0.3">
      <c r="A2818" s="1">
        <v>42264</v>
      </c>
      <c r="B2818">
        <v>95165</v>
      </c>
      <c r="C2818">
        <f>YEAR(woda[[#This Row],[data]])</f>
        <v>2015</v>
      </c>
    </row>
    <row r="2819" spans="1:3" x14ac:dyDescent="0.3">
      <c r="A2819" s="1">
        <v>42265</v>
      </c>
      <c r="B2819">
        <v>98220</v>
      </c>
      <c r="C2819">
        <f>YEAR(woda[[#This Row],[data]])</f>
        <v>2015</v>
      </c>
    </row>
    <row r="2820" spans="1:3" x14ac:dyDescent="0.3">
      <c r="A2820" s="1">
        <v>42266</v>
      </c>
      <c r="B2820">
        <v>84902</v>
      </c>
      <c r="C2820">
        <f>YEAR(woda[[#This Row],[data]])</f>
        <v>2015</v>
      </c>
    </row>
    <row r="2821" spans="1:3" x14ac:dyDescent="0.3">
      <c r="A2821" s="1">
        <v>42267</v>
      </c>
      <c r="B2821">
        <v>67931</v>
      </c>
      <c r="C2821">
        <f>YEAR(woda[[#This Row],[data]])</f>
        <v>2015</v>
      </c>
    </row>
    <row r="2822" spans="1:3" x14ac:dyDescent="0.3">
      <c r="A2822" s="1">
        <v>42268</v>
      </c>
      <c r="B2822">
        <v>47911</v>
      </c>
      <c r="C2822">
        <f>YEAR(woda[[#This Row],[data]])</f>
        <v>2015</v>
      </c>
    </row>
    <row r="2823" spans="1:3" x14ac:dyDescent="0.3">
      <c r="A2823" s="1">
        <v>42269</v>
      </c>
      <c r="B2823">
        <v>26330</v>
      </c>
      <c r="C2823">
        <f>YEAR(woda[[#This Row],[data]])</f>
        <v>2015</v>
      </c>
    </row>
    <row r="2824" spans="1:3" x14ac:dyDescent="0.3">
      <c r="A2824" s="1">
        <v>42270</v>
      </c>
      <c r="B2824">
        <v>16337</v>
      </c>
      <c r="C2824">
        <f>YEAR(woda[[#This Row],[data]])</f>
        <v>2015</v>
      </c>
    </row>
    <row r="2825" spans="1:3" x14ac:dyDescent="0.3">
      <c r="A2825" s="1">
        <v>42271</v>
      </c>
      <c r="B2825">
        <v>12177</v>
      </c>
      <c r="C2825">
        <f>YEAR(woda[[#This Row],[data]])</f>
        <v>2015</v>
      </c>
    </row>
    <row r="2826" spans="1:3" x14ac:dyDescent="0.3">
      <c r="A2826" s="1">
        <v>42272</v>
      </c>
      <c r="B2826">
        <v>9468</v>
      </c>
      <c r="C2826">
        <f>YEAR(woda[[#This Row],[data]])</f>
        <v>2015</v>
      </c>
    </row>
    <row r="2827" spans="1:3" x14ac:dyDescent="0.3">
      <c r="A2827" s="1">
        <v>42273</v>
      </c>
      <c r="B2827">
        <v>10279</v>
      </c>
      <c r="C2827">
        <f>YEAR(woda[[#This Row],[data]])</f>
        <v>2015</v>
      </c>
    </row>
    <row r="2828" spans="1:3" x14ac:dyDescent="0.3">
      <c r="A2828" s="1">
        <v>42274</v>
      </c>
      <c r="B2828">
        <v>12137</v>
      </c>
      <c r="C2828">
        <f>YEAR(woda[[#This Row],[data]])</f>
        <v>2015</v>
      </c>
    </row>
    <row r="2829" spans="1:3" x14ac:dyDescent="0.3">
      <c r="A2829" s="1">
        <v>42275</v>
      </c>
      <c r="B2829">
        <v>8402</v>
      </c>
      <c r="C2829">
        <f>YEAR(woda[[#This Row],[data]])</f>
        <v>2015</v>
      </c>
    </row>
    <row r="2830" spans="1:3" x14ac:dyDescent="0.3">
      <c r="A2830" s="1">
        <v>42276</v>
      </c>
      <c r="B2830">
        <v>8687</v>
      </c>
      <c r="C2830">
        <f>YEAR(woda[[#This Row],[data]])</f>
        <v>2015</v>
      </c>
    </row>
    <row r="2831" spans="1:3" x14ac:dyDescent="0.3">
      <c r="A2831" s="1">
        <v>42277</v>
      </c>
      <c r="B2831">
        <v>11324</v>
      </c>
      <c r="C2831">
        <f>YEAR(woda[[#This Row],[data]])</f>
        <v>2015</v>
      </c>
    </row>
    <row r="2832" spans="1:3" x14ac:dyDescent="0.3">
      <c r="A2832" s="1">
        <v>42278</v>
      </c>
      <c r="B2832">
        <v>12546</v>
      </c>
      <c r="C2832">
        <f>YEAR(woda[[#This Row],[data]])</f>
        <v>2015</v>
      </c>
    </row>
    <row r="2833" spans="1:3" x14ac:dyDescent="0.3">
      <c r="A2833" s="1">
        <v>42279</v>
      </c>
      <c r="B2833">
        <v>12010</v>
      </c>
      <c r="C2833">
        <f>YEAR(woda[[#This Row],[data]])</f>
        <v>2015</v>
      </c>
    </row>
    <row r="2834" spans="1:3" x14ac:dyDescent="0.3">
      <c r="A2834" s="1">
        <v>42280</v>
      </c>
      <c r="B2834">
        <v>8517</v>
      </c>
      <c r="C2834">
        <f>YEAR(woda[[#This Row],[data]])</f>
        <v>2015</v>
      </c>
    </row>
    <row r="2835" spans="1:3" x14ac:dyDescent="0.3">
      <c r="A2835" s="1">
        <v>42281</v>
      </c>
      <c r="B2835">
        <v>10350</v>
      </c>
      <c r="C2835">
        <f>YEAR(woda[[#This Row],[data]])</f>
        <v>2015</v>
      </c>
    </row>
    <row r="2836" spans="1:3" x14ac:dyDescent="0.3">
      <c r="A2836" s="1">
        <v>42282</v>
      </c>
      <c r="B2836">
        <v>9072</v>
      </c>
      <c r="C2836">
        <f>YEAR(woda[[#This Row],[data]])</f>
        <v>2015</v>
      </c>
    </row>
    <row r="2837" spans="1:3" x14ac:dyDescent="0.3">
      <c r="A2837" s="1">
        <v>42283</v>
      </c>
      <c r="B2837">
        <v>9025</v>
      </c>
      <c r="C2837">
        <f>YEAR(woda[[#This Row],[data]])</f>
        <v>2015</v>
      </c>
    </row>
    <row r="2838" spans="1:3" x14ac:dyDescent="0.3">
      <c r="A2838" s="1">
        <v>42284</v>
      </c>
      <c r="B2838">
        <v>10082</v>
      </c>
      <c r="C2838">
        <f>YEAR(woda[[#This Row],[data]])</f>
        <v>2015</v>
      </c>
    </row>
    <row r="2839" spans="1:3" x14ac:dyDescent="0.3">
      <c r="A2839" s="1">
        <v>42285</v>
      </c>
      <c r="B2839">
        <v>10231</v>
      </c>
      <c r="C2839">
        <f>YEAR(woda[[#This Row],[data]])</f>
        <v>2015</v>
      </c>
    </row>
    <row r="2840" spans="1:3" x14ac:dyDescent="0.3">
      <c r="A2840" s="1">
        <v>42286</v>
      </c>
      <c r="B2840">
        <v>8107</v>
      </c>
      <c r="C2840">
        <f>YEAR(woda[[#This Row],[data]])</f>
        <v>2015</v>
      </c>
    </row>
    <row r="2841" spans="1:3" x14ac:dyDescent="0.3">
      <c r="A2841" s="1">
        <v>42287</v>
      </c>
      <c r="B2841">
        <v>7978</v>
      </c>
      <c r="C2841">
        <f>YEAR(woda[[#This Row],[data]])</f>
        <v>2015</v>
      </c>
    </row>
    <row r="2842" spans="1:3" x14ac:dyDescent="0.3">
      <c r="A2842" s="1">
        <v>42288</v>
      </c>
      <c r="B2842">
        <v>12236</v>
      </c>
      <c r="C2842">
        <f>YEAR(woda[[#This Row],[data]])</f>
        <v>2015</v>
      </c>
    </row>
    <row r="2843" spans="1:3" x14ac:dyDescent="0.3">
      <c r="A2843" s="1">
        <v>42289</v>
      </c>
      <c r="B2843">
        <v>10779</v>
      </c>
      <c r="C2843">
        <f>YEAR(woda[[#This Row],[data]])</f>
        <v>2015</v>
      </c>
    </row>
    <row r="2844" spans="1:3" x14ac:dyDescent="0.3">
      <c r="A2844" s="1">
        <v>42290</v>
      </c>
      <c r="B2844">
        <v>11721</v>
      </c>
      <c r="C2844">
        <f>YEAR(woda[[#This Row],[data]])</f>
        <v>2015</v>
      </c>
    </row>
    <row r="2845" spans="1:3" x14ac:dyDescent="0.3">
      <c r="A2845" s="1">
        <v>42291</v>
      </c>
      <c r="B2845">
        <v>9962</v>
      </c>
      <c r="C2845">
        <f>YEAR(woda[[#This Row],[data]])</f>
        <v>2015</v>
      </c>
    </row>
    <row r="2846" spans="1:3" x14ac:dyDescent="0.3">
      <c r="A2846" s="1">
        <v>42292</v>
      </c>
      <c r="B2846">
        <v>7671</v>
      </c>
      <c r="C2846">
        <f>YEAR(woda[[#This Row],[data]])</f>
        <v>2015</v>
      </c>
    </row>
    <row r="2847" spans="1:3" x14ac:dyDescent="0.3">
      <c r="A2847" s="1">
        <v>42293</v>
      </c>
      <c r="B2847">
        <v>9044</v>
      </c>
      <c r="C2847">
        <f>YEAR(woda[[#This Row],[data]])</f>
        <v>2015</v>
      </c>
    </row>
    <row r="2848" spans="1:3" x14ac:dyDescent="0.3">
      <c r="A2848" s="1">
        <v>42294</v>
      </c>
      <c r="B2848">
        <v>6902</v>
      </c>
      <c r="C2848">
        <f>YEAR(woda[[#This Row],[data]])</f>
        <v>2015</v>
      </c>
    </row>
    <row r="2849" spans="1:3" x14ac:dyDescent="0.3">
      <c r="A2849" s="1">
        <v>42295</v>
      </c>
      <c r="B2849">
        <v>11443</v>
      </c>
      <c r="C2849">
        <f>YEAR(woda[[#This Row],[data]])</f>
        <v>2015</v>
      </c>
    </row>
    <row r="2850" spans="1:3" x14ac:dyDescent="0.3">
      <c r="A2850" s="1">
        <v>42296</v>
      </c>
      <c r="B2850">
        <v>10992</v>
      </c>
      <c r="C2850">
        <f>YEAR(woda[[#This Row],[data]])</f>
        <v>2015</v>
      </c>
    </row>
    <row r="2851" spans="1:3" x14ac:dyDescent="0.3">
      <c r="A2851" s="1">
        <v>42297</v>
      </c>
      <c r="B2851">
        <v>7208</v>
      </c>
      <c r="C2851">
        <f>YEAR(woda[[#This Row],[data]])</f>
        <v>2015</v>
      </c>
    </row>
    <row r="2852" spans="1:3" x14ac:dyDescent="0.3">
      <c r="A2852" s="1">
        <v>42298</v>
      </c>
      <c r="B2852">
        <v>12545</v>
      </c>
      <c r="C2852">
        <f>YEAR(woda[[#This Row],[data]])</f>
        <v>2015</v>
      </c>
    </row>
    <row r="2853" spans="1:3" x14ac:dyDescent="0.3">
      <c r="A2853" s="1">
        <v>42299</v>
      </c>
      <c r="B2853">
        <v>11415</v>
      </c>
      <c r="C2853">
        <f>YEAR(woda[[#This Row],[data]])</f>
        <v>2015</v>
      </c>
    </row>
    <row r="2854" spans="1:3" x14ac:dyDescent="0.3">
      <c r="A2854" s="1">
        <v>42300</v>
      </c>
      <c r="B2854">
        <v>14081</v>
      </c>
      <c r="C2854">
        <f>YEAR(woda[[#This Row],[data]])</f>
        <v>2015</v>
      </c>
    </row>
    <row r="2855" spans="1:3" x14ac:dyDescent="0.3">
      <c r="A2855" s="1">
        <v>42301</v>
      </c>
      <c r="B2855">
        <v>10899</v>
      </c>
      <c r="C2855">
        <f>YEAR(woda[[#This Row],[data]])</f>
        <v>2015</v>
      </c>
    </row>
    <row r="2856" spans="1:3" x14ac:dyDescent="0.3">
      <c r="A2856" s="1">
        <v>42302</v>
      </c>
      <c r="B2856">
        <v>10668</v>
      </c>
      <c r="C2856">
        <f>YEAR(woda[[#This Row],[data]])</f>
        <v>2015</v>
      </c>
    </row>
    <row r="2857" spans="1:3" x14ac:dyDescent="0.3">
      <c r="A2857" s="1">
        <v>42303</v>
      </c>
      <c r="B2857">
        <v>8468</v>
      </c>
      <c r="C2857">
        <f>YEAR(woda[[#This Row],[data]])</f>
        <v>2015</v>
      </c>
    </row>
    <row r="2858" spans="1:3" x14ac:dyDescent="0.3">
      <c r="A2858" s="1">
        <v>42304</v>
      </c>
      <c r="B2858">
        <v>16468</v>
      </c>
      <c r="C2858">
        <f>YEAR(woda[[#This Row],[data]])</f>
        <v>2015</v>
      </c>
    </row>
    <row r="2859" spans="1:3" x14ac:dyDescent="0.3">
      <c r="A2859" s="1">
        <v>42305</v>
      </c>
      <c r="B2859">
        <v>12029</v>
      </c>
      <c r="C2859">
        <f>YEAR(woda[[#This Row],[data]])</f>
        <v>2015</v>
      </c>
    </row>
    <row r="2860" spans="1:3" x14ac:dyDescent="0.3">
      <c r="A2860" s="1">
        <v>42306</v>
      </c>
      <c r="B2860">
        <v>10858</v>
      </c>
      <c r="C2860">
        <f>YEAR(woda[[#This Row],[data]])</f>
        <v>2015</v>
      </c>
    </row>
    <row r="2861" spans="1:3" x14ac:dyDescent="0.3">
      <c r="A2861" s="1">
        <v>42307</v>
      </c>
      <c r="B2861">
        <v>11348</v>
      </c>
      <c r="C2861">
        <f>YEAR(woda[[#This Row],[data]])</f>
        <v>2015</v>
      </c>
    </row>
    <row r="2862" spans="1:3" x14ac:dyDescent="0.3">
      <c r="A2862" s="1">
        <v>42308</v>
      </c>
      <c r="B2862">
        <v>15171</v>
      </c>
      <c r="C2862">
        <f>YEAR(woda[[#This Row],[data]])</f>
        <v>2015</v>
      </c>
    </row>
    <row r="2863" spans="1:3" x14ac:dyDescent="0.3">
      <c r="A2863" s="1">
        <v>42309</v>
      </c>
      <c r="B2863">
        <v>10762</v>
      </c>
      <c r="C2863">
        <f>YEAR(woda[[#This Row],[data]])</f>
        <v>2015</v>
      </c>
    </row>
    <row r="2864" spans="1:3" x14ac:dyDescent="0.3">
      <c r="A2864" s="1">
        <v>42310</v>
      </c>
      <c r="B2864">
        <v>14908</v>
      </c>
      <c r="C2864">
        <f>YEAR(woda[[#This Row],[data]])</f>
        <v>2015</v>
      </c>
    </row>
    <row r="2865" spans="1:3" x14ac:dyDescent="0.3">
      <c r="A2865" s="1">
        <v>42311</v>
      </c>
      <c r="B2865">
        <v>12461</v>
      </c>
      <c r="C2865">
        <f>YEAR(woda[[#This Row],[data]])</f>
        <v>2015</v>
      </c>
    </row>
    <row r="2866" spans="1:3" x14ac:dyDescent="0.3">
      <c r="A2866" s="1">
        <v>42312</v>
      </c>
      <c r="B2866">
        <v>14186</v>
      </c>
      <c r="C2866">
        <f>YEAR(woda[[#This Row],[data]])</f>
        <v>2015</v>
      </c>
    </row>
    <row r="2867" spans="1:3" x14ac:dyDescent="0.3">
      <c r="A2867" s="1">
        <v>42313</v>
      </c>
      <c r="B2867">
        <v>14674</v>
      </c>
      <c r="C2867">
        <f>YEAR(woda[[#This Row],[data]])</f>
        <v>2015</v>
      </c>
    </row>
    <row r="2868" spans="1:3" x14ac:dyDescent="0.3">
      <c r="A2868" s="1">
        <v>42314</v>
      </c>
      <c r="B2868">
        <v>11348</v>
      </c>
      <c r="C2868">
        <f>YEAR(woda[[#This Row],[data]])</f>
        <v>2015</v>
      </c>
    </row>
    <row r="2869" spans="1:3" x14ac:dyDescent="0.3">
      <c r="A2869" s="1">
        <v>42315</v>
      </c>
      <c r="B2869">
        <v>12147</v>
      </c>
      <c r="C2869">
        <f>YEAR(woda[[#This Row],[data]])</f>
        <v>2015</v>
      </c>
    </row>
    <row r="2870" spans="1:3" x14ac:dyDescent="0.3">
      <c r="A2870" s="1">
        <v>42316</v>
      </c>
      <c r="B2870">
        <v>13297</v>
      </c>
      <c r="C2870">
        <f>YEAR(woda[[#This Row],[data]])</f>
        <v>2015</v>
      </c>
    </row>
    <row r="2871" spans="1:3" x14ac:dyDescent="0.3">
      <c r="A2871" s="1">
        <v>42317</v>
      </c>
      <c r="B2871">
        <v>13183</v>
      </c>
      <c r="C2871">
        <f>YEAR(woda[[#This Row],[data]])</f>
        <v>2015</v>
      </c>
    </row>
    <row r="2872" spans="1:3" x14ac:dyDescent="0.3">
      <c r="A2872" s="1">
        <v>42318</v>
      </c>
      <c r="B2872">
        <v>13538</v>
      </c>
      <c r="C2872">
        <f>YEAR(woda[[#This Row],[data]])</f>
        <v>2015</v>
      </c>
    </row>
    <row r="2873" spans="1:3" x14ac:dyDescent="0.3">
      <c r="A2873" s="1">
        <v>42319</v>
      </c>
      <c r="B2873">
        <v>15261</v>
      </c>
      <c r="C2873">
        <f>YEAR(woda[[#This Row],[data]])</f>
        <v>2015</v>
      </c>
    </row>
    <row r="2874" spans="1:3" x14ac:dyDescent="0.3">
      <c r="A2874" s="1">
        <v>42320</v>
      </c>
      <c r="B2874">
        <v>13052</v>
      </c>
      <c r="C2874">
        <f>YEAR(woda[[#This Row],[data]])</f>
        <v>2015</v>
      </c>
    </row>
    <row r="2875" spans="1:3" x14ac:dyDescent="0.3">
      <c r="A2875" s="1">
        <v>42321</v>
      </c>
      <c r="B2875">
        <v>12667</v>
      </c>
      <c r="C2875">
        <f>YEAR(woda[[#This Row],[data]])</f>
        <v>2015</v>
      </c>
    </row>
    <row r="2876" spans="1:3" x14ac:dyDescent="0.3">
      <c r="A2876" s="1">
        <v>42322</v>
      </c>
      <c r="B2876">
        <v>11219</v>
      </c>
      <c r="C2876">
        <f>YEAR(woda[[#This Row],[data]])</f>
        <v>2015</v>
      </c>
    </row>
    <row r="2877" spans="1:3" x14ac:dyDescent="0.3">
      <c r="A2877" s="1">
        <v>42323</v>
      </c>
      <c r="B2877">
        <v>8099</v>
      </c>
      <c r="C2877">
        <f>YEAR(woda[[#This Row],[data]])</f>
        <v>2015</v>
      </c>
    </row>
    <row r="2878" spans="1:3" x14ac:dyDescent="0.3">
      <c r="A2878" s="1">
        <v>42324</v>
      </c>
      <c r="B2878">
        <v>10955</v>
      </c>
      <c r="C2878">
        <f>YEAR(woda[[#This Row],[data]])</f>
        <v>2015</v>
      </c>
    </row>
    <row r="2879" spans="1:3" x14ac:dyDescent="0.3">
      <c r="A2879" s="1">
        <v>42325</v>
      </c>
      <c r="B2879">
        <v>11812</v>
      </c>
      <c r="C2879">
        <f>YEAR(woda[[#This Row],[data]])</f>
        <v>2015</v>
      </c>
    </row>
    <row r="2880" spans="1:3" x14ac:dyDescent="0.3">
      <c r="A2880" s="1">
        <v>42326</v>
      </c>
      <c r="B2880">
        <v>14028</v>
      </c>
      <c r="C2880">
        <f>YEAR(woda[[#This Row],[data]])</f>
        <v>2015</v>
      </c>
    </row>
    <row r="2881" spans="1:3" x14ac:dyDescent="0.3">
      <c r="A2881" s="1">
        <v>42327</v>
      </c>
      <c r="B2881">
        <v>14897</v>
      </c>
      <c r="C2881">
        <f>YEAR(woda[[#This Row],[data]])</f>
        <v>2015</v>
      </c>
    </row>
    <row r="2882" spans="1:3" x14ac:dyDescent="0.3">
      <c r="A2882" s="1">
        <v>42328</v>
      </c>
      <c r="B2882">
        <v>11452</v>
      </c>
      <c r="C2882">
        <f>YEAR(woda[[#This Row],[data]])</f>
        <v>2015</v>
      </c>
    </row>
    <row r="2883" spans="1:3" x14ac:dyDescent="0.3">
      <c r="A2883" s="1">
        <v>42329</v>
      </c>
      <c r="B2883">
        <v>15059</v>
      </c>
      <c r="C2883">
        <f>YEAR(woda[[#This Row],[data]])</f>
        <v>2015</v>
      </c>
    </row>
    <row r="2884" spans="1:3" x14ac:dyDescent="0.3">
      <c r="A2884" s="1">
        <v>42330</v>
      </c>
      <c r="B2884">
        <v>10022</v>
      </c>
      <c r="C2884">
        <f>YEAR(woda[[#This Row],[data]])</f>
        <v>2015</v>
      </c>
    </row>
    <row r="2885" spans="1:3" x14ac:dyDescent="0.3">
      <c r="A2885" s="1">
        <v>42331</v>
      </c>
      <c r="B2885">
        <v>9327</v>
      </c>
      <c r="C2885">
        <f>YEAR(woda[[#This Row],[data]])</f>
        <v>2015</v>
      </c>
    </row>
    <row r="2886" spans="1:3" x14ac:dyDescent="0.3">
      <c r="A2886" s="1">
        <v>42332</v>
      </c>
      <c r="B2886">
        <v>9485</v>
      </c>
      <c r="C2886">
        <f>YEAR(woda[[#This Row],[data]])</f>
        <v>2015</v>
      </c>
    </row>
    <row r="2887" spans="1:3" x14ac:dyDescent="0.3">
      <c r="A2887" s="1">
        <v>42333</v>
      </c>
      <c r="B2887">
        <v>10927</v>
      </c>
      <c r="C2887">
        <f>YEAR(woda[[#This Row],[data]])</f>
        <v>2015</v>
      </c>
    </row>
    <row r="2888" spans="1:3" x14ac:dyDescent="0.3">
      <c r="A2888" s="1">
        <v>42334</v>
      </c>
      <c r="B2888">
        <v>12428</v>
      </c>
      <c r="C2888">
        <f>YEAR(woda[[#This Row],[data]])</f>
        <v>2015</v>
      </c>
    </row>
    <row r="2889" spans="1:3" x14ac:dyDescent="0.3">
      <c r="A2889" s="1">
        <v>42335</v>
      </c>
      <c r="B2889">
        <v>12369</v>
      </c>
      <c r="C2889">
        <f>YEAR(woda[[#This Row],[data]])</f>
        <v>2015</v>
      </c>
    </row>
    <row r="2890" spans="1:3" x14ac:dyDescent="0.3">
      <c r="A2890" s="1">
        <v>42336</v>
      </c>
      <c r="B2890">
        <v>10560</v>
      </c>
      <c r="C2890">
        <f>YEAR(woda[[#This Row],[data]])</f>
        <v>2015</v>
      </c>
    </row>
    <row r="2891" spans="1:3" x14ac:dyDescent="0.3">
      <c r="A2891" s="1">
        <v>42337</v>
      </c>
      <c r="B2891">
        <v>11268</v>
      </c>
      <c r="C2891">
        <f>YEAR(woda[[#This Row],[data]])</f>
        <v>2015</v>
      </c>
    </row>
    <row r="2892" spans="1:3" x14ac:dyDescent="0.3">
      <c r="A2892" s="1">
        <v>42338</v>
      </c>
      <c r="B2892">
        <v>13206</v>
      </c>
      <c r="C2892">
        <f>YEAR(woda[[#This Row],[data]])</f>
        <v>2015</v>
      </c>
    </row>
    <row r="2893" spans="1:3" x14ac:dyDescent="0.3">
      <c r="A2893" s="1">
        <v>42339</v>
      </c>
      <c r="B2893">
        <v>12886</v>
      </c>
      <c r="C2893">
        <f>YEAR(woda[[#This Row],[data]])</f>
        <v>2015</v>
      </c>
    </row>
    <row r="2894" spans="1:3" x14ac:dyDescent="0.3">
      <c r="A2894" s="1">
        <v>42340</v>
      </c>
      <c r="B2894">
        <v>14648</v>
      </c>
      <c r="C2894">
        <f>YEAR(woda[[#This Row],[data]])</f>
        <v>2015</v>
      </c>
    </row>
    <row r="2895" spans="1:3" x14ac:dyDescent="0.3">
      <c r="A2895" s="1">
        <v>42341</v>
      </c>
      <c r="B2895">
        <v>12702</v>
      </c>
      <c r="C2895">
        <f>YEAR(woda[[#This Row],[data]])</f>
        <v>2015</v>
      </c>
    </row>
    <row r="2896" spans="1:3" x14ac:dyDescent="0.3">
      <c r="A2896" s="1">
        <v>42342</v>
      </c>
      <c r="B2896">
        <v>12682</v>
      </c>
      <c r="C2896">
        <f>YEAR(woda[[#This Row],[data]])</f>
        <v>2015</v>
      </c>
    </row>
    <row r="2897" spans="1:3" x14ac:dyDescent="0.3">
      <c r="A2897" s="1">
        <v>42343</v>
      </c>
      <c r="B2897">
        <v>11046</v>
      </c>
      <c r="C2897">
        <f>YEAR(woda[[#This Row],[data]])</f>
        <v>2015</v>
      </c>
    </row>
    <row r="2898" spans="1:3" x14ac:dyDescent="0.3">
      <c r="A2898" s="1">
        <v>42344</v>
      </c>
      <c r="B2898">
        <v>12408</v>
      </c>
      <c r="C2898">
        <f>YEAR(woda[[#This Row],[data]])</f>
        <v>2015</v>
      </c>
    </row>
    <row r="2899" spans="1:3" x14ac:dyDescent="0.3">
      <c r="A2899" s="1">
        <v>42345</v>
      </c>
      <c r="B2899">
        <v>14536</v>
      </c>
      <c r="C2899">
        <f>YEAR(woda[[#This Row],[data]])</f>
        <v>2015</v>
      </c>
    </row>
    <row r="2900" spans="1:3" x14ac:dyDescent="0.3">
      <c r="A2900" s="1">
        <v>42346</v>
      </c>
      <c r="B2900">
        <v>11870</v>
      </c>
      <c r="C2900">
        <f>YEAR(woda[[#This Row],[data]])</f>
        <v>2015</v>
      </c>
    </row>
    <row r="2901" spans="1:3" x14ac:dyDescent="0.3">
      <c r="A2901" s="1">
        <v>42347</v>
      </c>
      <c r="B2901">
        <v>12717</v>
      </c>
      <c r="C2901">
        <f>YEAR(woda[[#This Row],[data]])</f>
        <v>2015</v>
      </c>
    </row>
    <row r="2902" spans="1:3" x14ac:dyDescent="0.3">
      <c r="A2902" s="1">
        <v>42348</v>
      </c>
      <c r="B2902">
        <v>12893</v>
      </c>
      <c r="C2902">
        <f>YEAR(woda[[#This Row],[data]])</f>
        <v>2015</v>
      </c>
    </row>
    <row r="2903" spans="1:3" x14ac:dyDescent="0.3">
      <c r="A2903" s="1">
        <v>42349</v>
      </c>
      <c r="B2903">
        <v>13535</v>
      </c>
      <c r="C2903">
        <f>YEAR(woda[[#This Row],[data]])</f>
        <v>2015</v>
      </c>
    </row>
    <row r="2904" spans="1:3" x14ac:dyDescent="0.3">
      <c r="A2904" s="1">
        <v>42350</v>
      </c>
      <c r="B2904">
        <v>10539</v>
      </c>
      <c r="C2904">
        <f>YEAR(woda[[#This Row],[data]])</f>
        <v>2015</v>
      </c>
    </row>
    <row r="2905" spans="1:3" x14ac:dyDescent="0.3">
      <c r="A2905" s="1">
        <v>42351</v>
      </c>
      <c r="B2905">
        <v>8243</v>
      </c>
      <c r="C2905">
        <f>YEAR(woda[[#This Row],[data]])</f>
        <v>2015</v>
      </c>
    </row>
    <row r="2906" spans="1:3" x14ac:dyDescent="0.3">
      <c r="A2906" s="1">
        <v>42352</v>
      </c>
      <c r="B2906">
        <v>12586</v>
      </c>
      <c r="C2906">
        <f>YEAR(woda[[#This Row],[data]])</f>
        <v>2015</v>
      </c>
    </row>
    <row r="2907" spans="1:3" x14ac:dyDescent="0.3">
      <c r="A2907" s="1">
        <v>42353</v>
      </c>
      <c r="B2907">
        <v>9961</v>
      </c>
      <c r="C2907">
        <f>YEAR(woda[[#This Row],[data]])</f>
        <v>2015</v>
      </c>
    </row>
    <row r="2908" spans="1:3" x14ac:dyDescent="0.3">
      <c r="A2908" s="1">
        <v>42354</v>
      </c>
      <c r="B2908">
        <v>9997</v>
      </c>
      <c r="C2908">
        <f>YEAR(woda[[#This Row],[data]])</f>
        <v>2015</v>
      </c>
    </row>
    <row r="2909" spans="1:3" x14ac:dyDescent="0.3">
      <c r="A2909" s="1">
        <v>42355</v>
      </c>
      <c r="B2909">
        <v>7996</v>
      </c>
      <c r="C2909">
        <f>YEAR(woda[[#This Row],[data]])</f>
        <v>2015</v>
      </c>
    </row>
    <row r="2910" spans="1:3" x14ac:dyDescent="0.3">
      <c r="A2910" s="1">
        <v>42356</v>
      </c>
      <c r="B2910">
        <v>9991</v>
      </c>
      <c r="C2910">
        <f>YEAR(woda[[#This Row],[data]])</f>
        <v>2015</v>
      </c>
    </row>
    <row r="2911" spans="1:3" x14ac:dyDescent="0.3">
      <c r="A2911" s="1">
        <v>42357</v>
      </c>
      <c r="B2911">
        <v>11070</v>
      </c>
      <c r="C2911">
        <f>YEAR(woda[[#This Row],[data]])</f>
        <v>2015</v>
      </c>
    </row>
    <row r="2912" spans="1:3" x14ac:dyDescent="0.3">
      <c r="A2912" s="1">
        <v>42358</v>
      </c>
      <c r="B2912">
        <v>8561</v>
      </c>
      <c r="C2912">
        <f>YEAR(woda[[#This Row],[data]])</f>
        <v>2015</v>
      </c>
    </row>
    <row r="2913" spans="1:3" x14ac:dyDescent="0.3">
      <c r="A2913" s="1">
        <v>42359</v>
      </c>
      <c r="B2913">
        <v>8113</v>
      </c>
      <c r="C2913">
        <f>YEAR(woda[[#This Row],[data]])</f>
        <v>2015</v>
      </c>
    </row>
    <row r="2914" spans="1:3" x14ac:dyDescent="0.3">
      <c r="A2914" s="1">
        <v>42360</v>
      </c>
      <c r="B2914">
        <v>9658</v>
      </c>
      <c r="C2914">
        <f>YEAR(woda[[#This Row],[data]])</f>
        <v>2015</v>
      </c>
    </row>
    <row r="2915" spans="1:3" x14ac:dyDescent="0.3">
      <c r="A2915" s="1">
        <v>42361</v>
      </c>
      <c r="B2915">
        <v>11093</v>
      </c>
      <c r="C2915">
        <f>YEAR(woda[[#This Row],[data]])</f>
        <v>2015</v>
      </c>
    </row>
    <row r="2916" spans="1:3" x14ac:dyDescent="0.3">
      <c r="A2916" s="1">
        <v>42362</v>
      </c>
      <c r="B2916">
        <v>9206</v>
      </c>
      <c r="C2916">
        <f>YEAR(woda[[#This Row],[data]])</f>
        <v>2015</v>
      </c>
    </row>
    <row r="2917" spans="1:3" x14ac:dyDescent="0.3">
      <c r="A2917" s="1">
        <v>42363</v>
      </c>
      <c r="B2917">
        <v>6771</v>
      </c>
      <c r="C2917">
        <f>YEAR(woda[[#This Row],[data]])</f>
        <v>2015</v>
      </c>
    </row>
    <row r="2918" spans="1:3" x14ac:dyDescent="0.3">
      <c r="A2918" s="1">
        <v>42364</v>
      </c>
      <c r="B2918">
        <v>10578</v>
      </c>
      <c r="C2918">
        <f>YEAR(woda[[#This Row],[data]])</f>
        <v>2015</v>
      </c>
    </row>
    <row r="2919" spans="1:3" x14ac:dyDescent="0.3">
      <c r="A2919" s="1">
        <v>42365</v>
      </c>
      <c r="B2919">
        <v>8849</v>
      </c>
      <c r="C2919">
        <f>YEAR(woda[[#This Row],[data]])</f>
        <v>2015</v>
      </c>
    </row>
    <row r="2920" spans="1:3" x14ac:dyDescent="0.3">
      <c r="A2920" s="1">
        <v>42366</v>
      </c>
      <c r="B2920">
        <v>8976</v>
      </c>
      <c r="C2920">
        <f>YEAR(woda[[#This Row],[data]])</f>
        <v>2015</v>
      </c>
    </row>
    <row r="2921" spans="1:3" x14ac:dyDescent="0.3">
      <c r="A2921" s="1">
        <v>42367</v>
      </c>
      <c r="B2921">
        <v>5351</v>
      </c>
      <c r="C2921">
        <f>YEAR(woda[[#This Row],[data]])</f>
        <v>2015</v>
      </c>
    </row>
    <row r="2922" spans="1:3" x14ac:dyDescent="0.3">
      <c r="A2922" s="1">
        <v>42368</v>
      </c>
      <c r="B2922">
        <v>10119</v>
      </c>
      <c r="C2922">
        <f>YEAR(woda[[#This Row],[data]])</f>
        <v>2015</v>
      </c>
    </row>
    <row r="2923" spans="1:3" x14ac:dyDescent="0.3">
      <c r="A2923" s="1">
        <v>42369</v>
      </c>
      <c r="B2923">
        <v>9425</v>
      </c>
      <c r="C2923">
        <f>YEAR(woda[[#This Row],[data]])</f>
        <v>2015</v>
      </c>
    </row>
    <row r="2924" spans="1:3" x14ac:dyDescent="0.3">
      <c r="A2924" s="1">
        <v>42370</v>
      </c>
      <c r="B2924">
        <v>8773</v>
      </c>
      <c r="C2924">
        <f>YEAR(woda[[#This Row],[data]])</f>
        <v>2016</v>
      </c>
    </row>
    <row r="2925" spans="1:3" x14ac:dyDescent="0.3">
      <c r="A2925" s="1">
        <v>42371</v>
      </c>
      <c r="B2925">
        <v>6859</v>
      </c>
      <c r="C2925">
        <f>YEAR(woda[[#This Row],[data]])</f>
        <v>2016</v>
      </c>
    </row>
    <row r="2926" spans="1:3" x14ac:dyDescent="0.3">
      <c r="A2926" s="1">
        <v>42372</v>
      </c>
      <c r="B2926">
        <v>9319</v>
      </c>
      <c r="C2926">
        <f>YEAR(woda[[#This Row],[data]])</f>
        <v>2016</v>
      </c>
    </row>
    <row r="2927" spans="1:3" x14ac:dyDescent="0.3">
      <c r="A2927" s="1">
        <v>42373</v>
      </c>
      <c r="B2927">
        <v>4642</v>
      </c>
      <c r="C2927">
        <f>YEAR(woda[[#This Row],[data]])</f>
        <v>2016</v>
      </c>
    </row>
    <row r="2928" spans="1:3" x14ac:dyDescent="0.3">
      <c r="A2928" s="1">
        <v>42374</v>
      </c>
      <c r="B2928">
        <v>12040</v>
      </c>
      <c r="C2928">
        <f>YEAR(woda[[#This Row],[data]])</f>
        <v>2016</v>
      </c>
    </row>
    <row r="2929" spans="1:3" x14ac:dyDescent="0.3">
      <c r="A2929" s="1">
        <v>42375</v>
      </c>
      <c r="B2929">
        <v>8049</v>
      </c>
      <c r="C2929">
        <f>YEAR(woda[[#This Row],[data]])</f>
        <v>2016</v>
      </c>
    </row>
    <row r="2930" spans="1:3" x14ac:dyDescent="0.3">
      <c r="A2930" s="1">
        <v>42376</v>
      </c>
      <c r="B2930">
        <v>7668</v>
      </c>
      <c r="C2930">
        <f>YEAR(woda[[#This Row],[data]])</f>
        <v>2016</v>
      </c>
    </row>
    <row r="2931" spans="1:3" x14ac:dyDescent="0.3">
      <c r="A2931" s="1">
        <v>42377</v>
      </c>
      <c r="B2931">
        <v>7869</v>
      </c>
      <c r="C2931">
        <f>YEAR(woda[[#This Row],[data]])</f>
        <v>2016</v>
      </c>
    </row>
    <row r="2932" spans="1:3" x14ac:dyDescent="0.3">
      <c r="A2932" s="1">
        <v>42378</v>
      </c>
      <c r="B2932">
        <v>7381</v>
      </c>
      <c r="C2932">
        <f>YEAR(woda[[#This Row],[data]])</f>
        <v>2016</v>
      </c>
    </row>
    <row r="2933" spans="1:3" x14ac:dyDescent="0.3">
      <c r="A2933" s="1">
        <v>42379</v>
      </c>
      <c r="B2933">
        <v>6382</v>
      </c>
      <c r="C2933">
        <f>YEAR(woda[[#This Row],[data]])</f>
        <v>2016</v>
      </c>
    </row>
    <row r="2934" spans="1:3" x14ac:dyDescent="0.3">
      <c r="A2934" s="1">
        <v>42380</v>
      </c>
      <c r="B2934">
        <v>6384</v>
      </c>
      <c r="C2934">
        <f>YEAR(woda[[#This Row],[data]])</f>
        <v>2016</v>
      </c>
    </row>
    <row r="2935" spans="1:3" x14ac:dyDescent="0.3">
      <c r="A2935" s="1">
        <v>42381</v>
      </c>
      <c r="B2935">
        <v>8657</v>
      </c>
      <c r="C2935">
        <f>YEAR(woda[[#This Row],[data]])</f>
        <v>2016</v>
      </c>
    </row>
    <row r="2936" spans="1:3" x14ac:dyDescent="0.3">
      <c r="A2936" s="1">
        <v>42382</v>
      </c>
      <c r="B2936">
        <v>7561</v>
      </c>
      <c r="C2936">
        <f>YEAR(woda[[#This Row],[data]])</f>
        <v>2016</v>
      </c>
    </row>
    <row r="2937" spans="1:3" x14ac:dyDescent="0.3">
      <c r="A2937" s="1">
        <v>42383</v>
      </c>
      <c r="B2937">
        <v>5894</v>
      </c>
      <c r="C2937">
        <f>YEAR(woda[[#This Row],[data]])</f>
        <v>2016</v>
      </c>
    </row>
    <row r="2938" spans="1:3" x14ac:dyDescent="0.3">
      <c r="A2938" s="1">
        <v>42384</v>
      </c>
      <c r="B2938">
        <v>7986</v>
      </c>
      <c r="C2938">
        <f>YEAR(woda[[#This Row],[data]])</f>
        <v>2016</v>
      </c>
    </row>
    <row r="2939" spans="1:3" x14ac:dyDescent="0.3">
      <c r="A2939" s="1">
        <v>42385</v>
      </c>
      <c r="B2939">
        <v>9649</v>
      </c>
      <c r="C2939">
        <f>YEAR(woda[[#This Row],[data]])</f>
        <v>2016</v>
      </c>
    </row>
    <row r="2940" spans="1:3" x14ac:dyDescent="0.3">
      <c r="A2940" s="1">
        <v>42386</v>
      </c>
      <c r="B2940">
        <v>8416</v>
      </c>
      <c r="C2940">
        <f>YEAR(woda[[#This Row],[data]])</f>
        <v>2016</v>
      </c>
    </row>
    <row r="2941" spans="1:3" x14ac:dyDescent="0.3">
      <c r="A2941" s="1">
        <v>42387</v>
      </c>
      <c r="B2941">
        <v>9790</v>
      </c>
      <c r="C2941">
        <f>YEAR(woda[[#This Row],[data]])</f>
        <v>2016</v>
      </c>
    </row>
    <row r="2942" spans="1:3" x14ac:dyDescent="0.3">
      <c r="A2942" s="1">
        <v>42388</v>
      </c>
      <c r="B2942">
        <v>5956</v>
      </c>
      <c r="C2942">
        <f>YEAR(woda[[#This Row],[data]])</f>
        <v>2016</v>
      </c>
    </row>
    <row r="2943" spans="1:3" x14ac:dyDescent="0.3">
      <c r="A2943" s="1">
        <v>42389</v>
      </c>
      <c r="B2943">
        <v>7206</v>
      </c>
      <c r="C2943">
        <f>YEAR(woda[[#This Row],[data]])</f>
        <v>2016</v>
      </c>
    </row>
    <row r="2944" spans="1:3" x14ac:dyDescent="0.3">
      <c r="A2944" s="1">
        <v>42390</v>
      </c>
      <c r="B2944">
        <v>10144</v>
      </c>
      <c r="C2944">
        <f>YEAR(woda[[#This Row],[data]])</f>
        <v>2016</v>
      </c>
    </row>
    <row r="2945" spans="1:3" x14ac:dyDescent="0.3">
      <c r="A2945" s="1">
        <v>42391</v>
      </c>
      <c r="B2945">
        <v>9795</v>
      </c>
      <c r="C2945">
        <f>YEAR(woda[[#This Row],[data]])</f>
        <v>2016</v>
      </c>
    </row>
    <row r="2946" spans="1:3" x14ac:dyDescent="0.3">
      <c r="A2946" s="1">
        <v>42392</v>
      </c>
      <c r="B2946">
        <v>8184</v>
      </c>
      <c r="C2946">
        <f>YEAR(woda[[#This Row],[data]])</f>
        <v>2016</v>
      </c>
    </row>
    <row r="2947" spans="1:3" x14ac:dyDescent="0.3">
      <c r="A2947" s="1">
        <v>42393</v>
      </c>
      <c r="B2947">
        <v>6827</v>
      </c>
      <c r="C2947">
        <f>YEAR(woda[[#This Row],[data]])</f>
        <v>2016</v>
      </c>
    </row>
    <row r="2948" spans="1:3" x14ac:dyDescent="0.3">
      <c r="A2948" s="1">
        <v>42394</v>
      </c>
      <c r="B2948">
        <v>9668</v>
      </c>
      <c r="C2948">
        <f>YEAR(woda[[#This Row],[data]])</f>
        <v>2016</v>
      </c>
    </row>
    <row r="2949" spans="1:3" x14ac:dyDescent="0.3">
      <c r="A2949" s="1">
        <v>42395</v>
      </c>
      <c r="B2949">
        <v>4097</v>
      </c>
      <c r="C2949">
        <f>YEAR(woda[[#This Row],[data]])</f>
        <v>2016</v>
      </c>
    </row>
    <row r="2950" spans="1:3" x14ac:dyDescent="0.3">
      <c r="A2950" s="1">
        <v>42396</v>
      </c>
      <c r="B2950">
        <v>11087</v>
      </c>
      <c r="C2950">
        <f>YEAR(woda[[#This Row],[data]])</f>
        <v>2016</v>
      </c>
    </row>
    <row r="2951" spans="1:3" x14ac:dyDescent="0.3">
      <c r="A2951" s="1">
        <v>42397</v>
      </c>
      <c r="B2951">
        <v>4778</v>
      </c>
      <c r="C2951">
        <f>YEAR(woda[[#This Row],[data]])</f>
        <v>2016</v>
      </c>
    </row>
    <row r="2952" spans="1:3" x14ac:dyDescent="0.3">
      <c r="A2952" s="1">
        <v>42398</v>
      </c>
      <c r="B2952">
        <v>3322</v>
      </c>
      <c r="C2952">
        <f>YEAR(woda[[#This Row],[data]])</f>
        <v>2016</v>
      </c>
    </row>
    <row r="2953" spans="1:3" x14ac:dyDescent="0.3">
      <c r="A2953" s="1">
        <v>42399</v>
      </c>
      <c r="B2953">
        <v>6008</v>
      </c>
      <c r="C2953">
        <f>YEAR(woda[[#This Row],[data]])</f>
        <v>2016</v>
      </c>
    </row>
    <row r="2954" spans="1:3" x14ac:dyDescent="0.3">
      <c r="A2954" s="1">
        <v>42400</v>
      </c>
      <c r="B2954">
        <v>11096</v>
      </c>
      <c r="C2954">
        <f>YEAR(woda[[#This Row],[data]])</f>
        <v>2016</v>
      </c>
    </row>
    <row r="2955" spans="1:3" x14ac:dyDescent="0.3">
      <c r="A2955" s="1">
        <v>42401</v>
      </c>
      <c r="B2955">
        <v>6076</v>
      </c>
      <c r="C2955">
        <f>YEAR(woda[[#This Row],[data]])</f>
        <v>2016</v>
      </c>
    </row>
    <row r="2956" spans="1:3" x14ac:dyDescent="0.3">
      <c r="A2956" s="1">
        <v>42402</v>
      </c>
      <c r="B2956">
        <v>9717</v>
      </c>
      <c r="C2956">
        <f>YEAR(woda[[#This Row],[data]])</f>
        <v>2016</v>
      </c>
    </row>
    <row r="2957" spans="1:3" x14ac:dyDescent="0.3">
      <c r="A2957" s="1">
        <v>42403</v>
      </c>
      <c r="B2957">
        <v>9972</v>
      </c>
      <c r="C2957">
        <f>YEAR(woda[[#This Row],[data]])</f>
        <v>2016</v>
      </c>
    </row>
    <row r="2958" spans="1:3" x14ac:dyDescent="0.3">
      <c r="A2958" s="1">
        <v>42404</v>
      </c>
      <c r="B2958">
        <v>6890</v>
      </c>
      <c r="C2958">
        <f>YEAR(woda[[#This Row],[data]])</f>
        <v>2016</v>
      </c>
    </row>
    <row r="2959" spans="1:3" x14ac:dyDescent="0.3">
      <c r="A2959" s="1">
        <v>42405</v>
      </c>
      <c r="B2959">
        <v>8979</v>
      </c>
      <c r="C2959">
        <f>YEAR(woda[[#This Row],[data]])</f>
        <v>2016</v>
      </c>
    </row>
    <row r="2960" spans="1:3" x14ac:dyDescent="0.3">
      <c r="A2960" s="1">
        <v>42406</v>
      </c>
      <c r="B2960">
        <v>9850</v>
      </c>
      <c r="C2960">
        <f>YEAR(woda[[#This Row],[data]])</f>
        <v>2016</v>
      </c>
    </row>
    <row r="2961" spans="1:3" x14ac:dyDescent="0.3">
      <c r="A2961" s="1">
        <v>42407</v>
      </c>
      <c r="B2961">
        <v>4313</v>
      </c>
      <c r="C2961">
        <f>YEAR(woda[[#This Row],[data]])</f>
        <v>2016</v>
      </c>
    </row>
    <row r="2962" spans="1:3" x14ac:dyDescent="0.3">
      <c r="A2962" s="1">
        <v>42408</v>
      </c>
      <c r="B2962">
        <v>6938</v>
      </c>
      <c r="C2962">
        <f>YEAR(woda[[#This Row],[data]])</f>
        <v>2016</v>
      </c>
    </row>
    <row r="2963" spans="1:3" x14ac:dyDescent="0.3">
      <c r="A2963" s="1">
        <v>42409</v>
      </c>
      <c r="B2963">
        <v>6750</v>
      </c>
      <c r="C2963">
        <f>YEAR(woda[[#This Row],[data]])</f>
        <v>2016</v>
      </c>
    </row>
    <row r="2964" spans="1:3" x14ac:dyDescent="0.3">
      <c r="A2964" s="1">
        <v>42410</v>
      </c>
      <c r="B2964">
        <v>11386</v>
      </c>
      <c r="C2964">
        <f>YEAR(woda[[#This Row],[data]])</f>
        <v>2016</v>
      </c>
    </row>
    <row r="2965" spans="1:3" x14ac:dyDescent="0.3">
      <c r="A2965" s="1">
        <v>42411</v>
      </c>
      <c r="B2965">
        <v>11182</v>
      </c>
      <c r="C2965">
        <f>YEAR(woda[[#This Row],[data]])</f>
        <v>2016</v>
      </c>
    </row>
    <row r="2966" spans="1:3" x14ac:dyDescent="0.3">
      <c r="A2966" s="1">
        <v>42412</v>
      </c>
      <c r="B2966">
        <v>7046</v>
      </c>
      <c r="C2966">
        <f>YEAR(woda[[#This Row],[data]])</f>
        <v>2016</v>
      </c>
    </row>
    <row r="2967" spans="1:3" x14ac:dyDescent="0.3">
      <c r="A2967" s="1">
        <v>42413</v>
      </c>
      <c r="B2967">
        <v>8210</v>
      </c>
      <c r="C2967">
        <f>YEAR(woda[[#This Row],[data]])</f>
        <v>2016</v>
      </c>
    </row>
    <row r="2968" spans="1:3" x14ac:dyDescent="0.3">
      <c r="A2968" s="1">
        <v>42414</v>
      </c>
      <c r="B2968">
        <v>9456</v>
      </c>
      <c r="C2968">
        <f>YEAR(woda[[#This Row],[data]])</f>
        <v>2016</v>
      </c>
    </row>
    <row r="2969" spans="1:3" x14ac:dyDescent="0.3">
      <c r="A2969" s="1">
        <v>42415</v>
      </c>
      <c r="B2969">
        <v>6174</v>
      </c>
      <c r="C2969">
        <f>YEAR(woda[[#This Row],[data]])</f>
        <v>2016</v>
      </c>
    </row>
    <row r="2970" spans="1:3" x14ac:dyDescent="0.3">
      <c r="A2970" s="1">
        <v>42416</v>
      </c>
      <c r="B2970">
        <v>10261</v>
      </c>
      <c r="C2970">
        <f>YEAR(woda[[#This Row],[data]])</f>
        <v>2016</v>
      </c>
    </row>
    <row r="2971" spans="1:3" x14ac:dyDescent="0.3">
      <c r="A2971" s="1">
        <v>42417</v>
      </c>
      <c r="B2971">
        <v>7616</v>
      </c>
      <c r="C2971">
        <f>YEAR(woda[[#This Row],[data]])</f>
        <v>2016</v>
      </c>
    </row>
    <row r="2972" spans="1:3" x14ac:dyDescent="0.3">
      <c r="A2972" s="1">
        <v>42418</v>
      </c>
      <c r="B2972">
        <v>8881</v>
      </c>
      <c r="C2972">
        <f>YEAR(woda[[#This Row],[data]])</f>
        <v>2016</v>
      </c>
    </row>
    <row r="2973" spans="1:3" x14ac:dyDescent="0.3">
      <c r="A2973" s="1">
        <v>42419</v>
      </c>
      <c r="B2973">
        <v>5903</v>
      </c>
      <c r="C2973">
        <f>YEAR(woda[[#This Row],[data]])</f>
        <v>2016</v>
      </c>
    </row>
    <row r="2974" spans="1:3" x14ac:dyDescent="0.3">
      <c r="A2974" s="1">
        <v>42420</v>
      </c>
      <c r="B2974">
        <v>5840</v>
      </c>
      <c r="C2974">
        <f>YEAR(woda[[#This Row],[data]])</f>
        <v>2016</v>
      </c>
    </row>
    <row r="2975" spans="1:3" x14ac:dyDescent="0.3">
      <c r="A2975" s="1">
        <v>42421</v>
      </c>
      <c r="B2975">
        <v>7626</v>
      </c>
      <c r="C2975">
        <f>YEAR(woda[[#This Row],[data]])</f>
        <v>2016</v>
      </c>
    </row>
    <row r="2976" spans="1:3" x14ac:dyDescent="0.3">
      <c r="A2976" s="1">
        <v>42422</v>
      </c>
      <c r="B2976">
        <v>10542</v>
      </c>
      <c r="C2976">
        <f>YEAR(woda[[#This Row],[data]])</f>
        <v>2016</v>
      </c>
    </row>
    <row r="2977" spans="1:3" x14ac:dyDescent="0.3">
      <c r="A2977" s="1">
        <v>42423</v>
      </c>
      <c r="B2977">
        <v>8505</v>
      </c>
      <c r="C2977">
        <f>YEAR(woda[[#This Row],[data]])</f>
        <v>2016</v>
      </c>
    </row>
    <row r="2978" spans="1:3" x14ac:dyDescent="0.3">
      <c r="A2978" s="1">
        <v>42424</v>
      </c>
      <c r="B2978">
        <v>9259</v>
      </c>
      <c r="C2978">
        <f>YEAR(woda[[#This Row],[data]])</f>
        <v>2016</v>
      </c>
    </row>
    <row r="2979" spans="1:3" x14ac:dyDescent="0.3">
      <c r="A2979" s="1">
        <v>42425</v>
      </c>
      <c r="B2979">
        <v>7689</v>
      </c>
      <c r="C2979">
        <f>YEAR(woda[[#This Row],[data]])</f>
        <v>2016</v>
      </c>
    </row>
    <row r="2980" spans="1:3" x14ac:dyDescent="0.3">
      <c r="A2980" s="1">
        <v>42426</v>
      </c>
      <c r="B2980">
        <v>8596</v>
      </c>
      <c r="C2980">
        <f>YEAR(woda[[#This Row],[data]])</f>
        <v>2016</v>
      </c>
    </row>
    <row r="2981" spans="1:3" x14ac:dyDescent="0.3">
      <c r="A2981" s="1">
        <v>42427</v>
      </c>
      <c r="B2981">
        <v>5077</v>
      </c>
      <c r="C2981">
        <f>YEAR(woda[[#This Row],[data]])</f>
        <v>2016</v>
      </c>
    </row>
    <row r="2982" spans="1:3" x14ac:dyDescent="0.3">
      <c r="A2982" s="1">
        <v>42428</v>
      </c>
      <c r="B2982">
        <v>9011</v>
      </c>
      <c r="C2982">
        <f>YEAR(woda[[#This Row],[data]])</f>
        <v>2016</v>
      </c>
    </row>
    <row r="2983" spans="1:3" x14ac:dyDescent="0.3">
      <c r="A2983" s="1">
        <v>42429</v>
      </c>
      <c r="B2983">
        <v>7450</v>
      </c>
      <c r="C2983">
        <f>YEAR(woda[[#This Row],[data]])</f>
        <v>2016</v>
      </c>
    </row>
    <row r="2984" spans="1:3" x14ac:dyDescent="0.3">
      <c r="A2984" s="1">
        <v>42430</v>
      </c>
      <c r="B2984">
        <v>8954</v>
      </c>
      <c r="C2984">
        <f>YEAR(woda[[#This Row],[data]])</f>
        <v>2016</v>
      </c>
    </row>
    <row r="2985" spans="1:3" x14ac:dyDescent="0.3">
      <c r="A2985" s="1">
        <v>42431</v>
      </c>
      <c r="B2985">
        <v>6739</v>
      </c>
      <c r="C2985">
        <f>YEAR(woda[[#This Row],[data]])</f>
        <v>2016</v>
      </c>
    </row>
    <row r="2986" spans="1:3" x14ac:dyDescent="0.3">
      <c r="A2986" s="1">
        <v>42432</v>
      </c>
      <c r="B2986">
        <v>7191</v>
      </c>
      <c r="C2986">
        <f>YEAR(woda[[#This Row],[data]])</f>
        <v>2016</v>
      </c>
    </row>
    <row r="2987" spans="1:3" x14ac:dyDescent="0.3">
      <c r="A2987" s="1">
        <v>42433</v>
      </c>
      <c r="B2987">
        <v>5801</v>
      </c>
      <c r="C2987">
        <f>YEAR(woda[[#This Row],[data]])</f>
        <v>2016</v>
      </c>
    </row>
    <row r="2988" spans="1:3" x14ac:dyDescent="0.3">
      <c r="A2988" s="1">
        <v>42434</v>
      </c>
      <c r="B2988">
        <v>6309</v>
      </c>
      <c r="C2988">
        <f>YEAR(woda[[#This Row],[data]])</f>
        <v>2016</v>
      </c>
    </row>
    <row r="2989" spans="1:3" x14ac:dyDescent="0.3">
      <c r="A2989" s="1">
        <v>42435</v>
      </c>
      <c r="B2989">
        <v>10980</v>
      </c>
      <c r="C2989">
        <f>YEAR(woda[[#This Row],[data]])</f>
        <v>2016</v>
      </c>
    </row>
    <row r="2990" spans="1:3" x14ac:dyDescent="0.3">
      <c r="A2990" s="1">
        <v>42436</v>
      </c>
      <c r="B2990">
        <v>11953</v>
      </c>
      <c r="C2990">
        <f>YEAR(woda[[#This Row],[data]])</f>
        <v>2016</v>
      </c>
    </row>
    <row r="2991" spans="1:3" x14ac:dyDescent="0.3">
      <c r="A2991" s="1">
        <v>42437</v>
      </c>
      <c r="B2991">
        <v>8892</v>
      </c>
      <c r="C2991">
        <f>YEAR(woda[[#This Row],[data]])</f>
        <v>2016</v>
      </c>
    </row>
    <row r="2992" spans="1:3" x14ac:dyDescent="0.3">
      <c r="A2992" s="1">
        <v>42438</v>
      </c>
      <c r="B2992">
        <v>9371</v>
      </c>
      <c r="C2992">
        <f>YEAR(woda[[#This Row],[data]])</f>
        <v>2016</v>
      </c>
    </row>
    <row r="2993" spans="1:3" x14ac:dyDescent="0.3">
      <c r="A2993" s="1">
        <v>42439</v>
      </c>
      <c r="B2993">
        <v>9568</v>
      </c>
      <c r="C2993">
        <f>YEAR(woda[[#This Row],[data]])</f>
        <v>2016</v>
      </c>
    </row>
    <row r="2994" spans="1:3" x14ac:dyDescent="0.3">
      <c r="A2994" s="1">
        <v>42440</v>
      </c>
      <c r="B2994">
        <v>9022</v>
      </c>
      <c r="C2994">
        <f>YEAR(woda[[#This Row],[data]])</f>
        <v>2016</v>
      </c>
    </row>
    <row r="2995" spans="1:3" x14ac:dyDescent="0.3">
      <c r="A2995" s="1">
        <v>42441</v>
      </c>
      <c r="B2995">
        <v>11802</v>
      </c>
      <c r="C2995">
        <f>YEAR(woda[[#This Row],[data]])</f>
        <v>2016</v>
      </c>
    </row>
    <row r="2996" spans="1:3" x14ac:dyDescent="0.3">
      <c r="A2996" s="1">
        <v>42442</v>
      </c>
      <c r="B2996">
        <v>10600</v>
      </c>
      <c r="C2996">
        <f>YEAR(woda[[#This Row],[data]])</f>
        <v>2016</v>
      </c>
    </row>
    <row r="2997" spans="1:3" x14ac:dyDescent="0.3">
      <c r="A2997" s="1">
        <v>42443</v>
      </c>
      <c r="B2997">
        <v>10575</v>
      </c>
      <c r="C2997">
        <f>YEAR(woda[[#This Row],[data]])</f>
        <v>2016</v>
      </c>
    </row>
    <row r="2998" spans="1:3" x14ac:dyDescent="0.3">
      <c r="A2998" s="1">
        <v>42444</v>
      </c>
      <c r="B2998">
        <v>7453</v>
      </c>
      <c r="C2998">
        <f>YEAR(woda[[#This Row],[data]])</f>
        <v>2016</v>
      </c>
    </row>
    <row r="2999" spans="1:3" x14ac:dyDescent="0.3">
      <c r="A2999" s="1">
        <v>42445</v>
      </c>
      <c r="B2999">
        <v>7578</v>
      </c>
      <c r="C2999">
        <f>YEAR(woda[[#This Row],[data]])</f>
        <v>2016</v>
      </c>
    </row>
    <row r="3000" spans="1:3" x14ac:dyDescent="0.3">
      <c r="A3000" s="1">
        <v>42446</v>
      </c>
      <c r="B3000">
        <v>9232</v>
      </c>
      <c r="C3000">
        <f>YEAR(woda[[#This Row],[data]])</f>
        <v>2016</v>
      </c>
    </row>
    <row r="3001" spans="1:3" x14ac:dyDescent="0.3">
      <c r="A3001" s="1">
        <v>42447</v>
      </c>
      <c r="B3001">
        <v>13626</v>
      </c>
      <c r="C3001">
        <f>YEAR(woda[[#This Row],[data]])</f>
        <v>2016</v>
      </c>
    </row>
    <row r="3002" spans="1:3" x14ac:dyDescent="0.3">
      <c r="A3002" s="1">
        <v>42448</v>
      </c>
      <c r="B3002">
        <v>11028</v>
      </c>
      <c r="C3002">
        <f>YEAR(woda[[#This Row],[data]])</f>
        <v>2016</v>
      </c>
    </row>
    <row r="3003" spans="1:3" x14ac:dyDescent="0.3">
      <c r="A3003" s="1">
        <v>42449</v>
      </c>
      <c r="B3003">
        <v>12134</v>
      </c>
      <c r="C3003">
        <f>YEAR(woda[[#This Row],[data]])</f>
        <v>2016</v>
      </c>
    </row>
    <row r="3004" spans="1:3" x14ac:dyDescent="0.3">
      <c r="A3004" s="1">
        <v>42450</v>
      </c>
      <c r="B3004">
        <v>14110</v>
      </c>
      <c r="C3004">
        <f>YEAR(woda[[#This Row],[data]])</f>
        <v>2016</v>
      </c>
    </row>
    <row r="3005" spans="1:3" x14ac:dyDescent="0.3">
      <c r="A3005" s="1">
        <v>42451</v>
      </c>
      <c r="B3005">
        <v>15402</v>
      </c>
      <c r="C3005">
        <f>YEAR(woda[[#This Row],[data]])</f>
        <v>2016</v>
      </c>
    </row>
    <row r="3006" spans="1:3" x14ac:dyDescent="0.3">
      <c r="A3006" s="1">
        <v>42452</v>
      </c>
      <c r="B3006">
        <v>18397</v>
      </c>
      <c r="C3006">
        <f>YEAR(woda[[#This Row],[data]])</f>
        <v>2016</v>
      </c>
    </row>
    <row r="3007" spans="1:3" x14ac:dyDescent="0.3">
      <c r="A3007" s="1">
        <v>42453</v>
      </c>
      <c r="B3007">
        <v>17386</v>
      </c>
      <c r="C3007">
        <f>YEAR(woda[[#This Row],[data]])</f>
        <v>2016</v>
      </c>
    </row>
    <row r="3008" spans="1:3" x14ac:dyDescent="0.3">
      <c r="A3008" s="1">
        <v>42454</v>
      </c>
      <c r="B3008">
        <v>20425</v>
      </c>
      <c r="C3008">
        <f>YEAR(woda[[#This Row],[data]])</f>
        <v>2016</v>
      </c>
    </row>
    <row r="3009" spans="1:3" x14ac:dyDescent="0.3">
      <c r="A3009" s="1">
        <v>42455</v>
      </c>
      <c r="B3009">
        <v>23556</v>
      </c>
      <c r="C3009">
        <f>YEAR(woda[[#This Row],[data]])</f>
        <v>2016</v>
      </c>
    </row>
    <row r="3010" spans="1:3" x14ac:dyDescent="0.3">
      <c r="A3010" s="1">
        <v>42456</v>
      </c>
      <c r="B3010">
        <v>26043</v>
      </c>
      <c r="C3010">
        <f>YEAR(woda[[#This Row],[data]])</f>
        <v>2016</v>
      </c>
    </row>
    <row r="3011" spans="1:3" x14ac:dyDescent="0.3">
      <c r="A3011" s="1">
        <v>42457</v>
      </c>
      <c r="B3011">
        <v>26441</v>
      </c>
      <c r="C3011">
        <f>YEAR(woda[[#This Row],[data]])</f>
        <v>2016</v>
      </c>
    </row>
    <row r="3012" spans="1:3" x14ac:dyDescent="0.3">
      <c r="A3012" s="1">
        <v>42458</v>
      </c>
      <c r="B3012">
        <v>31276</v>
      </c>
      <c r="C3012">
        <f>YEAR(woda[[#This Row],[data]])</f>
        <v>2016</v>
      </c>
    </row>
    <row r="3013" spans="1:3" x14ac:dyDescent="0.3">
      <c r="A3013" s="1">
        <v>42459</v>
      </c>
      <c r="B3013">
        <v>33385</v>
      </c>
      <c r="C3013">
        <f>YEAR(woda[[#This Row],[data]])</f>
        <v>2016</v>
      </c>
    </row>
    <row r="3014" spans="1:3" x14ac:dyDescent="0.3">
      <c r="A3014" s="1">
        <v>42460</v>
      </c>
      <c r="B3014">
        <v>36273</v>
      </c>
      <c r="C3014">
        <f>YEAR(woda[[#This Row],[data]])</f>
        <v>2016</v>
      </c>
    </row>
    <row r="3015" spans="1:3" x14ac:dyDescent="0.3">
      <c r="A3015" s="1">
        <v>42461</v>
      </c>
      <c r="B3015">
        <v>38166</v>
      </c>
      <c r="C3015">
        <f>YEAR(woda[[#This Row],[data]])</f>
        <v>2016</v>
      </c>
    </row>
    <row r="3016" spans="1:3" x14ac:dyDescent="0.3">
      <c r="A3016" s="1">
        <v>42462</v>
      </c>
      <c r="B3016">
        <v>37916</v>
      </c>
      <c r="C3016">
        <f>YEAR(woda[[#This Row],[data]])</f>
        <v>2016</v>
      </c>
    </row>
    <row r="3017" spans="1:3" x14ac:dyDescent="0.3">
      <c r="A3017" s="1">
        <v>42463</v>
      </c>
      <c r="B3017">
        <v>42201</v>
      </c>
      <c r="C3017">
        <f>YEAR(woda[[#This Row],[data]])</f>
        <v>2016</v>
      </c>
    </row>
    <row r="3018" spans="1:3" x14ac:dyDescent="0.3">
      <c r="A3018" s="1">
        <v>42464</v>
      </c>
      <c r="B3018">
        <v>41909</v>
      </c>
      <c r="C3018">
        <f>YEAR(woda[[#This Row],[data]])</f>
        <v>2016</v>
      </c>
    </row>
    <row r="3019" spans="1:3" x14ac:dyDescent="0.3">
      <c r="A3019" s="1">
        <v>42465</v>
      </c>
      <c r="B3019">
        <v>43745</v>
      </c>
      <c r="C3019">
        <f>YEAR(woda[[#This Row],[data]])</f>
        <v>2016</v>
      </c>
    </row>
    <row r="3020" spans="1:3" x14ac:dyDescent="0.3">
      <c r="A3020" s="1">
        <v>42466</v>
      </c>
      <c r="B3020">
        <v>45559</v>
      </c>
      <c r="C3020">
        <f>YEAR(woda[[#This Row],[data]])</f>
        <v>2016</v>
      </c>
    </row>
    <row r="3021" spans="1:3" x14ac:dyDescent="0.3">
      <c r="A3021" s="1">
        <v>42467</v>
      </c>
      <c r="B3021">
        <v>45723</v>
      </c>
      <c r="C3021">
        <f>YEAR(woda[[#This Row],[data]])</f>
        <v>2016</v>
      </c>
    </row>
    <row r="3022" spans="1:3" x14ac:dyDescent="0.3">
      <c r="A3022" s="1">
        <v>42468</v>
      </c>
      <c r="B3022">
        <v>47258</v>
      </c>
      <c r="C3022">
        <f>YEAR(woda[[#This Row],[data]])</f>
        <v>2016</v>
      </c>
    </row>
    <row r="3023" spans="1:3" x14ac:dyDescent="0.3">
      <c r="A3023" s="1">
        <v>42469</v>
      </c>
      <c r="B3023">
        <v>46714</v>
      </c>
      <c r="C3023">
        <f>YEAR(woda[[#This Row],[data]])</f>
        <v>2016</v>
      </c>
    </row>
    <row r="3024" spans="1:3" x14ac:dyDescent="0.3">
      <c r="A3024" s="1">
        <v>42470</v>
      </c>
      <c r="B3024">
        <v>47288</v>
      </c>
      <c r="C3024">
        <f>YEAR(woda[[#This Row],[data]])</f>
        <v>2016</v>
      </c>
    </row>
    <row r="3025" spans="1:3" x14ac:dyDescent="0.3">
      <c r="A3025" s="1">
        <v>42471</v>
      </c>
      <c r="B3025">
        <v>47402</v>
      </c>
      <c r="C3025">
        <f>YEAR(woda[[#This Row],[data]])</f>
        <v>2016</v>
      </c>
    </row>
    <row r="3026" spans="1:3" x14ac:dyDescent="0.3">
      <c r="A3026" s="1">
        <v>42472</v>
      </c>
      <c r="B3026">
        <v>46687</v>
      </c>
      <c r="C3026">
        <f>YEAR(woda[[#This Row],[data]])</f>
        <v>2016</v>
      </c>
    </row>
    <row r="3027" spans="1:3" x14ac:dyDescent="0.3">
      <c r="A3027" s="1">
        <v>42473</v>
      </c>
      <c r="B3027">
        <v>46539</v>
      </c>
      <c r="C3027">
        <f>YEAR(woda[[#This Row],[data]])</f>
        <v>2016</v>
      </c>
    </row>
    <row r="3028" spans="1:3" x14ac:dyDescent="0.3">
      <c r="A3028" s="1">
        <v>42474</v>
      </c>
      <c r="B3028">
        <v>44671</v>
      </c>
      <c r="C3028">
        <f>YEAR(woda[[#This Row],[data]])</f>
        <v>2016</v>
      </c>
    </row>
    <row r="3029" spans="1:3" x14ac:dyDescent="0.3">
      <c r="A3029" s="1">
        <v>42475</v>
      </c>
      <c r="B3029">
        <v>45087</v>
      </c>
      <c r="C3029">
        <f>YEAR(woda[[#This Row],[data]])</f>
        <v>2016</v>
      </c>
    </row>
    <row r="3030" spans="1:3" x14ac:dyDescent="0.3">
      <c r="A3030" s="1">
        <v>42476</v>
      </c>
      <c r="B3030">
        <v>43669</v>
      </c>
      <c r="C3030">
        <f>YEAR(woda[[#This Row],[data]])</f>
        <v>2016</v>
      </c>
    </row>
    <row r="3031" spans="1:3" x14ac:dyDescent="0.3">
      <c r="A3031" s="1">
        <v>42477</v>
      </c>
      <c r="B3031">
        <v>41797</v>
      </c>
      <c r="C3031">
        <f>YEAR(woda[[#This Row],[data]])</f>
        <v>2016</v>
      </c>
    </row>
    <row r="3032" spans="1:3" x14ac:dyDescent="0.3">
      <c r="A3032" s="1">
        <v>42478</v>
      </c>
      <c r="B3032">
        <v>39574</v>
      </c>
      <c r="C3032">
        <f>YEAR(woda[[#This Row],[data]])</f>
        <v>2016</v>
      </c>
    </row>
    <row r="3033" spans="1:3" x14ac:dyDescent="0.3">
      <c r="A3033" s="1">
        <v>42479</v>
      </c>
      <c r="B3033">
        <v>37000</v>
      </c>
      <c r="C3033">
        <f>YEAR(woda[[#This Row],[data]])</f>
        <v>2016</v>
      </c>
    </row>
    <row r="3034" spans="1:3" x14ac:dyDescent="0.3">
      <c r="A3034" s="1">
        <v>42480</v>
      </c>
      <c r="B3034">
        <v>36532</v>
      </c>
      <c r="C3034">
        <f>YEAR(woda[[#This Row],[data]])</f>
        <v>2016</v>
      </c>
    </row>
    <row r="3035" spans="1:3" x14ac:dyDescent="0.3">
      <c r="A3035" s="1">
        <v>42481</v>
      </c>
      <c r="B3035">
        <v>34026</v>
      </c>
      <c r="C3035">
        <f>YEAR(woda[[#This Row],[data]])</f>
        <v>2016</v>
      </c>
    </row>
    <row r="3036" spans="1:3" x14ac:dyDescent="0.3">
      <c r="A3036" s="1">
        <v>42482</v>
      </c>
      <c r="B3036">
        <v>30463</v>
      </c>
      <c r="C3036">
        <f>YEAR(woda[[#This Row],[data]])</f>
        <v>2016</v>
      </c>
    </row>
    <row r="3037" spans="1:3" x14ac:dyDescent="0.3">
      <c r="A3037" s="1">
        <v>42483</v>
      </c>
      <c r="B3037">
        <v>30314</v>
      </c>
      <c r="C3037">
        <f>YEAR(woda[[#This Row],[data]])</f>
        <v>2016</v>
      </c>
    </row>
    <row r="3038" spans="1:3" x14ac:dyDescent="0.3">
      <c r="A3038" s="1">
        <v>42484</v>
      </c>
      <c r="B3038">
        <v>25692</v>
      </c>
      <c r="C3038">
        <f>YEAR(woda[[#This Row],[data]])</f>
        <v>2016</v>
      </c>
    </row>
    <row r="3039" spans="1:3" x14ac:dyDescent="0.3">
      <c r="A3039" s="1">
        <v>42485</v>
      </c>
      <c r="B3039">
        <v>23273</v>
      </c>
      <c r="C3039">
        <f>YEAR(woda[[#This Row],[data]])</f>
        <v>2016</v>
      </c>
    </row>
    <row r="3040" spans="1:3" x14ac:dyDescent="0.3">
      <c r="A3040" s="1">
        <v>42486</v>
      </c>
      <c r="B3040">
        <v>23372</v>
      </c>
      <c r="C3040">
        <f>YEAR(woda[[#This Row],[data]])</f>
        <v>2016</v>
      </c>
    </row>
    <row r="3041" spans="1:3" x14ac:dyDescent="0.3">
      <c r="A3041" s="1">
        <v>42487</v>
      </c>
      <c r="B3041">
        <v>20952</v>
      </c>
      <c r="C3041">
        <f>YEAR(woda[[#This Row],[data]])</f>
        <v>2016</v>
      </c>
    </row>
    <row r="3042" spans="1:3" x14ac:dyDescent="0.3">
      <c r="A3042" s="1">
        <v>42488</v>
      </c>
      <c r="B3042">
        <v>18016</v>
      </c>
      <c r="C3042">
        <f>YEAR(woda[[#This Row],[data]])</f>
        <v>2016</v>
      </c>
    </row>
    <row r="3043" spans="1:3" x14ac:dyDescent="0.3">
      <c r="A3043" s="1">
        <v>42489</v>
      </c>
      <c r="B3043">
        <v>19482</v>
      </c>
      <c r="C3043">
        <f>YEAR(woda[[#This Row],[data]])</f>
        <v>2016</v>
      </c>
    </row>
    <row r="3044" spans="1:3" x14ac:dyDescent="0.3">
      <c r="A3044" s="1">
        <v>42490</v>
      </c>
      <c r="B3044">
        <v>15062</v>
      </c>
      <c r="C3044">
        <f>YEAR(woda[[#This Row],[data]])</f>
        <v>2016</v>
      </c>
    </row>
    <row r="3045" spans="1:3" x14ac:dyDescent="0.3">
      <c r="A3045" s="1">
        <v>42491</v>
      </c>
      <c r="B3045">
        <v>14746</v>
      </c>
      <c r="C3045">
        <f>YEAR(woda[[#This Row],[data]])</f>
        <v>2016</v>
      </c>
    </row>
    <row r="3046" spans="1:3" x14ac:dyDescent="0.3">
      <c r="A3046" s="1">
        <v>42492</v>
      </c>
      <c r="B3046">
        <v>16383</v>
      </c>
      <c r="C3046">
        <f>YEAR(woda[[#This Row],[data]])</f>
        <v>2016</v>
      </c>
    </row>
    <row r="3047" spans="1:3" x14ac:dyDescent="0.3">
      <c r="A3047" s="1">
        <v>42493</v>
      </c>
      <c r="B3047">
        <v>15666</v>
      </c>
      <c r="C3047">
        <f>YEAR(woda[[#This Row],[data]])</f>
        <v>2016</v>
      </c>
    </row>
    <row r="3048" spans="1:3" x14ac:dyDescent="0.3">
      <c r="A3048" s="1">
        <v>42494</v>
      </c>
      <c r="B3048">
        <v>13630</v>
      </c>
      <c r="C3048">
        <f>YEAR(woda[[#This Row],[data]])</f>
        <v>2016</v>
      </c>
    </row>
    <row r="3049" spans="1:3" x14ac:dyDescent="0.3">
      <c r="A3049" s="1">
        <v>42495</v>
      </c>
      <c r="B3049">
        <v>10363</v>
      </c>
      <c r="C3049">
        <f>YEAR(woda[[#This Row],[data]])</f>
        <v>2016</v>
      </c>
    </row>
    <row r="3050" spans="1:3" x14ac:dyDescent="0.3">
      <c r="A3050" s="1">
        <v>42496</v>
      </c>
      <c r="B3050">
        <v>11560</v>
      </c>
      <c r="C3050">
        <f>YEAR(woda[[#This Row],[data]])</f>
        <v>2016</v>
      </c>
    </row>
    <row r="3051" spans="1:3" x14ac:dyDescent="0.3">
      <c r="A3051" s="1">
        <v>42497</v>
      </c>
      <c r="B3051">
        <v>10185</v>
      </c>
      <c r="C3051">
        <f>YEAR(woda[[#This Row],[data]])</f>
        <v>2016</v>
      </c>
    </row>
    <row r="3052" spans="1:3" x14ac:dyDescent="0.3">
      <c r="A3052" s="1">
        <v>42498</v>
      </c>
      <c r="B3052">
        <v>7134</v>
      </c>
      <c r="C3052">
        <f>YEAR(woda[[#This Row],[data]])</f>
        <v>2016</v>
      </c>
    </row>
    <row r="3053" spans="1:3" x14ac:dyDescent="0.3">
      <c r="A3053" s="1">
        <v>42499</v>
      </c>
      <c r="B3053">
        <v>6879</v>
      </c>
      <c r="C3053">
        <f>YEAR(woda[[#This Row],[data]])</f>
        <v>2016</v>
      </c>
    </row>
    <row r="3054" spans="1:3" x14ac:dyDescent="0.3">
      <c r="A3054" s="1">
        <v>42500</v>
      </c>
      <c r="B3054">
        <v>7066</v>
      </c>
      <c r="C3054">
        <f>YEAR(woda[[#This Row],[data]])</f>
        <v>2016</v>
      </c>
    </row>
    <row r="3055" spans="1:3" x14ac:dyDescent="0.3">
      <c r="A3055" s="1">
        <v>42501</v>
      </c>
      <c r="B3055">
        <v>10080</v>
      </c>
      <c r="C3055">
        <f>YEAR(woda[[#This Row],[data]])</f>
        <v>2016</v>
      </c>
    </row>
    <row r="3056" spans="1:3" x14ac:dyDescent="0.3">
      <c r="A3056" s="1">
        <v>42502</v>
      </c>
      <c r="B3056">
        <v>8559</v>
      </c>
      <c r="C3056">
        <f>YEAR(woda[[#This Row],[data]])</f>
        <v>2016</v>
      </c>
    </row>
    <row r="3057" spans="1:3" x14ac:dyDescent="0.3">
      <c r="A3057" s="1">
        <v>42503</v>
      </c>
      <c r="B3057">
        <v>3682</v>
      </c>
      <c r="C3057">
        <f>YEAR(woda[[#This Row],[data]])</f>
        <v>2016</v>
      </c>
    </row>
    <row r="3058" spans="1:3" x14ac:dyDescent="0.3">
      <c r="A3058" s="1">
        <v>42504</v>
      </c>
      <c r="B3058">
        <v>6069</v>
      </c>
      <c r="C3058">
        <f>YEAR(woda[[#This Row],[data]])</f>
        <v>2016</v>
      </c>
    </row>
    <row r="3059" spans="1:3" x14ac:dyDescent="0.3">
      <c r="A3059" s="1">
        <v>42505</v>
      </c>
      <c r="B3059">
        <v>9333</v>
      </c>
      <c r="C3059">
        <f>YEAR(woda[[#This Row],[data]])</f>
        <v>2016</v>
      </c>
    </row>
    <row r="3060" spans="1:3" x14ac:dyDescent="0.3">
      <c r="A3060" s="1">
        <v>42506</v>
      </c>
      <c r="B3060">
        <v>5905</v>
      </c>
      <c r="C3060">
        <f>YEAR(woda[[#This Row],[data]])</f>
        <v>2016</v>
      </c>
    </row>
    <row r="3061" spans="1:3" x14ac:dyDescent="0.3">
      <c r="A3061" s="1">
        <v>42507</v>
      </c>
      <c r="B3061">
        <v>6686</v>
      </c>
      <c r="C3061">
        <f>YEAR(woda[[#This Row],[data]])</f>
        <v>2016</v>
      </c>
    </row>
    <row r="3062" spans="1:3" x14ac:dyDescent="0.3">
      <c r="A3062" s="1">
        <v>42508</v>
      </c>
      <c r="B3062">
        <v>4791</v>
      </c>
      <c r="C3062">
        <f>YEAR(woda[[#This Row],[data]])</f>
        <v>2016</v>
      </c>
    </row>
    <row r="3063" spans="1:3" x14ac:dyDescent="0.3">
      <c r="A3063" s="1">
        <v>42509</v>
      </c>
      <c r="B3063">
        <v>4293</v>
      </c>
      <c r="C3063">
        <f>YEAR(woda[[#This Row],[data]])</f>
        <v>2016</v>
      </c>
    </row>
    <row r="3064" spans="1:3" x14ac:dyDescent="0.3">
      <c r="A3064" s="1">
        <v>42510</v>
      </c>
      <c r="B3064">
        <v>7946</v>
      </c>
      <c r="C3064">
        <f>YEAR(woda[[#This Row],[data]])</f>
        <v>2016</v>
      </c>
    </row>
    <row r="3065" spans="1:3" x14ac:dyDescent="0.3">
      <c r="A3065" s="1">
        <v>42511</v>
      </c>
      <c r="B3065">
        <v>4715</v>
      </c>
      <c r="C3065">
        <f>YEAR(woda[[#This Row],[data]])</f>
        <v>2016</v>
      </c>
    </row>
    <row r="3066" spans="1:3" x14ac:dyDescent="0.3">
      <c r="A3066" s="1">
        <v>42512</v>
      </c>
      <c r="B3066">
        <v>6113</v>
      </c>
      <c r="C3066">
        <f>YEAR(woda[[#This Row],[data]])</f>
        <v>2016</v>
      </c>
    </row>
    <row r="3067" spans="1:3" x14ac:dyDescent="0.3">
      <c r="A3067" s="1">
        <v>42513</v>
      </c>
      <c r="B3067">
        <v>7516</v>
      </c>
      <c r="C3067">
        <f>YEAR(woda[[#This Row],[data]])</f>
        <v>2016</v>
      </c>
    </row>
    <row r="3068" spans="1:3" x14ac:dyDescent="0.3">
      <c r="A3068" s="1">
        <v>42514</v>
      </c>
      <c r="B3068">
        <v>7337</v>
      </c>
      <c r="C3068">
        <f>YEAR(woda[[#This Row],[data]])</f>
        <v>2016</v>
      </c>
    </row>
    <row r="3069" spans="1:3" x14ac:dyDescent="0.3">
      <c r="A3069" s="1">
        <v>42515</v>
      </c>
      <c r="B3069">
        <v>5714</v>
      </c>
      <c r="C3069">
        <f>YEAR(woda[[#This Row],[data]])</f>
        <v>2016</v>
      </c>
    </row>
    <row r="3070" spans="1:3" x14ac:dyDescent="0.3">
      <c r="A3070" s="1">
        <v>42516</v>
      </c>
      <c r="B3070">
        <v>4334</v>
      </c>
      <c r="C3070">
        <f>YEAR(woda[[#This Row],[data]])</f>
        <v>2016</v>
      </c>
    </row>
    <row r="3071" spans="1:3" x14ac:dyDescent="0.3">
      <c r="A3071" s="1">
        <v>42517</v>
      </c>
      <c r="B3071">
        <v>6820</v>
      </c>
      <c r="C3071">
        <f>YEAR(woda[[#This Row],[data]])</f>
        <v>2016</v>
      </c>
    </row>
    <row r="3072" spans="1:3" x14ac:dyDescent="0.3">
      <c r="A3072" s="1">
        <v>42518</v>
      </c>
      <c r="B3072">
        <v>6883</v>
      </c>
      <c r="C3072">
        <f>YEAR(woda[[#This Row],[data]])</f>
        <v>2016</v>
      </c>
    </row>
    <row r="3073" spans="1:3" x14ac:dyDescent="0.3">
      <c r="A3073" s="1">
        <v>42519</v>
      </c>
      <c r="B3073">
        <v>6345</v>
      </c>
      <c r="C3073">
        <f>YEAR(woda[[#This Row],[data]])</f>
        <v>2016</v>
      </c>
    </row>
    <row r="3074" spans="1:3" x14ac:dyDescent="0.3">
      <c r="A3074" s="1">
        <v>42520</v>
      </c>
      <c r="B3074">
        <v>5610</v>
      </c>
      <c r="C3074">
        <f>YEAR(woda[[#This Row],[data]])</f>
        <v>2016</v>
      </c>
    </row>
    <row r="3075" spans="1:3" x14ac:dyDescent="0.3">
      <c r="A3075" s="1">
        <v>42521</v>
      </c>
      <c r="B3075">
        <v>9369</v>
      </c>
      <c r="C3075">
        <f>YEAR(woda[[#This Row],[data]])</f>
        <v>2016</v>
      </c>
    </row>
    <row r="3076" spans="1:3" x14ac:dyDescent="0.3">
      <c r="A3076" s="1">
        <v>42522</v>
      </c>
      <c r="B3076">
        <v>10089</v>
      </c>
      <c r="C3076">
        <f>YEAR(woda[[#This Row],[data]])</f>
        <v>2016</v>
      </c>
    </row>
    <row r="3077" spans="1:3" x14ac:dyDescent="0.3">
      <c r="A3077" s="1">
        <v>42523</v>
      </c>
      <c r="B3077">
        <v>5772</v>
      </c>
      <c r="C3077">
        <f>YEAR(woda[[#This Row],[data]])</f>
        <v>2016</v>
      </c>
    </row>
    <row r="3078" spans="1:3" x14ac:dyDescent="0.3">
      <c r="A3078" s="1">
        <v>42524</v>
      </c>
      <c r="B3078">
        <v>5810</v>
      </c>
      <c r="C3078">
        <f>YEAR(woda[[#This Row],[data]])</f>
        <v>2016</v>
      </c>
    </row>
    <row r="3079" spans="1:3" x14ac:dyDescent="0.3">
      <c r="A3079" s="1">
        <v>42525</v>
      </c>
      <c r="B3079">
        <v>7460</v>
      </c>
      <c r="C3079">
        <f>YEAR(woda[[#This Row],[data]])</f>
        <v>2016</v>
      </c>
    </row>
    <row r="3080" spans="1:3" x14ac:dyDescent="0.3">
      <c r="A3080" s="1">
        <v>42526</v>
      </c>
      <c r="B3080">
        <v>8557</v>
      </c>
      <c r="C3080">
        <f>YEAR(woda[[#This Row],[data]])</f>
        <v>2016</v>
      </c>
    </row>
    <row r="3081" spans="1:3" x14ac:dyDescent="0.3">
      <c r="A3081" s="1">
        <v>42527</v>
      </c>
      <c r="B3081">
        <v>3851</v>
      </c>
      <c r="C3081">
        <f>YEAR(woda[[#This Row],[data]])</f>
        <v>2016</v>
      </c>
    </row>
    <row r="3082" spans="1:3" x14ac:dyDescent="0.3">
      <c r="A3082" s="1">
        <v>42528</v>
      </c>
      <c r="B3082">
        <v>6189</v>
      </c>
      <c r="C3082">
        <f>YEAR(woda[[#This Row],[data]])</f>
        <v>2016</v>
      </c>
    </row>
    <row r="3083" spans="1:3" x14ac:dyDescent="0.3">
      <c r="A3083" s="1">
        <v>42529</v>
      </c>
      <c r="B3083">
        <v>7133</v>
      </c>
      <c r="C3083">
        <f>YEAR(woda[[#This Row],[data]])</f>
        <v>2016</v>
      </c>
    </row>
    <row r="3084" spans="1:3" x14ac:dyDescent="0.3">
      <c r="A3084" s="1">
        <v>42530</v>
      </c>
      <c r="B3084">
        <v>5510</v>
      </c>
      <c r="C3084">
        <f>YEAR(woda[[#This Row],[data]])</f>
        <v>2016</v>
      </c>
    </row>
    <row r="3085" spans="1:3" x14ac:dyDescent="0.3">
      <c r="A3085" s="1">
        <v>42531</v>
      </c>
      <c r="B3085">
        <v>7136</v>
      </c>
      <c r="C3085">
        <f>YEAR(woda[[#This Row],[data]])</f>
        <v>2016</v>
      </c>
    </row>
    <row r="3086" spans="1:3" x14ac:dyDescent="0.3">
      <c r="A3086" s="1">
        <v>42532</v>
      </c>
      <c r="B3086">
        <v>6071</v>
      </c>
      <c r="C3086">
        <f>YEAR(woda[[#This Row],[data]])</f>
        <v>2016</v>
      </c>
    </row>
    <row r="3087" spans="1:3" x14ac:dyDescent="0.3">
      <c r="A3087" s="1">
        <v>42533</v>
      </c>
      <c r="B3087">
        <v>6226</v>
      </c>
      <c r="C3087">
        <f>YEAR(woda[[#This Row],[data]])</f>
        <v>2016</v>
      </c>
    </row>
    <row r="3088" spans="1:3" x14ac:dyDescent="0.3">
      <c r="A3088" s="1">
        <v>42534</v>
      </c>
      <c r="B3088">
        <v>4617</v>
      </c>
      <c r="C3088">
        <f>YEAR(woda[[#This Row],[data]])</f>
        <v>2016</v>
      </c>
    </row>
    <row r="3089" spans="1:3" x14ac:dyDescent="0.3">
      <c r="A3089" s="1">
        <v>42535</v>
      </c>
      <c r="B3089">
        <v>6125</v>
      </c>
      <c r="C3089">
        <f>YEAR(woda[[#This Row],[data]])</f>
        <v>2016</v>
      </c>
    </row>
    <row r="3090" spans="1:3" x14ac:dyDescent="0.3">
      <c r="A3090" s="1">
        <v>42536</v>
      </c>
      <c r="B3090">
        <v>3634</v>
      </c>
      <c r="C3090">
        <f>YEAR(woda[[#This Row],[data]])</f>
        <v>2016</v>
      </c>
    </row>
    <row r="3091" spans="1:3" x14ac:dyDescent="0.3">
      <c r="A3091" s="1">
        <v>42537</v>
      </c>
      <c r="B3091">
        <v>6650</v>
      </c>
      <c r="C3091">
        <f>YEAR(woda[[#This Row],[data]])</f>
        <v>2016</v>
      </c>
    </row>
    <row r="3092" spans="1:3" x14ac:dyDescent="0.3">
      <c r="A3092" s="1">
        <v>42538</v>
      </c>
      <c r="B3092">
        <v>4594</v>
      </c>
      <c r="C3092">
        <f>YEAR(woda[[#This Row],[data]])</f>
        <v>2016</v>
      </c>
    </row>
    <row r="3093" spans="1:3" x14ac:dyDescent="0.3">
      <c r="A3093" s="1">
        <v>42539</v>
      </c>
      <c r="B3093">
        <v>6502</v>
      </c>
      <c r="C3093">
        <f>YEAR(woda[[#This Row],[data]])</f>
        <v>2016</v>
      </c>
    </row>
    <row r="3094" spans="1:3" x14ac:dyDescent="0.3">
      <c r="A3094" s="1">
        <v>42540</v>
      </c>
      <c r="B3094">
        <v>4156</v>
      </c>
      <c r="C3094">
        <f>YEAR(woda[[#This Row],[data]])</f>
        <v>2016</v>
      </c>
    </row>
    <row r="3095" spans="1:3" x14ac:dyDescent="0.3">
      <c r="A3095" s="1">
        <v>42541</v>
      </c>
      <c r="B3095">
        <v>7026</v>
      </c>
      <c r="C3095">
        <f>YEAR(woda[[#This Row],[data]])</f>
        <v>2016</v>
      </c>
    </row>
    <row r="3096" spans="1:3" x14ac:dyDescent="0.3">
      <c r="A3096" s="1">
        <v>42542</v>
      </c>
      <c r="B3096">
        <v>14032</v>
      </c>
      <c r="C3096">
        <f>YEAR(woda[[#This Row],[data]])</f>
        <v>2016</v>
      </c>
    </row>
    <row r="3097" spans="1:3" x14ac:dyDescent="0.3">
      <c r="A3097" s="1">
        <v>42543</v>
      </c>
      <c r="B3097">
        <v>27701</v>
      </c>
      <c r="C3097">
        <f>YEAR(woda[[#This Row],[data]])</f>
        <v>2016</v>
      </c>
    </row>
    <row r="3098" spans="1:3" x14ac:dyDescent="0.3">
      <c r="A3098" s="1">
        <v>42544</v>
      </c>
      <c r="B3098">
        <v>44079</v>
      </c>
      <c r="C3098">
        <f>YEAR(woda[[#This Row],[data]])</f>
        <v>2016</v>
      </c>
    </row>
    <row r="3099" spans="1:3" x14ac:dyDescent="0.3">
      <c r="A3099" s="1">
        <v>42545</v>
      </c>
      <c r="B3099">
        <v>62565</v>
      </c>
      <c r="C3099">
        <f>YEAR(woda[[#This Row],[data]])</f>
        <v>2016</v>
      </c>
    </row>
    <row r="3100" spans="1:3" x14ac:dyDescent="0.3">
      <c r="A3100" s="1">
        <v>42546</v>
      </c>
      <c r="B3100">
        <v>84447</v>
      </c>
      <c r="C3100">
        <f>YEAR(woda[[#This Row],[data]])</f>
        <v>2016</v>
      </c>
    </row>
    <row r="3101" spans="1:3" x14ac:dyDescent="0.3">
      <c r="A3101" s="1">
        <v>42547</v>
      </c>
      <c r="B3101">
        <v>94422</v>
      </c>
      <c r="C3101">
        <f>YEAR(woda[[#This Row],[data]])</f>
        <v>2016</v>
      </c>
    </row>
    <row r="3102" spans="1:3" x14ac:dyDescent="0.3">
      <c r="A3102" s="1">
        <v>42548</v>
      </c>
      <c r="B3102">
        <v>97840</v>
      </c>
      <c r="C3102">
        <f>YEAR(woda[[#This Row],[data]])</f>
        <v>2016</v>
      </c>
    </row>
    <row r="3103" spans="1:3" x14ac:dyDescent="0.3">
      <c r="A3103" s="1">
        <v>42549</v>
      </c>
      <c r="B3103">
        <v>82130</v>
      </c>
      <c r="C3103">
        <f>YEAR(woda[[#This Row],[data]])</f>
        <v>2016</v>
      </c>
    </row>
    <row r="3104" spans="1:3" x14ac:dyDescent="0.3">
      <c r="A3104" s="1">
        <v>42550</v>
      </c>
      <c r="B3104">
        <v>61349</v>
      </c>
      <c r="C3104">
        <f>YEAR(woda[[#This Row],[data]])</f>
        <v>2016</v>
      </c>
    </row>
    <row r="3105" spans="1:3" x14ac:dyDescent="0.3">
      <c r="A3105" s="1">
        <v>42551</v>
      </c>
      <c r="B3105">
        <v>46455</v>
      </c>
      <c r="C3105">
        <f>YEAR(woda[[#This Row],[data]])</f>
        <v>2016</v>
      </c>
    </row>
    <row r="3106" spans="1:3" x14ac:dyDescent="0.3">
      <c r="A3106" s="1">
        <v>42552</v>
      </c>
      <c r="B3106">
        <v>23228</v>
      </c>
      <c r="C3106">
        <f>YEAR(woda[[#This Row],[data]])</f>
        <v>2016</v>
      </c>
    </row>
    <row r="3107" spans="1:3" x14ac:dyDescent="0.3">
      <c r="A3107" s="1">
        <v>42553</v>
      </c>
      <c r="B3107">
        <v>13476</v>
      </c>
      <c r="C3107">
        <f>YEAR(woda[[#This Row],[data]])</f>
        <v>2016</v>
      </c>
    </row>
    <row r="3108" spans="1:3" x14ac:dyDescent="0.3">
      <c r="A3108" s="1">
        <v>42554</v>
      </c>
      <c r="B3108">
        <v>10045</v>
      </c>
      <c r="C3108">
        <f>YEAR(woda[[#This Row],[data]])</f>
        <v>2016</v>
      </c>
    </row>
    <row r="3109" spans="1:3" x14ac:dyDescent="0.3">
      <c r="A3109" s="1">
        <v>42555</v>
      </c>
      <c r="B3109">
        <v>5719</v>
      </c>
      <c r="C3109">
        <f>YEAR(woda[[#This Row],[data]])</f>
        <v>2016</v>
      </c>
    </row>
    <row r="3110" spans="1:3" x14ac:dyDescent="0.3">
      <c r="A3110" s="1">
        <v>42556</v>
      </c>
      <c r="B3110">
        <v>7382</v>
      </c>
      <c r="C3110">
        <f>YEAR(woda[[#This Row],[data]])</f>
        <v>2016</v>
      </c>
    </row>
    <row r="3111" spans="1:3" x14ac:dyDescent="0.3">
      <c r="A3111" s="1">
        <v>42557</v>
      </c>
      <c r="B3111">
        <v>7271</v>
      </c>
      <c r="C3111">
        <f>YEAR(woda[[#This Row],[data]])</f>
        <v>2016</v>
      </c>
    </row>
    <row r="3112" spans="1:3" x14ac:dyDescent="0.3">
      <c r="A3112" s="1">
        <v>42558</v>
      </c>
      <c r="B3112">
        <v>4456</v>
      </c>
      <c r="C3112">
        <f>YEAR(woda[[#This Row],[data]])</f>
        <v>2016</v>
      </c>
    </row>
    <row r="3113" spans="1:3" x14ac:dyDescent="0.3">
      <c r="A3113" s="1">
        <v>42559</v>
      </c>
      <c r="B3113">
        <v>3258</v>
      </c>
      <c r="C3113">
        <f>YEAR(woda[[#This Row],[data]])</f>
        <v>2016</v>
      </c>
    </row>
    <row r="3114" spans="1:3" x14ac:dyDescent="0.3">
      <c r="A3114" s="1">
        <v>42560</v>
      </c>
      <c r="B3114">
        <v>6033</v>
      </c>
      <c r="C3114">
        <f>YEAR(woda[[#This Row],[data]])</f>
        <v>2016</v>
      </c>
    </row>
    <row r="3115" spans="1:3" x14ac:dyDescent="0.3">
      <c r="A3115" s="1">
        <v>42561</v>
      </c>
      <c r="B3115">
        <v>5422</v>
      </c>
      <c r="C3115">
        <f>YEAR(woda[[#This Row],[data]])</f>
        <v>2016</v>
      </c>
    </row>
    <row r="3116" spans="1:3" x14ac:dyDescent="0.3">
      <c r="A3116" s="1">
        <v>42562</v>
      </c>
      <c r="B3116">
        <v>6185</v>
      </c>
      <c r="C3116">
        <f>YEAR(woda[[#This Row],[data]])</f>
        <v>2016</v>
      </c>
    </row>
    <row r="3117" spans="1:3" x14ac:dyDescent="0.3">
      <c r="A3117" s="1">
        <v>42563</v>
      </c>
      <c r="B3117">
        <v>6596</v>
      </c>
      <c r="C3117">
        <f>YEAR(woda[[#This Row],[data]])</f>
        <v>2016</v>
      </c>
    </row>
    <row r="3118" spans="1:3" x14ac:dyDescent="0.3">
      <c r="A3118" s="1">
        <v>42564</v>
      </c>
      <c r="B3118">
        <v>6164</v>
      </c>
      <c r="C3118">
        <f>YEAR(woda[[#This Row],[data]])</f>
        <v>2016</v>
      </c>
    </row>
    <row r="3119" spans="1:3" x14ac:dyDescent="0.3">
      <c r="A3119" s="1">
        <v>42565</v>
      </c>
      <c r="B3119">
        <v>4957</v>
      </c>
      <c r="C3119">
        <f>YEAR(woda[[#This Row],[data]])</f>
        <v>2016</v>
      </c>
    </row>
    <row r="3120" spans="1:3" x14ac:dyDescent="0.3">
      <c r="A3120" s="1">
        <v>42566</v>
      </c>
      <c r="B3120">
        <v>4575</v>
      </c>
      <c r="C3120">
        <f>YEAR(woda[[#This Row],[data]])</f>
        <v>2016</v>
      </c>
    </row>
    <row r="3121" spans="1:3" x14ac:dyDescent="0.3">
      <c r="A3121" s="1">
        <v>42567</v>
      </c>
      <c r="B3121">
        <v>8427</v>
      </c>
      <c r="C3121">
        <f>YEAR(woda[[#This Row],[data]])</f>
        <v>2016</v>
      </c>
    </row>
    <row r="3122" spans="1:3" x14ac:dyDescent="0.3">
      <c r="A3122" s="1">
        <v>42568</v>
      </c>
      <c r="B3122">
        <v>9265</v>
      </c>
      <c r="C3122">
        <f>YEAR(woda[[#This Row],[data]])</f>
        <v>2016</v>
      </c>
    </row>
    <row r="3123" spans="1:3" x14ac:dyDescent="0.3">
      <c r="A3123" s="1">
        <v>42569</v>
      </c>
      <c r="B3123">
        <v>5065</v>
      </c>
      <c r="C3123">
        <f>YEAR(woda[[#This Row],[data]])</f>
        <v>2016</v>
      </c>
    </row>
    <row r="3124" spans="1:3" x14ac:dyDescent="0.3">
      <c r="A3124" s="1">
        <v>42570</v>
      </c>
      <c r="B3124">
        <v>4603</v>
      </c>
      <c r="C3124">
        <f>YEAR(woda[[#This Row],[data]])</f>
        <v>2016</v>
      </c>
    </row>
    <row r="3125" spans="1:3" x14ac:dyDescent="0.3">
      <c r="A3125" s="1">
        <v>42571</v>
      </c>
      <c r="B3125">
        <v>7854</v>
      </c>
      <c r="C3125">
        <f>YEAR(woda[[#This Row],[data]])</f>
        <v>2016</v>
      </c>
    </row>
    <row r="3126" spans="1:3" x14ac:dyDescent="0.3">
      <c r="A3126" s="1">
        <v>42572</v>
      </c>
      <c r="B3126">
        <v>5450</v>
      </c>
      <c r="C3126">
        <f>YEAR(woda[[#This Row],[data]])</f>
        <v>2016</v>
      </c>
    </row>
    <row r="3127" spans="1:3" x14ac:dyDescent="0.3">
      <c r="A3127" s="1">
        <v>42573</v>
      </c>
      <c r="B3127">
        <v>6400</v>
      </c>
      <c r="C3127">
        <f>YEAR(woda[[#This Row],[data]])</f>
        <v>2016</v>
      </c>
    </row>
    <row r="3128" spans="1:3" x14ac:dyDescent="0.3">
      <c r="A3128" s="1">
        <v>42574</v>
      </c>
      <c r="B3128">
        <v>8844</v>
      </c>
      <c r="C3128">
        <f>YEAR(woda[[#This Row],[data]])</f>
        <v>2016</v>
      </c>
    </row>
    <row r="3129" spans="1:3" x14ac:dyDescent="0.3">
      <c r="A3129" s="1">
        <v>42575</v>
      </c>
      <c r="B3129">
        <v>9177</v>
      </c>
      <c r="C3129">
        <f>YEAR(woda[[#This Row],[data]])</f>
        <v>2016</v>
      </c>
    </row>
    <row r="3130" spans="1:3" x14ac:dyDescent="0.3">
      <c r="A3130" s="1">
        <v>42576</v>
      </c>
      <c r="B3130">
        <v>8438</v>
      </c>
      <c r="C3130">
        <f>YEAR(woda[[#This Row],[data]])</f>
        <v>2016</v>
      </c>
    </row>
    <row r="3131" spans="1:3" x14ac:dyDescent="0.3">
      <c r="A3131" s="1">
        <v>42577</v>
      </c>
      <c r="B3131">
        <v>4863</v>
      </c>
      <c r="C3131">
        <f>YEAR(woda[[#This Row],[data]])</f>
        <v>2016</v>
      </c>
    </row>
    <row r="3132" spans="1:3" x14ac:dyDescent="0.3">
      <c r="A3132" s="1">
        <v>42578</v>
      </c>
      <c r="B3132">
        <v>6300</v>
      </c>
      <c r="C3132">
        <f>YEAR(woda[[#This Row],[data]])</f>
        <v>2016</v>
      </c>
    </row>
    <row r="3133" spans="1:3" x14ac:dyDescent="0.3">
      <c r="A3133" s="1">
        <v>42579</v>
      </c>
      <c r="B3133">
        <v>5984</v>
      </c>
      <c r="C3133">
        <f>YEAR(woda[[#This Row],[data]])</f>
        <v>2016</v>
      </c>
    </row>
    <row r="3134" spans="1:3" x14ac:dyDescent="0.3">
      <c r="A3134" s="1">
        <v>42580</v>
      </c>
      <c r="B3134">
        <v>6823</v>
      </c>
      <c r="C3134">
        <f>YEAR(woda[[#This Row],[data]])</f>
        <v>2016</v>
      </c>
    </row>
    <row r="3135" spans="1:3" x14ac:dyDescent="0.3">
      <c r="A3135" s="1">
        <v>42581</v>
      </c>
      <c r="B3135">
        <v>4978</v>
      </c>
      <c r="C3135">
        <f>YEAR(woda[[#This Row],[data]])</f>
        <v>2016</v>
      </c>
    </row>
    <row r="3136" spans="1:3" x14ac:dyDescent="0.3">
      <c r="A3136" s="1">
        <v>42582</v>
      </c>
      <c r="B3136">
        <v>6192</v>
      </c>
      <c r="C3136">
        <f>YEAR(woda[[#This Row],[data]])</f>
        <v>2016</v>
      </c>
    </row>
    <row r="3137" spans="1:3" x14ac:dyDescent="0.3">
      <c r="A3137" s="1">
        <v>42583</v>
      </c>
      <c r="B3137">
        <v>5792</v>
      </c>
      <c r="C3137">
        <f>YEAR(woda[[#This Row],[data]])</f>
        <v>2016</v>
      </c>
    </row>
    <row r="3138" spans="1:3" x14ac:dyDescent="0.3">
      <c r="A3138" s="1">
        <v>42584</v>
      </c>
      <c r="B3138">
        <v>4928</v>
      </c>
      <c r="C3138">
        <f>YEAR(woda[[#This Row],[data]])</f>
        <v>2016</v>
      </c>
    </row>
    <row r="3139" spans="1:3" x14ac:dyDescent="0.3">
      <c r="A3139" s="1">
        <v>42585</v>
      </c>
      <c r="B3139">
        <v>6567</v>
      </c>
      <c r="C3139">
        <f>YEAR(woda[[#This Row],[data]])</f>
        <v>2016</v>
      </c>
    </row>
    <row r="3140" spans="1:3" x14ac:dyDescent="0.3">
      <c r="A3140" s="1">
        <v>42586</v>
      </c>
      <c r="B3140">
        <v>7188</v>
      </c>
      <c r="C3140">
        <f>YEAR(woda[[#This Row],[data]])</f>
        <v>2016</v>
      </c>
    </row>
    <row r="3141" spans="1:3" x14ac:dyDescent="0.3">
      <c r="A3141" s="1">
        <v>42587</v>
      </c>
      <c r="B3141">
        <v>4197</v>
      </c>
      <c r="C3141">
        <f>YEAR(woda[[#This Row],[data]])</f>
        <v>2016</v>
      </c>
    </row>
    <row r="3142" spans="1:3" x14ac:dyDescent="0.3">
      <c r="A3142" s="1">
        <v>42588</v>
      </c>
      <c r="B3142">
        <v>4222</v>
      </c>
      <c r="C3142">
        <f>YEAR(woda[[#This Row],[data]])</f>
        <v>2016</v>
      </c>
    </row>
    <row r="3143" spans="1:3" x14ac:dyDescent="0.3">
      <c r="A3143" s="1">
        <v>42589</v>
      </c>
      <c r="B3143">
        <v>5164</v>
      </c>
      <c r="C3143">
        <f>YEAR(woda[[#This Row],[data]])</f>
        <v>2016</v>
      </c>
    </row>
    <row r="3144" spans="1:3" x14ac:dyDescent="0.3">
      <c r="A3144" s="1">
        <v>42590</v>
      </c>
      <c r="B3144">
        <v>3894</v>
      </c>
      <c r="C3144">
        <f>YEAR(woda[[#This Row],[data]])</f>
        <v>2016</v>
      </c>
    </row>
    <row r="3145" spans="1:3" x14ac:dyDescent="0.3">
      <c r="A3145" s="1">
        <v>42591</v>
      </c>
      <c r="B3145">
        <v>7775</v>
      </c>
      <c r="C3145">
        <f>YEAR(woda[[#This Row],[data]])</f>
        <v>2016</v>
      </c>
    </row>
    <row r="3146" spans="1:3" x14ac:dyDescent="0.3">
      <c r="A3146" s="1">
        <v>42592</v>
      </c>
      <c r="B3146">
        <v>3722</v>
      </c>
      <c r="C3146">
        <f>YEAR(woda[[#This Row],[data]])</f>
        <v>2016</v>
      </c>
    </row>
    <row r="3147" spans="1:3" x14ac:dyDescent="0.3">
      <c r="A3147" s="1">
        <v>42593</v>
      </c>
      <c r="B3147">
        <v>8374</v>
      </c>
      <c r="C3147">
        <f>YEAR(woda[[#This Row],[data]])</f>
        <v>2016</v>
      </c>
    </row>
    <row r="3148" spans="1:3" x14ac:dyDescent="0.3">
      <c r="A3148" s="1">
        <v>42594</v>
      </c>
      <c r="B3148">
        <v>5938</v>
      </c>
      <c r="C3148">
        <f>YEAR(woda[[#This Row],[data]])</f>
        <v>2016</v>
      </c>
    </row>
    <row r="3149" spans="1:3" x14ac:dyDescent="0.3">
      <c r="A3149" s="1">
        <v>42595</v>
      </c>
      <c r="B3149">
        <v>3891</v>
      </c>
      <c r="C3149">
        <f>YEAR(woda[[#This Row],[data]])</f>
        <v>2016</v>
      </c>
    </row>
    <row r="3150" spans="1:3" x14ac:dyDescent="0.3">
      <c r="A3150" s="1">
        <v>42596</v>
      </c>
      <c r="B3150">
        <v>7456</v>
      </c>
      <c r="C3150">
        <f>YEAR(woda[[#This Row],[data]])</f>
        <v>2016</v>
      </c>
    </row>
    <row r="3151" spans="1:3" x14ac:dyDescent="0.3">
      <c r="A3151" s="1">
        <v>42597</v>
      </c>
      <c r="B3151">
        <v>8171</v>
      </c>
      <c r="C3151">
        <f>YEAR(woda[[#This Row],[data]])</f>
        <v>2016</v>
      </c>
    </row>
    <row r="3152" spans="1:3" x14ac:dyDescent="0.3">
      <c r="A3152" s="1">
        <v>42598</v>
      </c>
      <c r="B3152">
        <v>8095</v>
      </c>
      <c r="C3152">
        <f>YEAR(woda[[#This Row],[data]])</f>
        <v>2016</v>
      </c>
    </row>
    <row r="3153" spans="1:3" x14ac:dyDescent="0.3">
      <c r="A3153" s="1">
        <v>42599</v>
      </c>
      <c r="B3153">
        <v>4255</v>
      </c>
      <c r="C3153">
        <f>YEAR(woda[[#This Row],[data]])</f>
        <v>2016</v>
      </c>
    </row>
    <row r="3154" spans="1:3" x14ac:dyDescent="0.3">
      <c r="A3154" s="1">
        <v>42600</v>
      </c>
      <c r="B3154">
        <v>7237</v>
      </c>
      <c r="C3154">
        <f>YEAR(woda[[#This Row],[data]])</f>
        <v>2016</v>
      </c>
    </row>
    <row r="3155" spans="1:3" x14ac:dyDescent="0.3">
      <c r="A3155" s="1">
        <v>42601</v>
      </c>
      <c r="B3155">
        <v>7410</v>
      </c>
      <c r="C3155">
        <f>YEAR(woda[[#This Row],[data]])</f>
        <v>2016</v>
      </c>
    </row>
    <row r="3156" spans="1:3" x14ac:dyDescent="0.3">
      <c r="A3156" s="1">
        <v>42602</v>
      </c>
      <c r="B3156">
        <v>7413</v>
      </c>
      <c r="C3156">
        <f>YEAR(woda[[#This Row],[data]])</f>
        <v>2016</v>
      </c>
    </row>
    <row r="3157" spans="1:3" x14ac:dyDescent="0.3">
      <c r="A3157" s="1">
        <v>42603</v>
      </c>
      <c r="B3157">
        <v>5129</v>
      </c>
      <c r="C3157">
        <f>YEAR(woda[[#This Row],[data]])</f>
        <v>2016</v>
      </c>
    </row>
    <row r="3158" spans="1:3" x14ac:dyDescent="0.3">
      <c r="A3158" s="1">
        <v>42604</v>
      </c>
      <c r="B3158">
        <v>8120</v>
      </c>
      <c r="C3158">
        <f>YEAR(woda[[#This Row],[data]])</f>
        <v>2016</v>
      </c>
    </row>
    <row r="3159" spans="1:3" x14ac:dyDescent="0.3">
      <c r="A3159" s="1">
        <v>42605</v>
      </c>
      <c r="B3159">
        <v>3888</v>
      </c>
      <c r="C3159">
        <f>YEAR(woda[[#This Row],[data]])</f>
        <v>2016</v>
      </c>
    </row>
    <row r="3160" spans="1:3" x14ac:dyDescent="0.3">
      <c r="A3160" s="1">
        <v>42606</v>
      </c>
      <c r="B3160">
        <v>4671</v>
      </c>
      <c r="C3160">
        <f>YEAR(woda[[#This Row],[data]])</f>
        <v>2016</v>
      </c>
    </row>
    <row r="3161" spans="1:3" x14ac:dyDescent="0.3">
      <c r="A3161" s="1">
        <v>42607</v>
      </c>
      <c r="B3161">
        <v>4735</v>
      </c>
      <c r="C3161">
        <f>YEAR(woda[[#This Row],[data]])</f>
        <v>2016</v>
      </c>
    </row>
    <row r="3162" spans="1:3" x14ac:dyDescent="0.3">
      <c r="A3162" s="1">
        <v>42608</v>
      </c>
      <c r="B3162">
        <v>5936</v>
      </c>
      <c r="C3162">
        <f>YEAR(woda[[#This Row],[data]])</f>
        <v>2016</v>
      </c>
    </row>
    <row r="3163" spans="1:3" x14ac:dyDescent="0.3">
      <c r="A3163" s="1">
        <v>42609</v>
      </c>
      <c r="B3163">
        <v>7997</v>
      </c>
      <c r="C3163">
        <f>YEAR(woda[[#This Row],[data]])</f>
        <v>2016</v>
      </c>
    </row>
    <row r="3164" spans="1:3" x14ac:dyDescent="0.3">
      <c r="A3164" s="1">
        <v>42610</v>
      </c>
      <c r="B3164">
        <v>5438</v>
      </c>
      <c r="C3164">
        <f>YEAR(woda[[#This Row],[data]])</f>
        <v>2016</v>
      </c>
    </row>
    <row r="3165" spans="1:3" x14ac:dyDescent="0.3">
      <c r="A3165" s="1">
        <v>42611</v>
      </c>
      <c r="B3165">
        <v>7198</v>
      </c>
      <c r="C3165">
        <f>YEAR(woda[[#This Row],[data]])</f>
        <v>2016</v>
      </c>
    </row>
    <row r="3166" spans="1:3" x14ac:dyDescent="0.3">
      <c r="A3166" s="1">
        <v>42612</v>
      </c>
      <c r="B3166">
        <v>4247</v>
      </c>
      <c r="C3166">
        <f>YEAR(woda[[#This Row],[data]])</f>
        <v>2016</v>
      </c>
    </row>
    <row r="3167" spans="1:3" x14ac:dyDescent="0.3">
      <c r="A3167" s="1">
        <v>42613</v>
      </c>
      <c r="B3167">
        <v>4700</v>
      </c>
      <c r="C3167">
        <f>YEAR(woda[[#This Row],[data]])</f>
        <v>2016</v>
      </c>
    </row>
    <row r="3168" spans="1:3" x14ac:dyDescent="0.3">
      <c r="A3168" s="1">
        <v>42614</v>
      </c>
      <c r="B3168">
        <v>7670</v>
      </c>
      <c r="C3168">
        <f>YEAR(woda[[#This Row],[data]])</f>
        <v>2016</v>
      </c>
    </row>
    <row r="3169" spans="1:3" x14ac:dyDescent="0.3">
      <c r="A3169" s="1">
        <v>42615</v>
      </c>
      <c r="B3169">
        <v>3801</v>
      </c>
      <c r="C3169">
        <f>YEAR(woda[[#This Row],[data]])</f>
        <v>2016</v>
      </c>
    </row>
    <row r="3170" spans="1:3" x14ac:dyDescent="0.3">
      <c r="A3170" s="1">
        <v>42616</v>
      </c>
      <c r="B3170">
        <v>3353</v>
      </c>
      <c r="C3170">
        <f>YEAR(woda[[#This Row],[data]])</f>
        <v>2016</v>
      </c>
    </row>
    <row r="3171" spans="1:3" x14ac:dyDescent="0.3">
      <c r="A3171" s="1">
        <v>42617</v>
      </c>
      <c r="B3171">
        <v>3753</v>
      </c>
      <c r="C3171">
        <f>YEAR(woda[[#This Row],[data]])</f>
        <v>2016</v>
      </c>
    </row>
    <row r="3172" spans="1:3" x14ac:dyDescent="0.3">
      <c r="A3172" s="1">
        <v>42618</v>
      </c>
      <c r="B3172">
        <v>5309</v>
      </c>
      <c r="C3172">
        <f>YEAR(woda[[#This Row],[data]])</f>
        <v>2016</v>
      </c>
    </row>
    <row r="3173" spans="1:3" x14ac:dyDescent="0.3">
      <c r="A3173" s="1">
        <v>42619</v>
      </c>
      <c r="B3173">
        <v>7665</v>
      </c>
      <c r="C3173">
        <f>YEAR(woda[[#This Row],[data]])</f>
        <v>2016</v>
      </c>
    </row>
    <row r="3174" spans="1:3" x14ac:dyDescent="0.3">
      <c r="A3174" s="1">
        <v>42620</v>
      </c>
      <c r="B3174">
        <v>5242</v>
      </c>
      <c r="C3174">
        <f>YEAR(woda[[#This Row],[data]])</f>
        <v>2016</v>
      </c>
    </row>
    <row r="3175" spans="1:3" x14ac:dyDescent="0.3">
      <c r="A3175" s="1">
        <v>42621</v>
      </c>
      <c r="B3175">
        <v>4477</v>
      </c>
      <c r="C3175">
        <f>YEAR(woda[[#This Row],[data]])</f>
        <v>2016</v>
      </c>
    </row>
    <row r="3176" spans="1:3" x14ac:dyDescent="0.3">
      <c r="A3176" s="1">
        <v>42622</v>
      </c>
      <c r="B3176">
        <v>6699</v>
      </c>
      <c r="C3176">
        <f>YEAR(woda[[#This Row],[data]])</f>
        <v>2016</v>
      </c>
    </row>
    <row r="3177" spans="1:3" x14ac:dyDescent="0.3">
      <c r="A3177" s="1">
        <v>42623</v>
      </c>
      <c r="B3177">
        <v>6841</v>
      </c>
      <c r="C3177">
        <f>YEAR(woda[[#This Row],[data]])</f>
        <v>2016</v>
      </c>
    </row>
    <row r="3178" spans="1:3" x14ac:dyDescent="0.3">
      <c r="A3178" s="1">
        <v>42624</v>
      </c>
      <c r="B3178">
        <v>9275</v>
      </c>
      <c r="C3178">
        <f>YEAR(woda[[#This Row],[data]])</f>
        <v>2016</v>
      </c>
    </row>
    <row r="3179" spans="1:3" x14ac:dyDescent="0.3">
      <c r="A3179" s="1">
        <v>42625</v>
      </c>
      <c r="B3179">
        <v>8407</v>
      </c>
      <c r="C3179">
        <f>YEAR(woda[[#This Row],[data]])</f>
        <v>2016</v>
      </c>
    </row>
    <row r="3180" spans="1:3" x14ac:dyDescent="0.3">
      <c r="A3180" s="1">
        <v>42626</v>
      </c>
      <c r="B3180">
        <v>11662</v>
      </c>
      <c r="C3180">
        <f>YEAR(woda[[#This Row],[data]])</f>
        <v>2016</v>
      </c>
    </row>
    <row r="3181" spans="1:3" x14ac:dyDescent="0.3">
      <c r="A3181" s="1">
        <v>42627</v>
      </c>
      <c r="B3181">
        <v>15584</v>
      </c>
      <c r="C3181">
        <f>YEAR(woda[[#This Row],[data]])</f>
        <v>2016</v>
      </c>
    </row>
    <row r="3182" spans="1:3" x14ac:dyDescent="0.3">
      <c r="A3182" s="1">
        <v>42628</v>
      </c>
      <c r="B3182">
        <v>22749</v>
      </c>
      <c r="C3182">
        <f>YEAR(woda[[#This Row],[data]])</f>
        <v>2016</v>
      </c>
    </row>
    <row r="3183" spans="1:3" x14ac:dyDescent="0.3">
      <c r="A3183" s="1">
        <v>42629</v>
      </c>
      <c r="B3183">
        <v>28263</v>
      </c>
      <c r="C3183">
        <f>YEAR(woda[[#This Row],[data]])</f>
        <v>2016</v>
      </c>
    </row>
    <row r="3184" spans="1:3" x14ac:dyDescent="0.3">
      <c r="A3184" s="1">
        <v>42630</v>
      </c>
      <c r="B3184">
        <v>37998</v>
      </c>
      <c r="C3184">
        <f>YEAR(woda[[#This Row],[data]])</f>
        <v>2016</v>
      </c>
    </row>
    <row r="3185" spans="1:3" x14ac:dyDescent="0.3">
      <c r="A3185" s="1">
        <v>42631</v>
      </c>
      <c r="B3185">
        <v>41338</v>
      </c>
      <c r="C3185">
        <f>YEAR(woda[[#This Row],[data]])</f>
        <v>2016</v>
      </c>
    </row>
    <row r="3186" spans="1:3" x14ac:dyDescent="0.3">
      <c r="A3186" s="1">
        <v>42632</v>
      </c>
      <c r="B3186">
        <v>41905</v>
      </c>
      <c r="C3186">
        <f>YEAR(woda[[#This Row],[data]])</f>
        <v>2016</v>
      </c>
    </row>
    <row r="3187" spans="1:3" x14ac:dyDescent="0.3">
      <c r="A3187" s="1">
        <v>42633</v>
      </c>
      <c r="B3187">
        <v>39330</v>
      </c>
      <c r="C3187">
        <f>YEAR(woda[[#This Row],[data]])</f>
        <v>2016</v>
      </c>
    </row>
    <row r="3188" spans="1:3" x14ac:dyDescent="0.3">
      <c r="A3188" s="1">
        <v>42634</v>
      </c>
      <c r="B3188">
        <v>30983</v>
      </c>
      <c r="C3188">
        <f>YEAR(woda[[#This Row],[data]])</f>
        <v>2016</v>
      </c>
    </row>
    <row r="3189" spans="1:3" x14ac:dyDescent="0.3">
      <c r="A3189" s="1">
        <v>42635</v>
      </c>
      <c r="B3189">
        <v>22790</v>
      </c>
      <c r="C3189">
        <f>YEAR(woda[[#This Row],[data]])</f>
        <v>2016</v>
      </c>
    </row>
    <row r="3190" spans="1:3" x14ac:dyDescent="0.3">
      <c r="A3190" s="1">
        <v>42636</v>
      </c>
      <c r="B3190">
        <v>14368</v>
      </c>
      <c r="C3190">
        <f>YEAR(woda[[#This Row],[data]])</f>
        <v>2016</v>
      </c>
    </row>
    <row r="3191" spans="1:3" x14ac:dyDescent="0.3">
      <c r="A3191" s="1">
        <v>42637</v>
      </c>
      <c r="B3191">
        <v>10335</v>
      </c>
      <c r="C3191">
        <f>YEAR(woda[[#This Row],[data]])</f>
        <v>2016</v>
      </c>
    </row>
    <row r="3192" spans="1:3" x14ac:dyDescent="0.3">
      <c r="A3192" s="1">
        <v>42638</v>
      </c>
      <c r="B3192">
        <v>7874</v>
      </c>
      <c r="C3192">
        <f>YEAR(woda[[#This Row],[data]])</f>
        <v>2016</v>
      </c>
    </row>
    <row r="3193" spans="1:3" x14ac:dyDescent="0.3">
      <c r="A3193" s="1">
        <v>42639</v>
      </c>
      <c r="B3193">
        <v>7450</v>
      </c>
      <c r="C3193">
        <f>YEAR(woda[[#This Row],[data]])</f>
        <v>2016</v>
      </c>
    </row>
    <row r="3194" spans="1:3" x14ac:dyDescent="0.3">
      <c r="A3194" s="1">
        <v>42640</v>
      </c>
      <c r="B3194">
        <v>6914</v>
      </c>
      <c r="C3194">
        <f>YEAR(woda[[#This Row],[data]])</f>
        <v>2016</v>
      </c>
    </row>
    <row r="3195" spans="1:3" x14ac:dyDescent="0.3">
      <c r="A3195" s="1">
        <v>42641</v>
      </c>
      <c r="B3195">
        <v>6470</v>
      </c>
      <c r="C3195">
        <f>YEAR(woda[[#This Row],[data]])</f>
        <v>2016</v>
      </c>
    </row>
    <row r="3196" spans="1:3" x14ac:dyDescent="0.3">
      <c r="A3196" s="1">
        <v>42642</v>
      </c>
      <c r="B3196">
        <v>9166</v>
      </c>
      <c r="C3196">
        <f>YEAR(woda[[#This Row],[data]])</f>
        <v>2016</v>
      </c>
    </row>
    <row r="3197" spans="1:3" x14ac:dyDescent="0.3">
      <c r="A3197" s="1">
        <v>42643</v>
      </c>
      <c r="B3197">
        <v>9608</v>
      </c>
      <c r="C3197">
        <f>YEAR(woda[[#This Row],[data]])</f>
        <v>2016</v>
      </c>
    </row>
    <row r="3198" spans="1:3" x14ac:dyDescent="0.3">
      <c r="A3198" s="1">
        <v>42644</v>
      </c>
      <c r="B3198">
        <v>6990</v>
      </c>
      <c r="C3198">
        <f>YEAR(woda[[#This Row],[data]])</f>
        <v>2016</v>
      </c>
    </row>
    <row r="3199" spans="1:3" x14ac:dyDescent="0.3">
      <c r="A3199" s="1">
        <v>42645</v>
      </c>
      <c r="B3199">
        <v>9663</v>
      </c>
      <c r="C3199">
        <f>YEAR(woda[[#This Row],[data]])</f>
        <v>2016</v>
      </c>
    </row>
    <row r="3200" spans="1:3" x14ac:dyDescent="0.3">
      <c r="A3200" s="1">
        <v>42646</v>
      </c>
      <c r="B3200">
        <v>8018</v>
      </c>
      <c r="C3200">
        <f>YEAR(woda[[#This Row],[data]])</f>
        <v>2016</v>
      </c>
    </row>
    <row r="3201" spans="1:3" x14ac:dyDescent="0.3">
      <c r="A3201" s="1">
        <v>42647</v>
      </c>
      <c r="B3201">
        <v>6782</v>
      </c>
      <c r="C3201">
        <f>YEAR(woda[[#This Row],[data]])</f>
        <v>2016</v>
      </c>
    </row>
    <row r="3202" spans="1:3" x14ac:dyDescent="0.3">
      <c r="A3202" s="1">
        <v>42648</v>
      </c>
      <c r="B3202">
        <v>8869</v>
      </c>
      <c r="C3202">
        <f>YEAR(woda[[#This Row],[data]])</f>
        <v>2016</v>
      </c>
    </row>
    <row r="3203" spans="1:3" x14ac:dyDescent="0.3">
      <c r="A3203" s="1">
        <v>42649</v>
      </c>
      <c r="B3203">
        <v>9805</v>
      </c>
      <c r="C3203">
        <f>YEAR(woda[[#This Row],[data]])</f>
        <v>2016</v>
      </c>
    </row>
    <row r="3204" spans="1:3" x14ac:dyDescent="0.3">
      <c r="A3204" s="1">
        <v>42650</v>
      </c>
      <c r="B3204">
        <v>9033</v>
      </c>
      <c r="C3204">
        <f>YEAR(woda[[#This Row],[data]])</f>
        <v>2016</v>
      </c>
    </row>
    <row r="3205" spans="1:3" x14ac:dyDescent="0.3">
      <c r="A3205" s="1">
        <v>42651</v>
      </c>
      <c r="B3205">
        <v>8501</v>
      </c>
      <c r="C3205">
        <f>YEAR(woda[[#This Row],[data]])</f>
        <v>2016</v>
      </c>
    </row>
    <row r="3206" spans="1:3" x14ac:dyDescent="0.3">
      <c r="A3206" s="1">
        <v>42652</v>
      </c>
      <c r="B3206">
        <v>6636</v>
      </c>
      <c r="C3206">
        <f>YEAR(woda[[#This Row],[data]])</f>
        <v>2016</v>
      </c>
    </row>
    <row r="3207" spans="1:3" x14ac:dyDescent="0.3">
      <c r="A3207" s="1">
        <v>42653</v>
      </c>
      <c r="B3207">
        <v>6098</v>
      </c>
      <c r="C3207">
        <f>YEAR(woda[[#This Row],[data]])</f>
        <v>2016</v>
      </c>
    </row>
    <row r="3208" spans="1:3" x14ac:dyDescent="0.3">
      <c r="A3208" s="1">
        <v>42654</v>
      </c>
      <c r="B3208">
        <v>7579</v>
      </c>
      <c r="C3208">
        <f>YEAR(woda[[#This Row],[data]])</f>
        <v>2016</v>
      </c>
    </row>
    <row r="3209" spans="1:3" x14ac:dyDescent="0.3">
      <c r="A3209" s="1">
        <v>42655</v>
      </c>
      <c r="B3209">
        <v>8879</v>
      </c>
      <c r="C3209">
        <f>YEAR(woda[[#This Row],[data]])</f>
        <v>2016</v>
      </c>
    </row>
    <row r="3210" spans="1:3" x14ac:dyDescent="0.3">
      <c r="A3210" s="1">
        <v>42656</v>
      </c>
      <c r="B3210">
        <v>9581</v>
      </c>
      <c r="C3210">
        <f>YEAR(woda[[#This Row],[data]])</f>
        <v>2016</v>
      </c>
    </row>
    <row r="3211" spans="1:3" x14ac:dyDescent="0.3">
      <c r="A3211" s="1">
        <v>42657</v>
      </c>
      <c r="B3211">
        <v>8145</v>
      </c>
      <c r="C3211">
        <f>YEAR(woda[[#This Row],[data]])</f>
        <v>2016</v>
      </c>
    </row>
    <row r="3212" spans="1:3" x14ac:dyDescent="0.3">
      <c r="A3212" s="1">
        <v>42658</v>
      </c>
      <c r="B3212">
        <v>8835</v>
      </c>
      <c r="C3212">
        <f>YEAR(woda[[#This Row],[data]])</f>
        <v>2016</v>
      </c>
    </row>
    <row r="3213" spans="1:3" x14ac:dyDescent="0.3">
      <c r="A3213" s="1">
        <v>42659</v>
      </c>
      <c r="B3213">
        <v>9194</v>
      </c>
      <c r="C3213">
        <f>YEAR(woda[[#This Row],[data]])</f>
        <v>2016</v>
      </c>
    </row>
    <row r="3214" spans="1:3" x14ac:dyDescent="0.3">
      <c r="A3214" s="1">
        <v>42660</v>
      </c>
      <c r="B3214">
        <v>11935</v>
      </c>
      <c r="C3214">
        <f>YEAR(woda[[#This Row],[data]])</f>
        <v>2016</v>
      </c>
    </row>
    <row r="3215" spans="1:3" x14ac:dyDescent="0.3">
      <c r="A3215" s="1">
        <v>42661</v>
      </c>
      <c r="B3215">
        <v>10685</v>
      </c>
      <c r="C3215">
        <f>YEAR(woda[[#This Row],[data]])</f>
        <v>2016</v>
      </c>
    </row>
    <row r="3216" spans="1:3" x14ac:dyDescent="0.3">
      <c r="A3216" s="1">
        <v>42662</v>
      </c>
      <c r="B3216">
        <v>8688</v>
      </c>
      <c r="C3216">
        <f>YEAR(woda[[#This Row],[data]])</f>
        <v>2016</v>
      </c>
    </row>
    <row r="3217" spans="1:3" x14ac:dyDescent="0.3">
      <c r="A3217" s="1">
        <v>42663</v>
      </c>
      <c r="B3217">
        <v>12623</v>
      </c>
      <c r="C3217">
        <f>YEAR(woda[[#This Row],[data]])</f>
        <v>2016</v>
      </c>
    </row>
    <row r="3218" spans="1:3" x14ac:dyDescent="0.3">
      <c r="A3218" s="1">
        <v>42664</v>
      </c>
      <c r="B3218">
        <v>12955</v>
      </c>
      <c r="C3218">
        <f>YEAR(woda[[#This Row],[data]])</f>
        <v>2016</v>
      </c>
    </row>
    <row r="3219" spans="1:3" x14ac:dyDescent="0.3">
      <c r="A3219" s="1">
        <v>42665</v>
      </c>
      <c r="B3219">
        <v>10843</v>
      </c>
      <c r="C3219">
        <f>YEAR(woda[[#This Row],[data]])</f>
        <v>2016</v>
      </c>
    </row>
    <row r="3220" spans="1:3" x14ac:dyDescent="0.3">
      <c r="A3220" s="1">
        <v>42666</v>
      </c>
      <c r="B3220">
        <v>11031</v>
      </c>
      <c r="C3220">
        <f>YEAR(woda[[#This Row],[data]])</f>
        <v>2016</v>
      </c>
    </row>
    <row r="3221" spans="1:3" x14ac:dyDescent="0.3">
      <c r="A3221" s="1">
        <v>42667</v>
      </c>
      <c r="B3221">
        <v>12813</v>
      </c>
      <c r="C3221">
        <f>YEAR(woda[[#This Row],[data]])</f>
        <v>2016</v>
      </c>
    </row>
    <row r="3222" spans="1:3" x14ac:dyDescent="0.3">
      <c r="A3222" s="1">
        <v>42668</v>
      </c>
      <c r="B3222">
        <v>10358</v>
      </c>
      <c r="C3222">
        <f>YEAR(woda[[#This Row],[data]])</f>
        <v>2016</v>
      </c>
    </row>
    <row r="3223" spans="1:3" x14ac:dyDescent="0.3">
      <c r="A3223" s="1">
        <v>42669</v>
      </c>
      <c r="B3223">
        <v>11285</v>
      </c>
      <c r="C3223">
        <f>YEAR(woda[[#This Row],[data]])</f>
        <v>2016</v>
      </c>
    </row>
    <row r="3224" spans="1:3" x14ac:dyDescent="0.3">
      <c r="A3224" s="1">
        <v>42670</v>
      </c>
      <c r="B3224">
        <v>12171</v>
      </c>
      <c r="C3224">
        <f>YEAR(woda[[#This Row],[data]])</f>
        <v>2016</v>
      </c>
    </row>
    <row r="3225" spans="1:3" x14ac:dyDescent="0.3">
      <c r="A3225" s="1">
        <v>42671</v>
      </c>
      <c r="B3225">
        <v>10472</v>
      </c>
      <c r="C3225">
        <f>YEAR(woda[[#This Row],[data]])</f>
        <v>2016</v>
      </c>
    </row>
    <row r="3226" spans="1:3" x14ac:dyDescent="0.3">
      <c r="A3226" s="1">
        <v>42672</v>
      </c>
      <c r="B3226">
        <v>9097</v>
      </c>
      <c r="C3226">
        <f>YEAR(woda[[#This Row],[data]])</f>
        <v>2016</v>
      </c>
    </row>
    <row r="3227" spans="1:3" x14ac:dyDescent="0.3">
      <c r="A3227" s="1">
        <v>42673</v>
      </c>
      <c r="B3227">
        <v>10383</v>
      </c>
      <c r="C3227">
        <f>YEAR(woda[[#This Row],[data]])</f>
        <v>2016</v>
      </c>
    </row>
    <row r="3228" spans="1:3" x14ac:dyDescent="0.3">
      <c r="A3228" s="1">
        <v>42674</v>
      </c>
      <c r="B3228">
        <v>14026</v>
      </c>
      <c r="C3228">
        <f>YEAR(woda[[#This Row],[data]])</f>
        <v>2016</v>
      </c>
    </row>
    <row r="3229" spans="1:3" x14ac:dyDescent="0.3">
      <c r="A3229" s="1">
        <v>42675</v>
      </c>
      <c r="B3229">
        <v>14028</v>
      </c>
      <c r="C3229">
        <f>YEAR(woda[[#This Row],[data]])</f>
        <v>2016</v>
      </c>
    </row>
    <row r="3230" spans="1:3" x14ac:dyDescent="0.3">
      <c r="A3230" s="1">
        <v>42676</v>
      </c>
      <c r="B3230">
        <v>11855</v>
      </c>
      <c r="C3230">
        <f>YEAR(woda[[#This Row],[data]])</f>
        <v>2016</v>
      </c>
    </row>
    <row r="3231" spans="1:3" x14ac:dyDescent="0.3">
      <c r="A3231" s="1">
        <v>42677</v>
      </c>
      <c r="B3231">
        <v>12531</v>
      </c>
      <c r="C3231">
        <f>YEAR(woda[[#This Row],[data]])</f>
        <v>2016</v>
      </c>
    </row>
    <row r="3232" spans="1:3" x14ac:dyDescent="0.3">
      <c r="A3232" s="1">
        <v>42678</v>
      </c>
      <c r="B3232">
        <v>12355</v>
      </c>
      <c r="C3232">
        <f>YEAR(woda[[#This Row],[data]])</f>
        <v>2016</v>
      </c>
    </row>
    <row r="3233" spans="1:3" x14ac:dyDescent="0.3">
      <c r="A3233" s="1">
        <v>42679</v>
      </c>
      <c r="B3233">
        <v>13932</v>
      </c>
      <c r="C3233">
        <f>YEAR(woda[[#This Row],[data]])</f>
        <v>2016</v>
      </c>
    </row>
    <row r="3234" spans="1:3" x14ac:dyDescent="0.3">
      <c r="A3234" s="1">
        <v>42680</v>
      </c>
      <c r="B3234">
        <v>14412</v>
      </c>
      <c r="C3234">
        <f>YEAR(woda[[#This Row],[data]])</f>
        <v>2016</v>
      </c>
    </row>
    <row r="3235" spans="1:3" x14ac:dyDescent="0.3">
      <c r="A3235" s="1">
        <v>42681</v>
      </c>
      <c r="B3235">
        <v>10172</v>
      </c>
      <c r="C3235">
        <f>YEAR(woda[[#This Row],[data]])</f>
        <v>2016</v>
      </c>
    </row>
    <row r="3236" spans="1:3" x14ac:dyDescent="0.3">
      <c r="A3236" s="1">
        <v>42682</v>
      </c>
      <c r="B3236">
        <v>12030</v>
      </c>
      <c r="C3236">
        <f>YEAR(woda[[#This Row],[data]])</f>
        <v>2016</v>
      </c>
    </row>
    <row r="3237" spans="1:3" x14ac:dyDescent="0.3">
      <c r="A3237" s="1">
        <v>42683</v>
      </c>
      <c r="B3237">
        <v>12721</v>
      </c>
      <c r="C3237">
        <f>YEAR(woda[[#This Row],[data]])</f>
        <v>2016</v>
      </c>
    </row>
    <row r="3238" spans="1:3" x14ac:dyDescent="0.3">
      <c r="A3238" s="1">
        <v>42684</v>
      </c>
      <c r="B3238">
        <v>13898</v>
      </c>
      <c r="C3238">
        <f>YEAR(woda[[#This Row],[data]])</f>
        <v>2016</v>
      </c>
    </row>
    <row r="3239" spans="1:3" x14ac:dyDescent="0.3">
      <c r="A3239" s="1">
        <v>42685</v>
      </c>
      <c r="B3239">
        <v>12018</v>
      </c>
      <c r="C3239">
        <f>YEAR(woda[[#This Row],[data]])</f>
        <v>2016</v>
      </c>
    </row>
    <row r="3240" spans="1:3" x14ac:dyDescent="0.3">
      <c r="A3240" s="1">
        <v>42686</v>
      </c>
      <c r="B3240">
        <v>15981</v>
      </c>
      <c r="C3240">
        <f>YEAR(woda[[#This Row],[data]])</f>
        <v>2016</v>
      </c>
    </row>
    <row r="3241" spans="1:3" x14ac:dyDescent="0.3">
      <c r="A3241" s="1">
        <v>42687</v>
      </c>
      <c r="B3241">
        <v>14270</v>
      </c>
      <c r="C3241">
        <f>YEAR(woda[[#This Row],[data]])</f>
        <v>2016</v>
      </c>
    </row>
    <row r="3242" spans="1:3" x14ac:dyDescent="0.3">
      <c r="A3242" s="1">
        <v>42688</v>
      </c>
      <c r="B3242">
        <v>10620</v>
      </c>
      <c r="C3242">
        <f>YEAR(woda[[#This Row],[data]])</f>
        <v>2016</v>
      </c>
    </row>
    <row r="3243" spans="1:3" x14ac:dyDescent="0.3">
      <c r="A3243" s="1">
        <v>42689</v>
      </c>
      <c r="B3243">
        <v>11072</v>
      </c>
      <c r="C3243">
        <f>YEAR(woda[[#This Row],[data]])</f>
        <v>2016</v>
      </c>
    </row>
    <row r="3244" spans="1:3" x14ac:dyDescent="0.3">
      <c r="A3244" s="1">
        <v>42690</v>
      </c>
      <c r="B3244">
        <v>14267</v>
      </c>
      <c r="C3244">
        <f>YEAR(woda[[#This Row],[data]])</f>
        <v>2016</v>
      </c>
    </row>
    <row r="3245" spans="1:3" x14ac:dyDescent="0.3">
      <c r="A3245" s="1">
        <v>42691</v>
      </c>
      <c r="B3245">
        <v>14165</v>
      </c>
      <c r="C3245">
        <f>YEAR(woda[[#This Row],[data]])</f>
        <v>2016</v>
      </c>
    </row>
    <row r="3246" spans="1:3" x14ac:dyDescent="0.3">
      <c r="A3246" s="1">
        <v>42692</v>
      </c>
      <c r="B3246">
        <v>13300</v>
      </c>
      <c r="C3246">
        <f>YEAR(woda[[#This Row],[data]])</f>
        <v>2016</v>
      </c>
    </row>
    <row r="3247" spans="1:3" x14ac:dyDescent="0.3">
      <c r="A3247" s="1">
        <v>42693</v>
      </c>
      <c r="B3247">
        <v>12720</v>
      </c>
      <c r="C3247">
        <f>YEAR(woda[[#This Row],[data]])</f>
        <v>2016</v>
      </c>
    </row>
    <row r="3248" spans="1:3" x14ac:dyDescent="0.3">
      <c r="A3248" s="1">
        <v>42694</v>
      </c>
      <c r="B3248">
        <v>15320</v>
      </c>
      <c r="C3248">
        <f>YEAR(woda[[#This Row],[data]])</f>
        <v>2016</v>
      </c>
    </row>
    <row r="3249" spans="1:3" x14ac:dyDescent="0.3">
      <c r="A3249" s="1">
        <v>42695</v>
      </c>
      <c r="B3249">
        <v>12304</v>
      </c>
      <c r="C3249">
        <f>YEAR(woda[[#This Row],[data]])</f>
        <v>2016</v>
      </c>
    </row>
    <row r="3250" spans="1:3" x14ac:dyDescent="0.3">
      <c r="A3250" s="1">
        <v>42696</v>
      </c>
      <c r="B3250">
        <v>13415</v>
      </c>
      <c r="C3250">
        <f>YEAR(woda[[#This Row],[data]])</f>
        <v>2016</v>
      </c>
    </row>
    <row r="3251" spans="1:3" x14ac:dyDescent="0.3">
      <c r="A3251" s="1">
        <v>42697</v>
      </c>
      <c r="B3251">
        <v>11525</v>
      </c>
      <c r="C3251">
        <f>YEAR(woda[[#This Row],[data]])</f>
        <v>2016</v>
      </c>
    </row>
    <row r="3252" spans="1:3" x14ac:dyDescent="0.3">
      <c r="A3252" s="1">
        <v>42698</v>
      </c>
      <c r="B3252">
        <v>13958</v>
      </c>
      <c r="C3252">
        <f>YEAR(woda[[#This Row],[data]])</f>
        <v>2016</v>
      </c>
    </row>
    <row r="3253" spans="1:3" x14ac:dyDescent="0.3">
      <c r="A3253" s="1">
        <v>42699</v>
      </c>
      <c r="B3253">
        <v>15015</v>
      </c>
      <c r="C3253">
        <f>YEAR(woda[[#This Row],[data]])</f>
        <v>2016</v>
      </c>
    </row>
    <row r="3254" spans="1:3" x14ac:dyDescent="0.3">
      <c r="A3254" s="1">
        <v>42700</v>
      </c>
      <c r="B3254">
        <v>11625</v>
      </c>
      <c r="C3254">
        <f>YEAR(woda[[#This Row],[data]])</f>
        <v>2016</v>
      </c>
    </row>
    <row r="3255" spans="1:3" x14ac:dyDescent="0.3">
      <c r="A3255" s="1">
        <v>42701</v>
      </c>
      <c r="B3255">
        <v>14270</v>
      </c>
      <c r="C3255">
        <f>YEAR(woda[[#This Row],[data]])</f>
        <v>2016</v>
      </c>
    </row>
    <row r="3256" spans="1:3" x14ac:dyDescent="0.3">
      <c r="A3256" s="1">
        <v>42702</v>
      </c>
      <c r="B3256">
        <v>10979</v>
      </c>
      <c r="C3256">
        <f>YEAR(woda[[#This Row],[data]])</f>
        <v>2016</v>
      </c>
    </row>
    <row r="3257" spans="1:3" x14ac:dyDescent="0.3">
      <c r="A3257" s="1">
        <v>42703</v>
      </c>
      <c r="B3257">
        <v>9519</v>
      </c>
      <c r="C3257">
        <f>YEAR(woda[[#This Row],[data]])</f>
        <v>2016</v>
      </c>
    </row>
    <row r="3258" spans="1:3" x14ac:dyDescent="0.3">
      <c r="A3258" s="1">
        <v>42704</v>
      </c>
      <c r="B3258">
        <v>10484</v>
      </c>
      <c r="C3258">
        <f>YEAR(woda[[#This Row],[data]])</f>
        <v>2016</v>
      </c>
    </row>
    <row r="3259" spans="1:3" x14ac:dyDescent="0.3">
      <c r="A3259" s="1">
        <v>42705</v>
      </c>
      <c r="B3259">
        <v>9502</v>
      </c>
      <c r="C3259">
        <f>YEAR(woda[[#This Row],[data]])</f>
        <v>2016</v>
      </c>
    </row>
    <row r="3260" spans="1:3" x14ac:dyDescent="0.3">
      <c r="A3260" s="1">
        <v>42706</v>
      </c>
      <c r="B3260">
        <v>11339</v>
      </c>
      <c r="C3260">
        <f>YEAR(woda[[#This Row],[data]])</f>
        <v>2016</v>
      </c>
    </row>
    <row r="3261" spans="1:3" x14ac:dyDescent="0.3">
      <c r="A3261" s="1">
        <v>42707</v>
      </c>
      <c r="B3261">
        <v>10751</v>
      </c>
      <c r="C3261">
        <f>YEAR(woda[[#This Row],[data]])</f>
        <v>2016</v>
      </c>
    </row>
    <row r="3262" spans="1:3" x14ac:dyDescent="0.3">
      <c r="A3262" s="1">
        <v>42708</v>
      </c>
      <c r="B3262">
        <v>11732</v>
      </c>
      <c r="C3262">
        <f>YEAR(woda[[#This Row],[data]])</f>
        <v>2016</v>
      </c>
    </row>
    <row r="3263" spans="1:3" x14ac:dyDescent="0.3">
      <c r="A3263" s="1">
        <v>42709</v>
      </c>
      <c r="B3263">
        <v>11231</v>
      </c>
      <c r="C3263">
        <f>YEAR(woda[[#This Row],[data]])</f>
        <v>2016</v>
      </c>
    </row>
    <row r="3264" spans="1:3" x14ac:dyDescent="0.3">
      <c r="A3264" s="1">
        <v>42710</v>
      </c>
      <c r="B3264">
        <v>8505</v>
      </c>
      <c r="C3264">
        <f>YEAR(woda[[#This Row],[data]])</f>
        <v>2016</v>
      </c>
    </row>
    <row r="3265" spans="1:3" x14ac:dyDescent="0.3">
      <c r="A3265" s="1">
        <v>42711</v>
      </c>
      <c r="B3265">
        <v>11228</v>
      </c>
      <c r="C3265">
        <f>YEAR(woda[[#This Row],[data]])</f>
        <v>2016</v>
      </c>
    </row>
    <row r="3266" spans="1:3" x14ac:dyDescent="0.3">
      <c r="A3266" s="1">
        <v>42712</v>
      </c>
      <c r="B3266">
        <v>8468</v>
      </c>
      <c r="C3266">
        <f>YEAR(woda[[#This Row],[data]])</f>
        <v>2016</v>
      </c>
    </row>
    <row r="3267" spans="1:3" x14ac:dyDescent="0.3">
      <c r="A3267" s="1">
        <v>42713</v>
      </c>
      <c r="B3267">
        <v>8736</v>
      </c>
      <c r="C3267">
        <f>YEAR(woda[[#This Row],[data]])</f>
        <v>2016</v>
      </c>
    </row>
    <row r="3268" spans="1:3" x14ac:dyDescent="0.3">
      <c r="A3268" s="1">
        <v>42714</v>
      </c>
      <c r="B3268">
        <v>10354</v>
      </c>
      <c r="C3268">
        <f>YEAR(woda[[#This Row],[data]])</f>
        <v>2016</v>
      </c>
    </row>
    <row r="3269" spans="1:3" x14ac:dyDescent="0.3">
      <c r="A3269" s="1">
        <v>42715</v>
      </c>
      <c r="B3269">
        <v>10073</v>
      </c>
      <c r="C3269">
        <f>YEAR(woda[[#This Row],[data]])</f>
        <v>2016</v>
      </c>
    </row>
    <row r="3270" spans="1:3" x14ac:dyDescent="0.3">
      <c r="A3270" s="1">
        <v>42716</v>
      </c>
      <c r="B3270">
        <v>8463</v>
      </c>
      <c r="C3270">
        <f>YEAR(woda[[#This Row],[data]])</f>
        <v>2016</v>
      </c>
    </row>
    <row r="3271" spans="1:3" x14ac:dyDescent="0.3">
      <c r="A3271" s="1">
        <v>42717</v>
      </c>
      <c r="B3271">
        <v>6708</v>
      </c>
      <c r="C3271">
        <f>YEAR(woda[[#This Row],[data]])</f>
        <v>2016</v>
      </c>
    </row>
    <row r="3272" spans="1:3" x14ac:dyDescent="0.3">
      <c r="A3272" s="1">
        <v>42718</v>
      </c>
      <c r="B3272">
        <v>8372</v>
      </c>
      <c r="C3272">
        <f>YEAR(woda[[#This Row],[data]])</f>
        <v>2016</v>
      </c>
    </row>
    <row r="3273" spans="1:3" x14ac:dyDescent="0.3">
      <c r="A3273" s="1">
        <v>42719</v>
      </c>
      <c r="B3273">
        <v>8160</v>
      </c>
      <c r="C3273">
        <f>YEAR(woda[[#This Row],[data]])</f>
        <v>2016</v>
      </c>
    </row>
    <row r="3274" spans="1:3" x14ac:dyDescent="0.3">
      <c r="A3274" s="1">
        <v>42720</v>
      </c>
      <c r="B3274">
        <v>7449</v>
      </c>
      <c r="C3274">
        <f>YEAR(woda[[#This Row],[data]])</f>
        <v>2016</v>
      </c>
    </row>
    <row r="3275" spans="1:3" x14ac:dyDescent="0.3">
      <c r="A3275" s="1">
        <v>42721</v>
      </c>
      <c r="B3275">
        <v>7700</v>
      </c>
      <c r="C3275">
        <f>YEAR(woda[[#This Row],[data]])</f>
        <v>2016</v>
      </c>
    </row>
    <row r="3276" spans="1:3" x14ac:dyDescent="0.3">
      <c r="A3276" s="1">
        <v>42722</v>
      </c>
      <c r="B3276">
        <v>8627</v>
      </c>
      <c r="C3276">
        <f>YEAR(woda[[#This Row],[data]])</f>
        <v>2016</v>
      </c>
    </row>
    <row r="3277" spans="1:3" x14ac:dyDescent="0.3">
      <c r="A3277" s="1">
        <v>42723</v>
      </c>
      <c r="B3277">
        <v>11024</v>
      </c>
      <c r="C3277">
        <f>YEAR(woda[[#This Row],[data]])</f>
        <v>2016</v>
      </c>
    </row>
    <row r="3278" spans="1:3" x14ac:dyDescent="0.3">
      <c r="A3278" s="1">
        <v>42724</v>
      </c>
      <c r="B3278">
        <v>5839</v>
      </c>
      <c r="C3278">
        <f>YEAR(woda[[#This Row],[data]])</f>
        <v>2016</v>
      </c>
    </row>
    <row r="3279" spans="1:3" x14ac:dyDescent="0.3">
      <c r="A3279" s="1">
        <v>42725</v>
      </c>
      <c r="B3279">
        <v>7228</v>
      </c>
      <c r="C3279">
        <f>YEAR(woda[[#This Row],[data]])</f>
        <v>2016</v>
      </c>
    </row>
    <row r="3280" spans="1:3" x14ac:dyDescent="0.3">
      <c r="A3280" s="1">
        <v>42726</v>
      </c>
      <c r="B3280">
        <v>4964</v>
      </c>
      <c r="C3280">
        <f>YEAR(woda[[#This Row],[data]])</f>
        <v>2016</v>
      </c>
    </row>
    <row r="3281" spans="1:3" x14ac:dyDescent="0.3">
      <c r="A3281" s="1">
        <v>42727</v>
      </c>
      <c r="B3281">
        <v>7357</v>
      </c>
      <c r="C3281">
        <f>YEAR(woda[[#This Row],[data]])</f>
        <v>2016</v>
      </c>
    </row>
    <row r="3282" spans="1:3" x14ac:dyDescent="0.3">
      <c r="A3282" s="1">
        <v>42728</v>
      </c>
      <c r="B3282">
        <v>5779</v>
      </c>
      <c r="C3282">
        <f>YEAR(woda[[#This Row],[data]])</f>
        <v>2016</v>
      </c>
    </row>
    <row r="3283" spans="1:3" x14ac:dyDescent="0.3">
      <c r="A3283" s="1">
        <v>42729</v>
      </c>
      <c r="B3283">
        <v>6546</v>
      </c>
      <c r="C3283">
        <f>YEAR(woda[[#This Row],[data]])</f>
        <v>2016</v>
      </c>
    </row>
    <row r="3284" spans="1:3" x14ac:dyDescent="0.3">
      <c r="A3284" s="1">
        <v>42730</v>
      </c>
      <c r="B3284">
        <v>5937</v>
      </c>
      <c r="C3284">
        <f>YEAR(woda[[#This Row],[data]])</f>
        <v>2016</v>
      </c>
    </row>
    <row r="3285" spans="1:3" x14ac:dyDescent="0.3">
      <c r="A3285" s="1">
        <v>42731</v>
      </c>
      <c r="B3285">
        <v>5290</v>
      </c>
      <c r="C3285">
        <f>YEAR(woda[[#This Row],[data]])</f>
        <v>2016</v>
      </c>
    </row>
    <row r="3286" spans="1:3" x14ac:dyDescent="0.3">
      <c r="A3286" s="1">
        <v>42732</v>
      </c>
      <c r="B3286">
        <v>4092</v>
      </c>
      <c r="C3286">
        <f>YEAR(woda[[#This Row],[data]])</f>
        <v>2016</v>
      </c>
    </row>
    <row r="3287" spans="1:3" x14ac:dyDescent="0.3">
      <c r="A3287" s="1">
        <v>42733</v>
      </c>
      <c r="B3287">
        <v>3398</v>
      </c>
      <c r="C3287">
        <f>YEAR(woda[[#This Row],[data]])</f>
        <v>2016</v>
      </c>
    </row>
    <row r="3288" spans="1:3" x14ac:dyDescent="0.3">
      <c r="A3288" s="1">
        <v>42734</v>
      </c>
      <c r="B3288">
        <v>3563</v>
      </c>
      <c r="C3288">
        <f>YEAR(woda[[#This Row],[data]])</f>
        <v>2016</v>
      </c>
    </row>
    <row r="3289" spans="1:3" x14ac:dyDescent="0.3">
      <c r="A3289" s="1">
        <v>42735</v>
      </c>
      <c r="B3289">
        <v>4442</v>
      </c>
      <c r="C3289">
        <f>YEAR(woda[[#This Row],[data]])</f>
        <v>2016</v>
      </c>
    </row>
    <row r="3290" spans="1:3" x14ac:dyDescent="0.3">
      <c r="A3290" s="1">
        <v>42736</v>
      </c>
      <c r="B3290">
        <v>5018</v>
      </c>
      <c r="C3290">
        <f>YEAR(woda[[#This Row],[data]])</f>
        <v>2017</v>
      </c>
    </row>
    <row r="3291" spans="1:3" x14ac:dyDescent="0.3">
      <c r="A3291" s="1">
        <v>42737</v>
      </c>
      <c r="B3291">
        <v>4249</v>
      </c>
      <c r="C3291">
        <f>YEAR(woda[[#This Row],[data]])</f>
        <v>2017</v>
      </c>
    </row>
    <row r="3292" spans="1:3" x14ac:dyDescent="0.3">
      <c r="A3292" s="1">
        <v>42738</v>
      </c>
      <c r="B3292">
        <v>2610</v>
      </c>
      <c r="C3292">
        <f>YEAR(woda[[#This Row],[data]])</f>
        <v>2017</v>
      </c>
    </row>
    <row r="3293" spans="1:3" x14ac:dyDescent="0.3">
      <c r="A3293" s="1">
        <v>42739</v>
      </c>
      <c r="B3293">
        <v>4654</v>
      </c>
      <c r="C3293">
        <f>YEAR(woda[[#This Row],[data]])</f>
        <v>2017</v>
      </c>
    </row>
    <row r="3294" spans="1:3" x14ac:dyDescent="0.3">
      <c r="A3294" s="1">
        <v>42740</v>
      </c>
      <c r="B3294">
        <v>2550</v>
      </c>
      <c r="C3294">
        <f>YEAR(woda[[#This Row],[data]])</f>
        <v>2017</v>
      </c>
    </row>
    <row r="3295" spans="1:3" x14ac:dyDescent="0.3">
      <c r="A3295" s="1">
        <v>42741</v>
      </c>
      <c r="B3295">
        <v>4129</v>
      </c>
      <c r="C3295">
        <f>YEAR(woda[[#This Row],[data]])</f>
        <v>2017</v>
      </c>
    </row>
    <row r="3296" spans="1:3" x14ac:dyDescent="0.3">
      <c r="A3296" s="1">
        <v>42742</v>
      </c>
      <c r="B3296">
        <v>4492</v>
      </c>
      <c r="C3296">
        <f>YEAR(woda[[#This Row],[data]])</f>
        <v>2017</v>
      </c>
    </row>
    <row r="3297" spans="1:3" x14ac:dyDescent="0.3">
      <c r="A3297" s="1">
        <v>42743</v>
      </c>
      <c r="B3297">
        <v>3466</v>
      </c>
      <c r="C3297">
        <f>YEAR(woda[[#This Row],[data]])</f>
        <v>2017</v>
      </c>
    </row>
    <row r="3298" spans="1:3" x14ac:dyDescent="0.3">
      <c r="A3298" s="1">
        <v>42744</v>
      </c>
      <c r="B3298">
        <v>4423</v>
      </c>
      <c r="C3298">
        <f>YEAR(woda[[#This Row],[data]])</f>
        <v>2017</v>
      </c>
    </row>
    <row r="3299" spans="1:3" x14ac:dyDescent="0.3">
      <c r="A3299" s="1">
        <v>42745</v>
      </c>
      <c r="B3299">
        <v>2971</v>
      </c>
      <c r="C3299">
        <f>YEAR(woda[[#This Row],[data]])</f>
        <v>2017</v>
      </c>
    </row>
    <row r="3300" spans="1:3" x14ac:dyDescent="0.3">
      <c r="A3300" s="1">
        <v>42746</v>
      </c>
      <c r="B3300">
        <v>3552</v>
      </c>
      <c r="C3300">
        <f>YEAR(woda[[#This Row],[data]])</f>
        <v>2017</v>
      </c>
    </row>
    <row r="3301" spans="1:3" x14ac:dyDescent="0.3">
      <c r="A3301" s="1">
        <v>42747</v>
      </c>
      <c r="B3301">
        <v>4041</v>
      </c>
      <c r="C3301">
        <f>YEAR(woda[[#This Row],[data]])</f>
        <v>2017</v>
      </c>
    </row>
    <row r="3302" spans="1:3" x14ac:dyDescent="0.3">
      <c r="A3302" s="1">
        <v>42748</v>
      </c>
      <c r="B3302">
        <v>3865</v>
      </c>
      <c r="C3302">
        <f>YEAR(woda[[#This Row],[data]])</f>
        <v>2017</v>
      </c>
    </row>
    <row r="3303" spans="1:3" x14ac:dyDescent="0.3">
      <c r="A3303" s="1">
        <v>42749</v>
      </c>
      <c r="B3303">
        <v>2625</v>
      </c>
      <c r="C3303">
        <f>YEAR(woda[[#This Row],[data]])</f>
        <v>2017</v>
      </c>
    </row>
    <row r="3304" spans="1:3" x14ac:dyDescent="0.3">
      <c r="A3304" s="1">
        <v>42750</v>
      </c>
      <c r="B3304">
        <v>1914</v>
      </c>
      <c r="C3304">
        <f>YEAR(woda[[#This Row],[data]])</f>
        <v>2017</v>
      </c>
    </row>
    <row r="3305" spans="1:3" x14ac:dyDescent="0.3">
      <c r="A3305" s="1">
        <v>42751</v>
      </c>
      <c r="B3305">
        <v>2501</v>
      </c>
      <c r="C3305">
        <f>YEAR(woda[[#This Row],[data]])</f>
        <v>2017</v>
      </c>
    </row>
    <row r="3306" spans="1:3" x14ac:dyDescent="0.3">
      <c r="A3306" s="1">
        <v>42752</v>
      </c>
      <c r="B3306">
        <v>3452</v>
      </c>
      <c r="C3306">
        <f>YEAR(woda[[#This Row],[data]])</f>
        <v>2017</v>
      </c>
    </row>
    <row r="3307" spans="1:3" x14ac:dyDescent="0.3">
      <c r="A3307" s="1">
        <v>42753</v>
      </c>
      <c r="B3307">
        <v>3339</v>
      </c>
      <c r="C3307">
        <f>YEAR(woda[[#This Row],[data]])</f>
        <v>2017</v>
      </c>
    </row>
    <row r="3308" spans="1:3" x14ac:dyDescent="0.3">
      <c r="A3308" s="1">
        <v>42754</v>
      </c>
      <c r="B3308">
        <v>2426</v>
      </c>
      <c r="C3308">
        <f>YEAR(woda[[#This Row],[data]])</f>
        <v>2017</v>
      </c>
    </row>
    <row r="3309" spans="1:3" x14ac:dyDescent="0.3">
      <c r="A3309" s="1">
        <v>42755</v>
      </c>
      <c r="B3309">
        <v>3218</v>
      </c>
      <c r="C3309">
        <f>YEAR(woda[[#This Row],[data]])</f>
        <v>2017</v>
      </c>
    </row>
    <row r="3310" spans="1:3" x14ac:dyDescent="0.3">
      <c r="A3310" s="1">
        <v>42756</v>
      </c>
      <c r="B3310">
        <v>1714</v>
      </c>
      <c r="C3310">
        <f>YEAR(woda[[#This Row],[data]])</f>
        <v>2017</v>
      </c>
    </row>
    <row r="3311" spans="1:3" x14ac:dyDescent="0.3">
      <c r="A3311" s="1">
        <v>42757</v>
      </c>
      <c r="B3311">
        <v>3692</v>
      </c>
      <c r="C3311">
        <f>YEAR(woda[[#This Row],[data]])</f>
        <v>2017</v>
      </c>
    </row>
    <row r="3312" spans="1:3" x14ac:dyDescent="0.3">
      <c r="A3312" s="1">
        <v>42758</v>
      </c>
      <c r="B3312">
        <v>3560</v>
      </c>
      <c r="C3312">
        <f>YEAR(woda[[#This Row],[data]])</f>
        <v>2017</v>
      </c>
    </row>
    <row r="3313" spans="1:3" x14ac:dyDescent="0.3">
      <c r="A3313" s="1">
        <v>42759</v>
      </c>
      <c r="B3313">
        <v>4590</v>
      </c>
      <c r="C3313">
        <f>YEAR(woda[[#This Row],[data]])</f>
        <v>2017</v>
      </c>
    </row>
    <row r="3314" spans="1:3" x14ac:dyDescent="0.3">
      <c r="A3314" s="1">
        <v>42760</v>
      </c>
      <c r="B3314">
        <v>3085</v>
      </c>
      <c r="C3314">
        <f>YEAR(woda[[#This Row],[data]])</f>
        <v>2017</v>
      </c>
    </row>
    <row r="3315" spans="1:3" x14ac:dyDescent="0.3">
      <c r="A3315" s="1">
        <v>42761</v>
      </c>
      <c r="B3315">
        <v>4204</v>
      </c>
      <c r="C3315">
        <f>YEAR(woda[[#This Row],[data]])</f>
        <v>2017</v>
      </c>
    </row>
    <row r="3316" spans="1:3" x14ac:dyDescent="0.3">
      <c r="A3316" s="1">
        <v>42762</v>
      </c>
      <c r="B3316">
        <v>3774</v>
      </c>
      <c r="C3316">
        <f>YEAR(woda[[#This Row],[data]])</f>
        <v>2017</v>
      </c>
    </row>
    <row r="3317" spans="1:3" x14ac:dyDescent="0.3">
      <c r="A3317" s="1">
        <v>42763</v>
      </c>
      <c r="B3317">
        <v>2699</v>
      </c>
      <c r="C3317">
        <f>YEAR(woda[[#This Row],[data]])</f>
        <v>2017</v>
      </c>
    </row>
    <row r="3318" spans="1:3" x14ac:dyDescent="0.3">
      <c r="A3318" s="1">
        <v>42764</v>
      </c>
      <c r="B3318">
        <v>3098</v>
      </c>
      <c r="C3318">
        <f>YEAR(woda[[#This Row],[data]])</f>
        <v>2017</v>
      </c>
    </row>
    <row r="3319" spans="1:3" x14ac:dyDescent="0.3">
      <c r="A3319" s="1">
        <v>42765</v>
      </c>
      <c r="B3319">
        <v>2848</v>
      </c>
      <c r="C3319">
        <f>YEAR(woda[[#This Row],[data]])</f>
        <v>2017</v>
      </c>
    </row>
    <row r="3320" spans="1:3" x14ac:dyDescent="0.3">
      <c r="A3320" s="1">
        <v>42766</v>
      </c>
      <c r="B3320">
        <v>4045</v>
      </c>
      <c r="C3320">
        <f>YEAR(woda[[#This Row],[data]])</f>
        <v>2017</v>
      </c>
    </row>
    <row r="3321" spans="1:3" x14ac:dyDescent="0.3">
      <c r="A3321" s="1">
        <v>42767</v>
      </c>
      <c r="B3321">
        <v>4484</v>
      </c>
      <c r="C3321">
        <f>YEAR(woda[[#This Row],[data]])</f>
        <v>2017</v>
      </c>
    </row>
    <row r="3322" spans="1:3" x14ac:dyDescent="0.3">
      <c r="A3322" s="1">
        <v>42768</v>
      </c>
      <c r="B3322">
        <v>3911</v>
      </c>
      <c r="C3322">
        <f>YEAR(woda[[#This Row],[data]])</f>
        <v>2017</v>
      </c>
    </row>
    <row r="3323" spans="1:3" x14ac:dyDescent="0.3">
      <c r="A3323" s="1">
        <v>42769</v>
      </c>
      <c r="B3323">
        <v>3231</v>
      </c>
      <c r="C3323">
        <f>YEAR(woda[[#This Row],[data]])</f>
        <v>2017</v>
      </c>
    </row>
    <row r="3324" spans="1:3" x14ac:dyDescent="0.3">
      <c r="A3324" s="1">
        <v>42770</v>
      </c>
      <c r="B3324">
        <v>3056</v>
      </c>
      <c r="C3324">
        <f>YEAR(woda[[#This Row],[data]])</f>
        <v>2017</v>
      </c>
    </row>
    <row r="3325" spans="1:3" x14ac:dyDescent="0.3">
      <c r="A3325" s="1">
        <v>42771</v>
      </c>
      <c r="B3325">
        <v>3838</v>
      </c>
      <c r="C3325">
        <f>YEAR(woda[[#This Row],[data]])</f>
        <v>2017</v>
      </c>
    </row>
    <row r="3326" spans="1:3" x14ac:dyDescent="0.3">
      <c r="A3326" s="1">
        <v>42772</v>
      </c>
      <c r="B3326">
        <v>3357</v>
      </c>
      <c r="C3326">
        <f>YEAR(woda[[#This Row],[data]])</f>
        <v>2017</v>
      </c>
    </row>
    <row r="3327" spans="1:3" x14ac:dyDescent="0.3">
      <c r="A3327" s="1">
        <v>42773</v>
      </c>
      <c r="B3327">
        <v>2951</v>
      </c>
      <c r="C3327">
        <f>YEAR(woda[[#This Row],[data]])</f>
        <v>2017</v>
      </c>
    </row>
    <row r="3328" spans="1:3" x14ac:dyDescent="0.3">
      <c r="A3328" s="1">
        <v>42774</v>
      </c>
      <c r="B3328">
        <v>2552</v>
      </c>
      <c r="C3328">
        <f>YEAR(woda[[#This Row],[data]])</f>
        <v>2017</v>
      </c>
    </row>
    <row r="3329" spans="1:3" x14ac:dyDescent="0.3">
      <c r="A3329" s="1">
        <v>42775</v>
      </c>
      <c r="B3329">
        <v>2497</v>
      </c>
      <c r="C3329">
        <f>YEAR(woda[[#This Row],[data]])</f>
        <v>2017</v>
      </c>
    </row>
    <row r="3330" spans="1:3" x14ac:dyDescent="0.3">
      <c r="A3330" s="1">
        <v>42776</v>
      </c>
      <c r="B3330">
        <v>3136</v>
      </c>
      <c r="C3330">
        <f>YEAR(woda[[#This Row],[data]])</f>
        <v>2017</v>
      </c>
    </row>
    <row r="3331" spans="1:3" x14ac:dyDescent="0.3">
      <c r="A3331" s="1">
        <v>42777</v>
      </c>
      <c r="B3331">
        <v>3607</v>
      </c>
      <c r="C3331">
        <f>YEAR(woda[[#This Row],[data]])</f>
        <v>2017</v>
      </c>
    </row>
    <row r="3332" spans="1:3" x14ac:dyDescent="0.3">
      <c r="A3332" s="1">
        <v>42778</v>
      </c>
      <c r="B3332">
        <v>2212</v>
      </c>
      <c r="C3332">
        <f>YEAR(woda[[#This Row],[data]])</f>
        <v>2017</v>
      </c>
    </row>
    <row r="3333" spans="1:3" x14ac:dyDescent="0.3">
      <c r="A3333" s="1">
        <v>42779</v>
      </c>
      <c r="B3333">
        <v>3066</v>
      </c>
      <c r="C3333">
        <f>YEAR(woda[[#This Row],[data]])</f>
        <v>2017</v>
      </c>
    </row>
    <row r="3334" spans="1:3" x14ac:dyDescent="0.3">
      <c r="A3334" s="1">
        <v>42780</v>
      </c>
      <c r="B3334">
        <v>3222</v>
      </c>
      <c r="C3334">
        <f>YEAR(woda[[#This Row],[data]])</f>
        <v>2017</v>
      </c>
    </row>
    <row r="3335" spans="1:3" x14ac:dyDescent="0.3">
      <c r="A3335" s="1">
        <v>42781</v>
      </c>
      <c r="B3335">
        <v>3784</v>
      </c>
      <c r="C3335">
        <f>YEAR(woda[[#This Row],[data]])</f>
        <v>2017</v>
      </c>
    </row>
    <row r="3336" spans="1:3" x14ac:dyDescent="0.3">
      <c r="A3336" s="1">
        <v>42782</v>
      </c>
      <c r="B3336">
        <v>3227</v>
      </c>
      <c r="C3336">
        <f>YEAR(woda[[#This Row],[data]])</f>
        <v>2017</v>
      </c>
    </row>
    <row r="3337" spans="1:3" x14ac:dyDescent="0.3">
      <c r="A3337" s="1">
        <v>42783</v>
      </c>
      <c r="B3337">
        <v>3740</v>
      </c>
      <c r="C3337">
        <f>YEAR(woda[[#This Row],[data]])</f>
        <v>2017</v>
      </c>
    </row>
    <row r="3338" spans="1:3" x14ac:dyDescent="0.3">
      <c r="A3338" s="1">
        <v>42784</v>
      </c>
      <c r="B3338">
        <v>2257</v>
      </c>
      <c r="C3338">
        <f>YEAR(woda[[#This Row],[data]])</f>
        <v>2017</v>
      </c>
    </row>
    <row r="3339" spans="1:3" x14ac:dyDescent="0.3">
      <c r="A3339" s="1">
        <v>42785</v>
      </c>
      <c r="B3339">
        <v>2915</v>
      </c>
      <c r="C3339">
        <f>YEAR(woda[[#This Row],[data]])</f>
        <v>2017</v>
      </c>
    </row>
    <row r="3340" spans="1:3" x14ac:dyDescent="0.3">
      <c r="A3340" s="1">
        <v>42786</v>
      </c>
      <c r="B3340">
        <v>3482</v>
      </c>
      <c r="C3340">
        <f>YEAR(woda[[#This Row],[data]])</f>
        <v>2017</v>
      </c>
    </row>
    <row r="3341" spans="1:3" x14ac:dyDescent="0.3">
      <c r="A3341" s="1">
        <v>42787</v>
      </c>
      <c r="B3341">
        <v>3736</v>
      </c>
      <c r="C3341">
        <f>YEAR(woda[[#This Row],[data]])</f>
        <v>2017</v>
      </c>
    </row>
    <row r="3342" spans="1:3" x14ac:dyDescent="0.3">
      <c r="A3342" s="1">
        <v>42788</v>
      </c>
      <c r="B3342">
        <v>2540</v>
      </c>
      <c r="C3342">
        <f>YEAR(woda[[#This Row],[data]])</f>
        <v>2017</v>
      </c>
    </row>
    <row r="3343" spans="1:3" x14ac:dyDescent="0.3">
      <c r="A3343" s="1">
        <v>42789</v>
      </c>
      <c r="B3343">
        <v>3011</v>
      </c>
      <c r="C3343">
        <f>YEAR(woda[[#This Row],[data]])</f>
        <v>2017</v>
      </c>
    </row>
    <row r="3344" spans="1:3" x14ac:dyDescent="0.3">
      <c r="A3344" s="1">
        <v>42790</v>
      </c>
      <c r="B3344">
        <v>3038</v>
      </c>
      <c r="C3344">
        <f>YEAR(woda[[#This Row],[data]])</f>
        <v>2017</v>
      </c>
    </row>
    <row r="3345" spans="1:3" x14ac:dyDescent="0.3">
      <c r="A3345" s="1">
        <v>42791</v>
      </c>
      <c r="B3345">
        <v>2893</v>
      </c>
      <c r="C3345">
        <f>YEAR(woda[[#This Row],[data]])</f>
        <v>2017</v>
      </c>
    </row>
    <row r="3346" spans="1:3" x14ac:dyDescent="0.3">
      <c r="A3346" s="1">
        <v>42792</v>
      </c>
      <c r="B3346">
        <v>3242</v>
      </c>
      <c r="C3346">
        <f>YEAR(woda[[#This Row],[data]])</f>
        <v>2017</v>
      </c>
    </row>
    <row r="3347" spans="1:3" x14ac:dyDescent="0.3">
      <c r="A3347" s="1">
        <v>42793</v>
      </c>
      <c r="B3347">
        <v>3560</v>
      </c>
      <c r="C3347">
        <f>YEAR(woda[[#This Row],[data]])</f>
        <v>2017</v>
      </c>
    </row>
    <row r="3348" spans="1:3" x14ac:dyDescent="0.3">
      <c r="A3348" s="1">
        <v>42794</v>
      </c>
      <c r="B3348">
        <v>3416</v>
      </c>
      <c r="C3348">
        <f>YEAR(woda[[#This Row],[data]])</f>
        <v>2017</v>
      </c>
    </row>
    <row r="3349" spans="1:3" x14ac:dyDescent="0.3">
      <c r="A3349" s="1">
        <v>42795</v>
      </c>
      <c r="B3349">
        <v>2845</v>
      </c>
      <c r="C3349">
        <f>YEAR(woda[[#This Row],[data]])</f>
        <v>2017</v>
      </c>
    </row>
    <row r="3350" spans="1:3" x14ac:dyDescent="0.3">
      <c r="A3350" s="1">
        <v>42796</v>
      </c>
      <c r="B3350">
        <v>3515</v>
      </c>
      <c r="C3350">
        <f>YEAR(woda[[#This Row],[data]])</f>
        <v>2017</v>
      </c>
    </row>
    <row r="3351" spans="1:3" x14ac:dyDescent="0.3">
      <c r="A3351" s="1">
        <v>42797</v>
      </c>
      <c r="B3351">
        <v>3170</v>
      </c>
      <c r="C3351">
        <f>YEAR(woda[[#This Row],[data]])</f>
        <v>2017</v>
      </c>
    </row>
    <row r="3352" spans="1:3" x14ac:dyDescent="0.3">
      <c r="A3352" s="1">
        <v>42798</v>
      </c>
      <c r="B3352">
        <v>2961</v>
      </c>
      <c r="C3352">
        <f>YEAR(woda[[#This Row],[data]])</f>
        <v>2017</v>
      </c>
    </row>
    <row r="3353" spans="1:3" x14ac:dyDescent="0.3">
      <c r="A3353" s="1">
        <v>42799</v>
      </c>
      <c r="B3353">
        <v>3054</v>
      </c>
      <c r="C3353">
        <f>YEAR(woda[[#This Row],[data]])</f>
        <v>2017</v>
      </c>
    </row>
    <row r="3354" spans="1:3" x14ac:dyDescent="0.3">
      <c r="A3354" s="1">
        <v>42800</v>
      </c>
      <c r="B3354">
        <v>3980</v>
      </c>
      <c r="C3354">
        <f>YEAR(woda[[#This Row],[data]])</f>
        <v>2017</v>
      </c>
    </row>
    <row r="3355" spans="1:3" x14ac:dyDescent="0.3">
      <c r="A3355" s="1">
        <v>42801</v>
      </c>
      <c r="B3355">
        <v>3864</v>
      </c>
      <c r="C3355">
        <f>YEAR(woda[[#This Row],[data]])</f>
        <v>2017</v>
      </c>
    </row>
    <row r="3356" spans="1:3" x14ac:dyDescent="0.3">
      <c r="A3356" s="1">
        <v>42802</v>
      </c>
      <c r="B3356">
        <v>3305</v>
      </c>
      <c r="C3356">
        <f>YEAR(woda[[#This Row],[data]])</f>
        <v>2017</v>
      </c>
    </row>
    <row r="3357" spans="1:3" x14ac:dyDescent="0.3">
      <c r="A3357" s="1">
        <v>42803</v>
      </c>
      <c r="B3357">
        <v>4341</v>
      </c>
      <c r="C3357">
        <f>YEAR(woda[[#This Row],[data]])</f>
        <v>2017</v>
      </c>
    </row>
    <row r="3358" spans="1:3" x14ac:dyDescent="0.3">
      <c r="A3358" s="1">
        <v>42804</v>
      </c>
      <c r="B3358">
        <v>3579</v>
      </c>
      <c r="C3358">
        <f>YEAR(woda[[#This Row],[data]])</f>
        <v>2017</v>
      </c>
    </row>
    <row r="3359" spans="1:3" x14ac:dyDescent="0.3">
      <c r="A3359" s="1">
        <v>42805</v>
      </c>
      <c r="B3359">
        <v>4476</v>
      </c>
      <c r="C3359">
        <f>YEAR(woda[[#This Row],[data]])</f>
        <v>2017</v>
      </c>
    </row>
    <row r="3360" spans="1:3" x14ac:dyDescent="0.3">
      <c r="A3360" s="1">
        <v>42806</v>
      </c>
      <c r="B3360">
        <v>3347</v>
      </c>
      <c r="C3360">
        <f>YEAR(woda[[#This Row],[data]])</f>
        <v>2017</v>
      </c>
    </row>
    <row r="3361" spans="1:3" x14ac:dyDescent="0.3">
      <c r="A3361" s="1">
        <v>42807</v>
      </c>
      <c r="B3361">
        <v>5506</v>
      </c>
      <c r="C3361">
        <f>YEAR(woda[[#This Row],[data]])</f>
        <v>2017</v>
      </c>
    </row>
    <row r="3362" spans="1:3" x14ac:dyDescent="0.3">
      <c r="A3362" s="1">
        <v>42808</v>
      </c>
      <c r="B3362">
        <v>4463</v>
      </c>
      <c r="C3362">
        <f>YEAR(woda[[#This Row],[data]])</f>
        <v>2017</v>
      </c>
    </row>
    <row r="3363" spans="1:3" x14ac:dyDescent="0.3">
      <c r="A3363" s="1">
        <v>42809</v>
      </c>
      <c r="B3363">
        <v>5732</v>
      </c>
      <c r="C3363">
        <f>YEAR(woda[[#This Row],[data]])</f>
        <v>2017</v>
      </c>
    </row>
    <row r="3364" spans="1:3" x14ac:dyDescent="0.3">
      <c r="A3364" s="1">
        <v>42810</v>
      </c>
      <c r="B3364">
        <v>6330</v>
      </c>
      <c r="C3364">
        <f>YEAR(woda[[#This Row],[data]])</f>
        <v>2017</v>
      </c>
    </row>
    <row r="3365" spans="1:3" x14ac:dyDescent="0.3">
      <c r="A3365" s="1">
        <v>42811</v>
      </c>
      <c r="B3365">
        <v>6912</v>
      </c>
      <c r="C3365">
        <f>YEAR(woda[[#This Row],[data]])</f>
        <v>2017</v>
      </c>
    </row>
    <row r="3366" spans="1:3" x14ac:dyDescent="0.3">
      <c r="A3366" s="1">
        <v>42812</v>
      </c>
      <c r="B3366">
        <v>6238</v>
      </c>
      <c r="C3366">
        <f>YEAR(woda[[#This Row],[data]])</f>
        <v>2017</v>
      </c>
    </row>
    <row r="3367" spans="1:3" x14ac:dyDescent="0.3">
      <c r="A3367" s="1">
        <v>42813</v>
      </c>
      <c r="B3367">
        <v>7691</v>
      </c>
      <c r="C3367">
        <f>YEAR(woda[[#This Row],[data]])</f>
        <v>2017</v>
      </c>
    </row>
    <row r="3368" spans="1:3" x14ac:dyDescent="0.3">
      <c r="A3368" s="1">
        <v>42814</v>
      </c>
      <c r="B3368">
        <v>7767</v>
      </c>
      <c r="C3368">
        <f>YEAR(woda[[#This Row],[data]])</f>
        <v>2017</v>
      </c>
    </row>
    <row r="3369" spans="1:3" x14ac:dyDescent="0.3">
      <c r="A3369" s="1">
        <v>42815</v>
      </c>
      <c r="B3369">
        <v>9413</v>
      </c>
      <c r="C3369">
        <f>YEAR(woda[[#This Row],[data]])</f>
        <v>2017</v>
      </c>
    </row>
    <row r="3370" spans="1:3" x14ac:dyDescent="0.3">
      <c r="A3370" s="1">
        <v>42816</v>
      </c>
      <c r="B3370">
        <v>9392</v>
      </c>
      <c r="C3370">
        <f>YEAR(woda[[#This Row],[data]])</f>
        <v>2017</v>
      </c>
    </row>
    <row r="3371" spans="1:3" x14ac:dyDescent="0.3">
      <c r="A3371" s="1">
        <v>42817</v>
      </c>
      <c r="B3371">
        <v>10866</v>
      </c>
      <c r="C3371">
        <f>YEAR(woda[[#This Row],[data]])</f>
        <v>2017</v>
      </c>
    </row>
    <row r="3372" spans="1:3" x14ac:dyDescent="0.3">
      <c r="A3372" s="1">
        <v>42818</v>
      </c>
      <c r="B3372">
        <v>11737</v>
      </c>
      <c r="C3372">
        <f>YEAR(woda[[#This Row],[data]])</f>
        <v>2017</v>
      </c>
    </row>
    <row r="3373" spans="1:3" x14ac:dyDescent="0.3">
      <c r="A3373" s="1">
        <v>42819</v>
      </c>
      <c r="B3373">
        <v>11284</v>
      </c>
      <c r="C3373">
        <f>YEAR(woda[[#This Row],[data]])</f>
        <v>2017</v>
      </c>
    </row>
    <row r="3374" spans="1:3" x14ac:dyDescent="0.3">
      <c r="A3374" s="1">
        <v>42820</v>
      </c>
      <c r="B3374">
        <v>12375</v>
      </c>
      <c r="C3374">
        <f>YEAR(woda[[#This Row],[data]])</f>
        <v>2017</v>
      </c>
    </row>
    <row r="3375" spans="1:3" x14ac:dyDescent="0.3">
      <c r="A3375" s="1">
        <v>42821</v>
      </c>
      <c r="B3375">
        <v>13547</v>
      </c>
      <c r="C3375">
        <f>YEAR(woda[[#This Row],[data]])</f>
        <v>2017</v>
      </c>
    </row>
    <row r="3376" spans="1:3" x14ac:dyDescent="0.3">
      <c r="A3376" s="1">
        <v>42822</v>
      </c>
      <c r="B3376">
        <v>15554</v>
      </c>
      <c r="C3376">
        <f>YEAR(woda[[#This Row],[data]])</f>
        <v>2017</v>
      </c>
    </row>
    <row r="3377" spans="1:3" x14ac:dyDescent="0.3">
      <c r="A3377" s="1">
        <v>42823</v>
      </c>
      <c r="B3377">
        <v>15473</v>
      </c>
      <c r="C3377">
        <f>YEAR(woda[[#This Row],[data]])</f>
        <v>2017</v>
      </c>
    </row>
    <row r="3378" spans="1:3" x14ac:dyDescent="0.3">
      <c r="A3378" s="1">
        <v>42824</v>
      </c>
      <c r="B3378">
        <v>16657</v>
      </c>
      <c r="C3378">
        <f>YEAR(woda[[#This Row],[data]])</f>
        <v>2017</v>
      </c>
    </row>
    <row r="3379" spans="1:3" x14ac:dyDescent="0.3">
      <c r="A3379" s="1">
        <v>42825</v>
      </c>
      <c r="B3379">
        <v>17436</v>
      </c>
      <c r="C3379">
        <f>YEAR(woda[[#This Row],[data]])</f>
        <v>2017</v>
      </c>
    </row>
    <row r="3380" spans="1:3" x14ac:dyDescent="0.3">
      <c r="A3380" s="1">
        <v>42826</v>
      </c>
      <c r="B3380">
        <v>17781</v>
      </c>
      <c r="C3380">
        <f>YEAR(woda[[#This Row],[data]])</f>
        <v>2017</v>
      </c>
    </row>
    <row r="3381" spans="1:3" x14ac:dyDescent="0.3">
      <c r="A3381" s="1">
        <v>42827</v>
      </c>
      <c r="B3381">
        <v>18432</v>
      </c>
      <c r="C3381">
        <f>YEAR(woda[[#This Row],[data]])</f>
        <v>2017</v>
      </c>
    </row>
    <row r="3382" spans="1:3" x14ac:dyDescent="0.3">
      <c r="A3382" s="1">
        <v>42828</v>
      </c>
      <c r="B3382">
        <v>18923</v>
      </c>
      <c r="C3382">
        <f>YEAR(woda[[#This Row],[data]])</f>
        <v>2017</v>
      </c>
    </row>
    <row r="3383" spans="1:3" x14ac:dyDescent="0.3">
      <c r="A3383" s="1">
        <v>42829</v>
      </c>
      <c r="B3383">
        <v>20937</v>
      </c>
      <c r="C3383">
        <f>YEAR(woda[[#This Row],[data]])</f>
        <v>2017</v>
      </c>
    </row>
    <row r="3384" spans="1:3" x14ac:dyDescent="0.3">
      <c r="A3384" s="1">
        <v>42830</v>
      </c>
      <c r="B3384">
        <v>20664</v>
      </c>
      <c r="C3384">
        <f>YEAR(woda[[#This Row],[data]])</f>
        <v>2017</v>
      </c>
    </row>
    <row r="3385" spans="1:3" x14ac:dyDescent="0.3">
      <c r="A3385" s="1">
        <v>42831</v>
      </c>
      <c r="B3385">
        <v>21331</v>
      </c>
      <c r="C3385">
        <f>YEAR(woda[[#This Row],[data]])</f>
        <v>2017</v>
      </c>
    </row>
    <row r="3386" spans="1:3" x14ac:dyDescent="0.3">
      <c r="A3386" s="1">
        <v>42832</v>
      </c>
      <c r="B3386">
        <v>22391</v>
      </c>
      <c r="C3386">
        <f>YEAR(woda[[#This Row],[data]])</f>
        <v>2017</v>
      </c>
    </row>
    <row r="3387" spans="1:3" x14ac:dyDescent="0.3">
      <c r="A3387" s="1">
        <v>42833</v>
      </c>
      <c r="B3387">
        <v>21199</v>
      </c>
      <c r="C3387">
        <f>YEAR(woda[[#This Row],[data]])</f>
        <v>2017</v>
      </c>
    </row>
    <row r="3388" spans="1:3" x14ac:dyDescent="0.3">
      <c r="A3388" s="1">
        <v>42834</v>
      </c>
      <c r="B3388">
        <v>20525</v>
      </c>
      <c r="C3388">
        <f>YEAR(woda[[#This Row],[data]])</f>
        <v>2017</v>
      </c>
    </row>
    <row r="3389" spans="1:3" x14ac:dyDescent="0.3">
      <c r="A3389" s="1">
        <v>42835</v>
      </c>
      <c r="B3389">
        <v>20865</v>
      </c>
      <c r="C3389">
        <f>YEAR(woda[[#This Row],[data]])</f>
        <v>2017</v>
      </c>
    </row>
    <row r="3390" spans="1:3" x14ac:dyDescent="0.3">
      <c r="A3390" s="1">
        <v>42836</v>
      </c>
      <c r="B3390">
        <v>20625</v>
      </c>
      <c r="C3390">
        <f>YEAR(woda[[#This Row],[data]])</f>
        <v>2017</v>
      </c>
    </row>
    <row r="3391" spans="1:3" x14ac:dyDescent="0.3">
      <c r="A3391" s="1">
        <v>42837</v>
      </c>
      <c r="B3391">
        <v>19453</v>
      </c>
      <c r="C3391">
        <f>YEAR(woda[[#This Row],[data]])</f>
        <v>2017</v>
      </c>
    </row>
    <row r="3392" spans="1:3" x14ac:dyDescent="0.3">
      <c r="A3392" s="1">
        <v>42838</v>
      </c>
      <c r="B3392">
        <v>19629</v>
      </c>
      <c r="C3392">
        <f>YEAR(woda[[#This Row],[data]])</f>
        <v>2017</v>
      </c>
    </row>
    <row r="3393" spans="1:3" x14ac:dyDescent="0.3">
      <c r="A3393" s="1">
        <v>42839</v>
      </c>
      <c r="B3393">
        <v>17850</v>
      </c>
      <c r="C3393">
        <f>YEAR(woda[[#This Row],[data]])</f>
        <v>2017</v>
      </c>
    </row>
    <row r="3394" spans="1:3" x14ac:dyDescent="0.3">
      <c r="A3394" s="1">
        <v>42840</v>
      </c>
      <c r="B3394">
        <v>17411</v>
      </c>
      <c r="C3394">
        <f>YEAR(woda[[#This Row],[data]])</f>
        <v>2017</v>
      </c>
    </row>
    <row r="3395" spans="1:3" x14ac:dyDescent="0.3">
      <c r="A3395" s="1">
        <v>42841</v>
      </c>
      <c r="B3395">
        <v>16217</v>
      </c>
      <c r="C3395">
        <f>YEAR(woda[[#This Row],[data]])</f>
        <v>2017</v>
      </c>
    </row>
    <row r="3396" spans="1:3" x14ac:dyDescent="0.3">
      <c r="A3396" s="1">
        <v>42842</v>
      </c>
      <c r="B3396">
        <v>15955</v>
      </c>
      <c r="C3396">
        <f>YEAR(woda[[#This Row],[data]])</f>
        <v>2017</v>
      </c>
    </row>
    <row r="3397" spans="1:3" x14ac:dyDescent="0.3">
      <c r="A3397" s="1">
        <v>42843</v>
      </c>
      <c r="B3397">
        <v>13865</v>
      </c>
      <c r="C3397">
        <f>YEAR(woda[[#This Row],[data]])</f>
        <v>2017</v>
      </c>
    </row>
    <row r="3398" spans="1:3" x14ac:dyDescent="0.3">
      <c r="A3398" s="1">
        <v>42844</v>
      </c>
      <c r="B3398">
        <v>12522</v>
      </c>
      <c r="C3398">
        <f>YEAR(woda[[#This Row],[data]])</f>
        <v>2017</v>
      </c>
    </row>
    <row r="3399" spans="1:3" x14ac:dyDescent="0.3">
      <c r="A3399" s="1">
        <v>42845</v>
      </c>
      <c r="B3399">
        <v>12189</v>
      </c>
      <c r="C3399">
        <f>YEAR(woda[[#This Row],[data]])</f>
        <v>2017</v>
      </c>
    </row>
    <row r="3400" spans="1:3" x14ac:dyDescent="0.3">
      <c r="A3400" s="1">
        <v>42846</v>
      </c>
      <c r="B3400">
        <v>12388</v>
      </c>
      <c r="C3400">
        <f>YEAR(woda[[#This Row],[data]])</f>
        <v>2017</v>
      </c>
    </row>
    <row r="3401" spans="1:3" x14ac:dyDescent="0.3">
      <c r="A3401" s="1">
        <v>42847</v>
      </c>
      <c r="B3401">
        <v>10842</v>
      </c>
      <c r="C3401">
        <f>YEAR(woda[[#This Row],[data]])</f>
        <v>2017</v>
      </c>
    </row>
    <row r="3402" spans="1:3" x14ac:dyDescent="0.3">
      <c r="A3402" s="1">
        <v>42848</v>
      </c>
      <c r="B3402">
        <v>9376</v>
      </c>
      <c r="C3402">
        <f>YEAR(woda[[#This Row],[data]])</f>
        <v>2017</v>
      </c>
    </row>
    <row r="3403" spans="1:3" x14ac:dyDescent="0.3">
      <c r="A3403" s="1">
        <v>42849</v>
      </c>
      <c r="B3403">
        <v>9513</v>
      </c>
      <c r="C3403">
        <f>YEAR(woda[[#This Row],[data]])</f>
        <v>2017</v>
      </c>
    </row>
    <row r="3404" spans="1:3" x14ac:dyDescent="0.3">
      <c r="A3404" s="1">
        <v>42850</v>
      </c>
      <c r="B3404">
        <v>8465</v>
      </c>
      <c r="C3404">
        <f>YEAR(woda[[#This Row],[data]])</f>
        <v>2017</v>
      </c>
    </row>
    <row r="3405" spans="1:3" x14ac:dyDescent="0.3">
      <c r="A3405" s="1">
        <v>42851</v>
      </c>
      <c r="B3405">
        <v>7902</v>
      </c>
      <c r="C3405">
        <f>YEAR(woda[[#This Row],[data]])</f>
        <v>2017</v>
      </c>
    </row>
    <row r="3406" spans="1:3" x14ac:dyDescent="0.3">
      <c r="A3406" s="1">
        <v>42852</v>
      </c>
      <c r="B3406">
        <v>7286</v>
      </c>
      <c r="C3406">
        <f>YEAR(woda[[#This Row],[data]])</f>
        <v>2017</v>
      </c>
    </row>
    <row r="3407" spans="1:3" x14ac:dyDescent="0.3">
      <c r="A3407" s="1">
        <v>42853</v>
      </c>
      <c r="B3407">
        <v>6772</v>
      </c>
      <c r="C3407">
        <f>YEAR(woda[[#This Row],[data]])</f>
        <v>2017</v>
      </c>
    </row>
    <row r="3408" spans="1:3" x14ac:dyDescent="0.3">
      <c r="A3408" s="1">
        <v>42854</v>
      </c>
      <c r="B3408">
        <v>6047</v>
      </c>
      <c r="C3408">
        <f>YEAR(woda[[#This Row],[data]])</f>
        <v>2017</v>
      </c>
    </row>
    <row r="3409" spans="1:3" x14ac:dyDescent="0.3">
      <c r="A3409" s="1">
        <v>42855</v>
      </c>
      <c r="B3409">
        <v>4827</v>
      </c>
      <c r="C3409">
        <f>YEAR(woda[[#This Row],[data]])</f>
        <v>2017</v>
      </c>
    </row>
    <row r="3410" spans="1:3" x14ac:dyDescent="0.3">
      <c r="A3410" s="1">
        <v>42856</v>
      </c>
      <c r="B3410">
        <v>3814</v>
      </c>
      <c r="C3410">
        <f>YEAR(woda[[#This Row],[data]])</f>
        <v>2017</v>
      </c>
    </row>
    <row r="3411" spans="1:3" x14ac:dyDescent="0.3">
      <c r="A3411" s="1">
        <v>42857</v>
      </c>
      <c r="B3411">
        <v>4983</v>
      </c>
      <c r="C3411">
        <f>YEAR(woda[[#This Row],[data]])</f>
        <v>2017</v>
      </c>
    </row>
    <row r="3412" spans="1:3" x14ac:dyDescent="0.3">
      <c r="A3412" s="1">
        <v>42858</v>
      </c>
      <c r="B3412">
        <v>4242</v>
      </c>
      <c r="C3412">
        <f>YEAR(woda[[#This Row],[data]])</f>
        <v>2017</v>
      </c>
    </row>
    <row r="3413" spans="1:3" x14ac:dyDescent="0.3">
      <c r="A3413" s="1">
        <v>42859</v>
      </c>
      <c r="B3413">
        <v>3437</v>
      </c>
      <c r="C3413">
        <f>YEAR(woda[[#This Row],[data]])</f>
        <v>2017</v>
      </c>
    </row>
    <row r="3414" spans="1:3" x14ac:dyDescent="0.3">
      <c r="A3414" s="1">
        <v>42860</v>
      </c>
      <c r="B3414">
        <v>4654</v>
      </c>
      <c r="C3414">
        <f>YEAR(woda[[#This Row],[data]])</f>
        <v>2017</v>
      </c>
    </row>
    <row r="3415" spans="1:3" x14ac:dyDescent="0.3">
      <c r="A3415" s="1">
        <v>42861</v>
      </c>
      <c r="B3415">
        <v>3864</v>
      </c>
      <c r="C3415">
        <f>YEAR(woda[[#This Row],[data]])</f>
        <v>2017</v>
      </c>
    </row>
    <row r="3416" spans="1:3" x14ac:dyDescent="0.3">
      <c r="A3416" s="1">
        <v>42862</v>
      </c>
      <c r="B3416">
        <v>2516</v>
      </c>
      <c r="C3416">
        <f>YEAR(woda[[#This Row],[data]])</f>
        <v>2017</v>
      </c>
    </row>
    <row r="3417" spans="1:3" x14ac:dyDescent="0.3">
      <c r="A3417" s="1">
        <v>42863</v>
      </c>
      <c r="B3417">
        <v>2579</v>
      </c>
      <c r="C3417">
        <f>YEAR(woda[[#This Row],[data]])</f>
        <v>2017</v>
      </c>
    </row>
    <row r="3418" spans="1:3" x14ac:dyDescent="0.3">
      <c r="A3418" s="1">
        <v>42864</v>
      </c>
      <c r="B3418">
        <v>2298</v>
      </c>
      <c r="C3418">
        <f>YEAR(woda[[#This Row],[data]])</f>
        <v>2017</v>
      </c>
    </row>
    <row r="3419" spans="1:3" x14ac:dyDescent="0.3">
      <c r="A3419" s="1">
        <v>42865</v>
      </c>
      <c r="B3419">
        <v>1890</v>
      </c>
      <c r="C3419">
        <f>YEAR(woda[[#This Row],[data]])</f>
        <v>2017</v>
      </c>
    </row>
    <row r="3420" spans="1:3" x14ac:dyDescent="0.3">
      <c r="A3420" s="1">
        <v>42866</v>
      </c>
      <c r="B3420">
        <v>3461</v>
      </c>
      <c r="C3420">
        <f>YEAR(woda[[#This Row],[data]])</f>
        <v>2017</v>
      </c>
    </row>
    <row r="3421" spans="1:3" x14ac:dyDescent="0.3">
      <c r="A3421" s="1">
        <v>42867</v>
      </c>
      <c r="B3421">
        <v>3442</v>
      </c>
      <c r="C3421">
        <f>YEAR(woda[[#This Row],[data]])</f>
        <v>2017</v>
      </c>
    </row>
    <row r="3422" spans="1:3" x14ac:dyDescent="0.3">
      <c r="A3422" s="1">
        <v>42868</v>
      </c>
      <c r="B3422">
        <v>2531</v>
      </c>
      <c r="C3422">
        <f>YEAR(woda[[#This Row],[data]])</f>
        <v>2017</v>
      </c>
    </row>
    <row r="3423" spans="1:3" x14ac:dyDescent="0.3">
      <c r="A3423" s="1">
        <v>42869</v>
      </c>
      <c r="B3423">
        <v>2858</v>
      </c>
      <c r="C3423">
        <f>YEAR(woda[[#This Row],[data]])</f>
        <v>2017</v>
      </c>
    </row>
    <row r="3424" spans="1:3" x14ac:dyDescent="0.3">
      <c r="A3424" s="1">
        <v>42870</v>
      </c>
      <c r="B3424">
        <v>2462</v>
      </c>
      <c r="C3424">
        <f>YEAR(woda[[#This Row],[data]])</f>
        <v>2017</v>
      </c>
    </row>
    <row r="3425" spans="1:3" x14ac:dyDescent="0.3">
      <c r="A3425" s="1">
        <v>42871</v>
      </c>
      <c r="B3425">
        <v>2152</v>
      </c>
      <c r="C3425">
        <f>YEAR(woda[[#This Row],[data]])</f>
        <v>2017</v>
      </c>
    </row>
    <row r="3426" spans="1:3" x14ac:dyDescent="0.3">
      <c r="A3426" s="1">
        <v>42872</v>
      </c>
      <c r="B3426">
        <v>2439</v>
      </c>
      <c r="C3426">
        <f>YEAR(woda[[#This Row],[data]])</f>
        <v>2017</v>
      </c>
    </row>
    <row r="3427" spans="1:3" x14ac:dyDescent="0.3">
      <c r="A3427" s="1">
        <v>42873</v>
      </c>
      <c r="B3427">
        <v>1834</v>
      </c>
      <c r="C3427">
        <f>YEAR(woda[[#This Row],[data]])</f>
        <v>2017</v>
      </c>
    </row>
    <row r="3428" spans="1:3" x14ac:dyDescent="0.3">
      <c r="A3428" s="1">
        <v>42874</v>
      </c>
      <c r="B3428">
        <v>2537</v>
      </c>
      <c r="C3428">
        <f>YEAR(woda[[#This Row],[data]])</f>
        <v>2017</v>
      </c>
    </row>
    <row r="3429" spans="1:3" x14ac:dyDescent="0.3">
      <c r="A3429" s="1">
        <v>42875</v>
      </c>
      <c r="B3429">
        <v>2892</v>
      </c>
      <c r="C3429">
        <f>YEAR(woda[[#This Row],[data]])</f>
        <v>2017</v>
      </c>
    </row>
    <row r="3430" spans="1:3" x14ac:dyDescent="0.3">
      <c r="A3430" s="1">
        <v>42876</v>
      </c>
      <c r="B3430">
        <v>2841</v>
      </c>
      <c r="C3430">
        <f>YEAR(woda[[#This Row],[data]])</f>
        <v>2017</v>
      </c>
    </row>
    <row r="3431" spans="1:3" x14ac:dyDescent="0.3">
      <c r="A3431" s="1">
        <v>42877</v>
      </c>
      <c r="B3431">
        <v>3192</v>
      </c>
      <c r="C3431">
        <f>YEAR(woda[[#This Row],[data]])</f>
        <v>2017</v>
      </c>
    </row>
    <row r="3432" spans="1:3" x14ac:dyDescent="0.3">
      <c r="A3432" s="1">
        <v>42878</v>
      </c>
      <c r="B3432">
        <v>1398</v>
      </c>
      <c r="C3432">
        <f>YEAR(woda[[#This Row],[data]])</f>
        <v>2017</v>
      </c>
    </row>
    <row r="3433" spans="1:3" x14ac:dyDescent="0.3">
      <c r="A3433" s="1">
        <v>42879</v>
      </c>
      <c r="B3433">
        <v>2476</v>
      </c>
      <c r="C3433">
        <f>YEAR(woda[[#This Row],[data]])</f>
        <v>2017</v>
      </c>
    </row>
    <row r="3434" spans="1:3" x14ac:dyDescent="0.3">
      <c r="A3434" s="1">
        <v>42880</v>
      </c>
      <c r="B3434">
        <v>2796</v>
      </c>
      <c r="C3434">
        <f>YEAR(woda[[#This Row],[data]])</f>
        <v>2017</v>
      </c>
    </row>
    <row r="3435" spans="1:3" x14ac:dyDescent="0.3">
      <c r="A3435" s="1">
        <v>42881</v>
      </c>
      <c r="B3435">
        <v>2814</v>
      </c>
      <c r="C3435">
        <f>YEAR(woda[[#This Row],[data]])</f>
        <v>2017</v>
      </c>
    </row>
    <row r="3436" spans="1:3" x14ac:dyDescent="0.3">
      <c r="A3436" s="1">
        <v>42882</v>
      </c>
      <c r="B3436">
        <v>2423</v>
      </c>
      <c r="C3436">
        <f>YEAR(woda[[#This Row],[data]])</f>
        <v>2017</v>
      </c>
    </row>
    <row r="3437" spans="1:3" x14ac:dyDescent="0.3">
      <c r="A3437" s="1">
        <v>42883</v>
      </c>
      <c r="B3437">
        <v>2834</v>
      </c>
      <c r="C3437">
        <f>YEAR(woda[[#This Row],[data]])</f>
        <v>2017</v>
      </c>
    </row>
    <row r="3438" spans="1:3" x14ac:dyDescent="0.3">
      <c r="A3438" s="1">
        <v>42884</v>
      </c>
      <c r="B3438">
        <v>3749</v>
      </c>
      <c r="C3438">
        <f>YEAR(woda[[#This Row],[data]])</f>
        <v>2017</v>
      </c>
    </row>
    <row r="3439" spans="1:3" x14ac:dyDescent="0.3">
      <c r="A3439" s="1">
        <v>42885</v>
      </c>
      <c r="B3439">
        <v>3381</v>
      </c>
      <c r="C3439">
        <f>YEAR(woda[[#This Row],[data]])</f>
        <v>2017</v>
      </c>
    </row>
    <row r="3440" spans="1:3" x14ac:dyDescent="0.3">
      <c r="A3440" s="1">
        <v>42886</v>
      </c>
      <c r="B3440">
        <v>2261</v>
      </c>
      <c r="C3440">
        <f>YEAR(woda[[#This Row],[data]])</f>
        <v>2017</v>
      </c>
    </row>
    <row r="3441" spans="1:3" x14ac:dyDescent="0.3">
      <c r="A3441" s="1">
        <v>42887</v>
      </c>
      <c r="B3441">
        <v>3396</v>
      </c>
      <c r="C3441">
        <f>YEAR(woda[[#This Row],[data]])</f>
        <v>2017</v>
      </c>
    </row>
    <row r="3442" spans="1:3" x14ac:dyDescent="0.3">
      <c r="A3442" s="1">
        <v>42888</v>
      </c>
      <c r="B3442">
        <v>2092</v>
      </c>
      <c r="C3442">
        <f>YEAR(woda[[#This Row],[data]])</f>
        <v>2017</v>
      </c>
    </row>
    <row r="3443" spans="1:3" x14ac:dyDescent="0.3">
      <c r="A3443" s="1">
        <v>42889</v>
      </c>
      <c r="B3443">
        <v>3219</v>
      </c>
      <c r="C3443">
        <f>YEAR(woda[[#This Row],[data]])</f>
        <v>2017</v>
      </c>
    </row>
    <row r="3444" spans="1:3" x14ac:dyDescent="0.3">
      <c r="A3444" s="1">
        <v>42890</v>
      </c>
      <c r="B3444">
        <v>2627</v>
      </c>
      <c r="C3444">
        <f>YEAR(woda[[#This Row],[data]])</f>
        <v>2017</v>
      </c>
    </row>
    <row r="3445" spans="1:3" x14ac:dyDescent="0.3">
      <c r="A3445" s="1">
        <v>42891</v>
      </c>
      <c r="B3445">
        <v>2878</v>
      </c>
      <c r="C3445">
        <f>YEAR(woda[[#This Row],[data]])</f>
        <v>2017</v>
      </c>
    </row>
    <row r="3446" spans="1:3" x14ac:dyDescent="0.3">
      <c r="A3446" s="1">
        <v>42892</v>
      </c>
      <c r="B3446">
        <v>1910</v>
      </c>
      <c r="C3446">
        <f>YEAR(woda[[#This Row],[data]])</f>
        <v>2017</v>
      </c>
    </row>
    <row r="3447" spans="1:3" x14ac:dyDescent="0.3">
      <c r="A3447" s="1">
        <v>42893</v>
      </c>
      <c r="B3447">
        <v>1437</v>
      </c>
      <c r="C3447">
        <f>YEAR(woda[[#This Row],[data]])</f>
        <v>2017</v>
      </c>
    </row>
    <row r="3448" spans="1:3" x14ac:dyDescent="0.3">
      <c r="A3448" s="1">
        <v>42894</v>
      </c>
      <c r="B3448">
        <v>2805</v>
      </c>
      <c r="C3448">
        <f>YEAR(woda[[#This Row],[data]])</f>
        <v>2017</v>
      </c>
    </row>
    <row r="3449" spans="1:3" x14ac:dyDescent="0.3">
      <c r="A3449" s="1">
        <v>42895</v>
      </c>
      <c r="B3449">
        <v>3048</v>
      </c>
      <c r="C3449">
        <f>YEAR(woda[[#This Row],[data]])</f>
        <v>2017</v>
      </c>
    </row>
    <row r="3450" spans="1:3" x14ac:dyDescent="0.3">
      <c r="A3450" s="1">
        <v>42896</v>
      </c>
      <c r="B3450">
        <v>3350</v>
      </c>
      <c r="C3450">
        <f>YEAR(woda[[#This Row],[data]])</f>
        <v>2017</v>
      </c>
    </row>
    <row r="3451" spans="1:3" x14ac:dyDescent="0.3">
      <c r="A3451" s="1">
        <v>42897</v>
      </c>
      <c r="B3451">
        <v>2095</v>
      </c>
      <c r="C3451">
        <f>YEAR(woda[[#This Row],[data]])</f>
        <v>2017</v>
      </c>
    </row>
    <row r="3452" spans="1:3" x14ac:dyDescent="0.3">
      <c r="A3452" s="1">
        <v>42898</v>
      </c>
      <c r="B3452">
        <v>2590</v>
      </c>
      <c r="C3452">
        <f>YEAR(woda[[#This Row],[data]])</f>
        <v>2017</v>
      </c>
    </row>
    <row r="3453" spans="1:3" x14ac:dyDescent="0.3">
      <c r="A3453" s="1">
        <v>42899</v>
      </c>
      <c r="B3453">
        <v>3206</v>
      </c>
      <c r="C3453">
        <f>YEAR(woda[[#This Row],[data]])</f>
        <v>2017</v>
      </c>
    </row>
    <row r="3454" spans="1:3" x14ac:dyDescent="0.3">
      <c r="A3454" s="1">
        <v>42900</v>
      </c>
      <c r="B3454">
        <v>2991</v>
      </c>
      <c r="C3454">
        <f>YEAR(woda[[#This Row],[data]])</f>
        <v>2017</v>
      </c>
    </row>
    <row r="3455" spans="1:3" x14ac:dyDescent="0.3">
      <c r="A3455" s="1">
        <v>42901</v>
      </c>
      <c r="B3455">
        <v>4189</v>
      </c>
      <c r="C3455">
        <f>YEAR(woda[[#This Row],[data]])</f>
        <v>2017</v>
      </c>
    </row>
    <row r="3456" spans="1:3" x14ac:dyDescent="0.3">
      <c r="A3456" s="1">
        <v>42902</v>
      </c>
      <c r="B3456">
        <v>4970</v>
      </c>
      <c r="C3456">
        <f>YEAR(woda[[#This Row],[data]])</f>
        <v>2017</v>
      </c>
    </row>
    <row r="3457" spans="1:3" x14ac:dyDescent="0.3">
      <c r="A3457" s="1">
        <v>42903</v>
      </c>
      <c r="B3457">
        <v>10313</v>
      </c>
      <c r="C3457">
        <f>YEAR(woda[[#This Row],[data]])</f>
        <v>2017</v>
      </c>
    </row>
    <row r="3458" spans="1:3" x14ac:dyDescent="0.3">
      <c r="A3458" s="1">
        <v>42904</v>
      </c>
      <c r="B3458">
        <v>17905</v>
      </c>
      <c r="C3458">
        <f>YEAR(woda[[#This Row],[data]])</f>
        <v>2017</v>
      </c>
    </row>
    <row r="3459" spans="1:3" x14ac:dyDescent="0.3">
      <c r="A3459" s="1">
        <v>42905</v>
      </c>
      <c r="B3459">
        <v>26077</v>
      </c>
      <c r="C3459">
        <f>YEAR(woda[[#This Row],[data]])</f>
        <v>2017</v>
      </c>
    </row>
    <row r="3460" spans="1:3" x14ac:dyDescent="0.3">
      <c r="A3460" s="1">
        <v>42906</v>
      </c>
      <c r="B3460">
        <v>33599</v>
      </c>
      <c r="C3460">
        <f>YEAR(woda[[#This Row],[data]])</f>
        <v>2017</v>
      </c>
    </row>
    <row r="3461" spans="1:3" x14ac:dyDescent="0.3">
      <c r="A3461" s="1">
        <v>42907</v>
      </c>
      <c r="B3461">
        <v>38305</v>
      </c>
      <c r="C3461">
        <f>YEAR(woda[[#This Row],[data]])</f>
        <v>2017</v>
      </c>
    </row>
    <row r="3462" spans="1:3" x14ac:dyDescent="0.3">
      <c r="A3462" s="1">
        <v>42908</v>
      </c>
      <c r="B3462">
        <v>38336</v>
      </c>
      <c r="C3462">
        <f>YEAR(woda[[#This Row],[data]])</f>
        <v>2017</v>
      </c>
    </row>
    <row r="3463" spans="1:3" x14ac:dyDescent="0.3">
      <c r="A3463" s="1">
        <v>42909</v>
      </c>
      <c r="B3463">
        <v>32659</v>
      </c>
      <c r="C3463">
        <f>YEAR(woda[[#This Row],[data]])</f>
        <v>2017</v>
      </c>
    </row>
    <row r="3464" spans="1:3" x14ac:dyDescent="0.3">
      <c r="A3464" s="1">
        <v>42910</v>
      </c>
      <c r="B3464">
        <v>25628</v>
      </c>
      <c r="C3464">
        <f>YEAR(woda[[#This Row],[data]])</f>
        <v>2017</v>
      </c>
    </row>
    <row r="3465" spans="1:3" x14ac:dyDescent="0.3">
      <c r="A3465" s="1">
        <v>42911</v>
      </c>
      <c r="B3465">
        <v>17077</v>
      </c>
      <c r="C3465">
        <f>YEAR(woda[[#This Row],[data]])</f>
        <v>2017</v>
      </c>
    </row>
    <row r="3466" spans="1:3" x14ac:dyDescent="0.3">
      <c r="A3466" s="1">
        <v>42912</v>
      </c>
      <c r="B3466">
        <v>10182</v>
      </c>
      <c r="C3466">
        <f>YEAR(woda[[#This Row],[data]])</f>
        <v>2017</v>
      </c>
    </row>
    <row r="3467" spans="1:3" x14ac:dyDescent="0.3">
      <c r="A3467" s="1">
        <v>42913</v>
      </c>
      <c r="B3467">
        <v>6803</v>
      </c>
      <c r="C3467">
        <f>YEAR(woda[[#This Row],[data]])</f>
        <v>2017</v>
      </c>
    </row>
    <row r="3468" spans="1:3" x14ac:dyDescent="0.3">
      <c r="A3468" s="1">
        <v>42914</v>
      </c>
      <c r="B3468">
        <v>3225</v>
      </c>
      <c r="C3468">
        <f>YEAR(woda[[#This Row],[data]])</f>
        <v>2017</v>
      </c>
    </row>
    <row r="3469" spans="1:3" x14ac:dyDescent="0.3">
      <c r="A3469" s="1">
        <v>42915</v>
      </c>
      <c r="B3469">
        <v>4111</v>
      </c>
      <c r="C3469">
        <f>YEAR(woda[[#This Row],[data]])</f>
        <v>2017</v>
      </c>
    </row>
    <row r="3470" spans="1:3" x14ac:dyDescent="0.3">
      <c r="A3470" s="1">
        <v>42916</v>
      </c>
      <c r="B3470">
        <v>2415</v>
      </c>
      <c r="C3470">
        <f>YEAR(woda[[#This Row],[data]])</f>
        <v>2017</v>
      </c>
    </row>
    <row r="3471" spans="1:3" x14ac:dyDescent="0.3">
      <c r="A3471" s="1">
        <v>42917</v>
      </c>
      <c r="B3471">
        <v>2833</v>
      </c>
      <c r="C3471">
        <f>YEAR(woda[[#This Row],[data]])</f>
        <v>2017</v>
      </c>
    </row>
    <row r="3472" spans="1:3" x14ac:dyDescent="0.3">
      <c r="A3472" s="1">
        <v>42918</v>
      </c>
      <c r="B3472">
        <v>2949</v>
      </c>
      <c r="C3472">
        <f>YEAR(woda[[#This Row],[data]])</f>
        <v>2017</v>
      </c>
    </row>
    <row r="3473" spans="1:3" x14ac:dyDescent="0.3">
      <c r="A3473" s="1">
        <v>42919</v>
      </c>
      <c r="B3473">
        <v>2910</v>
      </c>
      <c r="C3473">
        <f>YEAR(woda[[#This Row],[data]])</f>
        <v>2017</v>
      </c>
    </row>
    <row r="3474" spans="1:3" x14ac:dyDescent="0.3">
      <c r="A3474" s="1">
        <v>42920</v>
      </c>
      <c r="B3474">
        <v>1925</v>
      </c>
      <c r="C3474">
        <f>YEAR(woda[[#This Row],[data]])</f>
        <v>2017</v>
      </c>
    </row>
    <row r="3475" spans="1:3" x14ac:dyDescent="0.3">
      <c r="A3475" s="1">
        <v>42921</v>
      </c>
      <c r="B3475">
        <v>2826</v>
      </c>
      <c r="C3475">
        <f>YEAR(woda[[#This Row],[data]])</f>
        <v>2017</v>
      </c>
    </row>
    <row r="3476" spans="1:3" x14ac:dyDescent="0.3">
      <c r="A3476" s="1">
        <v>42922</v>
      </c>
      <c r="B3476">
        <v>1722</v>
      </c>
      <c r="C3476">
        <f>YEAR(woda[[#This Row],[data]])</f>
        <v>2017</v>
      </c>
    </row>
    <row r="3477" spans="1:3" x14ac:dyDescent="0.3">
      <c r="A3477" s="1">
        <v>42923</v>
      </c>
      <c r="B3477">
        <v>2090</v>
      </c>
      <c r="C3477">
        <f>YEAR(woda[[#This Row],[data]])</f>
        <v>2017</v>
      </c>
    </row>
    <row r="3478" spans="1:3" x14ac:dyDescent="0.3">
      <c r="A3478" s="1">
        <v>42924</v>
      </c>
      <c r="B3478">
        <v>2364</v>
      </c>
      <c r="C3478">
        <f>YEAR(woda[[#This Row],[data]])</f>
        <v>2017</v>
      </c>
    </row>
    <row r="3479" spans="1:3" x14ac:dyDescent="0.3">
      <c r="A3479" s="1">
        <v>42925</v>
      </c>
      <c r="B3479">
        <v>3391</v>
      </c>
      <c r="C3479">
        <f>YEAR(woda[[#This Row],[data]])</f>
        <v>2017</v>
      </c>
    </row>
    <row r="3480" spans="1:3" x14ac:dyDescent="0.3">
      <c r="A3480" s="1">
        <v>42926</v>
      </c>
      <c r="B3480">
        <v>2553</v>
      </c>
      <c r="C3480">
        <f>YEAR(woda[[#This Row],[data]])</f>
        <v>2017</v>
      </c>
    </row>
    <row r="3481" spans="1:3" x14ac:dyDescent="0.3">
      <c r="A3481" s="1">
        <v>42927</v>
      </c>
      <c r="B3481">
        <v>2172</v>
      </c>
      <c r="C3481">
        <f>YEAR(woda[[#This Row],[data]])</f>
        <v>2017</v>
      </c>
    </row>
    <row r="3482" spans="1:3" x14ac:dyDescent="0.3">
      <c r="A3482" s="1">
        <v>42928</v>
      </c>
      <c r="B3482">
        <v>1861</v>
      </c>
      <c r="C3482">
        <f>YEAR(woda[[#This Row],[data]])</f>
        <v>2017</v>
      </c>
    </row>
    <row r="3483" spans="1:3" x14ac:dyDescent="0.3">
      <c r="A3483" s="1">
        <v>42929</v>
      </c>
      <c r="B3483">
        <v>1829</v>
      </c>
      <c r="C3483">
        <f>YEAR(woda[[#This Row],[data]])</f>
        <v>2017</v>
      </c>
    </row>
    <row r="3484" spans="1:3" x14ac:dyDescent="0.3">
      <c r="A3484" s="1">
        <v>42930</v>
      </c>
      <c r="B3484">
        <v>2573</v>
      </c>
      <c r="C3484">
        <f>YEAR(woda[[#This Row],[data]])</f>
        <v>2017</v>
      </c>
    </row>
    <row r="3485" spans="1:3" x14ac:dyDescent="0.3">
      <c r="A3485" s="1">
        <v>42931</v>
      </c>
      <c r="B3485">
        <v>2251</v>
      </c>
      <c r="C3485">
        <f>YEAR(woda[[#This Row],[data]])</f>
        <v>2017</v>
      </c>
    </row>
    <row r="3486" spans="1:3" x14ac:dyDescent="0.3">
      <c r="A3486" s="1">
        <v>42932</v>
      </c>
      <c r="B3486">
        <v>1921</v>
      </c>
      <c r="C3486">
        <f>YEAR(woda[[#This Row],[data]])</f>
        <v>2017</v>
      </c>
    </row>
    <row r="3487" spans="1:3" x14ac:dyDescent="0.3">
      <c r="A3487" s="1">
        <v>42933</v>
      </c>
      <c r="B3487">
        <v>2119</v>
      </c>
      <c r="C3487">
        <f>YEAR(woda[[#This Row],[data]])</f>
        <v>2017</v>
      </c>
    </row>
    <row r="3488" spans="1:3" x14ac:dyDescent="0.3">
      <c r="A3488" s="1">
        <v>42934</v>
      </c>
      <c r="B3488">
        <v>1883</v>
      </c>
      <c r="C3488">
        <f>YEAR(woda[[#This Row],[data]])</f>
        <v>2017</v>
      </c>
    </row>
    <row r="3489" spans="1:3" x14ac:dyDescent="0.3">
      <c r="A3489" s="1">
        <v>42935</v>
      </c>
      <c r="B3489">
        <v>2941</v>
      </c>
      <c r="C3489">
        <f>YEAR(woda[[#This Row],[data]])</f>
        <v>2017</v>
      </c>
    </row>
    <row r="3490" spans="1:3" x14ac:dyDescent="0.3">
      <c r="A3490" s="1">
        <v>42936</v>
      </c>
      <c r="B3490">
        <v>2721</v>
      </c>
      <c r="C3490">
        <f>YEAR(woda[[#This Row],[data]])</f>
        <v>2017</v>
      </c>
    </row>
    <row r="3491" spans="1:3" x14ac:dyDescent="0.3">
      <c r="A3491" s="1">
        <v>42937</v>
      </c>
      <c r="B3491">
        <v>3225</v>
      </c>
      <c r="C3491">
        <f>YEAR(woda[[#This Row],[data]])</f>
        <v>2017</v>
      </c>
    </row>
    <row r="3492" spans="1:3" x14ac:dyDescent="0.3">
      <c r="A3492" s="1">
        <v>42938</v>
      </c>
      <c r="B3492">
        <v>3109</v>
      </c>
      <c r="C3492">
        <f>YEAR(woda[[#This Row],[data]])</f>
        <v>2017</v>
      </c>
    </row>
    <row r="3493" spans="1:3" x14ac:dyDescent="0.3">
      <c r="A3493" s="1">
        <v>42939</v>
      </c>
      <c r="B3493">
        <v>2718</v>
      </c>
      <c r="C3493">
        <f>YEAR(woda[[#This Row],[data]])</f>
        <v>2017</v>
      </c>
    </row>
    <row r="3494" spans="1:3" x14ac:dyDescent="0.3">
      <c r="A3494" s="1">
        <v>42940</v>
      </c>
      <c r="B3494">
        <v>3342</v>
      </c>
      <c r="C3494">
        <f>YEAR(woda[[#This Row],[data]])</f>
        <v>2017</v>
      </c>
    </row>
    <row r="3495" spans="1:3" x14ac:dyDescent="0.3">
      <c r="A3495" s="1">
        <v>42941</v>
      </c>
      <c r="B3495">
        <v>3189</v>
      </c>
      <c r="C3495">
        <f>YEAR(woda[[#This Row],[data]])</f>
        <v>2017</v>
      </c>
    </row>
    <row r="3496" spans="1:3" x14ac:dyDescent="0.3">
      <c r="A3496" s="1">
        <v>42942</v>
      </c>
      <c r="B3496">
        <v>2995</v>
      </c>
      <c r="C3496">
        <f>YEAR(woda[[#This Row],[data]])</f>
        <v>2017</v>
      </c>
    </row>
    <row r="3497" spans="1:3" x14ac:dyDescent="0.3">
      <c r="A3497" s="1">
        <v>42943</v>
      </c>
      <c r="B3497">
        <v>1921</v>
      </c>
      <c r="C3497">
        <f>YEAR(woda[[#This Row],[data]])</f>
        <v>2017</v>
      </c>
    </row>
    <row r="3498" spans="1:3" x14ac:dyDescent="0.3">
      <c r="A3498" s="1">
        <v>42944</v>
      </c>
      <c r="B3498">
        <v>3020</v>
      </c>
      <c r="C3498">
        <f>YEAR(woda[[#This Row],[data]])</f>
        <v>2017</v>
      </c>
    </row>
    <row r="3499" spans="1:3" x14ac:dyDescent="0.3">
      <c r="A3499" s="1">
        <v>42945</v>
      </c>
      <c r="B3499">
        <v>3397</v>
      </c>
      <c r="C3499">
        <f>YEAR(woda[[#This Row],[data]])</f>
        <v>2017</v>
      </c>
    </row>
    <row r="3500" spans="1:3" x14ac:dyDescent="0.3">
      <c r="A3500" s="1">
        <v>42946</v>
      </c>
      <c r="B3500">
        <v>2375</v>
      </c>
      <c r="C3500">
        <f>YEAR(woda[[#This Row],[data]])</f>
        <v>2017</v>
      </c>
    </row>
    <row r="3501" spans="1:3" x14ac:dyDescent="0.3">
      <c r="A3501" s="1">
        <v>42947</v>
      </c>
      <c r="B3501">
        <v>3387</v>
      </c>
      <c r="C3501">
        <f>YEAR(woda[[#This Row],[data]])</f>
        <v>2017</v>
      </c>
    </row>
    <row r="3502" spans="1:3" x14ac:dyDescent="0.3">
      <c r="A3502" s="1">
        <v>42948</v>
      </c>
      <c r="B3502">
        <v>2076</v>
      </c>
      <c r="C3502">
        <f>YEAR(woda[[#This Row],[data]])</f>
        <v>2017</v>
      </c>
    </row>
    <row r="3503" spans="1:3" x14ac:dyDescent="0.3">
      <c r="A3503" s="1">
        <v>42949</v>
      </c>
      <c r="B3503">
        <v>2462</v>
      </c>
      <c r="C3503">
        <f>YEAR(woda[[#This Row],[data]])</f>
        <v>2017</v>
      </c>
    </row>
    <row r="3504" spans="1:3" x14ac:dyDescent="0.3">
      <c r="A3504" s="1">
        <v>42950</v>
      </c>
      <c r="B3504">
        <v>1990</v>
      </c>
      <c r="C3504">
        <f>YEAR(woda[[#This Row],[data]])</f>
        <v>2017</v>
      </c>
    </row>
    <row r="3505" spans="1:3" x14ac:dyDescent="0.3">
      <c r="A3505" s="1">
        <v>42951</v>
      </c>
      <c r="B3505">
        <v>1098</v>
      </c>
      <c r="C3505">
        <f>YEAR(woda[[#This Row],[data]])</f>
        <v>2017</v>
      </c>
    </row>
    <row r="3506" spans="1:3" x14ac:dyDescent="0.3">
      <c r="A3506" s="1">
        <v>42952</v>
      </c>
      <c r="B3506">
        <v>1472</v>
      </c>
      <c r="C3506">
        <f>YEAR(woda[[#This Row],[data]])</f>
        <v>2017</v>
      </c>
    </row>
    <row r="3507" spans="1:3" x14ac:dyDescent="0.3">
      <c r="A3507" s="1">
        <v>42953</v>
      </c>
      <c r="B3507">
        <v>3471</v>
      </c>
      <c r="C3507">
        <f>YEAR(woda[[#This Row],[data]])</f>
        <v>2017</v>
      </c>
    </row>
    <row r="3508" spans="1:3" x14ac:dyDescent="0.3">
      <c r="A3508" s="1">
        <v>42954</v>
      </c>
      <c r="B3508">
        <v>2778</v>
      </c>
      <c r="C3508">
        <f>YEAR(woda[[#This Row],[data]])</f>
        <v>2017</v>
      </c>
    </row>
    <row r="3509" spans="1:3" x14ac:dyDescent="0.3">
      <c r="A3509" s="1">
        <v>42955</v>
      </c>
      <c r="B3509">
        <v>2857</v>
      </c>
      <c r="C3509">
        <f>YEAR(woda[[#This Row],[data]])</f>
        <v>2017</v>
      </c>
    </row>
    <row r="3510" spans="1:3" x14ac:dyDescent="0.3">
      <c r="A3510" s="1">
        <v>42956</v>
      </c>
      <c r="B3510">
        <v>2523</v>
      </c>
      <c r="C3510">
        <f>YEAR(woda[[#This Row],[data]])</f>
        <v>2017</v>
      </c>
    </row>
    <row r="3511" spans="1:3" x14ac:dyDescent="0.3">
      <c r="A3511" s="1">
        <v>42957</v>
      </c>
      <c r="B3511">
        <v>2364</v>
      </c>
      <c r="C3511">
        <f>YEAR(woda[[#This Row],[data]])</f>
        <v>2017</v>
      </c>
    </row>
    <row r="3512" spans="1:3" x14ac:dyDescent="0.3">
      <c r="A3512" s="1">
        <v>42958</v>
      </c>
      <c r="B3512">
        <v>2324</v>
      </c>
      <c r="C3512">
        <f>YEAR(woda[[#This Row],[data]])</f>
        <v>2017</v>
      </c>
    </row>
    <row r="3513" spans="1:3" x14ac:dyDescent="0.3">
      <c r="A3513" s="1">
        <v>42959</v>
      </c>
      <c r="B3513">
        <v>1439</v>
      </c>
      <c r="C3513">
        <f>YEAR(woda[[#This Row],[data]])</f>
        <v>2017</v>
      </c>
    </row>
    <row r="3514" spans="1:3" x14ac:dyDescent="0.3">
      <c r="A3514" s="1">
        <v>42960</v>
      </c>
      <c r="B3514">
        <v>1428</v>
      </c>
      <c r="C3514">
        <f>YEAR(woda[[#This Row],[data]])</f>
        <v>2017</v>
      </c>
    </row>
    <row r="3515" spans="1:3" x14ac:dyDescent="0.3">
      <c r="A3515" s="1">
        <v>42961</v>
      </c>
      <c r="B3515">
        <v>3281</v>
      </c>
      <c r="C3515">
        <f>YEAR(woda[[#This Row],[data]])</f>
        <v>2017</v>
      </c>
    </row>
    <row r="3516" spans="1:3" x14ac:dyDescent="0.3">
      <c r="A3516" s="1">
        <v>42962</v>
      </c>
      <c r="B3516">
        <v>1892</v>
      </c>
      <c r="C3516">
        <f>YEAR(woda[[#This Row],[data]])</f>
        <v>2017</v>
      </c>
    </row>
    <row r="3517" spans="1:3" x14ac:dyDescent="0.3">
      <c r="A3517" s="1">
        <v>42963</v>
      </c>
      <c r="B3517">
        <v>2597</v>
      </c>
      <c r="C3517">
        <f>YEAR(woda[[#This Row],[data]])</f>
        <v>2017</v>
      </c>
    </row>
    <row r="3518" spans="1:3" x14ac:dyDescent="0.3">
      <c r="A3518" s="1">
        <v>42964</v>
      </c>
      <c r="B3518">
        <v>1844</v>
      </c>
      <c r="C3518">
        <f>YEAR(woda[[#This Row],[data]])</f>
        <v>2017</v>
      </c>
    </row>
    <row r="3519" spans="1:3" x14ac:dyDescent="0.3">
      <c r="A3519" s="1">
        <v>42965</v>
      </c>
      <c r="B3519">
        <v>1557</v>
      </c>
      <c r="C3519">
        <f>YEAR(woda[[#This Row],[data]])</f>
        <v>2017</v>
      </c>
    </row>
    <row r="3520" spans="1:3" x14ac:dyDescent="0.3">
      <c r="A3520" s="1">
        <v>42966</v>
      </c>
      <c r="B3520">
        <v>1584</v>
      </c>
      <c r="C3520">
        <f>YEAR(woda[[#This Row],[data]])</f>
        <v>2017</v>
      </c>
    </row>
    <row r="3521" spans="1:3" x14ac:dyDescent="0.3">
      <c r="A3521" s="1">
        <v>42967</v>
      </c>
      <c r="B3521">
        <v>1325</v>
      </c>
      <c r="C3521">
        <f>YEAR(woda[[#This Row],[data]])</f>
        <v>2017</v>
      </c>
    </row>
    <row r="3522" spans="1:3" x14ac:dyDescent="0.3">
      <c r="A3522" s="1">
        <v>42968</v>
      </c>
      <c r="B3522">
        <v>2316</v>
      </c>
      <c r="C3522">
        <f>YEAR(woda[[#This Row],[data]])</f>
        <v>2017</v>
      </c>
    </row>
    <row r="3523" spans="1:3" x14ac:dyDescent="0.3">
      <c r="A3523" s="1">
        <v>42969</v>
      </c>
      <c r="B3523">
        <v>2540</v>
      </c>
      <c r="C3523">
        <f>YEAR(woda[[#This Row],[data]])</f>
        <v>2017</v>
      </c>
    </row>
    <row r="3524" spans="1:3" x14ac:dyDescent="0.3">
      <c r="A3524" s="1">
        <v>42970</v>
      </c>
      <c r="B3524">
        <v>1788</v>
      </c>
      <c r="C3524">
        <f>YEAR(woda[[#This Row],[data]])</f>
        <v>2017</v>
      </c>
    </row>
    <row r="3525" spans="1:3" x14ac:dyDescent="0.3">
      <c r="A3525" s="1">
        <v>42971</v>
      </c>
      <c r="B3525">
        <v>2527</v>
      </c>
      <c r="C3525">
        <f>YEAR(woda[[#This Row],[data]])</f>
        <v>2017</v>
      </c>
    </row>
    <row r="3526" spans="1:3" x14ac:dyDescent="0.3">
      <c r="A3526" s="1">
        <v>42972</v>
      </c>
      <c r="B3526">
        <v>2379</v>
      </c>
      <c r="C3526">
        <f>YEAR(woda[[#This Row],[data]])</f>
        <v>2017</v>
      </c>
    </row>
    <row r="3527" spans="1:3" x14ac:dyDescent="0.3">
      <c r="A3527" s="1">
        <v>42973</v>
      </c>
      <c r="B3527">
        <v>2932</v>
      </c>
      <c r="C3527">
        <f>YEAR(woda[[#This Row],[data]])</f>
        <v>2017</v>
      </c>
    </row>
    <row r="3528" spans="1:3" x14ac:dyDescent="0.3">
      <c r="A3528" s="1">
        <v>42974</v>
      </c>
      <c r="B3528">
        <v>2678</v>
      </c>
      <c r="C3528">
        <f>YEAR(woda[[#This Row],[data]])</f>
        <v>2017</v>
      </c>
    </row>
    <row r="3529" spans="1:3" x14ac:dyDescent="0.3">
      <c r="A3529" s="1">
        <v>42975</v>
      </c>
      <c r="B3529">
        <v>3204</v>
      </c>
      <c r="C3529">
        <f>YEAR(woda[[#This Row],[data]])</f>
        <v>2017</v>
      </c>
    </row>
    <row r="3530" spans="1:3" x14ac:dyDescent="0.3">
      <c r="A3530" s="1">
        <v>42976</v>
      </c>
      <c r="B3530">
        <v>1483</v>
      </c>
      <c r="C3530">
        <f>YEAR(woda[[#This Row],[data]])</f>
        <v>2017</v>
      </c>
    </row>
    <row r="3531" spans="1:3" x14ac:dyDescent="0.3">
      <c r="A3531" s="1">
        <v>42977</v>
      </c>
      <c r="B3531">
        <v>2861</v>
      </c>
      <c r="C3531">
        <f>YEAR(woda[[#This Row],[data]])</f>
        <v>2017</v>
      </c>
    </row>
    <row r="3532" spans="1:3" x14ac:dyDescent="0.3">
      <c r="A3532" s="1">
        <v>42978</v>
      </c>
      <c r="B3532">
        <v>3190</v>
      </c>
      <c r="C3532">
        <f>YEAR(woda[[#This Row],[data]])</f>
        <v>2017</v>
      </c>
    </row>
    <row r="3533" spans="1:3" x14ac:dyDescent="0.3">
      <c r="A3533" s="1">
        <v>42979</v>
      </c>
      <c r="B3533">
        <v>3326</v>
      </c>
      <c r="C3533">
        <f>YEAR(woda[[#This Row],[data]])</f>
        <v>2017</v>
      </c>
    </row>
    <row r="3534" spans="1:3" x14ac:dyDescent="0.3">
      <c r="A3534" s="1">
        <v>42980</v>
      </c>
      <c r="B3534">
        <v>2483</v>
      </c>
      <c r="C3534">
        <f>YEAR(woda[[#This Row],[data]])</f>
        <v>2017</v>
      </c>
    </row>
    <row r="3535" spans="1:3" x14ac:dyDescent="0.3">
      <c r="A3535" s="1">
        <v>42981</v>
      </c>
      <c r="B3535">
        <v>2770</v>
      </c>
      <c r="C3535">
        <f>YEAR(woda[[#This Row],[data]])</f>
        <v>2017</v>
      </c>
    </row>
    <row r="3536" spans="1:3" x14ac:dyDescent="0.3">
      <c r="A3536" s="1">
        <v>42982</v>
      </c>
      <c r="B3536">
        <v>2855</v>
      </c>
      <c r="C3536">
        <f>YEAR(woda[[#This Row],[data]])</f>
        <v>2017</v>
      </c>
    </row>
    <row r="3537" spans="1:3" x14ac:dyDescent="0.3">
      <c r="A3537" s="1">
        <v>42983</v>
      </c>
      <c r="B3537">
        <v>2985</v>
      </c>
      <c r="C3537">
        <f>YEAR(woda[[#This Row],[data]])</f>
        <v>2017</v>
      </c>
    </row>
    <row r="3538" spans="1:3" x14ac:dyDescent="0.3">
      <c r="A3538" s="1">
        <v>42984</v>
      </c>
      <c r="B3538">
        <v>3360</v>
      </c>
      <c r="C3538">
        <f>YEAR(woda[[#This Row],[data]])</f>
        <v>2017</v>
      </c>
    </row>
    <row r="3539" spans="1:3" x14ac:dyDescent="0.3">
      <c r="A3539" s="1">
        <v>42985</v>
      </c>
      <c r="B3539">
        <v>2356</v>
      </c>
      <c r="C3539">
        <f>YEAR(woda[[#This Row],[data]])</f>
        <v>2017</v>
      </c>
    </row>
    <row r="3540" spans="1:3" x14ac:dyDescent="0.3">
      <c r="A3540" s="1">
        <v>42986</v>
      </c>
      <c r="B3540">
        <v>2911</v>
      </c>
      <c r="C3540">
        <f>YEAR(woda[[#This Row],[data]])</f>
        <v>2017</v>
      </c>
    </row>
    <row r="3541" spans="1:3" x14ac:dyDescent="0.3">
      <c r="A3541" s="1">
        <v>42987</v>
      </c>
      <c r="B3541">
        <v>3327</v>
      </c>
      <c r="C3541">
        <f>YEAR(woda[[#This Row],[data]])</f>
        <v>2017</v>
      </c>
    </row>
    <row r="3542" spans="1:3" x14ac:dyDescent="0.3">
      <c r="A3542" s="1">
        <v>42988</v>
      </c>
      <c r="B3542">
        <v>2104</v>
      </c>
      <c r="C3542">
        <f>YEAR(woda[[#This Row],[data]])</f>
        <v>2017</v>
      </c>
    </row>
    <row r="3543" spans="1:3" x14ac:dyDescent="0.3">
      <c r="A3543" s="1">
        <v>42989</v>
      </c>
      <c r="B3543">
        <v>2345</v>
      </c>
      <c r="C3543">
        <f>YEAR(woda[[#This Row],[data]])</f>
        <v>2017</v>
      </c>
    </row>
    <row r="3544" spans="1:3" x14ac:dyDescent="0.3">
      <c r="A3544" s="1">
        <v>42990</v>
      </c>
      <c r="B3544">
        <v>1898</v>
      </c>
      <c r="C3544">
        <f>YEAR(woda[[#This Row],[data]])</f>
        <v>2017</v>
      </c>
    </row>
    <row r="3545" spans="1:3" x14ac:dyDescent="0.3">
      <c r="A3545" s="1">
        <v>42991</v>
      </c>
      <c r="B3545">
        <v>2659</v>
      </c>
      <c r="C3545">
        <f>YEAR(woda[[#This Row],[data]])</f>
        <v>2017</v>
      </c>
    </row>
    <row r="3546" spans="1:3" x14ac:dyDescent="0.3">
      <c r="A3546" s="1">
        <v>42992</v>
      </c>
      <c r="B3546">
        <v>3091</v>
      </c>
      <c r="C3546">
        <f>YEAR(woda[[#This Row],[data]])</f>
        <v>2017</v>
      </c>
    </row>
    <row r="3547" spans="1:3" x14ac:dyDescent="0.3">
      <c r="A3547" s="1">
        <v>42993</v>
      </c>
      <c r="B3547">
        <v>3510</v>
      </c>
      <c r="C3547">
        <f>YEAR(woda[[#This Row],[data]])</f>
        <v>2017</v>
      </c>
    </row>
    <row r="3548" spans="1:3" x14ac:dyDescent="0.3">
      <c r="A3548" s="1">
        <v>42994</v>
      </c>
      <c r="B3548">
        <v>2994</v>
      </c>
      <c r="C3548">
        <f>YEAR(woda[[#This Row],[data]])</f>
        <v>2017</v>
      </c>
    </row>
    <row r="3549" spans="1:3" x14ac:dyDescent="0.3">
      <c r="A3549" s="1">
        <v>42995</v>
      </c>
      <c r="B3549">
        <v>3708</v>
      </c>
      <c r="C3549">
        <f>YEAR(woda[[#This Row],[data]])</f>
        <v>2017</v>
      </c>
    </row>
    <row r="3550" spans="1:3" x14ac:dyDescent="0.3">
      <c r="A3550" s="1">
        <v>42996</v>
      </c>
      <c r="B3550">
        <v>2367</v>
      </c>
      <c r="C3550">
        <f>YEAR(woda[[#This Row],[data]])</f>
        <v>2017</v>
      </c>
    </row>
    <row r="3551" spans="1:3" x14ac:dyDescent="0.3">
      <c r="A3551" s="1">
        <v>42997</v>
      </c>
      <c r="B3551">
        <v>1825</v>
      </c>
      <c r="C3551">
        <f>YEAR(woda[[#This Row],[data]])</f>
        <v>2017</v>
      </c>
    </row>
    <row r="3552" spans="1:3" x14ac:dyDescent="0.3">
      <c r="A3552" s="1">
        <v>42998</v>
      </c>
      <c r="B3552">
        <v>3454</v>
      </c>
      <c r="C3552">
        <f>YEAR(woda[[#This Row],[data]])</f>
        <v>2017</v>
      </c>
    </row>
    <row r="3553" spans="1:3" x14ac:dyDescent="0.3">
      <c r="A3553" s="1">
        <v>42999</v>
      </c>
      <c r="B3553">
        <v>3699</v>
      </c>
      <c r="C3553">
        <f>YEAR(woda[[#This Row],[data]])</f>
        <v>2017</v>
      </c>
    </row>
    <row r="3554" spans="1:3" x14ac:dyDescent="0.3">
      <c r="A3554" s="1">
        <v>43000</v>
      </c>
      <c r="B3554">
        <v>2221</v>
      </c>
      <c r="C3554">
        <f>YEAR(woda[[#This Row],[data]])</f>
        <v>2017</v>
      </c>
    </row>
    <row r="3555" spans="1:3" x14ac:dyDescent="0.3">
      <c r="A3555" s="1">
        <v>43001</v>
      </c>
      <c r="B3555">
        <v>4463</v>
      </c>
      <c r="C3555">
        <f>YEAR(woda[[#This Row],[data]])</f>
        <v>2017</v>
      </c>
    </row>
    <row r="3556" spans="1:3" x14ac:dyDescent="0.3">
      <c r="A3556" s="1">
        <v>43002</v>
      </c>
      <c r="B3556">
        <v>2592</v>
      </c>
      <c r="C3556">
        <f>YEAR(woda[[#This Row],[data]])</f>
        <v>2017</v>
      </c>
    </row>
    <row r="3557" spans="1:3" x14ac:dyDescent="0.3">
      <c r="A3557" s="1">
        <v>43003</v>
      </c>
      <c r="B3557">
        <v>3260</v>
      </c>
      <c r="C3557">
        <f>YEAR(woda[[#This Row],[data]])</f>
        <v>2017</v>
      </c>
    </row>
    <row r="3558" spans="1:3" x14ac:dyDescent="0.3">
      <c r="A3558" s="1">
        <v>43004</v>
      </c>
      <c r="B3558">
        <v>3207</v>
      </c>
      <c r="C3558">
        <f>YEAR(woda[[#This Row],[data]])</f>
        <v>2017</v>
      </c>
    </row>
    <row r="3559" spans="1:3" x14ac:dyDescent="0.3">
      <c r="A3559" s="1">
        <v>43005</v>
      </c>
      <c r="B3559">
        <v>3621</v>
      </c>
      <c r="C3559">
        <f>YEAR(woda[[#This Row],[data]])</f>
        <v>2017</v>
      </c>
    </row>
    <row r="3560" spans="1:3" x14ac:dyDescent="0.3">
      <c r="A3560" s="1">
        <v>43006</v>
      </c>
      <c r="B3560">
        <v>3856</v>
      </c>
      <c r="C3560">
        <f>YEAR(woda[[#This Row],[data]])</f>
        <v>2017</v>
      </c>
    </row>
    <row r="3561" spans="1:3" x14ac:dyDescent="0.3">
      <c r="A3561" s="1">
        <v>43007</v>
      </c>
      <c r="B3561">
        <v>4038</v>
      </c>
      <c r="C3561">
        <f>YEAR(woda[[#This Row],[data]])</f>
        <v>2017</v>
      </c>
    </row>
    <row r="3562" spans="1:3" x14ac:dyDescent="0.3">
      <c r="A3562" s="1">
        <v>43008</v>
      </c>
      <c r="B3562">
        <v>4373</v>
      </c>
      <c r="C3562">
        <f>YEAR(woda[[#This Row],[data]])</f>
        <v>2017</v>
      </c>
    </row>
    <row r="3563" spans="1:3" x14ac:dyDescent="0.3">
      <c r="A3563" s="1">
        <v>43009</v>
      </c>
      <c r="B3563">
        <v>3920</v>
      </c>
      <c r="C3563">
        <f>YEAR(woda[[#This Row],[data]])</f>
        <v>2017</v>
      </c>
    </row>
    <row r="3564" spans="1:3" x14ac:dyDescent="0.3">
      <c r="A3564" s="1">
        <v>43010</v>
      </c>
      <c r="B3564">
        <v>4871</v>
      </c>
      <c r="C3564">
        <f>YEAR(woda[[#This Row],[data]])</f>
        <v>2017</v>
      </c>
    </row>
    <row r="3565" spans="1:3" x14ac:dyDescent="0.3">
      <c r="A3565" s="1">
        <v>43011</v>
      </c>
      <c r="B3565">
        <v>4131</v>
      </c>
      <c r="C3565">
        <f>YEAR(woda[[#This Row],[data]])</f>
        <v>2017</v>
      </c>
    </row>
    <row r="3566" spans="1:3" x14ac:dyDescent="0.3">
      <c r="A3566" s="1">
        <v>43012</v>
      </c>
      <c r="B3566">
        <v>4598</v>
      </c>
      <c r="C3566">
        <f>YEAR(woda[[#This Row],[data]])</f>
        <v>2017</v>
      </c>
    </row>
    <row r="3567" spans="1:3" x14ac:dyDescent="0.3">
      <c r="A3567" s="1">
        <v>43013</v>
      </c>
      <c r="B3567">
        <v>4117</v>
      </c>
      <c r="C3567">
        <f>YEAR(woda[[#This Row],[data]])</f>
        <v>2017</v>
      </c>
    </row>
    <row r="3568" spans="1:3" x14ac:dyDescent="0.3">
      <c r="A3568" s="1">
        <v>43014</v>
      </c>
      <c r="B3568">
        <v>3693</v>
      </c>
      <c r="C3568">
        <f>YEAR(woda[[#This Row],[data]])</f>
        <v>2017</v>
      </c>
    </row>
    <row r="3569" spans="1:3" x14ac:dyDescent="0.3">
      <c r="A3569" s="1">
        <v>43015</v>
      </c>
      <c r="B3569">
        <v>4098</v>
      </c>
      <c r="C3569">
        <f>YEAR(woda[[#This Row],[data]])</f>
        <v>2017</v>
      </c>
    </row>
    <row r="3570" spans="1:3" x14ac:dyDescent="0.3">
      <c r="A3570" s="1">
        <v>43016</v>
      </c>
      <c r="B3570">
        <v>4154</v>
      </c>
      <c r="C3570">
        <f>YEAR(woda[[#This Row],[data]])</f>
        <v>2017</v>
      </c>
    </row>
    <row r="3571" spans="1:3" x14ac:dyDescent="0.3">
      <c r="A3571" s="1">
        <v>43017</v>
      </c>
      <c r="B3571">
        <v>3481</v>
      </c>
      <c r="C3571">
        <f>YEAR(woda[[#This Row],[data]])</f>
        <v>2017</v>
      </c>
    </row>
    <row r="3572" spans="1:3" x14ac:dyDescent="0.3">
      <c r="A3572" s="1">
        <v>43018</v>
      </c>
      <c r="B3572">
        <v>4347</v>
      </c>
      <c r="C3572">
        <f>YEAR(woda[[#This Row],[data]])</f>
        <v>2017</v>
      </c>
    </row>
    <row r="3573" spans="1:3" x14ac:dyDescent="0.3">
      <c r="A3573" s="1">
        <v>43019</v>
      </c>
      <c r="B3573">
        <v>4883</v>
      </c>
      <c r="C3573">
        <f>YEAR(woda[[#This Row],[data]])</f>
        <v>2017</v>
      </c>
    </row>
    <row r="3574" spans="1:3" x14ac:dyDescent="0.3">
      <c r="A3574" s="1">
        <v>43020</v>
      </c>
      <c r="B3574">
        <v>4378</v>
      </c>
      <c r="C3574">
        <f>YEAR(woda[[#This Row],[data]])</f>
        <v>2017</v>
      </c>
    </row>
    <row r="3575" spans="1:3" x14ac:dyDescent="0.3">
      <c r="A3575" s="1">
        <v>43021</v>
      </c>
      <c r="B3575">
        <v>4762</v>
      </c>
      <c r="C3575">
        <f>YEAR(woda[[#This Row],[data]])</f>
        <v>2017</v>
      </c>
    </row>
    <row r="3576" spans="1:3" x14ac:dyDescent="0.3">
      <c r="A3576" s="1">
        <v>43022</v>
      </c>
      <c r="B3576">
        <v>5794</v>
      </c>
      <c r="C3576">
        <f>YEAR(woda[[#This Row],[data]])</f>
        <v>2017</v>
      </c>
    </row>
    <row r="3577" spans="1:3" x14ac:dyDescent="0.3">
      <c r="A3577" s="1">
        <v>43023</v>
      </c>
      <c r="B3577">
        <v>3581</v>
      </c>
      <c r="C3577">
        <f>YEAR(woda[[#This Row],[data]])</f>
        <v>2017</v>
      </c>
    </row>
    <row r="3578" spans="1:3" x14ac:dyDescent="0.3">
      <c r="A3578" s="1">
        <v>43024</v>
      </c>
      <c r="B3578">
        <v>5055</v>
      </c>
      <c r="C3578">
        <f>YEAR(woda[[#This Row],[data]])</f>
        <v>2017</v>
      </c>
    </row>
    <row r="3579" spans="1:3" x14ac:dyDescent="0.3">
      <c r="A3579" s="1">
        <v>43025</v>
      </c>
      <c r="B3579">
        <v>4982</v>
      </c>
      <c r="C3579">
        <f>YEAR(woda[[#This Row],[data]])</f>
        <v>2017</v>
      </c>
    </row>
    <row r="3580" spans="1:3" x14ac:dyDescent="0.3">
      <c r="A3580" s="1">
        <v>43026</v>
      </c>
      <c r="B3580">
        <v>4268</v>
      </c>
      <c r="C3580">
        <f>YEAR(woda[[#This Row],[data]])</f>
        <v>2017</v>
      </c>
    </row>
    <row r="3581" spans="1:3" x14ac:dyDescent="0.3">
      <c r="A3581" s="1">
        <v>43027</v>
      </c>
      <c r="B3581">
        <v>6042</v>
      </c>
      <c r="C3581">
        <f>YEAR(woda[[#This Row],[data]])</f>
        <v>2017</v>
      </c>
    </row>
    <row r="3582" spans="1:3" x14ac:dyDescent="0.3">
      <c r="A3582" s="1">
        <v>43028</v>
      </c>
      <c r="B3582">
        <v>4714</v>
      </c>
      <c r="C3582">
        <f>YEAR(woda[[#This Row],[data]])</f>
        <v>2017</v>
      </c>
    </row>
    <row r="3583" spans="1:3" x14ac:dyDescent="0.3">
      <c r="A3583" s="1">
        <v>43029</v>
      </c>
      <c r="B3583">
        <v>5505</v>
      </c>
      <c r="C3583">
        <f>YEAR(woda[[#This Row],[data]])</f>
        <v>2017</v>
      </c>
    </row>
    <row r="3584" spans="1:3" x14ac:dyDescent="0.3">
      <c r="A3584" s="1">
        <v>43030</v>
      </c>
      <c r="B3584">
        <v>5854</v>
      </c>
      <c r="C3584">
        <f>YEAR(woda[[#This Row],[data]])</f>
        <v>2017</v>
      </c>
    </row>
    <row r="3585" spans="1:3" x14ac:dyDescent="0.3">
      <c r="A3585" s="1">
        <v>43031</v>
      </c>
      <c r="B3585">
        <v>6389</v>
      </c>
      <c r="C3585">
        <f>YEAR(woda[[#This Row],[data]])</f>
        <v>2017</v>
      </c>
    </row>
    <row r="3586" spans="1:3" x14ac:dyDescent="0.3">
      <c r="A3586" s="1">
        <v>43032</v>
      </c>
      <c r="B3586">
        <v>4356</v>
      </c>
      <c r="C3586">
        <f>YEAR(woda[[#This Row],[data]])</f>
        <v>2017</v>
      </c>
    </row>
    <row r="3587" spans="1:3" x14ac:dyDescent="0.3">
      <c r="A3587" s="1">
        <v>43033</v>
      </c>
      <c r="B3587">
        <v>5467</v>
      </c>
      <c r="C3587">
        <f>YEAR(woda[[#This Row],[data]])</f>
        <v>2017</v>
      </c>
    </row>
    <row r="3588" spans="1:3" x14ac:dyDescent="0.3">
      <c r="A3588" s="1">
        <v>43034</v>
      </c>
      <c r="B3588">
        <v>5240</v>
      </c>
      <c r="C3588">
        <f>YEAR(woda[[#This Row],[data]])</f>
        <v>2017</v>
      </c>
    </row>
    <row r="3589" spans="1:3" x14ac:dyDescent="0.3">
      <c r="A3589" s="1">
        <v>43035</v>
      </c>
      <c r="B3589">
        <v>6332</v>
      </c>
      <c r="C3589">
        <f>YEAR(woda[[#This Row],[data]])</f>
        <v>2017</v>
      </c>
    </row>
    <row r="3590" spans="1:3" x14ac:dyDescent="0.3">
      <c r="A3590" s="1">
        <v>43036</v>
      </c>
      <c r="B3590">
        <v>4550</v>
      </c>
      <c r="C3590">
        <f>YEAR(woda[[#This Row],[data]])</f>
        <v>2017</v>
      </c>
    </row>
    <row r="3591" spans="1:3" x14ac:dyDescent="0.3">
      <c r="A3591" s="1">
        <v>43037</v>
      </c>
      <c r="B3591">
        <v>6595</v>
      </c>
      <c r="C3591">
        <f>YEAR(woda[[#This Row],[data]])</f>
        <v>2017</v>
      </c>
    </row>
    <row r="3592" spans="1:3" x14ac:dyDescent="0.3">
      <c r="A3592" s="1">
        <v>43038</v>
      </c>
      <c r="B3592">
        <v>4854</v>
      </c>
      <c r="C3592">
        <f>YEAR(woda[[#This Row],[data]])</f>
        <v>2017</v>
      </c>
    </row>
    <row r="3593" spans="1:3" x14ac:dyDescent="0.3">
      <c r="A3593" s="1">
        <v>43039</v>
      </c>
      <c r="B3593">
        <v>5441</v>
      </c>
      <c r="C3593">
        <f>YEAR(woda[[#This Row],[data]])</f>
        <v>2017</v>
      </c>
    </row>
    <row r="3594" spans="1:3" x14ac:dyDescent="0.3">
      <c r="A3594" s="1">
        <v>43040</v>
      </c>
      <c r="B3594">
        <v>6136</v>
      </c>
      <c r="C3594">
        <f>YEAR(woda[[#This Row],[data]])</f>
        <v>2017</v>
      </c>
    </row>
    <row r="3595" spans="1:3" x14ac:dyDescent="0.3">
      <c r="A3595" s="1">
        <v>43041</v>
      </c>
      <c r="B3595">
        <v>4833</v>
      </c>
      <c r="C3595">
        <f>YEAR(woda[[#This Row],[data]])</f>
        <v>2017</v>
      </c>
    </row>
    <row r="3596" spans="1:3" x14ac:dyDescent="0.3">
      <c r="A3596" s="1">
        <v>43042</v>
      </c>
      <c r="B3596">
        <v>5128</v>
      </c>
      <c r="C3596">
        <f>YEAR(woda[[#This Row],[data]])</f>
        <v>2017</v>
      </c>
    </row>
    <row r="3597" spans="1:3" x14ac:dyDescent="0.3">
      <c r="A3597" s="1">
        <v>43043</v>
      </c>
      <c r="B3597">
        <v>5486</v>
      </c>
      <c r="C3597">
        <f>YEAR(woda[[#This Row],[data]])</f>
        <v>2017</v>
      </c>
    </row>
    <row r="3598" spans="1:3" x14ac:dyDescent="0.3">
      <c r="A3598" s="1">
        <v>43044</v>
      </c>
      <c r="B3598">
        <v>4993</v>
      </c>
      <c r="C3598">
        <f>YEAR(woda[[#This Row],[data]])</f>
        <v>2017</v>
      </c>
    </row>
    <row r="3599" spans="1:3" x14ac:dyDescent="0.3">
      <c r="A3599" s="1">
        <v>43045</v>
      </c>
      <c r="B3599">
        <v>5626</v>
      </c>
      <c r="C3599">
        <f>YEAR(woda[[#This Row],[data]])</f>
        <v>2017</v>
      </c>
    </row>
    <row r="3600" spans="1:3" x14ac:dyDescent="0.3">
      <c r="A3600" s="1">
        <v>43046</v>
      </c>
      <c r="B3600">
        <v>4996</v>
      </c>
      <c r="C3600">
        <f>YEAR(woda[[#This Row],[data]])</f>
        <v>2017</v>
      </c>
    </row>
    <row r="3601" spans="1:3" x14ac:dyDescent="0.3">
      <c r="A3601" s="1">
        <v>43047</v>
      </c>
      <c r="B3601">
        <v>4488</v>
      </c>
      <c r="C3601">
        <f>YEAR(woda[[#This Row],[data]])</f>
        <v>2017</v>
      </c>
    </row>
    <row r="3602" spans="1:3" x14ac:dyDescent="0.3">
      <c r="A3602" s="1">
        <v>43048</v>
      </c>
      <c r="B3602">
        <v>5069</v>
      </c>
      <c r="C3602">
        <f>YEAR(woda[[#This Row],[data]])</f>
        <v>2017</v>
      </c>
    </row>
    <row r="3603" spans="1:3" x14ac:dyDescent="0.3">
      <c r="A3603" s="1">
        <v>43049</v>
      </c>
      <c r="B3603">
        <v>6322</v>
      </c>
      <c r="C3603">
        <f>YEAR(woda[[#This Row],[data]])</f>
        <v>2017</v>
      </c>
    </row>
    <row r="3604" spans="1:3" x14ac:dyDescent="0.3">
      <c r="A3604" s="1">
        <v>43050</v>
      </c>
      <c r="B3604">
        <v>5045</v>
      </c>
      <c r="C3604">
        <f>YEAR(woda[[#This Row],[data]])</f>
        <v>2017</v>
      </c>
    </row>
    <row r="3605" spans="1:3" x14ac:dyDescent="0.3">
      <c r="A3605" s="1">
        <v>43051</v>
      </c>
      <c r="B3605">
        <v>5295</v>
      </c>
      <c r="C3605">
        <f>YEAR(woda[[#This Row],[data]])</f>
        <v>2017</v>
      </c>
    </row>
    <row r="3606" spans="1:3" x14ac:dyDescent="0.3">
      <c r="A3606" s="1">
        <v>43052</v>
      </c>
      <c r="B3606">
        <v>4381</v>
      </c>
      <c r="C3606">
        <f>YEAR(woda[[#This Row],[data]])</f>
        <v>2017</v>
      </c>
    </row>
    <row r="3607" spans="1:3" x14ac:dyDescent="0.3">
      <c r="A3607" s="1">
        <v>43053</v>
      </c>
      <c r="B3607">
        <v>3731</v>
      </c>
      <c r="C3607">
        <f>YEAR(woda[[#This Row],[data]])</f>
        <v>2017</v>
      </c>
    </row>
    <row r="3608" spans="1:3" x14ac:dyDescent="0.3">
      <c r="A3608" s="1">
        <v>43054</v>
      </c>
      <c r="B3608">
        <v>4877</v>
      </c>
      <c r="C3608">
        <f>YEAR(woda[[#This Row],[data]])</f>
        <v>2017</v>
      </c>
    </row>
    <row r="3609" spans="1:3" x14ac:dyDescent="0.3">
      <c r="A3609" s="1">
        <v>43055</v>
      </c>
      <c r="B3609">
        <v>4474</v>
      </c>
      <c r="C3609">
        <f>YEAR(woda[[#This Row],[data]])</f>
        <v>2017</v>
      </c>
    </row>
    <row r="3610" spans="1:3" x14ac:dyDescent="0.3">
      <c r="A3610" s="1">
        <v>43056</v>
      </c>
      <c r="B3610">
        <v>3843</v>
      </c>
      <c r="C3610">
        <f>YEAR(woda[[#This Row],[data]])</f>
        <v>2017</v>
      </c>
    </row>
    <row r="3611" spans="1:3" x14ac:dyDescent="0.3">
      <c r="A3611" s="1">
        <v>43057</v>
      </c>
      <c r="B3611">
        <v>3947</v>
      </c>
      <c r="C3611">
        <f>YEAR(woda[[#This Row],[data]])</f>
        <v>2017</v>
      </c>
    </row>
    <row r="3612" spans="1:3" x14ac:dyDescent="0.3">
      <c r="A3612" s="1">
        <v>43058</v>
      </c>
      <c r="B3612">
        <v>4658</v>
      </c>
      <c r="C3612">
        <f>YEAR(woda[[#This Row],[data]])</f>
        <v>2017</v>
      </c>
    </row>
    <row r="3613" spans="1:3" x14ac:dyDescent="0.3">
      <c r="A3613" s="1">
        <v>43059</v>
      </c>
      <c r="B3613">
        <v>4575</v>
      </c>
      <c r="C3613">
        <f>YEAR(woda[[#This Row],[data]])</f>
        <v>2017</v>
      </c>
    </row>
    <row r="3614" spans="1:3" x14ac:dyDescent="0.3">
      <c r="A3614" s="1">
        <v>43060</v>
      </c>
      <c r="B3614">
        <v>4101</v>
      </c>
      <c r="C3614">
        <f>YEAR(woda[[#This Row],[data]])</f>
        <v>2017</v>
      </c>
    </row>
    <row r="3615" spans="1:3" x14ac:dyDescent="0.3">
      <c r="A3615" s="1">
        <v>43061</v>
      </c>
      <c r="B3615">
        <v>3706</v>
      </c>
      <c r="C3615">
        <f>YEAR(woda[[#This Row],[data]])</f>
        <v>2017</v>
      </c>
    </row>
    <row r="3616" spans="1:3" x14ac:dyDescent="0.3">
      <c r="A3616" s="1">
        <v>43062</v>
      </c>
      <c r="B3616">
        <v>3339</v>
      </c>
      <c r="C3616">
        <f>YEAR(woda[[#This Row],[data]])</f>
        <v>2017</v>
      </c>
    </row>
    <row r="3617" spans="1:3" x14ac:dyDescent="0.3">
      <c r="A3617" s="1">
        <v>43063</v>
      </c>
      <c r="B3617">
        <v>5124</v>
      </c>
      <c r="C3617">
        <f>YEAR(woda[[#This Row],[data]])</f>
        <v>2017</v>
      </c>
    </row>
    <row r="3618" spans="1:3" x14ac:dyDescent="0.3">
      <c r="A3618" s="1">
        <v>43064</v>
      </c>
      <c r="B3618">
        <v>5162</v>
      </c>
      <c r="C3618">
        <f>YEAR(woda[[#This Row],[data]])</f>
        <v>2017</v>
      </c>
    </row>
    <row r="3619" spans="1:3" x14ac:dyDescent="0.3">
      <c r="A3619" s="1">
        <v>43065</v>
      </c>
      <c r="B3619">
        <v>5646</v>
      </c>
      <c r="C3619">
        <f>YEAR(woda[[#This Row],[data]])</f>
        <v>2017</v>
      </c>
    </row>
    <row r="3620" spans="1:3" x14ac:dyDescent="0.3">
      <c r="A3620" s="1">
        <v>43066</v>
      </c>
      <c r="B3620">
        <v>4593</v>
      </c>
      <c r="C3620">
        <f>YEAR(woda[[#This Row],[data]])</f>
        <v>2017</v>
      </c>
    </row>
    <row r="3621" spans="1:3" x14ac:dyDescent="0.3">
      <c r="A3621" s="1">
        <v>43067</v>
      </c>
      <c r="B3621">
        <v>3270</v>
      </c>
      <c r="C3621">
        <f>YEAR(woda[[#This Row],[data]])</f>
        <v>2017</v>
      </c>
    </row>
    <row r="3622" spans="1:3" x14ac:dyDescent="0.3">
      <c r="A3622" s="1">
        <v>43068</v>
      </c>
      <c r="B3622">
        <v>4100</v>
      </c>
      <c r="C3622">
        <f>YEAR(woda[[#This Row],[data]])</f>
        <v>2017</v>
      </c>
    </row>
    <row r="3623" spans="1:3" x14ac:dyDescent="0.3">
      <c r="A3623" s="1">
        <v>43069</v>
      </c>
      <c r="B3623">
        <v>4540</v>
      </c>
      <c r="C3623">
        <f>YEAR(woda[[#This Row],[data]])</f>
        <v>2017</v>
      </c>
    </row>
    <row r="3624" spans="1:3" x14ac:dyDescent="0.3">
      <c r="A3624" s="1">
        <v>43070</v>
      </c>
      <c r="B3624">
        <v>4523</v>
      </c>
      <c r="C3624">
        <f>YEAR(woda[[#This Row],[data]])</f>
        <v>2017</v>
      </c>
    </row>
    <row r="3625" spans="1:3" x14ac:dyDescent="0.3">
      <c r="A3625" s="1">
        <v>43071</v>
      </c>
      <c r="B3625">
        <v>3731</v>
      </c>
      <c r="C3625">
        <f>YEAR(woda[[#This Row],[data]])</f>
        <v>2017</v>
      </c>
    </row>
    <row r="3626" spans="1:3" x14ac:dyDescent="0.3">
      <c r="A3626" s="1">
        <v>43072</v>
      </c>
      <c r="B3626">
        <v>4704</v>
      </c>
      <c r="C3626">
        <f>YEAR(woda[[#This Row],[data]])</f>
        <v>2017</v>
      </c>
    </row>
    <row r="3627" spans="1:3" x14ac:dyDescent="0.3">
      <c r="A3627" s="1">
        <v>43073</v>
      </c>
      <c r="B3627">
        <v>3336</v>
      </c>
      <c r="C3627">
        <f>YEAR(woda[[#This Row],[data]])</f>
        <v>2017</v>
      </c>
    </row>
    <row r="3628" spans="1:3" x14ac:dyDescent="0.3">
      <c r="A3628" s="1">
        <v>43074</v>
      </c>
      <c r="B3628">
        <v>5261</v>
      </c>
      <c r="C3628">
        <f>YEAR(woda[[#This Row],[data]])</f>
        <v>2017</v>
      </c>
    </row>
    <row r="3629" spans="1:3" x14ac:dyDescent="0.3">
      <c r="A3629" s="1">
        <v>43075</v>
      </c>
      <c r="B3629">
        <v>3621</v>
      </c>
      <c r="C3629">
        <f>YEAR(woda[[#This Row],[data]])</f>
        <v>2017</v>
      </c>
    </row>
    <row r="3630" spans="1:3" x14ac:dyDescent="0.3">
      <c r="A3630" s="1">
        <v>43076</v>
      </c>
      <c r="B3630">
        <v>3093</v>
      </c>
      <c r="C3630">
        <f>YEAR(woda[[#This Row],[data]])</f>
        <v>2017</v>
      </c>
    </row>
    <row r="3631" spans="1:3" x14ac:dyDescent="0.3">
      <c r="A3631" s="1">
        <v>43077</v>
      </c>
      <c r="B3631">
        <v>2971</v>
      </c>
      <c r="C3631">
        <f>YEAR(woda[[#This Row],[data]])</f>
        <v>2017</v>
      </c>
    </row>
    <row r="3632" spans="1:3" x14ac:dyDescent="0.3">
      <c r="A3632" s="1">
        <v>43078</v>
      </c>
      <c r="B3632">
        <v>3795</v>
      </c>
      <c r="C3632">
        <f>YEAR(woda[[#This Row],[data]])</f>
        <v>2017</v>
      </c>
    </row>
    <row r="3633" spans="1:3" x14ac:dyDescent="0.3">
      <c r="A3633" s="1">
        <v>43079</v>
      </c>
      <c r="B3633">
        <v>2821</v>
      </c>
      <c r="C3633">
        <f>YEAR(woda[[#This Row],[data]])</f>
        <v>2017</v>
      </c>
    </row>
    <row r="3634" spans="1:3" x14ac:dyDescent="0.3">
      <c r="A3634" s="1">
        <v>43080</v>
      </c>
      <c r="B3634">
        <v>4393</v>
      </c>
      <c r="C3634">
        <f>YEAR(woda[[#This Row],[data]])</f>
        <v>2017</v>
      </c>
    </row>
    <row r="3635" spans="1:3" x14ac:dyDescent="0.3">
      <c r="A3635" s="1">
        <v>43081</v>
      </c>
      <c r="B3635">
        <v>3262</v>
      </c>
      <c r="C3635">
        <f>YEAR(woda[[#This Row],[data]])</f>
        <v>2017</v>
      </c>
    </row>
    <row r="3636" spans="1:3" x14ac:dyDescent="0.3">
      <c r="A3636" s="1">
        <v>43082</v>
      </c>
      <c r="B3636">
        <v>1945</v>
      </c>
      <c r="C3636">
        <f>YEAR(woda[[#This Row],[data]])</f>
        <v>2017</v>
      </c>
    </row>
    <row r="3637" spans="1:3" x14ac:dyDescent="0.3">
      <c r="A3637" s="1">
        <v>43083</v>
      </c>
      <c r="B3637">
        <v>2984</v>
      </c>
      <c r="C3637">
        <f>YEAR(woda[[#This Row],[data]])</f>
        <v>2017</v>
      </c>
    </row>
    <row r="3638" spans="1:3" x14ac:dyDescent="0.3">
      <c r="A3638" s="1">
        <v>43084</v>
      </c>
      <c r="B3638">
        <v>2663</v>
      </c>
      <c r="C3638">
        <f>YEAR(woda[[#This Row],[data]])</f>
        <v>2017</v>
      </c>
    </row>
    <row r="3639" spans="1:3" x14ac:dyDescent="0.3">
      <c r="A3639" s="1">
        <v>43085</v>
      </c>
      <c r="B3639">
        <v>2661</v>
      </c>
      <c r="C3639">
        <f>YEAR(woda[[#This Row],[data]])</f>
        <v>2017</v>
      </c>
    </row>
    <row r="3640" spans="1:3" x14ac:dyDescent="0.3">
      <c r="A3640" s="1">
        <v>43086</v>
      </c>
      <c r="B3640">
        <v>2086</v>
      </c>
      <c r="C3640">
        <f>YEAR(woda[[#This Row],[data]])</f>
        <v>2017</v>
      </c>
    </row>
    <row r="3641" spans="1:3" x14ac:dyDescent="0.3">
      <c r="A3641" s="1">
        <v>43087</v>
      </c>
      <c r="B3641">
        <v>3301</v>
      </c>
      <c r="C3641">
        <f>YEAR(woda[[#This Row],[data]])</f>
        <v>2017</v>
      </c>
    </row>
    <row r="3642" spans="1:3" x14ac:dyDescent="0.3">
      <c r="A3642" s="1">
        <v>43088</v>
      </c>
      <c r="B3642">
        <v>2611</v>
      </c>
      <c r="C3642">
        <f>YEAR(woda[[#This Row],[data]])</f>
        <v>2017</v>
      </c>
    </row>
    <row r="3643" spans="1:3" x14ac:dyDescent="0.3">
      <c r="A3643" s="1">
        <v>43089</v>
      </c>
      <c r="B3643">
        <v>1512</v>
      </c>
      <c r="C3643">
        <f>YEAR(woda[[#This Row],[data]])</f>
        <v>2017</v>
      </c>
    </row>
    <row r="3644" spans="1:3" x14ac:dyDescent="0.3">
      <c r="A3644" s="1">
        <v>43090</v>
      </c>
      <c r="B3644">
        <v>3598</v>
      </c>
      <c r="C3644">
        <f>YEAR(woda[[#This Row],[data]])</f>
        <v>2017</v>
      </c>
    </row>
    <row r="3645" spans="1:3" x14ac:dyDescent="0.3">
      <c r="A3645" s="1">
        <v>43091</v>
      </c>
      <c r="B3645">
        <v>3644</v>
      </c>
      <c r="C3645">
        <f>YEAR(woda[[#This Row],[data]])</f>
        <v>2017</v>
      </c>
    </row>
    <row r="3646" spans="1:3" x14ac:dyDescent="0.3">
      <c r="A3646" s="1">
        <v>43092</v>
      </c>
      <c r="B3646">
        <v>2057</v>
      </c>
      <c r="C3646">
        <f>YEAR(woda[[#This Row],[data]])</f>
        <v>2017</v>
      </c>
    </row>
    <row r="3647" spans="1:3" x14ac:dyDescent="0.3">
      <c r="A3647" s="1">
        <v>43093</v>
      </c>
      <c r="B3647">
        <v>1562</v>
      </c>
      <c r="C3647">
        <f>YEAR(woda[[#This Row],[data]])</f>
        <v>2017</v>
      </c>
    </row>
    <row r="3648" spans="1:3" x14ac:dyDescent="0.3">
      <c r="A3648" s="1">
        <v>43094</v>
      </c>
      <c r="B3648">
        <v>2531</v>
      </c>
      <c r="C3648">
        <f>YEAR(woda[[#This Row],[data]])</f>
        <v>2017</v>
      </c>
    </row>
    <row r="3649" spans="1:3" x14ac:dyDescent="0.3">
      <c r="A3649" s="1">
        <v>43095</v>
      </c>
      <c r="B3649">
        <v>4611</v>
      </c>
      <c r="C3649">
        <f>YEAR(woda[[#This Row],[data]])</f>
        <v>2017</v>
      </c>
    </row>
    <row r="3650" spans="1:3" x14ac:dyDescent="0.3">
      <c r="A3650" s="1">
        <v>43096</v>
      </c>
      <c r="B3650">
        <v>2380</v>
      </c>
      <c r="C3650">
        <f>YEAR(woda[[#This Row],[data]])</f>
        <v>2017</v>
      </c>
    </row>
    <row r="3651" spans="1:3" x14ac:dyDescent="0.3">
      <c r="A3651" s="1">
        <v>43097</v>
      </c>
      <c r="B3651">
        <v>3881</v>
      </c>
      <c r="C3651">
        <f>YEAR(woda[[#This Row],[data]])</f>
        <v>2017</v>
      </c>
    </row>
    <row r="3652" spans="1:3" x14ac:dyDescent="0.3">
      <c r="A3652" s="1">
        <v>43098</v>
      </c>
      <c r="B3652">
        <v>7421</v>
      </c>
      <c r="C3652">
        <f>YEAR(woda[[#This Row],[data]])</f>
        <v>2017</v>
      </c>
    </row>
    <row r="3653" spans="1:3" x14ac:dyDescent="0.3">
      <c r="A3653" s="1">
        <v>43099</v>
      </c>
      <c r="B3653">
        <v>7058</v>
      </c>
      <c r="C3653">
        <f>YEAR(woda[[#This Row],[data]])</f>
        <v>2017</v>
      </c>
    </row>
    <row r="3654" spans="1:3" x14ac:dyDescent="0.3">
      <c r="A3654" s="1">
        <v>43100</v>
      </c>
      <c r="B3654">
        <v>6540</v>
      </c>
      <c r="C3654">
        <f>YEAR(woda[[#This Row],[data]])</f>
        <v>2017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F153-0D77-45C3-957F-F4AAC095364F}">
  <dimension ref="A3:E14"/>
  <sheetViews>
    <sheetView workbookViewId="0">
      <selection activeCell="N10" sqref="N10"/>
    </sheetView>
  </sheetViews>
  <sheetFormatPr defaultRowHeight="14.4" x14ac:dyDescent="0.3"/>
  <cols>
    <col min="1" max="1" width="16.6640625" bestFit="1" customWidth="1"/>
    <col min="2" max="2" width="13.77734375" bestFit="1" customWidth="1"/>
    <col min="5" max="5" width="14.109375" customWidth="1"/>
  </cols>
  <sheetData>
    <row r="3" spans="1:5" ht="15.6" x14ac:dyDescent="0.3">
      <c r="A3" s="2" t="s">
        <v>3</v>
      </c>
      <c r="B3" t="s">
        <v>5</v>
      </c>
      <c r="E3" s="7" t="s">
        <v>6</v>
      </c>
    </row>
    <row r="4" spans="1:5" ht="15.6" x14ac:dyDescent="0.3">
      <c r="A4" s="3">
        <v>2008</v>
      </c>
      <c r="B4" s="4">
        <v>2501291</v>
      </c>
      <c r="E4" s="7">
        <f>MAX(B4:B13)</f>
        <v>5364691</v>
      </c>
    </row>
    <row r="5" spans="1:5" x14ac:dyDescent="0.3">
      <c r="A5" s="3">
        <v>2009</v>
      </c>
      <c r="B5" s="4">
        <v>2630101</v>
      </c>
    </row>
    <row r="6" spans="1:5" x14ac:dyDescent="0.3">
      <c r="A6" s="3">
        <v>2010</v>
      </c>
      <c r="B6" s="4">
        <v>2649141</v>
      </c>
    </row>
    <row r="7" spans="1:5" x14ac:dyDescent="0.3">
      <c r="A7" s="3">
        <v>2011</v>
      </c>
      <c r="B7" s="4">
        <v>3283387</v>
      </c>
    </row>
    <row r="8" spans="1:5" x14ac:dyDescent="0.3">
      <c r="A8" s="3">
        <v>2012</v>
      </c>
      <c r="B8" s="4">
        <v>2924864</v>
      </c>
    </row>
    <row r="9" spans="1:5" x14ac:dyDescent="0.3">
      <c r="A9" s="3">
        <v>2013</v>
      </c>
      <c r="B9" s="4">
        <v>3411689</v>
      </c>
    </row>
    <row r="10" spans="1:5" x14ac:dyDescent="0.3">
      <c r="A10" s="3">
        <v>2014</v>
      </c>
      <c r="B10" s="4">
        <v>1982301</v>
      </c>
    </row>
    <row r="11" spans="1:5" ht="15.6" x14ac:dyDescent="0.3">
      <c r="A11" s="5">
        <v>2015</v>
      </c>
      <c r="B11" s="6">
        <v>5364691</v>
      </c>
    </row>
    <row r="12" spans="1:5" x14ac:dyDescent="0.3">
      <c r="A12" s="3">
        <v>2016</v>
      </c>
      <c r="B12" s="4">
        <v>4798161</v>
      </c>
    </row>
    <row r="13" spans="1:5" x14ac:dyDescent="0.3">
      <c r="A13" s="3">
        <v>2017</v>
      </c>
      <c r="B13" s="4">
        <v>1935168</v>
      </c>
    </row>
    <row r="14" spans="1:5" x14ac:dyDescent="0.3">
      <c r="A14" s="3" t="s">
        <v>4</v>
      </c>
      <c r="B14" s="4">
        <v>31480794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54"/>
  <sheetViews>
    <sheetView topLeftCell="A2622" workbookViewId="0">
      <selection activeCell="F2634" sqref="F2634"/>
    </sheetView>
  </sheetViews>
  <sheetFormatPr defaultRowHeight="14.4" x14ac:dyDescent="0.3"/>
  <cols>
    <col min="1" max="1" width="13" customWidth="1"/>
    <col min="2" max="2" width="13.77734375" customWidth="1"/>
    <col min="3" max="3" width="17.5546875" customWidth="1"/>
    <col min="4" max="4" width="20.77734375" bestFit="1" customWidth="1"/>
    <col min="6" max="6" width="14.88671875" customWidth="1"/>
    <col min="8" max="8" width="15.77734375" customWidth="1"/>
    <col min="9" max="9" width="22.44140625" customWidth="1"/>
  </cols>
  <sheetData>
    <row r="1" spans="1:9" ht="18" x14ac:dyDescent="0.3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11</v>
      </c>
      <c r="H1" s="9" t="s">
        <v>9</v>
      </c>
      <c r="I1" s="9" t="s">
        <v>10</v>
      </c>
    </row>
    <row r="2" spans="1:9" ht="18" x14ac:dyDescent="0.35">
      <c r="A2" s="1">
        <v>39448</v>
      </c>
      <c r="B2">
        <v>2275</v>
      </c>
      <c r="C2">
        <f>YEAR(woda3[[#This Row],[data]])</f>
        <v>2008</v>
      </c>
      <c r="D2">
        <f>IF(woda3[[#This Row],[doplyw]]&gt;=10000,1,0)</f>
        <v>0</v>
      </c>
      <c r="E2">
        <v>0</v>
      </c>
      <c r="F2" s="1">
        <f>woda3[[#This Row],[data]]</f>
        <v>39448</v>
      </c>
      <c r="H2" s="9">
        <f>MAX(woda3[streak])</f>
        <v>55</v>
      </c>
      <c r="I2" s="10">
        <f>VLOOKUP(H2,woda3[[streak]:[data_kopia]],2,FALSE)</f>
        <v>42134</v>
      </c>
    </row>
    <row r="3" spans="1:9" x14ac:dyDescent="0.3">
      <c r="A3" s="1">
        <v>39449</v>
      </c>
      <c r="B3">
        <v>2831</v>
      </c>
      <c r="C3">
        <f>YEAR(woda3[[#This Row],[data]])</f>
        <v>2008</v>
      </c>
      <c r="D3">
        <f>IF(woda3[[#This Row],[doplyw]]&gt;=10000,1,0)</f>
        <v>0</v>
      </c>
      <c r="E3">
        <f>IF(woda3[[#This Row],[czy dopływ &gt;= 10''000]]=1,E2+1,0)</f>
        <v>0</v>
      </c>
      <c r="F3" s="1">
        <f>woda3[[#This Row],[data]]</f>
        <v>39449</v>
      </c>
    </row>
    <row r="4" spans="1:9" x14ac:dyDescent="0.3">
      <c r="A4" s="1">
        <v>39450</v>
      </c>
      <c r="B4">
        <v>4615</v>
      </c>
      <c r="C4">
        <f>YEAR(woda3[[#This Row],[data]])</f>
        <v>2008</v>
      </c>
      <c r="D4">
        <f>IF(woda3[[#This Row],[doplyw]]&gt;=10000,1,0)</f>
        <v>0</v>
      </c>
      <c r="E4">
        <f>IF(woda3[[#This Row],[czy dopływ &gt;= 10''000]]=1,E3+1,0)</f>
        <v>0</v>
      </c>
      <c r="F4" s="1">
        <f>woda3[[#This Row],[data]]</f>
        <v>39450</v>
      </c>
    </row>
    <row r="5" spans="1:9" x14ac:dyDescent="0.3">
      <c r="A5" s="1">
        <v>39451</v>
      </c>
      <c r="B5">
        <v>4084</v>
      </c>
      <c r="C5">
        <f>YEAR(woda3[[#This Row],[data]])</f>
        <v>2008</v>
      </c>
      <c r="D5">
        <f>IF(woda3[[#This Row],[doplyw]]&gt;=10000,1,0)</f>
        <v>0</v>
      </c>
      <c r="E5">
        <f>IF(woda3[[#This Row],[czy dopływ &gt;= 10''000]]=1,E4+1,0)</f>
        <v>0</v>
      </c>
      <c r="F5" s="1">
        <f>woda3[[#This Row],[data]]</f>
        <v>39451</v>
      </c>
    </row>
    <row r="6" spans="1:9" x14ac:dyDescent="0.3">
      <c r="A6" s="1">
        <v>39452</v>
      </c>
      <c r="B6">
        <v>3258</v>
      </c>
      <c r="C6">
        <f>YEAR(woda3[[#This Row],[data]])</f>
        <v>2008</v>
      </c>
      <c r="D6">
        <f>IF(woda3[[#This Row],[doplyw]]&gt;=10000,1,0)</f>
        <v>0</v>
      </c>
      <c r="E6">
        <f>IF(woda3[[#This Row],[czy dopływ &gt;= 10''000]]=1,E5+1,0)</f>
        <v>0</v>
      </c>
      <c r="F6" s="1">
        <f>woda3[[#This Row],[data]]</f>
        <v>39452</v>
      </c>
    </row>
    <row r="7" spans="1:9" x14ac:dyDescent="0.3">
      <c r="A7" s="1">
        <v>39453</v>
      </c>
      <c r="B7">
        <v>3532</v>
      </c>
      <c r="C7">
        <f>YEAR(woda3[[#This Row],[data]])</f>
        <v>2008</v>
      </c>
      <c r="D7">
        <f>IF(woda3[[#This Row],[doplyw]]&gt;=10000,1,0)</f>
        <v>0</v>
      </c>
      <c r="E7">
        <f>IF(woda3[[#This Row],[czy dopływ &gt;= 10''000]]=1,E6+1,0)</f>
        <v>0</v>
      </c>
      <c r="F7" s="1">
        <f>woda3[[#This Row],[data]]</f>
        <v>39453</v>
      </c>
    </row>
    <row r="8" spans="1:9" x14ac:dyDescent="0.3">
      <c r="A8" s="1">
        <v>39454</v>
      </c>
      <c r="B8">
        <v>2757</v>
      </c>
      <c r="C8">
        <f>YEAR(woda3[[#This Row],[data]])</f>
        <v>2008</v>
      </c>
      <c r="D8">
        <f>IF(woda3[[#This Row],[doplyw]]&gt;=10000,1,0)</f>
        <v>0</v>
      </c>
      <c r="E8">
        <f>IF(woda3[[#This Row],[czy dopływ &gt;= 10''000]]=1,E7+1,0)</f>
        <v>0</v>
      </c>
      <c r="F8" s="1">
        <f>woda3[[#This Row],[data]]</f>
        <v>39454</v>
      </c>
    </row>
    <row r="9" spans="1:9" x14ac:dyDescent="0.3">
      <c r="A9" s="1">
        <v>39455</v>
      </c>
      <c r="B9">
        <v>4708</v>
      </c>
      <c r="C9">
        <f>YEAR(woda3[[#This Row],[data]])</f>
        <v>2008</v>
      </c>
      <c r="D9">
        <f>IF(woda3[[#This Row],[doplyw]]&gt;=10000,1,0)</f>
        <v>0</v>
      </c>
      <c r="E9">
        <f>IF(woda3[[#This Row],[czy dopływ &gt;= 10''000]]=1,E8+1,0)</f>
        <v>0</v>
      </c>
      <c r="F9" s="1">
        <f>woda3[[#This Row],[data]]</f>
        <v>39455</v>
      </c>
    </row>
    <row r="10" spans="1:9" x14ac:dyDescent="0.3">
      <c r="A10" s="1">
        <v>39456</v>
      </c>
      <c r="B10">
        <v>2044</v>
      </c>
      <c r="C10">
        <f>YEAR(woda3[[#This Row],[data]])</f>
        <v>2008</v>
      </c>
      <c r="D10">
        <f>IF(woda3[[#This Row],[doplyw]]&gt;=10000,1,0)</f>
        <v>0</v>
      </c>
      <c r="E10">
        <f>IF(woda3[[#This Row],[czy dopływ &gt;= 10''000]]=1,E9+1,0)</f>
        <v>0</v>
      </c>
      <c r="F10" s="1">
        <f>woda3[[#This Row],[data]]</f>
        <v>39456</v>
      </c>
    </row>
    <row r="11" spans="1:9" x14ac:dyDescent="0.3">
      <c r="A11" s="1">
        <v>39457</v>
      </c>
      <c r="B11">
        <v>3512</v>
      </c>
      <c r="C11">
        <f>YEAR(woda3[[#This Row],[data]])</f>
        <v>2008</v>
      </c>
      <c r="D11">
        <f>IF(woda3[[#This Row],[doplyw]]&gt;=10000,1,0)</f>
        <v>0</v>
      </c>
      <c r="E11">
        <f>IF(woda3[[#This Row],[czy dopływ &gt;= 10''000]]=1,E10+1,0)</f>
        <v>0</v>
      </c>
      <c r="F11" s="1">
        <f>woda3[[#This Row],[data]]</f>
        <v>39457</v>
      </c>
    </row>
    <row r="12" spans="1:9" x14ac:dyDescent="0.3">
      <c r="A12" s="1">
        <v>39458</v>
      </c>
      <c r="B12">
        <v>3473</v>
      </c>
      <c r="C12">
        <f>YEAR(woda3[[#This Row],[data]])</f>
        <v>2008</v>
      </c>
      <c r="D12">
        <f>IF(woda3[[#This Row],[doplyw]]&gt;=10000,1,0)</f>
        <v>0</v>
      </c>
      <c r="E12">
        <f>IF(woda3[[#This Row],[czy dopływ &gt;= 10''000]]=1,E11+1,0)</f>
        <v>0</v>
      </c>
      <c r="F12" s="1">
        <f>woda3[[#This Row],[data]]</f>
        <v>39458</v>
      </c>
    </row>
    <row r="13" spans="1:9" x14ac:dyDescent="0.3">
      <c r="A13" s="1">
        <v>39459</v>
      </c>
      <c r="B13">
        <v>3814</v>
      </c>
      <c r="C13">
        <f>YEAR(woda3[[#This Row],[data]])</f>
        <v>2008</v>
      </c>
      <c r="D13">
        <f>IF(woda3[[#This Row],[doplyw]]&gt;=10000,1,0)</f>
        <v>0</v>
      </c>
      <c r="E13">
        <f>IF(woda3[[#This Row],[czy dopływ &gt;= 10''000]]=1,E12+1,0)</f>
        <v>0</v>
      </c>
      <c r="F13" s="1">
        <f>woda3[[#This Row],[data]]</f>
        <v>39459</v>
      </c>
    </row>
    <row r="14" spans="1:9" x14ac:dyDescent="0.3">
      <c r="A14" s="1">
        <v>39460</v>
      </c>
      <c r="B14">
        <v>2034</v>
      </c>
      <c r="C14">
        <f>YEAR(woda3[[#This Row],[data]])</f>
        <v>2008</v>
      </c>
      <c r="D14">
        <f>IF(woda3[[#This Row],[doplyw]]&gt;=10000,1,0)</f>
        <v>0</v>
      </c>
      <c r="E14">
        <f>IF(woda3[[#This Row],[czy dopływ &gt;= 10''000]]=1,E13+1,0)</f>
        <v>0</v>
      </c>
      <c r="F14" s="1">
        <f>woda3[[#This Row],[data]]</f>
        <v>39460</v>
      </c>
    </row>
    <row r="15" spans="1:9" x14ac:dyDescent="0.3">
      <c r="A15" s="1">
        <v>39461</v>
      </c>
      <c r="B15">
        <v>1788</v>
      </c>
      <c r="C15">
        <f>YEAR(woda3[[#This Row],[data]])</f>
        <v>2008</v>
      </c>
      <c r="D15">
        <f>IF(woda3[[#This Row],[doplyw]]&gt;=10000,1,0)</f>
        <v>0</v>
      </c>
      <c r="E15">
        <f>IF(woda3[[#This Row],[czy dopływ &gt;= 10''000]]=1,E14+1,0)</f>
        <v>0</v>
      </c>
      <c r="F15" s="1">
        <f>woda3[[#This Row],[data]]</f>
        <v>39461</v>
      </c>
    </row>
    <row r="16" spans="1:9" x14ac:dyDescent="0.3">
      <c r="A16" s="1">
        <v>39462</v>
      </c>
      <c r="B16">
        <v>4084</v>
      </c>
      <c r="C16">
        <f>YEAR(woda3[[#This Row],[data]])</f>
        <v>2008</v>
      </c>
      <c r="D16">
        <f>IF(woda3[[#This Row],[doplyw]]&gt;=10000,1,0)</f>
        <v>0</v>
      </c>
      <c r="E16">
        <f>IF(woda3[[#This Row],[czy dopływ &gt;= 10''000]]=1,E15+1,0)</f>
        <v>0</v>
      </c>
      <c r="F16" s="1">
        <f>woda3[[#This Row],[data]]</f>
        <v>39462</v>
      </c>
    </row>
    <row r="17" spans="1:6" x14ac:dyDescent="0.3">
      <c r="A17" s="1">
        <v>39463</v>
      </c>
      <c r="B17">
        <v>2604</v>
      </c>
      <c r="C17">
        <f>YEAR(woda3[[#This Row],[data]])</f>
        <v>2008</v>
      </c>
      <c r="D17">
        <f>IF(woda3[[#This Row],[doplyw]]&gt;=10000,1,0)</f>
        <v>0</v>
      </c>
      <c r="E17">
        <f>IF(woda3[[#This Row],[czy dopływ &gt;= 10''000]]=1,E16+1,0)</f>
        <v>0</v>
      </c>
      <c r="F17" s="1">
        <f>woda3[[#This Row],[data]]</f>
        <v>39463</v>
      </c>
    </row>
    <row r="18" spans="1:6" x14ac:dyDescent="0.3">
      <c r="A18" s="1">
        <v>39464</v>
      </c>
      <c r="B18">
        <v>3437</v>
      </c>
      <c r="C18">
        <f>YEAR(woda3[[#This Row],[data]])</f>
        <v>2008</v>
      </c>
      <c r="D18">
        <f>IF(woda3[[#This Row],[doplyw]]&gt;=10000,1,0)</f>
        <v>0</v>
      </c>
      <c r="E18">
        <f>IF(woda3[[#This Row],[czy dopływ &gt;= 10''000]]=1,E17+1,0)</f>
        <v>0</v>
      </c>
      <c r="F18" s="1">
        <f>woda3[[#This Row],[data]]</f>
        <v>39464</v>
      </c>
    </row>
    <row r="19" spans="1:6" x14ac:dyDescent="0.3">
      <c r="A19" s="1">
        <v>39465</v>
      </c>
      <c r="B19">
        <v>3846</v>
      </c>
      <c r="C19">
        <f>YEAR(woda3[[#This Row],[data]])</f>
        <v>2008</v>
      </c>
      <c r="D19">
        <f>IF(woda3[[#This Row],[doplyw]]&gt;=10000,1,0)</f>
        <v>0</v>
      </c>
      <c r="E19">
        <f>IF(woda3[[#This Row],[czy dopływ &gt;= 10''000]]=1,E18+1,0)</f>
        <v>0</v>
      </c>
      <c r="F19" s="1">
        <f>woda3[[#This Row],[data]]</f>
        <v>39465</v>
      </c>
    </row>
    <row r="20" spans="1:6" x14ac:dyDescent="0.3">
      <c r="A20" s="1">
        <v>39466</v>
      </c>
      <c r="B20">
        <v>2051</v>
      </c>
      <c r="C20">
        <f>YEAR(woda3[[#This Row],[data]])</f>
        <v>2008</v>
      </c>
      <c r="D20">
        <f>IF(woda3[[#This Row],[doplyw]]&gt;=10000,1,0)</f>
        <v>0</v>
      </c>
      <c r="E20">
        <f>IF(woda3[[#This Row],[czy dopływ &gt;= 10''000]]=1,E19+1,0)</f>
        <v>0</v>
      </c>
      <c r="F20" s="1">
        <f>woda3[[#This Row],[data]]</f>
        <v>39466</v>
      </c>
    </row>
    <row r="21" spans="1:6" x14ac:dyDescent="0.3">
      <c r="A21" s="1">
        <v>39467</v>
      </c>
      <c r="B21">
        <v>1600</v>
      </c>
      <c r="C21">
        <f>YEAR(woda3[[#This Row],[data]])</f>
        <v>2008</v>
      </c>
      <c r="D21">
        <f>IF(woda3[[#This Row],[doplyw]]&gt;=10000,1,0)</f>
        <v>0</v>
      </c>
      <c r="E21">
        <f>IF(woda3[[#This Row],[czy dopływ &gt;= 10''000]]=1,E20+1,0)</f>
        <v>0</v>
      </c>
      <c r="F21" s="1">
        <f>woda3[[#This Row],[data]]</f>
        <v>39467</v>
      </c>
    </row>
    <row r="22" spans="1:6" x14ac:dyDescent="0.3">
      <c r="A22" s="1">
        <v>39468</v>
      </c>
      <c r="B22">
        <v>1963</v>
      </c>
      <c r="C22">
        <f>YEAR(woda3[[#This Row],[data]])</f>
        <v>2008</v>
      </c>
      <c r="D22">
        <f>IF(woda3[[#This Row],[doplyw]]&gt;=10000,1,0)</f>
        <v>0</v>
      </c>
      <c r="E22">
        <f>IF(woda3[[#This Row],[czy dopływ &gt;= 10''000]]=1,E21+1,0)</f>
        <v>0</v>
      </c>
      <c r="F22" s="1">
        <f>woda3[[#This Row],[data]]</f>
        <v>39468</v>
      </c>
    </row>
    <row r="23" spans="1:6" x14ac:dyDescent="0.3">
      <c r="A23" s="1">
        <v>39469</v>
      </c>
      <c r="B23">
        <v>4055</v>
      </c>
      <c r="C23">
        <f>YEAR(woda3[[#This Row],[data]])</f>
        <v>2008</v>
      </c>
      <c r="D23">
        <f>IF(woda3[[#This Row],[doplyw]]&gt;=10000,1,0)</f>
        <v>0</v>
      </c>
      <c r="E23">
        <f>IF(woda3[[#This Row],[czy dopływ &gt;= 10''000]]=1,E22+1,0)</f>
        <v>0</v>
      </c>
      <c r="F23" s="1">
        <f>woda3[[#This Row],[data]]</f>
        <v>39469</v>
      </c>
    </row>
    <row r="24" spans="1:6" x14ac:dyDescent="0.3">
      <c r="A24" s="1">
        <v>39470</v>
      </c>
      <c r="B24">
        <v>3842</v>
      </c>
      <c r="C24">
        <f>YEAR(woda3[[#This Row],[data]])</f>
        <v>2008</v>
      </c>
      <c r="D24">
        <f>IF(woda3[[#This Row],[doplyw]]&gt;=10000,1,0)</f>
        <v>0</v>
      </c>
      <c r="E24">
        <f>IF(woda3[[#This Row],[czy dopływ &gt;= 10''000]]=1,E23+1,0)</f>
        <v>0</v>
      </c>
      <c r="F24" s="1">
        <f>woda3[[#This Row],[data]]</f>
        <v>39470</v>
      </c>
    </row>
    <row r="25" spans="1:6" x14ac:dyDescent="0.3">
      <c r="A25" s="1">
        <v>39471</v>
      </c>
      <c r="B25">
        <v>1422</v>
      </c>
      <c r="C25">
        <f>YEAR(woda3[[#This Row],[data]])</f>
        <v>2008</v>
      </c>
      <c r="D25">
        <f>IF(woda3[[#This Row],[doplyw]]&gt;=10000,1,0)</f>
        <v>0</v>
      </c>
      <c r="E25">
        <f>IF(woda3[[#This Row],[czy dopływ &gt;= 10''000]]=1,E24+1,0)</f>
        <v>0</v>
      </c>
      <c r="F25" s="1">
        <f>woda3[[#This Row],[data]]</f>
        <v>39471</v>
      </c>
    </row>
    <row r="26" spans="1:6" x14ac:dyDescent="0.3">
      <c r="A26" s="1">
        <v>39472</v>
      </c>
      <c r="B26">
        <v>2982</v>
      </c>
      <c r="C26">
        <f>YEAR(woda3[[#This Row],[data]])</f>
        <v>2008</v>
      </c>
      <c r="D26">
        <f>IF(woda3[[#This Row],[doplyw]]&gt;=10000,1,0)</f>
        <v>0</v>
      </c>
      <c r="E26">
        <f>IF(woda3[[#This Row],[czy dopływ &gt;= 10''000]]=1,E25+1,0)</f>
        <v>0</v>
      </c>
      <c r="F26" s="1">
        <f>woda3[[#This Row],[data]]</f>
        <v>39472</v>
      </c>
    </row>
    <row r="27" spans="1:6" x14ac:dyDescent="0.3">
      <c r="A27" s="1">
        <v>39473</v>
      </c>
      <c r="B27">
        <v>3468</v>
      </c>
      <c r="C27">
        <f>YEAR(woda3[[#This Row],[data]])</f>
        <v>2008</v>
      </c>
      <c r="D27">
        <f>IF(woda3[[#This Row],[doplyw]]&gt;=10000,1,0)</f>
        <v>0</v>
      </c>
      <c r="E27">
        <f>IF(woda3[[#This Row],[czy dopływ &gt;= 10''000]]=1,E26+1,0)</f>
        <v>0</v>
      </c>
      <c r="F27" s="1">
        <f>woda3[[#This Row],[data]]</f>
        <v>39473</v>
      </c>
    </row>
    <row r="28" spans="1:6" x14ac:dyDescent="0.3">
      <c r="A28" s="1">
        <v>39474</v>
      </c>
      <c r="B28">
        <v>2106</v>
      </c>
      <c r="C28">
        <f>YEAR(woda3[[#This Row],[data]])</f>
        <v>2008</v>
      </c>
      <c r="D28">
        <f>IF(woda3[[#This Row],[doplyw]]&gt;=10000,1,0)</f>
        <v>0</v>
      </c>
      <c r="E28">
        <f>IF(woda3[[#This Row],[czy dopływ &gt;= 10''000]]=1,E27+1,0)</f>
        <v>0</v>
      </c>
      <c r="F28" s="1">
        <f>woda3[[#This Row],[data]]</f>
        <v>39474</v>
      </c>
    </row>
    <row r="29" spans="1:6" x14ac:dyDescent="0.3">
      <c r="A29" s="1">
        <v>39475</v>
      </c>
      <c r="B29">
        <v>3599</v>
      </c>
      <c r="C29">
        <f>YEAR(woda3[[#This Row],[data]])</f>
        <v>2008</v>
      </c>
      <c r="D29">
        <f>IF(woda3[[#This Row],[doplyw]]&gt;=10000,1,0)</f>
        <v>0</v>
      </c>
      <c r="E29">
        <f>IF(woda3[[#This Row],[czy dopływ &gt;= 10''000]]=1,E28+1,0)</f>
        <v>0</v>
      </c>
      <c r="F29" s="1">
        <f>woda3[[#This Row],[data]]</f>
        <v>39475</v>
      </c>
    </row>
    <row r="30" spans="1:6" x14ac:dyDescent="0.3">
      <c r="A30" s="1">
        <v>39476</v>
      </c>
      <c r="B30">
        <v>2200</v>
      </c>
      <c r="C30">
        <f>YEAR(woda3[[#This Row],[data]])</f>
        <v>2008</v>
      </c>
      <c r="D30">
        <f>IF(woda3[[#This Row],[doplyw]]&gt;=10000,1,0)</f>
        <v>0</v>
      </c>
      <c r="E30">
        <f>IF(woda3[[#This Row],[czy dopływ &gt;= 10''000]]=1,E29+1,0)</f>
        <v>0</v>
      </c>
      <c r="F30" s="1">
        <f>woda3[[#This Row],[data]]</f>
        <v>39476</v>
      </c>
    </row>
    <row r="31" spans="1:6" x14ac:dyDescent="0.3">
      <c r="A31" s="1">
        <v>39477</v>
      </c>
      <c r="B31">
        <v>3499</v>
      </c>
      <c r="C31">
        <f>YEAR(woda3[[#This Row],[data]])</f>
        <v>2008</v>
      </c>
      <c r="D31">
        <f>IF(woda3[[#This Row],[doplyw]]&gt;=10000,1,0)</f>
        <v>0</v>
      </c>
      <c r="E31">
        <f>IF(woda3[[#This Row],[czy dopływ &gt;= 10''000]]=1,E30+1,0)</f>
        <v>0</v>
      </c>
      <c r="F31" s="1">
        <f>woda3[[#This Row],[data]]</f>
        <v>39477</v>
      </c>
    </row>
    <row r="32" spans="1:6" x14ac:dyDescent="0.3">
      <c r="A32" s="1">
        <v>39478</v>
      </c>
      <c r="B32">
        <v>3950</v>
      </c>
      <c r="C32">
        <f>YEAR(woda3[[#This Row],[data]])</f>
        <v>2008</v>
      </c>
      <c r="D32">
        <f>IF(woda3[[#This Row],[doplyw]]&gt;=10000,1,0)</f>
        <v>0</v>
      </c>
      <c r="E32">
        <f>IF(woda3[[#This Row],[czy dopływ &gt;= 10''000]]=1,E31+1,0)</f>
        <v>0</v>
      </c>
      <c r="F32" s="1">
        <f>woda3[[#This Row],[data]]</f>
        <v>39478</v>
      </c>
    </row>
    <row r="33" spans="1:6" x14ac:dyDescent="0.3">
      <c r="A33" s="1">
        <v>39479</v>
      </c>
      <c r="B33">
        <v>3063</v>
      </c>
      <c r="C33">
        <f>YEAR(woda3[[#This Row],[data]])</f>
        <v>2008</v>
      </c>
      <c r="D33">
        <f>IF(woda3[[#This Row],[doplyw]]&gt;=10000,1,0)</f>
        <v>0</v>
      </c>
      <c r="E33">
        <f>IF(woda3[[#This Row],[czy dopływ &gt;= 10''000]]=1,E32+1,0)</f>
        <v>0</v>
      </c>
      <c r="F33" s="1">
        <f>woda3[[#This Row],[data]]</f>
        <v>39479</v>
      </c>
    </row>
    <row r="34" spans="1:6" x14ac:dyDescent="0.3">
      <c r="A34" s="1">
        <v>39480</v>
      </c>
      <c r="B34">
        <v>2020</v>
      </c>
      <c r="C34">
        <f>YEAR(woda3[[#This Row],[data]])</f>
        <v>2008</v>
      </c>
      <c r="D34">
        <f>IF(woda3[[#This Row],[doplyw]]&gt;=10000,1,0)</f>
        <v>0</v>
      </c>
      <c r="E34">
        <f>IF(woda3[[#This Row],[czy dopływ &gt;= 10''000]]=1,E33+1,0)</f>
        <v>0</v>
      </c>
      <c r="F34" s="1">
        <f>woda3[[#This Row],[data]]</f>
        <v>39480</v>
      </c>
    </row>
    <row r="35" spans="1:6" x14ac:dyDescent="0.3">
      <c r="A35" s="1">
        <v>39481</v>
      </c>
      <c r="B35">
        <v>3885</v>
      </c>
      <c r="C35">
        <f>YEAR(woda3[[#This Row],[data]])</f>
        <v>2008</v>
      </c>
      <c r="D35">
        <f>IF(woda3[[#This Row],[doplyw]]&gt;=10000,1,0)</f>
        <v>0</v>
      </c>
      <c r="E35">
        <f>IF(woda3[[#This Row],[czy dopływ &gt;= 10''000]]=1,E34+1,0)</f>
        <v>0</v>
      </c>
      <c r="F35" s="1">
        <f>woda3[[#This Row],[data]]</f>
        <v>39481</v>
      </c>
    </row>
    <row r="36" spans="1:6" x14ac:dyDescent="0.3">
      <c r="A36" s="1">
        <v>39482</v>
      </c>
      <c r="B36">
        <v>5134</v>
      </c>
      <c r="C36">
        <f>YEAR(woda3[[#This Row],[data]])</f>
        <v>2008</v>
      </c>
      <c r="D36">
        <f>IF(woda3[[#This Row],[doplyw]]&gt;=10000,1,0)</f>
        <v>0</v>
      </c>
      <c r="E36">
        <f>IF(woda3[[#This Row],[czy dopływ &gt;= 10''000]]=1,E35+1,0)</f>
        <v>0</v>
      </c>
      <c r="F36" s="1">
        <f>woda3[[#This Row],[data]]</f>
        <v>39482</v>
      </c>
    </row>
    <row r="37" spans="1:6" x14ac:dyDescent="0.3">
      <c r="A37" s="1">
        <v>39483</v>
      </c>
      <c r="B37">
        <v>3156</v>
      </c>
      <c r="C37">
        <f>YEAR(woda3[[#This Row],[data]])</f>
        <v>2008</v>
      </c>
      <c r="D37">
        <f>IF(woda3[[#This Row],[doplyw]]&gt;=10000,1,0)</f>
        <v>0</v>
      </c>
      <c r="E37">
        <f>IF(woda3[[#This Row],[czy dopływ &gt;= 10''000]]=1,E36+1,0)</f>
        <v>0</v>
      </c>
      <c r="F37" s="1">
        <f>woda3[[#This Row],[data]]</f>
        <v>39483</v>
      </c>
    </row>
    <row r="38" spans="1:6" x14ac:dyDescent="0.3">
      <c r="A38" s="1">
        <v>39484</v>
      </c>
      <c r="B38">
        <v>2385</v>
      </c>
      <c r="C38">
        <f>YEAR(woda3[[#This Row],[data]])</f>
        <v>2008</v>
      </c>
      <c r="D38">
        <f>IF(woda3[[#This Row],[doplyw]]&gt;=10000,1,0)</f>
        <v>0</v>
      </c>
      <c r="E38">
        <f>IF(woda3[[#This Row],[czy dopływ &gt;= 10''000]]=1,E37+1,0)</f>
        <v>0</v>
      </c>
      <c r="F38" s="1">
        <f>woda3[[#This Row],[data]]</f>
        <v>39484</v>
      </c>
    </row>
    <row r="39" spans="1:6" x14ac:dyDescent="0.3">
      <c r="A39" s="1">
        <v>39485</v>
      </c>
      <c r="B39">
        <v>3298</v>
      </c>
      <c r="C39">
        <f>YEAR(woda3[[#This Row],[data]])</f>
        <v>2008</v>
      </c>
      <c r="D39">
        <f>IF(woda3[[#This Row],[doplyw]]&gt;=10000,1,0)</f>
        <v>0</v>
      </c>
      <c r="E39">
        <f>IF(woda3[[#This Row],[czy dopływ &gt;= 10''000]]=1,E38+1,0)</f>
        <v>0</v>
      </c>
      <c r="F39" s="1">
        <f>woda3[[#This Row],[data]]</f>
        <v>39485</v>
      </c>
    </row>
    <row r="40" spans="1:6" x14ac:dyDescent="0.3">
      <c r="A40" s="1">
        <v>39486</v>
      </c>
      <c r="B40">
        <v>4144</v>
      </c>
      <c r="C40">
        <f>YEAR(woda3[[#This Row],[data]])</f>
        <v>2008</v>
      </c>
      <c r="D40">
        <f>IF(woda3[[#This Row],[doplyw]]&gt;=10000,1,0)</f>
        <v>0</v>
      </c>
      <c r="E40">
        <f>IF(woda3[[#This Row],[czy dopływ &gt;= 10''000]]=1,E39+1,0)</f>
        <v>0</v>
      </c>
      <c r="F40" s="1">
        <f>woda3[[#This Row],[data]]</f>
        <v>39486</v>
      </c>
    </row>
    <row r="41" spans="1:6" x14ac:dyDescent="0.3">
      <c r="A41" s="1">
        <v>39487</v>
      </c>
      <c r="B41">
        <v>2726</v>
      </c>
      <c r="C41">
        <f>YEAR(woda3[[#This Row],[data]])</f>
        <v>2008</v>
      </c>
      <c r="D41">
        <f>IF(woda3[[#This Row],[doplyw]]&gt;=10000,1,0)</f>
        <v>0</v>
      </c>
      <c r="E41">
        <f>IF(woda3[[#This Row],[czy dopływ &gt;= 10''000]]=1,E40+1,0)</f>
        <v>0</v>
      </c>
      <c r="F41" s="1">
        <f>woda3[[#This Row],[data]]</f>
        <v>39487</v>
      </c>
    </row>
    <row r="42" spans="1:6" x14ac:dyDescent="0.3">
      <c r="A42" s="1">
        <v>39488</v>
      </c>
      <c r="B42">
        <v>3234</v>
      </c>
      <c r="C42">
        <f>YEAR(woda3[[#This Row],[data]])</f>
        <v>2008</v>
      </c>
      <c r="D42">
        <f>IF(woda3[[#This Row],[doplyw]]&gt;=10000,1,0)</f>
        <v>0</v>
      </c>
      <c r="E42">
        <f>IF(woda3[[#This Row],[czy dopływ &gt;= 10''000]]=1,E41+1,0)</f>
        <v>0</v>
      </c>
      <c r="F42" s="1">
        <f>woda3[[#This Row],[data]]</f>
        <v>39488</v>
      </c>
    </row>
    <row r="43" spans="1:6" x14ac:dyDescent="0.3">
      <c r="A43" s="1">
        <v>39489</v>
      </c>
      <c r="B43">
        <v>3160</v>
      </c>
      <c r="C43">
        <f>YEAR(woda3[[#This Row],[data]])</f>
        <v>2008</v>
      </c>
      <c r="D43">
        <f>IF(woda3[[#This Row],[doplyw]]&gt;=10000,1,0)</f>
        <v>0</v>
      </c>
      <c r="E43">
        <f>IF(woda3[[#This Row],[czy dopływ &gt;= 10''000]]=1,E42+1,0)</f>
        <v>0</v>
      </c>
      <c r="F43" s="1">
        <f>woda3[[#This Row],[data]]</f>
        <v>39489</v>
      </c>
    </row>
    <row r="44" spans="1:6" x14ac:dyDescent="0.3">
      <c r="A44" s="1">
        <v>39490</v>
      </c>
      <c r="B44">
        <v>3161</v>
      </c>
      <c r="C44">
        <f>YEAR(woda3[[#This Row],[data]])</f>
        <v>2008</v>
      </c>
      <c r="D44">
        <f>IF(woda3[[#This Row],[doplyw]]&gt;=10000,1,0)</f>
        <v>0</v>
      </c>
      <c r="E44">
        <f>IF(woda3[[#This Row],[czy dopływ &gt;= 10''000]]=1,E43+1,0)</f>
        <v>0</v>
      </c>
      <c r="F44" s="1">
        <f>woda3[[#This Row],[data]]</f>
        <v>39490</v>
      </c>
    </row>
    <row r="45" spans="1:6" x14ac:dyDescent="0.3">
      <c r="A45" s="1">
        <v>39491</v>
      </c>
      <c r="B45">
        <v>3787</v>
      </c>
      <c r="C45">
        <f>YEAR(woda3[[#This Row],[data]])</f>
        <v>2008</v>
      </c>
      <c r="D45">
        <f>IF(woda3[[#This Row],[doplyw]]&gt;=10000,1,0)</f>
        <v>0</v>
      </c>
      <c r="E45">
        <f>IF(woda3[[#This Row],[czy dopływ &gt;= 10''000]]=1,E44+1,0)</f>
        <v>0</v>
      </c>
      <c r="F45" s="1">
        <f>woda3[[#This Row],[data]]</f>
        <v>39491</v>
      </c>
    </row>
    <row r="46" spans="1:6" x14ac:dyDescent="0.3">
      <c r="A46" s="1">
        <v>39492</v>
      </c>
      <c r="B46">
        <v>3855</v>
      </c>
      <c r="C46">
        <f>YEAR(woda3[[#This Row],[data]])</f>
        <v>2008</v>
      </c>
      <c r="D46">
        <f>IF(woda3[[#This Row],[doplyw]]&gt;=10000,1,0)</f>
        <v>0</v>
      </c>
      <c r="E46">
        <f>IF(woda3[[#This Row],[czy dopływ &gt;= 10''000]]=1,E45+1,0)</f>
        <v>0</v>
      </c>
      <c r="F46" s="1">
        <f>woda3[[#This Row],[data]]</f>
        <v>39492</v>
      </c>
    </row>
    <row r="47" spans="1:6" x14ac:dyDescent="0.3">
      <c r="A47" s="1">
        <v>39493</v>
      </c>
      <c r="B47">
        <v>1905</v>
      </c>
      <c r="C47">
        <f>YEAR(woda3[[#This Row],[data]])</f>
        <v>2008</v>
      </c>
      <c r="D47">
        <f>IF(woda3[[#This Row],[doplyw]]&gt;=10000,1,0)</f>
        <v>0</v>
      </c>
      <c r="E47">
        <f>IF(woda3[[#This Row],[czy dopływ &gt;= 10''000]]=1,E46+1,0)</f>
        <v>0</v>
      </c>
      <c r="F47" s="1">
        <f>woda3[[#This Row],[data]]</f>
        <v>39493</v>
      </c>
    </row>
    <row r="48" spans="1:6" x14ac:dyDescent="0.3">
      <c r="A48" s="1">
        <v>39494</v>
      </c>
      <c r="B48">
        <v>3263</v>
      </c>
      <c r="C48">
        <f>YEAR(woda3[[#This Row],[data]])</f>
        <v>2008</v>
      </c>
      <c r="D48">
        <f>IF(woda3[[#This Row],[doplyw]]&gt;=10000,1,0)</f>
        <v>0</v>
      </c>
      <c r="E48">
        <f>IF(woda3[[#This Row],[czy dopływ &gt;= 10''000]]=1,E47+1,0)</f>
        <v>0</v>
      </c>
      <c r="F48" s="1">
        <f>woda3[[#This Row],[data]]</f>
        <v>39494</v>
      </c>
    </row>
    <row r="49" spans="1:6" x14ac:dyDescent="0.3">
      <c r="A49" s="1">
        <v>39495</v>
      </c>
      <c r="B49">
        <v>4039</v>
      </c>
      <c r="C49">
        <f>YEAR(woda3[[#This Row],[data]])</f>
        <v>2008</v>
      </c>
      <c r="D49">
        <f>IF(woda3[[#This Row],[doplyw]]&gt;=10000,1,0)</f>
        <v>0</v>
      </c>
      <c r="E49">
        <f>IF(woda3[[#This Row],[czy dopływ &gt;= 10''000]]=1,E48+1,0)</f>
        <v>0</v>
      </c>
      <c r="F49" s="1">
        <f>woda3[[#This Row],[data]]</f>
        <v>39495</v>
      </c>
    </row>
    <row r="50" spans="1:6" x14ac:dyDescent="0.3">
      <c r="A50" s="1">
        <v>39496</v>
      </c>
      <c r="B50">
        <v>2788</v>
      </c>
      <c r="C50">
        <f>YEAR(woda3[[#This Row],[data]])</f>
        <v>2008</v>
      </c>
      <c r="D50">
        <f>IF(woda3[[#This Row],[doplyw]]&gt;=10000,1,0)</f>
        <v>0</v>
      </c>
      <c r="E50">
        <f>IF(woda3[[#This Row],[czy dopływ &gt;= 10''000]]=1,E49+1,0)</f>
        <v>0</v>
      </c>
      <c r="F50" s="1">
        <f>woda3[[#This Row],[data]]</f>
        <v>39496</v>
      </c>
    </row>
    <row r="51" spans="1:6" x14ac:dyDescent="0.3">
      <c r="A51" s="1">
        <v>39497</v>
      </c>
      <c r="B51">
        <v>1817</v>
      </c>
      <c r="C51">
        <f>YEAR(woda3[[#This Row],[data]])</f>
        <v>2008</v>
      </c>
      <c r="D51">
        <f>IF(woda3[[#This Row],[doplyw]]&gt;=10000,1,0)</f>
        <v>0</v>
      </c>
      <c r="E51">
        <f>IF(woda3[[#This Row],[czy dopływ &gt;= 10''000]]=1,E50+1,0)</f>
        <v>0</v>
      </c>
      <c r="F51" s="1">
        <f>woda3[[#This Row],[data]]</f>
        <v>39497</v>
      </c>
    </row>
    <row r="52" spans="1:6" x14ac:dyDescent="0.3">
      <c r="A52" s="1">
        <v>39498</v>
      </c>
      <c r="B52">
        <v>4516</v>
      </c>
      <c r="C52">
        <f>YEAR(woda3[[#This Row],[data]])</f>
        <v>2008</v>
      </c>
      <c r="D52">
        <f>IF(woda3[[#This Row],[doplyw]]&gt;=10000,1,0)</f>
        <v>0</v>
      </c>
      <c r="E52">
        <f>IF(woda3[[#This Row],[czy dopływ &gt;= 10''000]]=1,E51+1,0)</f>
        <v>0</v>
      </c>
      <c r="F52" s="1">
        <f>woda3[[#This Row],[data]]</f>
        <v>39498</v>
      </c>
    </row>
    <row r="53" spans="1:6" x14ac:dyDescent="0.3">
      <c r="A53" s="1">
        <v>39499</v>
      </c>
      <c r="B53">
        <v>2631</v>
      </c>
      <c r="C53">
        <f>YEAR(woda3[[#This Row],[data]])</f>
        <v>2008</v>
      </c>
      <c r="D53">
        <f>IF(woda3[[#This Row],[doplyw]]&gt;=10000,1,0)</f>
        <v>0</v>
      </c>
      <c r="E53">
        <f>IF(woda3[[#This Row],[czy dopływ &gt;= 10''000]]=1,E52+1,0)</f>
        <v>0</v>
      </c>
      <c r="F53" s="1">
        <f>woda3[[#This Row],[data]]</f>
        <v>39499</v>
      </c>
    </row>
    <row r="54" spans="1:6" x14ac:dyDescent="0.3">
      <c r="A54" s="1">
        <v>39500</v>
      </c>
      <c r="B54">
        <v>3256</v>
      </c>
      <c r="C54">
        <f>YEAR(woda3[[#This Row],[data]])</f>
        <v>2008</v>
      </c>
      <c r="D54">
        <f>IF(woda3[[#This Row],[doplyw]]&gt;=10000,1,0)</f>
        <v>0</v>
      </c>
      <c r="E54">
        <f>IF(woda3[[#This Row],[czy dopływ &gt;= 10''000]]=1,E53+1,0)</f>
        <v>0</v>
      </c>
      <c r="F54" s="1">
        <f>woda3[[#This Row],[data]]</f>
        <v>39500</v>
      </c>
    </row>
    <row r="55" spans="1:6" x14ac:dyDescent="0.3">
      <c r="A55" s="1">
        <v>39501</v>
      </c>
      <c r="B55">
        <v>3921</v>
      </c>
      <c r="C55">
        <f>YEAR(woda3[[#This Row],[data]])</f>
        <v>2008</v>
      </c>
      <c r="D55">
        <f>IF(woda3[[#This Row],[doplyw]]&gt;=10000,1,0)</f>
        <v>0</v>
      </c>
      <c r="E55">
        <f>IF(woda3[[#This Row],[czy dopływ &gt;= 10''000]]=1,E54+1,0)</f>
        <v>0</v>
      </c>
      <c r="F55" s="1">
        <f>woda3[[#This Row],[data]]</f>
        <v>39501</v>
      </c>
    </row>
    <row r="56" spans="1:6" x14ac:dyDescent="0.3">
      <c r="A56" s="1">
        <v>39502</v>
      </c>
      <c r="B56">
        <v>3784</v>
      </c>
      <c r="C56">
        <f>YEAR(woda3[[#This Row],[data]])</f>
        <v>2008</v>
      </c>
      <c r="D56">
        <f>IF(woda3[[#This Row],[doplyw]]&gt;=10000,1,0)</f>
        <v>0</v>
      </c>
      <c r="E56">
        <f>IF(woda3[[#This Row],[czy dopływ &gt;= 10''000]]=1,E55+1,0)</f>
        <v>0</v>
      </c>
      <c r="F56" s="1">
        <f>woda3[[#This Row],[data]]</f>
        <v>39502</v>
      </c>
    </row>
    <row r="57" spans="1:6" x14ac:dyDescent="0.3">
      <c r="A57" s="1">
        <v>39503</v>
      </c>
      <c r="B57">
        <v>2367</v>
      </c>
      <c r="C57">
        <f>YEAR(woda3[[#This Row],[data]])</f>
        <v>2008</v>
      </c>
      <c r="D57">
        <f>IF(woda3[[#This Row],[doplyw]]&gt;=10000,1,0)</f>
        <v>0</v>
      </c>
      <c r="E57">
        <f>IF(woda3[[#This Row],[czy dopływ &gt;= 10''000]]=1,E56+1,0)</f>
        <v>0</v>
      </c>
      <c r="F57" s="1">
        <f>woda3[[#This Row],[data]]</f>
        <v>39503</v>
      </c>
    </row>
    <row r="58" spans="1:6" x14ac:dyDescent="0.3">
      <c r="A58" s="1">
        <v>39504</v>
      </c>
      <c r="B58">
        <v>2179</v>
      </c>
      <c r="C58">
        <f>YEAR(woda3[[#This Row],[data]])</f>
        <v>2008</v>
      </c>
      <c r="D58">
        <f>IF(woda3[[#This Row],[doplyw]]&gt;=10000,1,0)</f>
        <v>0</v>
      </c>
      <c r="E58">
        <f>IF(woda3[[#This Row],[czy dopływ &gt;= 10''000]]=1,E57+1,0)</f>
        <v>0</v>
      </c>
      <c r="F58" s="1">
        <f>woda3[[#This Row],[data]]</f>
        <v>39504</v>
      </c>
    </row>
    <row r="59" spans="1:6" x14ac:dyDescent="0.3">
      <c r="A59" s="1">
        <v>39505</v>
      </c>
      <c r="B59">
        <v>4459</v>
      </c>
      <c r="C59">
        <f>YEAR(woda3[[#This Row],[data]])</f>
        <v>2008</v>
      </c>
      <c r="D59">
        <f>IF(woda3[[#This Row],[doplyw]]&gt;=10000,1,0)</f>
        <v>0</v>
      </c>
      <c r="E59">
        <f>IF(woda3[[#This Row],[czy dopływ &gt;= 10''000]]=1,E58+1,0)</f>
        <v>0</v>
      </c>
      <c r="F59" s="1">
        <f>woda3[[#This Row],[data]]</f>
        <v>39505</v>
      </c>
    </row>
    <row r="60" spans="1:6" x14ac:dyDescent="0.3">
      <c r="A60" s="1">
        <v>39506</v>
      </c>
      <c r="B60">
        <v>3324</v>
      </c>
      <c r="C60">
        <f>YEAR(woda3[[#This Row],[data]])</f>
        <v>2008</v>
      </c>
      <c r="D60">
        <f>IF(woda3[[#This Row],[doplyw]]&gt;=10000,1,0)</f>
        <v>0</v>
      </c>
      <c r="E60">
        <f>IF(woda3[[#This Row],[czy dopływ &gt;= 10''000]]=1,E59+1,0)</f>
        <v>0</v>
      </c>
      <c r="F60" s="1">
        <f>woda3[[#This Row],[data]]</f>
        <v>39506</v>
      </c>
    </row>
    <row r="61" spans="1:6" x14ac:dyDescent="0.3">
      <c r="A61" s="1">
        <v>39507</v>
      </c>
      <c r="B61">
        <v>3473</v>
      </c>
      <c r="C61">
        <f>YEAR(woda3[[#This Row],[data]])</f>
        <v>2008</v>
      </c>
      <c r="D61">
        <f>IF(woda3[[#This Row],[doplyw]]&gt;=10000,1,0)</f>
        <v>0</v>
      </c>
      <c r="E61">
        <f>IF(woda3[[#This Row],[czy dopływ &gt;= 10''000]]=1,E60+1,0)</f>
        <v>0</v>
      </c>
      <c r="F61" s="1">
        <f>woda3[[#This Row],[data]]</f>
        <v>39507</v>
      </c>
    </row>
    <row r="62" spans="1:6" x14ac:dyDescent="0.3">
      <c r="A62" s="1">
        <v>39508</v>
      </c>
      <c r="B62">
        <v>1704</v>
      </c>
      <c r="C62">
        <f>YEAR(woda3[[#This Row],[data]])</f>
        <v>2008</v>
      </c>
      <c r="D62">
        <f>IF(woda3[[#This Row],[doplyw]]&gt;=10000,1,0)</f>
        <v>0</v>
      </c>
      <c r="E62">
        <f>IF(woda3[[#This Row],[czy dopływ &gt;= 10''000]]=1,E61+1,0)</f>
        <v>0</v>
      </c>
      <c r="F62" s="1">
        <f>woda3[[#This Row],[data]]</f>
        <v>39508</v>
      </c>
    </row>
    <row r="63" spans="1:6" x14ac:dyDescent="0.3">
      <c r="A63" s="1">
        <v>39509</v>
      </c>
      <c r="B63">
        <v>2192</v>
      </c>
      <c r="C63">
        <f>YEAR(woda3[[#This Row],[data]])</f>
        <v>2008</v>
      </c>
      <c r="D63">
        <f>IF(woda3[[#This Row],[doplyw]]&gt;=10000,1,0)</f>
        <v>0</v>
      </c>
      <c r="E63">
        <f>IF(woda3[[#This Row],[czy dopływ &gt;= 10''000]]=1,E62+1,0)</f>
        <v>0</v>
      </c>
      <c r="F63" s="1">
        <f>woda3[[#This Row],[data]]</f>
        <v>39509</v>
      </c>
    </row>
    <row r="64" spans="1:6" x14ac:dyDescent="0.3">
      <c r="A64" s="1">
        <v>39510</v>
      </c>
      <c r="B64">
        <v>2072</v>
      </c>
      <c r="C64">
        <f>YEAR(woda3[[#This Row],[data]])</f>
        <v>2008</v>
      </c>
      <c r="D64">
        <f>IF(woda3[[#This Row],[doplyw]]&gt;=10000,1,0)</f>
        <v>0</v>
      </c>
      <c r="E64">
        <f>IF(woda3[[#This Row],[czy dopływ &gt;= 10''000]]=1,E63+1,0)</f>
        <v>0</v>
      </c>
      <c r="F64" s="1">
        <f>woda3[[#This Row],[data]]</f>
        <v>39510</v>
      </c>
    </row>
    <row r="65" spans="1:6" x14ac:dyDescent="0.3">
      <c r="A65" s="1">
        <v>39511</v>
      </c>
      <c r="B65">
        <v>2596</v>
      </c>
      <c r="C65">
        <f>YEAR(woda3[[#This Row],[data]])</f>
        <v>2008</v>
      </c>
      <c r="D65">
        <f>IF(woda3[[#This Row],[doplyw]]&gt;=10000,1,0)</f>
        <v>0</v>
      </c>
      <c r="E65">
        <f>IF(woda3[[#This Row],[czy dopływ &gt;= 10''000]]=1,E64+1,0)</f>
        <v>0</v>
      </c>
      <c r="F65" s="1">
        <f>woda3[[#This Row],[data]]</f>
        <v>39511</v>
      </c>
    </row>
    <row r="66" spans="1:6" x14ac:dyDescent="0.3">
      <c r="A66" s="1">
        <v>39512</v>
      </c>
      <c r="B66">
        <v>3530</v>
      </c>
      <c r="C66">
        <f>YEAR(woda3[[#This Row],[data]])</f>
        <v>2008</v>
      </c>
      <c r="D66">
        <f>IF(woda3[[#This Row],[doplyw]]&gt;=10000,1,0)</f>
        <v>0</v>
      </c>
      <c r="E66">
        <f>IF(woda3[[#This Row],[czy dopływ &gt;= 10''000]]=1,E65+1,0)</f>
        <v>0</v>
      </c>
      <c r="F66" s="1">
        <f>woda3[[#This Row],[data]]</f>
        <v>39512</v>
      </c>
    </row>
    <row r="67" spans="1:6" x14ac:dyDescent="0.3">
      <c r="A67" s="1">
        <v>39513</v>
      </c>
      <c r="B67">
        <v>3216</v>
      </c>
      <c r="C67">
        <f>YEAR(woda3[[#This Row],[data]])</f>
        <v>2008</v>
      </c>
      <c r="D67">
        <f>IF(woda3[[#This Row],[doplyw]]&gt;=10000,1,0)</f>
        <v>0</v>
      </c>
      <c r="E67">
        <f>IF(woda3[[#This Row],[czy dopływ &gt;= 10''000]]=1,E66+1,0)</f>
        <v>0</v>
      </c>
      <c r="F67" s="1">
        <f>woda3[[#This Row],[data]]</f>
        <v>39513</v>
      </c>
    </row>
    <row r="68" spans="1:6" x14ac:dyDescent="0.3">
      <c r="A68" s="1">
        <v>39514</v>
      </c>
      <c r="B68">
        <v>2911</v>
      </c>
      <c r="C68">
        <f>YEAR(woda3[[#This Row],[data]])</f>
        <v>2008</v>
      </c>
      <c r="D68">
        <f>IF(woda3[[#This Row],[doplyw]]&gt;=10000,1,0)</f>
        <v>0</v>
      </c>
      <c r="E68">
        <f>IF(woda3[[#This Row],[czy dopływ &gt;= 10''000]]=1,E67+1,0)</f>
        <v>0</v>
      </c>
      <c r="F68" s="1">
        <f>woda3[[#This Row],[data]]</f>
        <v>39514</v>
      </c>
    </row>
    <row r="69" spans="1:6" x14ac:dyDescent="0.3">
      <c r="A69" s="1">
        <v>39515</v>
      </c>
      <c r="B69">
        <v>2307</v>
      </c>
      <c r="C69">
        <f>YEAR(woda3[[#This Row],[data]])</f>
        <v>2008</v>
      </c>
      <c r="D69">
        <f>IF(woda3[[#This Row],[doplyw]]&gt;=10000,1,0)</f>
        <v>0</v>
      </c>
      <c r="E69">
        <f>IF(woda3[[#This Row],[czy dopływ &gt;= 10''000]]=1,E68+1,0)</f>
        <v>0</v>
      </c>
      <c r="F69" s="1">
        <f>woda3[[#This Row],[data]]</f>
        <v>39515</v>
      </c>
    </row>
    <row r="70" spans="1:6" x14ac:dyDescent="0.3">
      <c r="A70" s="1">
        <v>39516</v>
      </c>
      <c r="B70">
        <v>2363</v>
      </c>
      <c r="C70">
        <f>YEAR(woda3[[#This Row],[data]])</f>
        <v>2008</v>
      </c>
      <c r="D70">
        <f>IF(woda3[[#This Row],[doplyw]]&gt;=10000,1,0)</f>
        <v>0</v>
      </c>
      <c r="E70">
        <f>IF(woda3[[#This Row],[czy dopływ &gt;= 10''000]]=1,E69+1,0)</f>
        <v>0</v>
      </c>
      <c r="F70" s="1">
        <f>woda3[[#This Row],[data]]</f>
        <v>39516</v>
      </c>
    </row>
    <row r="71" spans="1:6" x14ac:dyDescent="0.3">
      <c r="A71" s="1">
        <v>39517</v>
      </c>
      <c r="B71">
        <v>3432</v>
      </c>
      <c r="C71">
        <f>YEAR(woda3[[#This Row],[data]])</f>
        <v>2008</v>
      </c>
      <c r="D71">
        <f>IF(woda3[[#This Row],[doplyw]]&gt;=10000,1,0)</f>
        <v>0</v>
      </c>
      <c r="E71">
        <f>IF(woda3[[#This Row],[czy dopływ &gt;= 10''000]]=1,E70+1,0)</f>
        <v>0</v>
      </c>
      <c r="F71" s="1">
        <f>woda3[[#This Row],[data]]</f>
        <v>39517</v>
      </c>
    </row>
    <row r="72" spans="1:6" x14ac:dyDescent="0.3">
      <c r="A72" s="1">
        <v>39518</v>
      </c>
      <c r="B72">
        <v>3284</v>
      </c>
      <c r="C72">
        <f>YEAR(woda3[[#This Row],[data]])</f>
        <v>2008</v>
      </c>
      <c r="D72">
        <f>IF(woda3[[#This Row],[doplyw]]&gt;=10000,1,0)</f>
        <v>0</v>
      </c>
      <c r="E72">
        <f>IF(woda3[[#This Row],[czy dopływ &gt;= 10''000]]=1,E71+1,0)</f>
        <v>0</v>
      </c>
      <c r="F72" s="1">
        <f>woda3[[#This Row],[data]]</f>
        <v>39518</v>
      </c>
    </row>
    <row r="73" spans="1:6" x14ac:dyDescent="0.3">
      <c r="A73" s="1">
        <v>39519</v>
      </c>
      <c r="B73">
        <v>2402</v>
      </c>
      <c r="C73">
        <f>YEAR(woda3[[#This Row],[data]])</f>
        <v>2008</v>
      </c>
      <c r="D73">
        <f>IF(woda3[[#This Row],[doplyw]]&gt;=10000,1,0)</f>
        <v>0</v>
      </c>
      <c r="E73">
        <f>IF(woda3[[#This Row],[czy dopływ &gt;= 10''000]]=1,E72+1,0)</f>
        <v>0</v>
      </c>
      <c r="F73" s="1">
        <f>woda3[[#This Row],[data]]</f>
        <v>39519</v>
      </c>
    </row>
    <row r="74" spans="1:6" x14ac:dyDescent="0.3">
      <c r="A74" s="1">
        <v>39520</v>
      </c>
      <c r="B74">
        <v>4850</v>
      </c>
      <c r="C74">
        <f>YEAR(woda3[[#This Row],[data]])</f>
        <v>2008</v>
      </c>
      <c r="D74">
        <f>IF(woda3[[#This Row],[doplyw]]&gt;=10000,1,0)</f>
        <v>0</v>
      </c>
      <c r="E74">
        <f>IF(woda3[[#This Row],[czy dopływ &gt;= 10''000]]=1,E73+1,0)</f>
        <v>0</v>
      </c>
      <c r="F74" s="1">
        <f>woda3[[#This Row],[data]]</f>
        <v>39520</v>
      </c>
    </row>
    <row r="75" spans="1:6" x14ac:dyDescent="0.3">
      <c r="A75" s="1">
        <v>39521</v>
      </c>
      <c r="B75">
        <v>2733</v>
      </c>
      <c r="C75">
        <f>YEAR(woda3[[#This Row],[data]])</f>
        <v>2008</v>
      </c>
      <c r="D75">
        <f>IF(woda3[[#This Row],[doplyw]]&gt;=10000,1,0)</f>
        <v>0</v>
      </c>
      <c r="E75">
        <f>IF(woda3[[#This Row],[czy dopływ &gt;= 10''000]]=1,E74+1,0)</f>
        <v>0</v>
      </c>
      <c r="F75" s="1">
        <f>woda3[[#This Row],[data]]</f>
        <v>39521</v>
      </c>
    </row>
    <row r="76" spans="1:6" x14ac:dyDescent="0.3">
      <c r="A76" s="1">
        <v>39522</v>
      </c>
      <c r="B76">
        <v>2105</v>
      </c>
      <c r="C76">
        <f>YEAR(woda3[[#This Row],[data]])</f>
        <v>2008</v>
      </c>
      <c r="D76">
        <f>IF(woda3[[#This Row],[doplyw]]&gt;=10000,1,0)</f>
        <v>0</v>
      </c>
      <c r="E76">
        <f>IF(woda3[[#This Row],[czy dopływ &gt;= 10''000]]=1,E75+1,0)</f>
        <v>0</v>
      </c>
      <c r="F76" s="1">
        <f>woda3[[#This Row],[data]]</f>
        <v>39522</v>
      </c>
    </row>
    <row r="77" spans="1:6" x14ac:dyDescent="0.3">
      <c r="A77" s="1">
        <v>39523</v>
      </c>
      <c r="B77">
        <v>3186</v>
      </c>
      <c r="C77">
        <f>YEAR(woda3[[#This Row],[data]])</f>
        <v>2008</v>
      </c>
      <c r="D77">
        <f>IF(woda3[[#This Row],[doplyw]]&gt;=10000,1,0)</f>
        <v>0</v>
      </c>
      <c r="E77">
        <f>IF(woda3[[#This Row],[czy dopływ &gt;= 10''000]]=1,E76+1,0)</f>
        <v>0</v>
      </c>
      <c r="F77" s="1">
        <f>woda3[[#This Row],[data]]</f>
        <v>39523</v>
      </c>
    </row>
    <row r="78" spans="1:6" x14ac:dyDescent="0.3">
      <c r="A78" s="1">
        <v>39524</v>
      </c>
      <c r="B78">
        <v>3225</v>
      </c>
      <c r="C78">
        <f>YEAR(woda3[[#This Row],[data]])</f>
        <v>2008</v>
      </c>
      <c r="D78">
        <f>IF(woda3[[#This Row],[doplyw]]&gt;=10000,1,0)</f>
        <v>0</v>
      </c>
      <c r="E78">
        <f>IF(woda3[[#This Row],[czy dopływ &gt;= 10''000]]=1,E77+1,0)</f>
        <v>0</v>
      </c>
      <c r="F78" s="1">
        <f>woda3[[#This Row],[data]]</f>
        <v>39524</v>
      </c>
    </row>
    <row r="79" spans="1:6" x14ac:dyDescent="0.3">
      <c r="A79" s="1">
        <v>39525</v>
      </c>
      <c r="B79">
        <v>5318</v>
      </c>
      <c r="C79">
        <f>YEAR(woda3[[#This Row],[data]])</f>
        <v>2008</v>
      </c>
      <c r="D79">
        <f>IF(woda3[[#This Row],[doplyw]]&gt;=10000,1,0)</f>
        <v>0</v>
      </c>
      <c r="E79">
        <f>IF(woda3[[#This Row],[czy dopływ &gt;= 10''000]]=1,E78+1,0)</f>
        <v>0</v>
      </c>
      <c r="F79" s="1">
        <f>woda3[[#This Row],[data]]</f>
        <v>39525</v>
      </c>
    </row>
    <row r="80" spans="1:6" x14ac:dyDescent="0.3">
      <c r="A80" s="1">
        <v>39526</v>
      </c>
      <c r="B80">
        <v>3716</v>
      </c>
      <c r="C80">
        <f>YEAR(woda3[[#This Row],[data]])</f>
        <v>2008</v>
      </c>
      <c r="D80">
        <f>IF(woda3[[#This Row],[doplyw]]&gt;=10000,1,0)</f>
        <v>0</v>
      </c>
      <c r="E80">
        <f>IF(woda3[[#This Row],[czy dopływ &gt;= 10''000]]=1,E79+1,0)</f>
        <v>0</v>
      </c>
      <c r="F80" s="1">
        <f>woda3[[#This Row],[data]]</f>
        <v>39526</v>
      </c>
    </row>
    <row r="81" spans="1:6" x14ac:dyDescent="0.3">
      <c r="A81" s="1">
        <v>39527</v>
      </c>
      <c r="B81">
        <v>3948</v>
      </c>
      <c r="C81">
        <f>YEAR(woda3[[#This Row],[data]])</f>
        <v>2008</v>
      </c>
      <c r="D81">
        <f>IF(woda3[[#This Row],[doplyw]]&gt;=10000,1,0)</f>
        <v>0</v>
      </c>
      <c r="E81">
        <f>IF(woda3[[#This Row],[czy dopływ &gt;= 10''000]]=1,E80+1,0)</f>
        <v>0</v>
      </c>
      <c r="F81" s="1">
        <f>woda3[[#This Row],[data]]</f>
        <v>39527</v>
      </c>
    </row>
    <row r="82" spans="1:6" x14ac:dyDescent="0.3">
      <c r="A82" s="1">
        <v>39528</v>
      </c>
      <c r="B82">
        <v>3883</v>
      </c>
      <c r="C82">
        <f>YEAR(woda3[[#This Row],[data]])</f>
        <v>2008</v>
      </c>
      <c r="D82">
        <f>IF(woda3[[#This Row],[doplyw]]&gt;=10000,1,0)</f>
        <v>0</v>
      </c>
      <c r="E82">
        <f>IF(woda3[[#This Row],[czy dopływ &gt;= 10''000]]=1,E81+1,0)</f>
        <v>0</v>
      </c>
      <c r="F82" s="1">
        <f>woda3[[#This Row],[data]]</f>
        <v>39528</v>
      </c>
    </row>
    <row r="83" spans="1:6" x14ac:dyDescent="0.3">
      <c r="A83" s="1">
        <v>39529</v>
      </c>
      <c r="B83">
        <v>5544</v>
      </c>
      <c r="C83">
        <f>YEAR(woda3[[#This Row],[data]])</f>
        <v>2008</v>
      </c>
      <c r="D83">
        <f>IF(woda3[[#This Row],[doplyw]]&gt;=10000,1,0)</f>
        <v>0</v>
      </c>
      <c r="E83">
        <f>IF(woda3[[#This Row],[czy dopływ &gt;= 10''000]]=1,E82+1,0)</f>
        <v>0</v>
      </c>
      <c r="F83" s="1">
        <f>woda3[[#This Row],[data]]</f>
        <v>39529</v>
      </c>
    </row>
    <row r="84" spans="1:6" x14ac:dyDescent="0.3">
      <c r="A84" s="1">
        <v>39530</v>
      </c>
      <c r="B84">
        <v>3656</v>
      </c>
      <c r="C84">
        <f>YEAR(woda3[[#This Row],[data]])</f>
        <v>2008</v>
      </c>
      <c r="D84">
        <f>IF(woda3[[#This Row],[doplyw]]&gt;=10000,1,0)</f>
        <v>0</v>
      </c>
      <c r="E84">
        <f>IF(woda3[[#This Row],[czy dopływ &gt;= 10''000]]=1,E83+1,0)</f>
        <v>0</v>
      </c>
      <c r="F84" s="1">
        <f>woda3[[#This Row],[data]]</f>
        <v>39530</v>
      </c>
    </row>
    <row r="85" spans="1:6" x14ac:dyDescent="0.3">
      <c r="A85" s="1">
        <v>39531</v>
      </c>
      <c r="B85">
        <v>3510</v>
      </c>
      <c r="C85">
        <f>YEAR(woda3[[#This Row],[data]])</f>
        <v>2008</v>
      </c>
      <c r="D85">
        <f>IF(woda3[[#This Row],[doplyw]]&gt;=10000,1,0)</f>
        <v>0</v>
      </c>
      <c r="E85">
        <f>IF(woda3[[#This Row],[czy dopływ &gt;= 10''000]]=1,E84+1,0)</f>
        <v>0</v>
      </c>
      <c r="F85" s="1">
        <f>woda3[[#This Row],[data]]</f>
        <v>39531</v>
      </c>
    </row>
    <row r="86" spans="1:6" x14ac:dyDescent="0.3">
      <c r="A86" s="1">
        <v>39532</v>
      </c>
      <c r="B86">
        <v>4042</v>
      </c>
      <c r="C86">
        <f>YEAR(woda3[[#This Row],[data]])</f>
        <v>2008</v>
      </c>
      <c r="D86">
        <f>IF(woda3[[#This Row],[doplyw]]&gt;=10000,1,0)</f>
        <v>0</v>
      </c>
      <c r="E86">
        <f>IF(woda3[[#This Row],[czy dopływ &gt;= 10''000]]=1,E85+1,0)</f>
        <v>0</v>
      </c>
      <c r="F86" s="1">
        <f>woda3[[#This Row],[data]]</f>
        <v>39532</v>
      </c>
    </row>
    <row r="87" spans="1:6" x14ac:dyDescent="0.3">
      <c r="A87" s="1">
        <v>39533</v>
      </c>
      <c r="B87">
        <v>3832</v>
      </c>
      <c r="C87">
        <f>YEAR(woda3[[#This Row],[data]])</f>
        <v>2008</v>
      </c>
      <c r="D87">
        <f>IF(woda3[[#This Row],[doplyw]]&gt;=10000,1,0)</f>
        <v>0</v>
      </c>
      <c r="E87">
        <f>IF(woda3[[#This Row],[czy dopływ &gt;= 10''000]]=1,E86+1,0)</f>
        <v>0</v>
      </c>
      <c r="F87" s="1">
        <f>woda3[[#This Row],[data]]</f>
        <v>39533</v>
      </c>
    </row>
    <row r="88" spans="1:6" x14ac:dyDescent="0.3">
      <c r="A88" s="1">
        <v>39534</v>
      </c>
      <c r="B88">
        <v>4069</v>
      </c>
      <c r="C88">
        <f>YEAR(woda3[[#This Row],[data]])</f>
        <v>2008</v>
      </c>
      <c r="D88">
        <f>IF(woda3[[#This Row],[doplyw]]&gt;=10000,1,0)</f>
        <v>0</v>
      </c>
      <c r="E88">
        <f>IF(woda3[[#This Row],[czy dopływ &gt;= 10''000]]=1,E87+1,0)</f>
        <v>0</v>
      </c>
      <c r="F88" s="1">
        <f>woda3[[#This Row],[data]]</f>
        <v>39534</v>
      </c>
    </row>
    <row r="89" spans="1:6" x14ac:dyDescent="0.3">
      <c r="A89" s="1">
        <v>39535</v>
      </c>
      <c r="B89">
        <v>4194</v>
      </c>
      <c r="C89">
        <f>YEAR(woda3[[#This Row],[data]])</f>
        <v>2008</v>
      </c>
      <c r="D89">
        <f>IF(woda3[[#This Row],[doplyw]]&gt;=10000,1,0)</f>
        <v>0</v>
      </c>
      <c r="E89">
        <f>IF(woda3[[#This Row],[czy dopływ &gt;= 10''000]]=1,E88+1,0)</f>
        <v>0</v>
      </c>
      <c r="F89" s="1">
        <f>woda3[[#This Row],[data]]</f>
        <v>39535</v>
      </c>
    </row>
    <row r="90" spans="1:6" x14ac:dyDescent="0.3">
      <c r="A90" s="1">
        <v>39536</v>
      </c>
      <c r="B90">
        <v>5308</v>
      </c>
      <c r="C90">
        <f>YEAR(woda3[[#This Row],[data]])</f>
        <v>2008</v>
      </c>
      <c r="D90">
        <f>IF(woda3[[#This Row],[doplyw]]&gt;=10000,1,0)</f>
        <v>0</v>
      </c>
      <c r="E90">
        <f>IF(woda3[[#This Row],[czy dopływ &gt;= 10''000]]=1,E89+1,0)</f>
        <v>0</v>
      </c>
      <c r="F90" s="1">
        <f>woda3[[#This Row],[data]]</f>
        <v>39536</v>
      </c>
    </row>
    <row r="91" spans="1:6" x14ac:dyDescent="0.3">
      <c r="A91" s="1">
        <v>39537</v>
      </c>
      <c r="B91">
        <v>4318</v>
      </c>
      <c r="C91">
        <f>YEAR(woda3[[#This Row],[data]])</f>
        <v>2008</v>
      </c>
      <c r="D91">
        <f>IF(woda3[[#This Row],[doplyw]]&gt;=10000,1,0)</f>
        <v>0</v>
      </c>
      <c r="E91">
        <f>IF(woda3[[#This Row],[czy dopływ &gt;= 10''000]]=1,E90+1,0)</f>
        <v>0</v>
      </c>
      <c r="F91" s="1">
        <f>woda3[[#This Row],[data]]</f>
        <v>39537</v>
      </c>
    </row>
    <row r="92" spans="1:6" x14ac:dyDescent="0.3">
      <c r="A92" s="1">
        <v>39538</v>
      </c>
      <c r="B92">
        <v>5993</v>
      </c>
      <c r="C92">
        <f>YEAR(woda3[[#This Row],[data]])</f>
        <v>2008</v>
      </c>
      <c r="D92">
        <f>IF(woda3[[#This Row],[doplyw]]&gt;=10000,1,0)</f>
        <v>0</v>
      </c>
      <c r="E92">
        <f>IF(woda3[[#This Row],[czy dopływ &gt;= 10''000]]=1,E91+1,0)</f>
        <v>0</v>
      </c>
      <c r="F92" s="1">
        <f>woda3[[#This Row],[data]]</f>
        <v>39538</v>
      </c>
    </row>
    <row r="93" spans="1:6" x14ac:dyDescent="0.3">
      <c r="A93" s="1">
        <v>39539</v>
      </c>
      <c r="B93">
        <v>6300</v>
      </c>
      <c r="C93">
        <f>YEAR(woda3[[#This Row],[data]])</f>
        <v>2008</v>
      </c>
      <c r="D93">
        <f>IF(woda3[[#This Row],[doplyw]]&gt;=10000,1,0)</f>
        <v>0</v>
      </c>
      <c r="E93">
        <f>IF(woda3[[#This Row],[czy dopływ &gt;= 10''000]]=1,E92+1,0)</f>
        <v>0</v>
      </c>
      <c r="F93" s="1">
        <f>woda3[[#This Row],[data]]</f>
        <v>39539</v>
      </c>
    </row>
    <row r="94" spans="1:6" x14ac:dyDescent="0.3">
      <c r="A94" s="1">
        <v>39540</v>
      </c>
      <c r="B94">
        <v>7789</v>
      </c>
      <c r="C94">
        <f>YEAR(woda3[[#This Row],[data]])</f>
        <v>2008</v>
      </c>
      <c r="D94">
        <f>IF(woda3[[#This Row],[doplyw]]&gt;=10000,1,0)</f>
        <v>0</v>
      </c>
      <c r="E94">
        <f>IF(woda3[[#This Row],[czy dopływ &gt;= 10''000]]=1,E93+1,0)</f>
        <v>0</v>
      </c>
      <c r="F94" s="1">
        <f>woda3[[#This Row],[data]]</f>
        <v>39540</v>
      </c>
    </row>
    <row r="95" spans="1:6" x14ac:dyDescent="0.3">
      <c r="A95" s="1">
        <v>39541</v>
      </c>
      <c r="B95">
        <v>7631</v>
      </c>
      <c r="C95">
        <f>YEAR(woda3[[#This Row],[data]])</f>
        <v>2008</v>
      </c>
      <c r="D95">
        <f>IF(woda3[[#This Row],[doplyw]]&gt;=10000,1,0)</f>
        <v>0</v>
      </c>
      <c r="E95">
        <f>IF(woda3[[#This Row],[czy dopływ &gt;= 10''000]]=1,E94+1,0)</f>
        <v>0</v>
      </c>
      <c r="F95" s="1">
        <f>woda3[[#This Row],[data]]</f>
        <v>39541</v>
      </c>
    </row>
    <row r="96" spans="1:6" x14ac:dyDescent="0.3">
      <c r="A96" s="1">
        <v>39542</v>
      </c>
      <c r="B96">
        <v>9081</v>
      </c>
      <c r="C96">
        <f>YEAR(woda3[[#This Row],[data]])</f>
        <v>2008</v>
      </c>
      <c r="D96">
        <f>IF(woda3[[#This Row],[doplyw]]&gt;=10000,1,0)</f>
        <v>0</v>
      </c>
      <c r="E96">
        <f>IF(woda3[[#This Row],[czy dopływ &gt;= 10''000]]=1,E95+1,0)</f>
        <v>0</v>
      </c>
      <c r="F96" s="1">
        <f>woda3[[#This Row],[data]]</f>
        <v>39542</v>
      </c>
    </row>
    <row r="97" spans="1:6" x14ac:dyDescent="0.3">
      <c r="A97" s="1">
        <v>39543</v>
      </c>
      <c r="B97">
        <v>8938</v>
      </c>
      <c r="C97">
        <f>YEAR(woda3[[#This Row],[data]])</f>
        <v>2008</v>
      </c>
      <c r="D97">
        <f>IF(woda3[[#This Row],[doplyw]]&gt;=10000,1,0)</f>
        <v>0</v>
      </c>
      <c r="E97">
        <f>IF(woda3[[#This Row],[czy dopływ &gt;= 10''000]]=1,E96+1,0)</f>
        <v>0</v>
      </c>
      <c r="F97" s="1">
        <f>woda3[[#This Row],[data]]</f>
        <v>39543</v>
      </c>
    </row>
    <row r="98" spans="1:6" x14ac:dyDescent="0.3">
      <c r="A98" s="1">
        <v>39544</v>
      </c>
      <c r="B98">
        <v>10550</v>
      </c>
      <c r="C98">
        <f>YEAR(woda3[[#This Row],[data]])</f>
        <v>2008</v>
      </c>
      <c r="D98">
        <f>IF(woda3[[#This Row],[doplyw]]&gt;=10000,1,0)</f>
        <v>1</v>
      </c>
      <c r="E98">
        <f>IF(woda3[[#This Row],[czy dopływ &gt;= 10''000]]=1,E97+1,0)</f>
        <v>1</v>
      </c>
      <c r="F98" s="1">
        <f>woda3[[#This Row],[data]]</f>
        <v>39544</v>
      </c>
    </row>
    <row r="99" spans="1:6" x14ac:dyDescent="0.3">
      <c r="A99" s="1">
        <v>39545</v>
      </c>
      <c r="B99">
        <v>12184</v>
      </c>
      <c r="C99">
        <f>YEAR(woda3[[#This Row],[data]])</f>
        <v>2008</v>
      </c>
      <c r="D99">
        <f>IF(woda3[[#This Row],[doplyw]]&gt;=10000,1,0)</f>
        <v>1</v>
      </c>
      <c r="E99">
        <f>IF(woda3[[#This Row],[czy dopływ &gt;= 10''000]]=1,E98+1,0)</f>
        <v>2</v>
      </c>
      <c r="F99" s="1">
        <f>woda3[[#This Row],[data]]</f>
        <v>39545</v>
      </c>
    </row>
    <row r="100" spans="1:6" x14ac:dyDescent="0.3">
      <c r="A100" s="1">
        <v>39546</v>
      </c>
      <c r="B100">
        <v>13390</v>
      </c>
      <c r="C100">
        <f>YEAR(woda3[[#This Row],[data]])</f>
        <v>2008</v>
      </c>
      <c r="D100">
        <f>IF(woda3[[#This Row],[doplyw]]&gt;=10000,1,0)</f>
        <v>1</v>
      </c>
      <c r="E100">
        <f>IF(woda3[[#This Row],[czy dopływ &gt;= 10''000]]=1,E99+1,0)</f>
        <v>3</v>
      </c>
      <c r="F100" s="1">
        <f>woda3[[#This Row],[data]]</f>
        <v>39546</v>
      </c>
    </row>
    <row r="101" spans="1:6" x14ac:dyDescent="0.3">
      <c r="A101" s="1">
        <v>39547</v>
      </c>
      <c r="B101">
        <v>14196</v>
      </c>
      <c r="C101">
        <f>YEAR(woda3[[#This Row],[data]])</f>
        <v>2008</v>
      </c>
      <c r="D101">
        <f>IF(woda3[[#This Row],[doplyw]]&gt;=10000,1,0)</f>
        <v>1</v>
      </c>
      <c r="E101">
        <f>IF(woda3[[#This Row],[czy dopływ &gt;= 10''000]]=1,E100+1,0)</f>
        <v>4</v>
      </c>
      <c r="F101" s="1">
        <f>woda3[[#This Row],[data]]</f>
        <v>39547</v>
      </c>
    </row>
    <row r="102" spans="1:6" x14ac:dyDescent="0.3">
      <c r="A102" s="1">
        <v>39548</v>
      </c>
      <c r="B102">
        <v>14830</v>
      </c>
      <c r="C102">
        <f>YEAR(woda3[[#This Row],[data]])</f>
        <v>2008</v>
      </c>
      <c r="D102">
        <f>IF(woda3[[#This Row],[doplyw]]&gt;=10000,1,0)</f>
        <v>1</v>
      </c>
      <c r="E102">
        <f>IF(woda3[[#This Row],[czy dopływ &gt;= 10''000]]=1,E101+1,0)</f>
        <v>5</v>
      </c>
      <c r="F102" s="1">
        <f>woda3[[#This Row],[data]]</f>
        <v>39548</v>
      </c>
    </row>
    <row r="103" spans="1:6" x14ac:dyDescent="0.3">
      <c r="A103" s="1">
        <v>39549</v>
      </c>
      <c r="B103">
        <v>16437</v>
      </c>
      <c r="C103">
        <f>YEAR(woda3[[#This Row],[data]])</f>
        <v>2008</v>
      </c>
      <c r="D103">
        <f>IF(woda3[[#This Row],[doplyw]]&gt;=10000,1,0)</f>
        <v>1</v>
      </c>
      <c r="E103">
        <f>IF(woda3[[#This Row],[czy dopływ &gt;= 10''000]]=1,E102+1,0)</f>
        <v>6</v>
      </c>
      <c r="F103" s="1">
        <f>woda3[[#This Row],[data]]</f>
        <v>39549</v>
      </c>
    </row>
    <row r="104" spans="1:6" x14ac:dyDescent="0.3">
      <c r="A104" s="1">
        <v>39550</v>
      </c>
      <c r="B104">
        <v>17871</v>
      </c>
      <c r="C104">
        <f>YEAR(woda3[[#This Row],[data]])</f>
        <v>2008</v>
      </c>
      <c r="D104">
        <f>IF(woda3[[#This Row],[doplyw]]&gt;=10000,1,0)</f>
        <v>1</v>
      </c>
      <c r="E104">
        <f>IF(woda3[[#This Row],[czy dopływ &gt;= 10''000]]=1,E103+1,0)</f>
        <v>7</v>
      </c>
      <c r="F104" s="1">
        <f>woda3[[#This Row],[data]]</f>
        <v>39550</v>
      </c>
    </row>
    <row r="105" spans="1:6" x14ac:dyDescent="0.3">
      <c r="A105" s="1">
        <v>39551</v>
      </c>
      <c r="B105">
        <v>20057</v>
      </c>
      <c r="C105">
        <f>YEAR(woda3[[#This Row],[data]])</f>
        <v>2008</v>
      </c>
      <c r="D105">
        <f>IF(woda3[[#This Row],[doplyw]]&gt;=10000,1,0)</f>
        <v>1</v>
      </c>
      <c r="E105">
        <f>IF(woda3[[#This Row],[czy dopływ &gt;= 10''000]]=1,E104+1,0)</f>
        <v>8</v>
      </c>
      <c r="F105" s="1">
        <f>woda3[[#This Row],[data]]</f>
        <v>39551</v>
      </c>
    </row>
    <row r="106" spans="1:6" x14ac:dyDescent="0.3">
      <c r="A106" s="1">
        <v>39552</v>
      </c>
      <c r="B106">
        <v>21238</v>
      </c>
      <c r="C106">
        <f>YEAR(woda3[[#This Row],[data]])</f>
        <v>2008</v>
      </c>
      <c r="D106">
        <f>IF(woda3[[#This Row],[doplyw]]&gt;=10000,1,0)</f>
        <v>1</v>
      </c>
      <c r="E106">
        <f>IF(woda3[[#This Row],[czy dopływ &gt;= 10''000]]=1,E105+1,0)</f>
        <v>9</v>
      </c>
      <c r="F106" s="1">
        <f>woda3[[#This Row],[data]]</f>
        <v>39552</v>
      </c>
    </row>
    <row r="107" spans="1:6" x14ac:dyDescent="0.3">
      <c r="A107" s="1">
        <v>39553</v>
      </c>
      <c r="B107">
        <v>23911</v>
      </c>
      <c r="C107">
        <f>YEAR(woda3[[#This Row],[data]])</f>
        <v>2008</v>
      </c>
      <c r="D107">
        <f>IF(woda3[[#This Row],[doplyw]]&gt;=10000,1,0)</f>
        <v>1</v>
      </c>
      <c r="E107">
        <f>IF(woda3[[#This Row],[czy dopływ &gt;= 10''000]]=1,E106+1,0)</f>
        <v>10</v>
      </c>
      <c r="F107" s="1">
        <f>woda3[[#This Row],[data]]</f>
        <v>39553</v>
      </c>
    </row>
    <row r="108" spans="1:6" x14ac:dyDescent="0.3">
      <c r="A108" s="1">
        <v>39554</v>
      </c>
      <c r="B108">
        <v>25239</v>
      </c>
      <c r="C108">
        <f>YEAR(woda3[[#This Row],[data]])</f>
        <v>2008</v>
      </c>
      <c r="D108">
        <f>IF(woda3[[#This Row],[doplyw]]&gt;=10000,1,0)</f>
        <v>1</v>
      </c>
      <c r="E108">
        <f>IF(woda3[[#This Row],[czy dopływ &gt;= 10''000]]=1,E107+1,0)</f>
        <v>11</v>
      </c>
      <c r="F108" s="1">
        <f>woda3[[#This Row],[data]]</f>
        <v>39554</v>
      </c>
    </row>
    <row r="109" spans="1:6" x14ac:dyDescent="0.3">
      <c r="A109" s="1">
        <v>39555</v>
      </c>
      <c r="B109">
        <v>26830</v>
      </c>
      <c r="C109">
        <f>YEAR(woda3[[#This Row],[data]])</f>
        <v>2008</v>
      </c>
      <c r="D109">
        <f>IF(woda3[[#This Row],[doplyw]]&gt;=10000,1,0)</f>
        <v>1</v>
      </c>
      <c r="E109">
        <f>IF(woda3[[#This Row],[czy dopływ &gt;= 10''000]]=1,E108+1,0)</f>
        <v>12</v>
      </c>
      <c r="F109" s="1">
        <f>woda3[[#This Row],[data]]</f>
        <v>39555</v>
      </c>
    </row>
    <row r="110" spans="1:6" x14ac:dyDescent="0.3">
      <c r="A110" s="1">
        <v>39556</v>
      </c>
      <c r="B110">
        <v>27277</v>
      </c>
      <c r="C110">
        <f>YEAR(woda3[[#This Row],[data]])</f>
        <v>2008</v>
      </c>
      <c r="D110">
        <f>IF(woda3[[#This Row],[doplyw]]&gt;=10000,1,0)</f>
        <v>1</v>
      </c>
      <c r="E110">
        <f>IF(woda3[[#This Row],[czy dopływ &gt;= 10''000]]=1,E109+1,0)</f>
        <v>13</v>
      </c>
      <c r="F110" s="1">
        <f>woda3[[#This Row],[data]]</f>
        <v>39556</v>
      </c>
    </row>
    <row r="111" spans="1:6" x14ac:dyDescent="0.3">
      <c r="A111" s="1">
        <v>39557</v>
      </c>
      <c r="B111">
        <v>26786</v>
      </c>
      <c r="C111">
        <f>YEAR(woda3[[#This Row],[data]])</f>
        <v>2008</v>
      </c>
      <c r="D111">
        <f>IF(woda3[[#This Row],[doplyw]]&gt;=10000,1,0)</f>
        <v>1</v>
      </c>
      <c r="E111">
        <f>IF(woda3[[#This Row],[czy dopływ &gt;= 10''000]]=1,E110+1,0)</f>
        <v>14</v>
      </c>
      <c r="F111" s="1">
        <f>woda3[[#This Row],[data]]</f>
        <v>39557</v>
      </c>
    </row>
    <row r="112" spans="1:6" x14ac:dyDescent="0.3">
      <c r="A112" s="1">
        <v>39558</v>
      </c>
      <c r="B112">
        <v>29132</v>
      </c>
      <c r="C112">
        <f>YEAR(woda3[[#This Row],[data]])</f>
        <v>2008</v>
      </c>
      <c r="D112">
        <f>IF(woda3[[#This Row],[doplyw]]&gt;=10000,1,0)</f>
        <v>1</v>
      </c>
      <c r="E112">
        <f>IF(woda3[[#This Row],[czy dopływ &gt;= 10''000]]=1,E111+1,0)</f>
        <v>15</v>
      </c>
      <c r="F112" s="1">
        <f>woda3[[#This Row],[data]]</f>
        <v>39558</v>
      </c>
    </row>
    <row r="113" spans="1:6" x14ac:dyDescent="0.3">
      <c r="A113" s="1">
        <v>39559</v>
      </c>
      <c r="B113">
        <v>28710</v>
      </c>
      <c r="C113">
        <f>YEAR(woda3[[#This Row],[data]])</f>
        <v>2008</v>
      </c>
      <c r="D113">
        <f>IF(woda3[[#This Row],[doplyw]]&gt;=10000,1,0)</f>
        <v>1</v>
      </c>
      <c r="E113">
        <f>IF(woda3[[#This Row],[czy dopływ &gt;= 10''000]]=1,E112+1,0)</f>
        <v>16</v>
      </c>
      <c r="F113" s="1">
        <f>woda3[[#This Row],[data]]</f>
        <v>39559</v>
      </c>
    </row>
    <row r="114" spans="1:6" x14ac:dyDescent="0.3">
      <c r="A114" s="1">
        <v>39560</v>
      </c>
      <c r="B114">
        <v>30263</v>
      </c>
      <c r="C114">
        <f>YEAR(woda3[[#This Row],[data]])</f>
        <v>2008</v>
      </c>
      <c r="D114">
        <f>IF(woda3[[#This Row],[doplyw]]&gt;=10000,1,0)</f>
        <v>1</v>
      </c>
      <c r="E114">
        <f>IF(woda3[[#This Row],[czy dopływ &gt;= 10''000]]=1,E113+1,0)</f>
        <v>17</v>
      </c>
      <c r="F114" s="1">
        <f>woda3[[#This Row],[data]]</f>
        <v>39560</v>
      </c>
    </row>
    <row r="115" spans="1:6" x14ac:dyDescent="0.3">
      <c r="A115" s="1">
        <v>39561</v>
      </c>
      <c r="B115">
        <v>30420</v>
      </c>
      <c r="C115">
        <f>YEAR(woda3[[#This Row],[data]])</f>
        <v>2008</v>
      </c>
      <c r="D115">
        <f>IF(woda3[[#This Row],[doplyw]]&gt;=10000,1,0)</f>
        <v>1</v>
      </c>
      <c r="E115">
        <f>IF(woda3[[#This Row],[czy dopływ &gt;= 10''000]]=1,E114+1,0)</f>
        <v>18</v>
      </c>
      <c r="F115" s="1">
        <f>woda3[[#This Row],[data]]</f>
        <v>39561</v>
      </c>
    </row>
    <row r="116" spans="1:6" x14ac:dyDescent="0.3">
      <c r="A116" s="1">
        <v>39562</v>
      </c>
      <c r="B116">
        <v>30396</v>
      </c>
      <c r="C116">
        <f>YEAR(woda3[[#This Row],[data]])</f>
        <v>2008</v>
      </c>
      <c r="D116">
        <f>IF(woda3[[#This Row],[doplyw]]&gt;=10000,1,0)</f>
        <v>1</v>
      </c>
      <c r="E116">
        <f>IF(woda3[[#This Row],[czy dopływ &gt;= 10''000]]=1,E115+1,0)</f>
        <v>19</v>
      </c>
      <c r="F116" s="1">
        <f>woda3[[#This Row],[data]]</f>
        <v>39562</v>
      </c>
    </row>
    <row r="117" spans="1:6" x14ac:dyDescent="0.3">
      <c r="A117" s="1">
        <v>39563</v>
      </c>
      <c r="B117">
        <v>29098</v>
      </c>
      <c r="C117">
        <f>YEAR(woda3[[#This Row],[data]])</f>
        <v>2008</v>
      </c>
      <c r="D117">
        <f>IF(woda3[[#This Row],[doplyw]]&gt;=10000,1,0)</f>
        <v>1</v>
      </c>
      <c r="E117">
        <f>IF(woda3[[#This Row],[czy dopływ &gt;= 10''000]]=1,E116+1,0)</f>
        <v>20</v>
      </c>
      <c r="F117" s="1">
        <f>woda3[[#This Row],[data]]</f>
        <v>39563</v>
      </c>
    </row>
    <row r="118" spans="1:6" x14ac:dyDescent="0.3">
      <c r="A118" s="1">
        <v>39564</v>
      </c>
      <c r="B118">
        <v>31026</v>
      </c>
      <c r="C118">
        <f>YEAR(woda3[[#This Row],[data]])</f>
        <v>2008</v>
      </c>
      <c r="D118">
        <f>IF(woda3[[#This Row],[doplyw]]&gt;=10000,1,0)</f>
        <v>1</v>
      </c>
      <c r="E118">
        <f>IF(woda3[[#This Row],[czy dopływ &gt;= 10''000]]=1,E117+1,0)</f>
        <v>21</v>
      </c>
      <c r="F118" s="1">
        <f>woda3[[#This Row],[data]]</f>
        <v>39564</v>
      </c>
    </row>
    <row r="119" spans="1:6" x14ac:dyDescent="0.3">
      <c r="A119" s="1">
        <v>39565</v>
      </c>
      <c r="B119">
        <v>29937</v>
      </c>
      <c r="C119">
        <f>YEAR(woda3[[#This Row],[data]])</f>
        <v>2008</v>
      </c>
      <c r="D119">
        <f>IF(woda3[[#This Row],[doplyw]]&gt;=10000,1,0)</f>
        <v>1</v>
      </c>
      <c r="E119">
        <f>IF(woda3[[#This Row],[czy dopływ &gt;= 10''000]]=1,E118+1,0)</f>
        <v>22</v>
      </c>
      <c r="F119" s="1">
        <f>woda3[[#This Row],[data]]</f>
        <v>39565</v>
      </c>
    </row>
    <row r="120" spans="1:6" x14ac:dyDescent="0.3">
      <c r="A120" s="1">
        <v>39566</v>
      </c>
      <c r="B120">
        <v>28518</v>
      </c>
      <c r="C120">
        <f>YEAR(woda3[[#This Row],[data]])</f>
        <v>2008</v>
      </c>
      <c r="D120">
        <f>IF(woda3[[#This Row],[doplyw]]&gt;=10000,1,0)</f>
        <v>1</v>
      </c>
      <c r="E120">
        <f>IF(woda3[[#This Row],[czy dopływ &gt;= 10''000]]=1,E119+1,0)</f>
        <v>23</v>
      </c>
      <c r="F120" s="1">
        <f>woda3[[#This Row],[data]]</f>
        <v>39566</v>
      </c>
    </row>
    <row r="121" spans="1:6" x14ac:dyDescent="0.3">
      <c r="A121" s="1">
        <v>39567</v>
      </c>
      <c r="B121">
        <v>28152</v>
      </c>
      <c r="C121">
        <f>YEAR(woda3[[#This Row],[data]])</f>
        <v>2008</v>
      </c>
      <c r="D121">
        <f>IF(woda3[[#This Row],[doplyw]]&gt;=10000,1,0)</f>
        <v>1</v>
      </c>
      <c r="E121">
        <f>IF(woda3[[#This Row],[czy dopływ &gt;= 10''000]]=1,E120+1,0)</f>
        <v>24</v>
      </c>
      <c r="F121" s="1">
        <f>woda3[[#This Row],[data]]</f>
        <v>39567</v>
      </c>
    </row>
    <row r="122" spans="1:6" x14ac:dyDescent="0.3">
      <c r="A122" s="1">
        <v>39568</v>
      </c>
      <c r="B122">
        <v>26744</v>
      </c>
      <c r="C122">
        <f>YEAR(woda3[[#This Row],[data]])</f>
        <v>2008</v>
      </c>
      <c r="D122">
        <f>IF(woda3[[#This Row],[doplyw]]&gt;=10000,1,0)</f>
        <v>1</v>
      </c>
      <c r="E122">
        <f>IF(woda3[[#This Row],[czy dopływ &gt;= 10''000]]=1,E121+1,0)</f>
        <v>25</v>
      </c>
      <c r="F122" s="1">
        <f>woda3[[#This Row],[data]]</f>
        <v>39568</v>
      </c>
    </row>
    <row r="123" spans="1:6" x14ac:dyDescent="0.3">
      <c r="A123" s="1">
        <v>39569</v>
      </c>
      <c r="B123">
        <v>27527</v>
      </c>
      <c r="C123">
        <f>YEAR(woda3[[#This Row],[data]])</f>
        <v>2008</v>
      </c>
      <c r="D123">
        <f>IF(woda3[[#This Row],[doplyw]]&gt;=10000,1,0)</f>
        <v>1</v>
      </c>
      <c r="E123">
        <f>IF(woda3[[#This Row],[czy dopływ &gt;= 10''000]]=1,E122+1,0)</f>
        <v>26</v>
      </c>
      <c r="F123" s="1">
        <f>woda3[[#This Row],[data]]</f>
        <v>39569</v>
      </c>
    </row>
    <row r="124" spans="1:6" x14ac:dyDescent="0.3">
      <c r="A124" s="1">
        <v>39570</v>
      </c>
      <c r="B124">
        <v>25742</v>
      </c>
      <c r="C124">
        <f>YEAR(woda3[[#This Row],[data]])</f>
        <v>2008</v>
      </c>
      <c r="D124">
        <f>IF(woda3[[#This Row],[doplyw]]&gt;=10000,1,0)</f>
        <v>1</v>
      </c>
      <c r="E124">
        <f>IF(woda3[[#This Row],[czy dopływ &gt;= 10''000]]=1,E123+1,0)</f>
        <v>27</v>
      </c>
      <c r="F124" s="1">
        <f>woda3[[#This Row],[data]]</f>
        <v>39570</v>
      </c>
    </row>
    <row r="125" spans="1:6" x14ac:dyDescent="0.3">
      <c r="A125" s="1">
        <v>39571</v>
      </c>
      <c r="B125">
        <v>23851</v>
      </c>
      <c r="C125">
        <f>YEAR(woda3[[#This Row],[data]])</f>
        <v>2008</v>
      </c>
      <c r="D125">
        <f>IF(woda3[[#This Row],[doplyw]]&gt;=10000,1,0)</f>
        <v>1</v>
      </c>
      <c r="E125">
        <f>IF(woda3[[#This Row],[czy dopływ &gt;= 10''000]]=1,E124+1,0)</f>
        <v>28</v>
      </c>
      <c r="F125" s="1">
        <f>woda3[[#This Row],[data]]</f>
        <v>39571</v>
      </c>
    </row>
    <row r="126" spans="1:6" x14ac:dyDescent="0.3">
      <c r="A126" s="1">
        <v>39572</v>
      </c>
      <c r="B126">
        <v>21232</v>
      </c>
      <c r="C126">
        <f>YEAR(woda3[[#This Row],[data]])</f>
        <v>2008</v>
      </c>
      <c r="D126">
        <f>IF(woda3[[#This Row],[doplyw]]&gt;=10000,1,0)</f>
        <v>1</v>
      </c>
      <c r="E126">
        <f>IF(woda3[[#This Row],[czy dopływ &gt;= 10''000]]=1,E125+1,0)</f>
        <v>29</v>
      </c>
      <c r="F126" s="1">
        <f>woda3[[#This Row],[data]]</f>
        <v>39572</v>
      </c>
    </row>
    <row r="127" spans="1:6" x14ac:dyDescent="0.3">
      <c r="A127" s="1">
        <v>39573</v>
      </c>
      <c r="B127">
        <v>21260</v>
      </c>
      <c r="C127">
        <f>YEAR(woda3[[#This Row],[data]])</f>
        <v>2008</v>
      </c>
      <c r="D127">
        <f>IF(woda3[[#This Row],[doplyw]]&gt;=10000,1,0)</f>
        <v>1</v>
      </c>
      <c r="E127">
        <f>IF(woda3[[#This Row],[czy dopływ &gt;= 10''000]]=1,E126+1,0)</f>
        <v>30</v>
      </c>
      <c r="F127" s="1">
        <f>woda3[[#This Row],[data]]</f>
        <v>39573</v>
      </c>
    </row>
    <row r="128" spans="1:6" x14ac:dyDescent="0.3">
      <c r="A128" s="1">
        <v>39574</v>
      </c>
      <c r="B128">
        <v>19203</v>
      </c>
      <c r="C128">
        <f>YEAR(woda3[[#This Row],[data]])</f>
        <v>2008</v>
      </c>
      <c r="D128">
        <f>IF(woda3[[#This Row],[doplyw]]&gt;=10000,1,0)</f>
        <v>1</v>
      </c>
      <c r="E128">
        <f>IF(woda3[[#This Row],[czy dopływ &gt;= 10''000]]=1,E127+1,0)</f>
        <v>31</v>
      </c>
      <c r="F128" s="1">
        <f>woda3[[#This Row],[data]]</f>
        <v>39574</v>
      </c>
    </row>
    <row r="129" spans="1:6" x14ac:dyDescent="0.3">
      <c r="A129" s="1">
        <v>39575</v>
      </c>
      <c r="B129">
        <v>17262</v>
      </c>
      <c r="C129">
        <f>YEAR(woda3[[#This Row],[data]])</f>
        <v>2008</v>
      </c>
      <c r="D129">
        <f>IF(woda3[[#This Row],[doplyw]]&gt;=10000,1,0)</f>
        <v>1</v>
      </c>
      <c r="E129">
        <f>IF(woda3[[#This Row],[czy dopływ &gt;= 10''000]]=1,E128+1,0)</f>
        <v>32</v>
      </c>
      <c r="F129" s="1">
        <f>woda3[[#This Row],[data]]</f>
        <v>39575</v>
      </c>
    </row>
    <row r="130" spans="1:6" x14ac:dyDescent="0.3">
      <c r="A130" s="1">
        <v>39576</v>
      </c>
      <c r="B130">
        <v>16255</v>
      </c>
      <c r="C130">
        <f>YEAR(woda3[[#This Row],[data]])</f>
        <v>2008</v>
      </c>
      <c r="D130">
        <f>IF(woda3[[#This Row],[doplyw]]&gt;=10000,1,0)</f>
        <v>1</v>
      </c>
      <c r="E130">
        <f>IF(woda3[[#This Row],[czy dopływ &gt;= 10''000]]=1,E129+1,0)</f>
        <v>33</v>
      </c>
      <c r="F130" s="1">
        <f>woda3[[#This Row],[data]]</f>
        <v>39576</v>
      </c>
    </row>
    <row r="131" spans="1:6" x14ac:dyDescent="0.3">
      <c r="A131" s="1">
        <v>39577</v>
      </c>
      <c r="B131">
        <v>16295</v>
      </c>
      <c r="C131">
        <f>YEAR(woda3[[#This Row],[data]])</f>
        <v>2008</v>
      </c>
      <c r="D131">
        <f>IF(woda3[[#This Row],[doplyw]]&gt;=10000,1,0)</f>
        <v>1</v>
      </c>
      <c r="E131">
        <f>IF(woda3[[#This Row],[czy dopływ &gt;= 10''000]]=1,E130+1,0)</f>
        <v>34</v>
      </c>
      <c r="F131" s="1">
        <f>woda3[[#This Row],[data]]</f>
        <v>39577</v>
      </c>
    </row>
    <row r="132" spans="1:6" x14ac:dyDescent="0.3">
      <c r="A132" s="1">
        <v>39578</v>
      </c>
      <c r="B132">
        <v>13666</v>
      </c>
      <c r="C132">
        <f>YEAR(woda3[[#This Row],[data]])</f>
        <v>2008</v>
      </c>
      <c r="D132">
        <f>IF(woda3[[#This Row],[doplyw]]&gt;=10000,1,0)</f>
        <v>1</v>
      </c>
      <c r="E132">
        <f>IF(woda3[[#This Row],[czy dopływ &gt;= 10''000]]=1,E131+1,0)</f>
        <v>35</v>
      </c>
      <c r="F132" s="1">
        <f>woda3[[#This Row],[data]]</f>
        <v>39578</v>
      </c>
    </row>
    <row r="133" spans="1:6" x14ac:dyDescent="0.3">
      <c r="A133" s="1">
        <v>39579</v>
      </c>
      <c r="B133">
        <v>13298</v>
      </c>
      <c r="C133">
        <f>YEAR(woda3[[#This Row],[data]])</f>
        <v>2008</v>
      </c>
      <c r="D133">
        <f>IF(woda3[[#This Row],[doplyw]]&gt;=10000,1,0)</f>
        <v>1</v>
      </c>
      <c r="E133">
        <f>IF(woda3[[#This Row],[czy dopływ &gt;= 10''000]]=1,E132+1,0)</f>
        <v>36</v>
      </c>
      <c r="F133" s="1">
        <f>woda3[[#This Row],[data]]</f>
        <v>39579</v>
      </c>
    </row>
    <row r="134" spans="1:6" x14ac:dyDescent="0.3">
      <c r="A134" s="1">
        <v>39580</v>
      </c>
      <c r="B134">
        <v>11610</v>
      </c>
      <c r="C134">
        <f>YEAR(woda3[[#This Row],[data]])</f>
        <v>2008</v>
      </c>
      <c r="D134">
        <f>IF(woda3[[#This Row],[doplyw]]&gt;=10000,1,0)</f>
        <v>1</v>
      </c>
      <c r="E134">
        <f>IF(woda3[[#This Row],[czy dopływ &gt;= 10''000]]=1,E133+1,0)</f>
        <v>37</v>
      </c>
      <c r="F134" s="1">
        <f>woda3[[#This Row],[data]]</f>
        <v>39580</v>
      </c>
    </row>
    <row r="135" spans="1:6" x14ac:dyDescent="0.3">
      <c r="A135" s="1">
        <v>39581</v>
      </c>
      <c r="B135">
        <v>10287</v>
      </c>
      <c r="C135">
        <f>YEAR(woda3[[#This Row],[data]])</f>
        <v>2008</v>
      </c>
      <c r="D135">
        <f>IF(woda3[[#This Row],[doplyw]]&gt;=10000,1,0)</f>
        <v>1</v>
      </c>
      <c r="E135">
        <f>IF(woda3[[#This Row],[czy dopływ &gt;= 10''000]]=1,E134+1,0)</f>
        <v>38</v>
      </c>
      <c r="F135" s="1">
        <f>woda3[[#This Row],[data]]</f>
        <v>39581</v>
      </c>
    </row>
    <row r="136" spans="1:6" x14ac:dyDescent="0.3">
      <c r="A136" s="1">
        <v>39582</v>
      </c>
      <c r="B136">
        <v>9873</v>
      </c>
      <c r="C136">
        <f>YEAR(woda3[[#This Row],[data]])</f>
        <v>2008</v>
      </c>
      <c r="D136">
        <f>IF(woda3[[#This Row],[doplyw]]&gt;=10000,1,0)</f>
        <v>0</v>
      </c>
      <c r="E136">
        <f>IF(woda3[[#This Row],[czy dopływ &gt;= 10''000]]=1,E135+1,0)</f>
        <v>0</v>
      </c>
      <c r="F136" s="1">
        <f>woda3[[#This Row],[data]]</f>
        <v>39582</v>
      </c>
    </row>
    <row r="137" spans="1:6" x14ac:dyDescent="0.3">
      <c r="A137" s="1">
        <v>39583</v>
      </c>
      <c r="B137">
        <v>7611</v>
      </c>
      <c r="C137">
        <f>YEAR(woda3[[#This Row],[data]])</f>
        <v>2008</v>
      </c>
      <c r="D137">
        <f>IF(woda3[[#This Row],[doplyw]]&gt;=10000,1,0)</f>
        <v>0</v>
      </c>
      <c r="E137">
        <f>IF(woda3[[#This Row],[czy dopływ &gt;= 10''000]]=1,E136+1,0)</f>
        <v>0</v>
      </c>
      <c r="F137" s="1">
        <f>woda3[[#This Row],[data]]</f>
        <v>39583</v>
      </c>
    </row>
    <row r="138" spans="1:6" x14ac:dyDescent="0.3">
      <c r="A138" s="1">
        <v>39584</v>
      </c>
      <c r="B138">
        <v>8243</v>
      </c>
      <c r="C138">
        <f>YEAR(woda3[[#This Row],[data]])</f>
        <v>2008</v>
      </c>
      <c r="D138">
        <f>IF(woda3[[#This Row],[doplyw]]&gt;=10000,1,0)</f>
        <v>0</v>
      </c>
      <c r="E138">
        <f>IF(woda3[[#This Row],[czy dopływ &gt;= 10''000]]=1,E137+1,0)</f>
        <v>0</v>
      </c>
      <c r="F138" s="1">
        <f>woda3[[#This Row],[data]]</f>
        <v>39584</v>
      </c>
    </row>
    <row r="139" spans="1:6" x14ac:dyDescent="0.3">
      <c r="A139" s="1">
        <v>39585</v>
      </c>
      <c r="B139">
        <v>7156</v>
      </c>
      <c r="C139">
        <f>YEAR(woda3[[#This Row],[data]])</f>
        <v>2008</v>
      </c>
      <c r="D139">
        <f>IF(woda3[[#This Row],[doplyw]]&gt;=10000,1,0)</f>
        <v>0</v>
      </c>
      <c r="E139">
        <f>IF(woda3[[#This Row],[czy dopływ &gt;= 10''000]]=1,E138+1,0)</f>
        <v>0</v>
      </c>
      <c r="F139" s="1">
        <f>woda3[[#This Row],[data]]</f>
        <v>39585</v>
      </c>
    </row>
    <row r="140" spans="1:6" x14ac:dyDescent="0.3">
      <c r="A140" s="1">
        <v>39586</v>
      </c>
      <c r="B140">
        <v>6461</v>
      </c>
      <c r="C140">
        <f>YEAR(woda3[[#This Row],[data]])</f>
        <v>2008</v>
      </c>
      <c r="D140">
        <f>IF(woda3[[#This Row],[doplyw]]&gt;=10000,1,0)</f>
        <v>0</v>
      </c>
      <c r="E140">
        <f>IF(woda3[[#This Row],[czy dopływ &gt;= 10''000]]=1,E139+1,0)</f>
        <v>0</v>
      </c>
      <c r="F140" s="1">
        <f>woda3[[#This Row],[data]]</f>
        <v>39586</v>
      </c>
    </row>
    <row r="141" spans="1:6" x14ac:dyDescent="0.3">
      <c r="A141" s="1">
        <v>39587</v>
      </c>
      <c r="B141">
        <v>6376</v>
      </c>
      <c r="C141">
        <f>YEAR(woda3[[#This Row],[data]])</f>
        <v>2008</v>
      </c>
      <c r="D141">
        <f>IF(woda3[[#This Row],[doplyw]]&gt;=10000,1,0)</f>
        <v>0</v>
      </c>
      <c r="E141">
        <f>IF(woda3[[#This Row],[czy dopływ &gt;= 10''000]]=1,E140+1,0)</f>
        <v>0</v>
      </c>
      <c r="F141" s="1">
        <f>woda3[[#This Row],[data]]</f>
        <v>39587</v>
      </c>
    </row>
    <row r="142" spans="1:6" x14ac:dyDescent="0.3">
      <c r="A142" s="1">
        <v>39588</v>
      </c>
      <c r="B142">
        <v>4883</v>
      </c>
      <c r="C142">
        <f>YEAR(woda3[[#This Row],[data]])</f>
        <v>2008</v>
      </c>
      <c r="D142">
        <f>IF(woda3[[#This Row],[doplyw]]&gt;=10000,1,0)</f>
        <v>0</v>
      </c>
      <c r="E142">
        <f>IF(woda3[[#This Row],[czy dopływ &gt;= 10''000]]=1,E141+1,0)</f>
        <v>0</v>
      </c>
      <c r="F142" s="1">
        <f>woda3[[#This Row],[data]]</f>
        <v>39588</v>
      </c>
    </row>
    <row r="143" spans="1:6" x14ac:dyDescent="0.3">
      <c r="A143" s="1">
        <v>39589</v>
      </c>
      <c r="B143">
        <v>5076</v>
      </c>
      <c r="C143">
        <f>YEAR(woda3[[#This Row],[data]])</f>
        <v>2008</v>
      </c>
      <c r="D143">
        <f>IF(woda3[[#This Row],[doplyw]]&gt;=10000,1,0)</f>
        <v>0</v>
      </c>
      <c r="E143">
        <f>IF(woda3[[#This Row],[czy dopływ &gt;= 10''000]]=1,E142+1,0)</f>
        <v>0</v>
      </c>
      <c r="F143" s="1">
        <f>woda3[[#This Row],[data]]</f>
        <v>39589</v>
      </c>
    </row>
    <row r="144" spans="1:6" x14ac:dyDescent="0.3">
      <c r="A144" s="1">
        <v>39590</v>
      </c>
      <c r="B144">
        <v>4742</v>
      </c>
      <c r="C144">
        <f>YEAR(woda3[[#This Row],[data]])</f>
        <v>2008</v>
      </c>
      <c r="D144">
        <f>IF(woda3[[#This Row],[doplyw]]&gt;=10000,1,0)</f>
        <v>0</v>
      </c>
      <c r="E144">
        <f>IF(woda3[[#This Row],[czy dopływ &gt;= 10''000]]=1,E143+1,0)</f>
        <v>0</v>
      </c>
      <c r="F144" s="1">
        <f>woda3[[#This Row],[data]]</f>
        <v>39590</v>
      </c>
    </row>
    <row r="145" spans="1:6" x14ac:dyDescent="0.3">
      <c r="A145" s="1">
        <v>39591</v>
      </c>
      <c r="B145">
        <v>4063</v>
      </c>
      <c r="C145">
        <f>YEAR(woda3[[#This Row],[data]])</f>
        <v>2008</v>
      </c>
      <c r="D145">
        <f>IF(woda3[[#This Row],[doplyw]]&gt;=10000,1,0)</f>
        <v>0</v>
      </c>
      <c r="E145">
        <f>IF(woda3[[#This Row],[czy dopływ &gt;= 10''000]]=1,E144+1,0)</f>
        <v>0</v>
      </c>
      <c r="F145" s="1">
        <f>woda3[[#This Row],[data]]</f>
        <v>39591</v>
      </c>
    </row>
    <row r="146" spans="1:6" x14ac:dyDescent="0.3">
      <c r="A146" s="1">
        <v>39592</v>
      </c>
      <c r="B146">
        <v>3645</v>
      </c>
      <c r="C146">
        <f>YEAR(woda3[[#This Row],[data]])</f>
        <v>2008</v>
      </c>
      <c r="D146">
        <f>IF(woda3[[#This Row],[doplyw]]&gt;=10000,1,0)</f>
        <v>0</v>
      </c>
      <c r="E146">
        <f>IF(woda3[[#This Row],[czy dopływ &gt;= 10''000]]=1,E145+1,0)</f>
        <v>0</v>
      </c>
      <c r="F146" s="1">
        <f>woda3[[#This Row],[data]]</f>
        <v>39592</v>
      </c>
    </row>
    <row r="147" spans="1:6" x14ac:dyDescent="0.3">
      <c r="A147" s="1">
        <v>39593</v>
      </c>
      <c r="B147">
        <v>4139</v>
      </c>
      <c r="C147">
        <f>YEAR(woda3[[#This Row],[data]])</f>
        <v>2008</v>
      </c>
      <c r="D147">
        <f>IF(woda3[[#This Row],[doplyw]]&gt;=10000,1,0)</f>
        <v>0</v>
      </c>
      <c r="E147">
        <f>IF(woda3[[#This Row],[czy dopływ &gt;= 10''000]]=1,E146+1,0)</f>
        <v>0</v>
      </c>
      <c r="F147" s="1">
        <f>woda3[[#This Row],[data]]</f>
        <v>39593</v>
      </c>
    </row>
    <row r="148" spans="1:6" x14ac:dyDescent="0.3">
      <c r="A148" s="1">
        <v>39594</v>
      </c>
      <c r="B148">
        <v>3821</v>
      </c>
      <c r="C148">
        <f>YEAR(woda3[[#This Row],[data]])</f>
        <v>2008</v>
      </c>
      <c r="D148">
        <f>IF(woda3[[#This Row],[doplyw]]&gt;=10000,1,0)</f>
        <v>0</v>
      </c>
      <c r="E148">
        <f>IF(woda3[[#This Row],[czy dopływ &gt;= 10''000]]=1,E147+1,0)</f>
        <v>0</v>
      </c>
      <c r="F148" s="1">
        <f>woda3[[#This Row],[data]]</f>
        <v>39594</v>
      </c>
    </row>
    <row r="149" spans="1:6" x14ac:dyDescent="0.3">
      <c r="A149" s="1">
        <v>39595</v>
      </c>
      <c r="B149">
        <v>2293</v>
      </c>
      <c r="C149">
        <f>YEAR(woda3[[#This Row],[data]])</f>
        <v>2008</v>
      </c>
      <c r="D149">
        <f>IF(woda3[[#This Row],[doplyw]]&gt;=10000,1,0)</f>
        <v>0</v>
      </c>
      <c r="E149">
        <f>IF(woda3[[#This Row],[czy dopływ &gt;= 10''000]]=1,E148+1,0)</f>
        <v>0</v>
      </c>
      <c r="F149" s="1">
        <f>woda3[[#This Row],[data]]</f>
        <v>39595</v>
      </c>
    </row>
    <row r="150" spans="1:6" x14ac:dyDescent="0.3">
      <c r="A150" s="1">
        <v>39596</v>
      </c>
      <c r="B150">
        <v>4356</v>
      </c>
      <c r="C150">
        <f>YEAR(woda3[[#This Row],[data]])</f>
        <v>2008</v>
      </c>
      <c r="D150">
        <f>IF(woda3[[#This Row],[doplyw]]&gt;=10000,1,0)</f>
        <v>0</v>
      </c>
      <c r="E150">
        <f>IF(woda3[[#This Row],[czy dopływ &gt;= 10''000]]=1,E149+1,0)</f>
        <v>0</v>
      </c>
      <c r="F150" s="1">
        <f>woda3[[#This Row],[data]]</f>
        <v>39596</v>
      </c>
    </row>
    <row r="151" spans="1:6" x14ac:dyDescent="0.3">
      <c r="A151" s="1">
        <v>39597</v>
      </c>
      <c r="B151">
        <v>2975</v>
      </c>
      <c r="C151">
        <f>YEAR(woda3[[#This Row],[data]])</f>
        <v>2008</v>
      </c>
      <c r="D151">
        <f>IF(woda3[[#This Row],[doplyw]]&gt;=10000,1,0)</f>
        <v>0</v>
      </c>
      <c r="E151">
        <f>IF(woda3[[#This Row],[czy dopływ &gt;= 10''000]]=1,E150+1,0)</f>
        <v>0</v>
      </c>
      <c r="F151" s="1">
        <f>woda3[[#This Row],[data]]</f>
        <v>39597</v>
      </c>
    </row>
    <row r="152" spans="1:6" x14ac:dyDescent="0.3">
      <c r="A152" s="1">
        <v>39598</v>
      </c>
      <c r="B152">
        <v>2484</v>
      </c>
      <c r="C152">
        <f>YEAR(woda3[[#This Row],[data]])</f>
        <v>2008</v>
      </c>
      <c r="D152">
        <f>IF(woda3[[#This Row],[doplyw]]&gt;=10000,1,0)</f>
        <v>0</v>
      </c>
      <c r="E152">
        <f>IF(woda3[[#This Row],[czy dopływ &gt;= 10''000]]=1,E151+1,0)</f>
        <v>0</v>
      </c>
      <c r="F152" s="1">
        <f>woda3[[#This Row],[data]]</f>
        <v>39598</v>
      </c>
    </row>
    <row r="153" spans="1:6" x14ac:dyDescent="0.3">
      <c r="A153" s="1">
        <v>39599</v>
      </c>
      <c r="B153">
        <v>3518</v>
      </c>
      <c r="C153">
        <f>YEAR(woda3[[#This Row],[data]])</f>
        <v>2008</v>
      </c>
      <c r="D153">
        <f>IF(woda3[[#This Row],[doplyw]]&gt;=10000,1,0)</f>
        <v>0</v>
      </c>
      <c r="E153">
        <f>IF(woda3[[#This Row],[czy dopływ &gt;= 10''000]]=1,E152+1,0)</f>
        <v>0</v>
      </c>
      <c r="F153" s="1">
        <f>woda3[[#This Row],[data]]</f>
        <v>39599</v>
      </c>
    </row>
    <row r="154" spans="1:6" x14ac:dyDescent="0.3">
      <c r="A154" s="1">
        <v>39600</v>
      </c>
      <c r="B154">
        <v>1849</v>
      </c>
      <c r="C154">
        <f>YEAR(woda3[[#This Row],[data]])</f>
        <v>2008</v>
      </c>
      <c r="D154">
        <f>IF(woda3[[#This Row],[doplyw]]&gt;=10000,1,0)</f>
        <v>0</v>
      </c>
      <c r="E154">
        <f>IF(woda3[[#This Row],[czy dopływ &gt;= 10''000]]=1,E153+1,0)</f>
        <v>0</v>
      </c>
      <c r="F154" s="1">
        <f>woda3[[#This Row],[data]]</f>
        <v>39600</v>
      </c>
    </row>
    <row r="155" spans="1:6" x14ac:dyDescent="0.3">
      <c r="A155" s="1">
        <v>39601</v>
      </c>
      <c r="B155">
        <v>2424</v>
      </c>
      <c r="C155">
        <f>YEAR(woda3[[#This Row],[data]])</f>
        <v>2008</v>
      </c>
      <c r="D155">
        <f>IF(woda3[[#This Row],[doplyw]]&gt;=10000,1,0)</f>
        <v>0</v>
      </c>
      <c r="E155">
        <f>IF(woda3[[#This Row],[czy dopływ &gt;= 10''000]]=1,E154+1,0)</f>
        <v>0</v>
      </c>
      <c r="F155" s="1">
        <f>woda3[[#This Row],[data]]</f>
        <v>39601</v>
      </c>
    </row>
    <row r="156" spans="1:6" x14ac:dyDescent="0.3">
      <c r="A156" s="1">
        <v>39602</v>
      </c>
      <c r="B156">
        <v>2862</v>
      </c>
      <c r="C156">
        <f>YEAR(woda3[[#This Row],[data]])</f>
        <v>2008</v>
      </c>
      <c r="D156">
        <f>IF(woda3[[#This Row],[doplyw]]&gt;=10000,1,0)</f>
        <v>0</v>
      </c>
      <c r="E156">
        <f>IF(woda3[[#This Row],[czy dopływ &gt;= 10''000]]=1,E155+1,0)</f>
        <v>0</v>
      </c>
      <c r="F156" s="1">
        <f>woda3[[#This Row],[data]]</f>
        <v>39602</v>
      </c>
    </row>
    <row r="157" spans="1:6" x14ac:dyDescent="0.3">
      <c r="A157" s="1">
        <v>39603</v>
      </c>
      <c r="B157">
        <v>3111</v>
      </c>
      <c r="C157">
        <f>YEAR(woda3[[#This Row],[data]])</f>
        <v>2008</v>
      </c>
      <c r="D157">
        <f>IF(woda3[[#This Row],[doplyw]]&gt;=10000,1,0)</f>
        <v>0</v>
      </c>
      <c r="E157">
        <f>IF(woda3[[#This Row],[czy dopływ &gt;= 10''000]]=1,E156+1,0)</f>
        <v>0</v>
      </c>
      <c r="F157" s="1">
        <f>woda3[[#This Row],[data]]</f>
        <v>39603</v>
      </c>
    </row>
    <row r="158" spans="1:6" x14ac:dyDescent="0.3">
      <c r="A158" s="1">
        <v>39604</v>
      </c>
      <c r="B158">
        <v>2633</v>
      </c>
      <c r="C158">
        <f>YEAR(woda3[[#This Row],[data]])</f>
        <v>2008</v>
      </c>
      <c r="D158">
        <f>IF(woda3[[#This Row],[doplyw]]&gt;=10000,1,0)</f>
        <v>0</v>
      </c>
      <c r="E158">
        <f>IF(woda3[[#This Row],[czy dopływ &gt;= 10''000]]=1,E157+1,0)</f>
        <v>0</v>
      </c>
      <c r="F158" s="1">
        <f>woda3[[#This Row],[data]]</f>
        <v>39604</v>
      </c>
    </row>
    <row r="159" spans="1:6" x14ac:dyDescent="0.3">
      <c r="A159" s="1">
        <v>39605</v>
      </c>
      <c r="B159">
        <v>3117</v>
      </c>
      <c r="C159">
        <f>YEAR(woda3[[#This Row],[data]])</f>
        <v>2008</v>
      </c>
      <c r="D159">
        <f>IF(woda3[[#This Row],[doplyw]]&gt;=10000,1,0)</f>
        <v>0</v>
      </c>
      <c r="E159">
        <f>IF(woda3[[#This Row],[czy dopływ &gt;= 10''000]]=1,E158+1,0)</f>
        <v>0</v>
      </c>
      <c r="F159" s="1">
        <f>woda3[[#This Row],[data]]</f>
        <v>39605</v>
      </c>
    </row>
    <row r="160" spans="1:6" x14ac:dyDescent="0.3">
      <c r="A160" s="1">
        <v>39606</v>
      </c>
      <c r="B160">
        <v>3596</v>
      </c>
      <c r="C160">
        <f>YEAR(woda3[[#This Row],[data]])</f>
        <v>2008</v>
      </c>
      <c r="D160">
        <f>IF(woda3[[#This Row],[doplyw]]&gt;=10000,1,0)</f>
        <v>0</v>
      </c>
      <c r="E160">
        <f>IF(woda3[[#This Row],[czy dopływ &gt;= 10''000]]=1,E159+1,0)</f>
        <v>0</v>
      </c>
      <c r="F160" s="1">
        <f>woda3[[#This Row],[data]]</f>
        <v>39606</v>
      </c>
    </row>
    <row r="161" spans="1:6" x14ac:dyDescent="0.3">
      <c r="A161" s="1">
        <v>39607</v>
      </c>
      <c r="B161">
        <v>3165</v>
      </c>
      <c r="C161">
        <f>YEAR(woda3[[#This Row],[data]])</f>
        <v>2008</v>
      </c>
      <c r="D161">
        <f>IF(woda3[[#This Row],[doplyw]]&gt;=10000,1,0)</f>
        <v>0</v>
      </c>
      <c r="E161">
        <f>IF(woda3[[#This Row],[czy dopływ &gt;= 10''000]]=1,E160+1,0)</f>
        <v>0</v>
      </c>
      <c r="F161" s="1">
        <f>woda3[[#This Row],[data]]</f>
        <v>39607</v>
      </c>
    </row>
    <row r="162" spans="1:6" x14ac:dyDescent="0.3">
      <c r="A162" s="1">
        <v>39608</v>
      </c>
      <c r="B162">
        <v>2018</v>
      </c>
      <c r="C162">
        <f>YEAR(woda3[[#This Row],[data]])</f>
        <v>2008</v>
      </c>
      <c r="D162">
        <f>IF(woda3[[#This Row],[doplyw]]&gt;=10000,1,0)</f>
        <v>0</v>
      </c>
      <c r="E162">
        <f>IF(woda3[[#This Row],[czy dopływ &gt;= 10''000]]=1,E161+1,0)</f>
        <v>0</v>
      </c>
      <c r="F162" s="1">
        <f>woda3[[#This Row],[data]]</f>
        <v>39608</v>
      </c>
    </row>
    <row r="163" spans="1:6" x14ac:dyDescent="0.3">
      <c r="A163" s="1">
        <v>39609</v>
      </c>
      <c r="B163">
        <v>3055</v>
      </c>
      <c r="C163">
        <f>YEAR(woda3[[#This Row],[data]])</f>
        <v>2008</v>
      </c>
      <c r="D163">
        <f>IF(woda3[[#This Row],[doplyw]]&gt;=10000,1,0)</f>
        <v>0</v>
      </c>
      <c r="E163">
        <f>IF(woda3[[#This Row],[czy dopływ &gt;= 10''000]]=1,E162+1,0)</f>
        <v>0</v>
      </c>
      <c r="F163" s="1">
        <f>woda3[[#This Row],[data]]</f>
        <v>39609</v>
      </c>
    </row>
    <row r="164" spans="1:6" x14ac:dyDescent="0.3">
      <c r="A164" s="1">
        <v>39610</v>
      </c>
      <c r="B164">
        <v>3195</v>
      </c>
      <c r="C164">
        <f>YEAR(woda3[[#This Row],[data]])</f>
        <v>2008</v>
      </c>
      <c r="D164">
        <f>IF(woda3[[#This Row],[doplyw]]&gt;=10000,1,0)</f>
        <v>0</v>
      </c>
      <c r="E164">
        <f>IF(woda3[[#This Row],[czy dopływ &gt;= 10''000]]=1,E163+1,0)</f>
        <v>0</v>
      </c>
      <c r="F164" s="1">
        <f>woda3[[#This Row],[data]]</f>
        <v>39610</v>
      </c>
    </row>
    <row r="165" spans="1:6" x14ac:dyDescent="0.3">
      <c r="A165" s="1">
        <v>39611</v>
      </c>
      <c r="B165">
        <v>3518</v>
      </c>
      <c r="C165">
        <f>YEAR(woda3[[#This Row],[data]])</f>
        <v>2008</v>
      </c>
      <c r="D165">
        <f>IF(woda3[[#This Row],[doplyw]]&gt;=10000,1,0)</f>
        <v>0</v>
      </c>
      <c r="E165">
        <f>IF(woda3[[#This Row],[czy dopływ &gt;= 10''000]]=1,E164+1,0)</f>
        <v>0</v>
      </c>
      <c r="F165" s="1">
        <f>woda3[[#This Row],[data]]</f>
        <v>39611</v>
      </c>
    </row>
    <row r="166" spans="1:6" x14ac:dyDescent="0.3">
      <c r="A166" s="1">
        <v>39612</v>
      </c>
      <c r="B166">
        <v>2292</v>
      </c>
      <c r="C166">
        <f>YEAR(woda3[[#This Row],[data]])</f>
        <v>2008</v>
      </c>
      <c r="D166">
        <f>IF(woda3[[#This Row],[doplyw]]&gt;=10000,1,0)</f>
        <v>0</v>
      </c>
      <c r="E166">
        <f>IF(woda3[[#This Row],[czy dopływ &gt;= 10''000]]=1,E165+1,0)</f>
        <v>0</v>
      </c>
      <c r="F166" s="1">
        <f>woda3[[#This Row],[data]]</f>
        <v>39612</v>
      </c>
    </row>
    <row r="167" spans="1:6" x14ac:dyDescent="0.3">
      <c r="A167" s="1">
        <v>39613</v>
      </c>
      <c r="B167">
        <v>3760</v>
      </c>
      <c r="C167">
        <f>YEAR(woda3[[#This Row],[data]])</f>
        <v>2008</v>
      </c>
      <c r="D167">
        <f>IF(woda3[[#This Row],[doplyw]]&gt;=10000,1,0)</f>
        <v>0</v>
      </c>
      <c r="E167">
        <f>IF(woda3[[#This Row],[czy dopływ &gt;= 10''000]]=1,E166+1,0)</f>
        <v>0</v>
      </c>
      <c r="F167" s="1">
        <f>woda3[[#This Row],[data]]</f>
        <v>39613</v>
      </c>
    </row>
    <row r="168" spans="1:6" x14ac:dyDescent="0.3">
      <c r="A168" s="1">
        <v>39614</v>
      </c>
      <c r="B168">
        <v>3887</v>
      </c>
      <c r="C168">
        <f>YEAR(woda3[[#This Row],[data]])</f>
        <v>2008</v>
      </c>
      <c r="D168">
        <f>IF(woda3[[#This Row],[doplyw]]&gt;=10000,1,0)</f>
        <v>0</v>
      </c>
      <c r="E168">
        <f>IF(woda3[[#This Row],[czy dopływ &gt;= 10''000]]=1,E167+1,0)</f>
        <v>0</v>
      </c>
      <c r="F168" s="1">
        <f>woda3[[#This Row],[data]]</f>
        <v>39614</v>
      </c>
    </row>
    <row r="169" spans="1:6" x14ac:dyDescent="0.3">
      <c r="A169" s="1">
        <v>39615</v>
      </c>
      <c r="B169">
        <v>3629</v>
      </c>
      <c r="C169">
        <f>YEAR(woda3[[#This Row],[data]])</f>
        <v>2008</v>
      </c>
      <c r="D169">
        <f>IF(woda3[[#This Row],[doplyw]]&gt;=10000,1,0)</f>
        <v>0</v>
      </c>
      <c r="E169">
        <f>IF(woda3[[#This Row],[czy dopływ &gt;= 10''000]]=1,E168+1,0)</f>
        <v>0</v>
      </c>
      <c r="F169" s="1">
        <f>woda3[[#This Row],[data]]</f>
        <v>39615</v>
      </c>
    </row>
    <row r="170" spans="1:6" x14ac:dyDescent="0.3">
      <c r="A170" s="1">
        <v>39616</v>
      </c>
      <c r="B170">
        <v>3699</v>
      </c>
      <c r="C170">
        <f>YEAR(woda3[[#This Row],[data]])</f>
        <v>2008</v>
      </c>
      <c r="D170">
        <f>IF(woda3[[#This Row],[doplyw]]&gt;=10000,1,0)</f>
        <v>0</v>
      </c>
      <c r="E170">
        <f>IF(woda3[[#This Row],[czy dopływ &gt;= 10''000]]=1,E169+1,0)</f>
        <v>0</v>
      </c>
      <c r="F170" s="1">
        <f>woda3[[#This Row],[data]]</f>
        <v>39616</v>
      </c>
    </row>
    <row r="171" spans="1:6" x14ac:dyDescent="0.3">
      <c r="A171" s="1">
        <v>39617</v>
      </c>
      <c r="B171">
        <v>2167</v>
      </c>
      <c r="C171">
        <f>YEAR(woda3[[#This Row],[data]])</f>
        <v>2008</v>
      </c>
      <c r="D171">
        <f>IF(woda3[[#This Row],[doplyw]]&gt;=10000,1,0)</f>
        <v>0</v>
      </c>
      <c r="E171">
        <f>IF(woda3[[#This Row],[czy dopływ &gt;= 10''000]]=1,E170+1,0)</f>
        <v>0</v>
      </c>
      <c r="F171" s="1">
        <f>woda3[[#This Row],[data]]</f>
        <v>39617</v>
      </c>
    </row>
    <row r="172" spans="1:6" x14ac:dyDescent="0.3">
      <c r="A172" s="1">
        <v>39618</v>
      </c>
      <c r="B172">
        <v>4199</v>
      </c>
      <c r="C172">
        <f>YEAR(woda3[[#This Row],[data]])</f>
        <v>2008</v>
      </c>
      <c r="D172">
        <f>IF(woda3[[#This Row],[doplyw]]&gt;=10000,1,0)</f>
        <v>0</v>
      </c>
      <c r="E172">
        <f>IF(woda3[[#This Row],[czy dopływ &gt;= 10''000]]=1,E171+1,0)</f>
        <v>0</v>
      </c>
      <c r="F172" s="1">
        <f>woda3[[#This Row],[data]]</f>
        <v>39618</v>
      </c>
    </row>
    <row r="173" spans="1:6" x14ac:dyDescent="0.3">
      <c r="A173" s="1">
        <v>39619</v>
      </c>
      <c r="B173">
        <v>2998</v>
      </c>
      <c r="C173">
        <f>YEAR(woda3[[#This Row],[data]])</f>
        <v>2008</v>
      </c>
      <c r="D173">
        <f>IF(woda3[[#This Row],[doplyw]]&gt;=10000,1,0)</f>
        <v>0</v>
      </c>
      <c r="E173">
        <f>IF(woda3[[#This Row],[czy dopływ &gt;= 10''000]]=1,E172+1,0)</f>
        <v>0</v>
      </c>
      <c r="F173" s="1">
        <f>woda3[[#This Row],[data]]</f>
        <v>39619</v>
      </c>
    </row>
    <row r="174" spans="1:6" x14ac:dyDescent="0.3">
      <c r="A174" s="1">
        <v>39620</v>
      </c>
      <c r="B174">
        <v>3406</v>
      </c>
      <c r="C174">
        <f>YEAR(woda3[[#This Row],[data]])</f>
        <v>2008</v>
      </c>
      <c r="D174">
        <f>IF(woda3[[#This Row],[doplyw]]&gt;=10000,1,0)</f>
        <v>0</v>
      </c>
      <c r="E174">
        <f>IF(woda3[[#This Row],[czy dopływ &gt;= 10''000]]=1,E173+1,0)</f>
        <v>0</v>
      </c>
      <c r="F174" s="1">
        <f>woda3[[#This Row],[data]]</f>
        <v>39620</v>
      </c>
    </row>
    <row r="175" spans="1:6" x14ac:dyDescent="0.3">
      <c r="A175" s="1">
        <v>39621</v>
      </c>
      <c r="B175">
        <v>2327</v>
      </c>
      <c r="C175">
        <f>YEAR(woda3[[#This Row],[data]])</f>
        <v>2008</v>
      </c>
      <c r="D175">
        <f>IF(woda3[[#This Row],[doplyw]]&gt;=10000,1,0)</f>
        <v>0</v>
      </c>
      <c r="E175">
        <f>IF(woda3[[#This Row],[czy dopływ &gt;= 10''000]]=1,E174+1,0)</f>
        <v>0</v>
      </c>
      <c r="F175" s="1">
        <f>woda3[[#This Row],[data]]</f>
        <v>39621</v>
      </c>
    </row>
    <row r="176" spans="1:6" x14ac:dyDescent="0.3">
      <c r="A176" s="1">
        <v>39622</v>
      </c>
      <c r="B176">
        <v>1666</v>
      </c>
      <c r="C176">
        <f>YEAR(woda3[[#This Row],[data]])</f>
        <v>2008</v>
      </c>
      <c r="D176">
        <f>IF(woda3[[#This Row],[doplyw]]&gt;=10000,1,0)</f>
        <v>0</v>
      </c>
      <c r="E176">
        <f>IF(woda3[[#This Row],[czy dopływ &gt;= 10''000]]=1,E175+1,0)</f>
        <v>0</v>
      </c>
      <c r="F176" s="1">
        <f>woda3[[#This Row],[data]]</f>
        <v>39622</v>
      </c>
    </row>
    <row r="177" spans="1:6" x14ac:dyDescent="0.3">
      <c r="A177" s="1">
        <v>39623</v>
      </c>
      <c r="B177">
        <v>1757</v>
      </c>
      <c r="C177">
        <f>YEAR(woda3[[#This Row],[data]])</f>
        <v>2008</v>
      </c>
      <c r="D177">
        <f>IF(woda3[[#This Row],[doplyw]]&gt;=10000,1,0)</f>
        <v>0</v>
      </c>
      <c r="E177">
        <f>IF(woda3[[#This Row],[czy dopływ &gt;= 10''000]]=1,E176+1,0)</f>
        <v>0</v>
      </c>
      <c r="F177" s="1">
        <f>woda3[[#This Row],[data]]</f>
        <v>39623</v>
      </c>
    </row>
    <row r="178" spans="1:6" x14ac:dyDescent="0.3">
      <c r="A178" s="1">
        <v>39624</v>
      </c>
      <c r="B178">
        <v>2109</v>
      </c>
      <c r="C178">
        <f>YEAR(woda3[[#This Row],[data]])</f>
        <v>2008</v>
      </c>
      <c r="D178">
        <f>IF(woda3[[#This Row],[doplyw]]&gt;=10000,1,0)</f>
        <v>0</v>
      </c>
      <c r="E178">
        <f>IF(woda3[[#This Row],[czy dopływ &gt;= 10''000]]=1,E177+1,0)</f>
        <v>0</v>
      </c>
      <c r="F178" s="1">
        <f>woda3[[#This Row],[data]]</f>
        <v>39624</v>
      </c>
    </row>
    <row r="179" spans="1:6" x14ac:dyDescent="0.3">
      <c r="A179" s="1">
        <v>39625</v>
      </c>
      <c r="B179">
        <v>2146</v>
      </c>
      <c r="C179">
        <f>YEAR(woda3[[#This Row],[data]])</f>
        <v>2008</v>
      </c>
      <c r="D179">
        <f>IF(woda3[[#This Row],[doplyw]]&gt;=10000,1,0)</f>
        <v>0</v>
      </c>
      <c r="E179">
        <f>IF(woda3[[#This Row],[czy dopływ &gt;= 10''000]]=1,E178+1,0)</f>
        <v>0</v>
      </c>
      <c r="F179" s="1">
        <f>woda3[[#This Row],[data]]</f>
        <v>39625</v>
      </c>
    </row>
    <row r="180" spans="1:6" x14ac:dyDescent="0.3">
      <c r="A180" s="1">
        <v>39626</v>
      </c>
      <c r="B180">
        <v>2956</v>
      </c>
      <c r="C180">
        <f>YEAR(woda3[[#This Row],[data]])</f>
        <v>2008</v>
      </c>
      <c r="D180">
        <f>IF(woda3[[#This Row],[doplyw]]&gt;=10000,1,0)</f>
        <v>0</v>
      </c>
      <c r="E180">
        <f>IF(woda3[[#This Row],[czy dopływ &gt;= 10''000]]=1,E179+1,0)</f>
        <v>0</v>
      </c>
      <c r="F180" s="1">
        <f>woda3[[#This Row],[data]]</f>
        <v>39626</v>
      </c>
    </row>
    <row r="181" spans="1:6" x14ac:dyDescent="0.3">
      <c r="A181" s="1">
        <v>39627</v>
      </c>
      <c r="B181">
        <v>2694</v>
      </c>
      <c r="C181">
        <f>YEAR(woda3[[#This Row],[data]])</f>
        <v>2008</v>
      </c>
      <c r="D181">
        <f>IF(woda3[[#This Row],[doplyw]]&gt;=10000,1,0)</f>
        <v>0</v>
      </c>
      <c r="E181">
        <f>IF(woda3[[#This Row],[czy dopływ &gt;= 10''000]]=1,E180+1,0)</f>
        <v>0</v>
      </c>
      <c r="F181" s="1">
        <f>woda3[[#This Row],[data]]</f>
        <v>39627</v>
      </c>
    </row>
    <row r="182" spans="1:6" x14ac:dyDescent="0.3">
      <c r="A182" s="1">
        <v>39628</v>
      </c>
      <c r="B182">
        <v>2581</v>
      </c>
      <c r="C182">
        <f>YEAR(woda3[[#This Row],[data]])</f>
        <v>2008</v>
      </c>
      <c r="D182">
        <f>IF(woda3[[#This Row],[doplyw]]&gt;=10000,1,0)</f>
        <v>0</v>
      </c>
      <c r="E182">
        <f>IF(woda3[[#This Row],[czy dopływ &gt;= 10''000]]=1,E181+1,0)</f>
        <v>0</v>
      </c>
      <c r="F182" s="1">
        <f>woda3[[#This Row],[data]]</f>
        <v>39628</v>
      </c>
    </row>
    <row r="183" spans="1:6" x14ac:dyDescent="0.3">
      <c r="A183" s="1">
        <v>39629</v>
      </c>
      <c r="B183">
        <v>2812</v>
      </c>
      <c r="C183">
        <f>YEAR(woda3[[#This Row],[data]])</f>
        <v>2008</v>
      </c>
      <c r="D183">
        <f>IF(woda3[[#This Row],[doplyw]]&gt;=10000,1,0)</f>
        <v>0</v>
      </c>
      <c r="E183">
        <f>IF(woda3[[#This Row],[czy dopływ &gt;= 10''000]]=1,E182+1,0)</f>
        <v>0</v>
      </c>
      <c r="F183" s="1">
        <f>woda3[[#This Row],[data]]</f>
        <v>39629</v>
      </c>
    </row>
    <row r="184" spans="1:6" x14ac:dyDescent="0.3">
      <c r="A184" s="1">
        <v>39630</v>
      </c>
      <c r="B184">
        <v>2022</v>
      </c>
      <c r="C184">
        <f>YEAR(woda3[[#This Row],[data]])</f>
        <v>2008</v>
      </c>
      <c r="D184">
        <f>IF(woda3[[#This Row],[doplyw]]&gt;=10000,1,0)</f>
        <v>0</v>
      </c>
      <c r="E184">
        <f>IF(woda3[[#This Row],[czy dopływ &gt;= 10''000]]=1,E183+1,0)</f>
        <v>0</v>
      </c>
      <c r="F184" s="1">
        <f>woda3[[#This Row],[data]]</f>
        <v>39630</v>
      </c>
    </row>
    <row r="185" spans="1:6" x14ac:dyDescent="0.3">
      <c r="A185" s="1">
        <v>39631</v>
      </c>
      <c r="B185">
        <v>3115</v>
      </c>
      <c r="C185">
        <f>YEAR(woda3[[#This Row],[data]])</f>
        <v>2008</v>
      </c>
      <c r="D185">
        <f>IF(woda3[[#This Row],[doplyw]]&gt;=10000,1,0)</f>
        <v>0</v>
      </c>
      <c r="E185">
        <f>IF(woda3[[#This Row],[czy dopływ &gt;= 10''000]]=1,E184+1,0)</f>
        <v>0</v>
      </c>
      <c r="F185" s="1">
        <f>woda3[[#This Row],[data]]</f>
        <v>39631</v>
      </c>
    </row>
    <row r="186" spans="1:6" x14ac:dyDescent="0.3">
      <c r="A186" s="1">
        <v>39632</v>
      </c>
      <c r="B186">
        <v>2003</v>
      </c>
      <c r="C186">
        <f>YEAR(woda3[[#This Row],[data]])</f>
        <v>2008</v>
      </c>
      <c r="D186">
        <f>IF(woda3[[#This Row],[doplyw]]&gt;=10000,1,0)</f>
        <v>0</v>
      </c>
      <c r="E186">
        <f>IF(woda3[[#This Row],[czy dopływ &gt;= 10''000]]=1,E185+1,0)</f>
        <v>0</v>
      </c>
      <c r="F186" s="1">
        <f>woda3[[#This Row],[data]]</f>
        <v>39632</v>
      </c>
    </row>
    <row r="187" spans="1:6" x14ac:dyDescent="0.3">
      <c r="A187" s="1">
        <v>39633</v>
      </c>
      <c r="B187">
        <v>2772</v>
      </c>
      <c r="C187">
        <f>YEAR(woda3[[#This Row],[data]])</f>
        <v>2008</v>
      </c>
      <c r="D187">
        <f>IF(woda3[[#This Row],[doplyw]]&gt;=10000,1,0)</f>
        <v>0</v>
      </c>
      <c r="E187">
        <f>IF(woda3[[#This Row],[czy dopływ &gt;= 10''000]]=1,E186+1,0)</f>
        <v>0</v>
      </c>
      <c r="F187" s="1">
        <f>woda3[[#This Row],[data]]</f>
        <v>39633</v>
      </c>
    </row>
    <row r="188" spans="1:6" x14ac:dyDescent="0.3">
      <c r="A188" s="1">
        <v>39634</v>
      </c>
      <c r="B188">
        <v>3900</v>
      </c>
      <c r="C188">
        <f>YEAR(woda3[[#This Row],[data]])</f>
        <v>2008</v>
      </c>
      <c r="D188">
        <f>IF(woda3[[#This Row],[doplyw]]&gt;=10000,1,0)</f>
        <v>0</v>
      </c>
      <c r="E188">
        <f>IF(woda3[[#This Row],[czy dopływ &gt;= 10''000]]=1,E187+1,0)</f>
        <v>0</v>
      </c>
      <c r="F188" s="1">
        <f>woda3[[#This Row],[data]]</f>
        <v>39634</v>
      </c>
    </row>
    <row r="189" spans="1:6" x14ac:dyDescent="0.3">
      <c r="A189" s="1">
        <v>39635</v>
      </c>
      <c r="B189">
        <v>3165</v>
      </c>
      <c r="C189">
        <f>YEAR(woda3[[#This Row],[data]])</f>
        <v>2008</v>
      </c>
      <c r="D189">
        <f>IF(woda3[[#This Row],[doplyw]]&gt;=10000,1,0)</f>
        <v>0</v>
      </c>
      <c r="E189">
        <f>IF(woda3[[#This Row],[czy dopływ &gt;= 10''000]]=1,E188+1,0)</f>
        <v>0</v>
      </c>
      <c r="F189" s="1">
        <f>woda3[[#This Row],[data]]</f>
        <v>39635</v>
      </c>
    </row>
    <row r="190" spans="1:6" x14ac:dyDescent="0.3">
      <c r="A190" s="1">
        <v>39636</v>
      </c>
      <c r="B190">
        <v>2857</v>
      </c>
      <c r="C190">
        <f>YEAR(woda3[[#This Row],[data]])</f>
        <v>2008</v>
      </c>
      <c r="D190">
        <f>IF(woda3[[#This Row],[doplyw]]&gt;=10000,1,0)</f>
        <v>0</v>
      </c>
      <c r="E190">
        <f>IF(woda3[[#This Row],[czy dopływ &gt;= 10''000]]=1,E189+1,0)</f>
        <v>0</v>
      </c>
      <c r="F190" s="1">
        <f>woda3[[#This Row],[data]]</f>
        <v>39636</v>
      </c>
    </row>
    <row r="191" spans="1:6" x14ac:dyDescent="0.3">
      <c r="A191" s="1">
        <v>39637</v>
      </c>
      <c r="B191">
        <v>3960</v>
      </c>
      <c r="C191">
        <f>YEAR(woda3[[#This Row],[data]])</f>
        <v>2008</v>
      </c>
      <c r="D191">
        <f>IF(woda3[[#This Row],[doplyw]]&gt;=10000,1,0)</f>
        <v>0</v>
      </c>
      <c r="E191">
        <f>IF(woda3[[#This Row],[czy dopływ &gt;= 10''000]]=1,E190+1,0)</f>
        <v>0</v>
      </c>
      <c r="F191" s="1">
        <f>woda3[[#This Row],[data]]</f>
        <v>39637</v>
      </c>
    </row>
    <row r="192" spans="1:6" x14ac:dyDescent="0.3">
      <c r="A192" s="1">
        <v>39638</v>
      </c>
      <c r="B192">
        <v>3338</v>
      </c>
      <c r="C192">
        <f>YEAR(woda3[[#This Row],[data]])</f>
        <v>2008</v>
      </c>
      <c r="D192">
        <f>IF(woda3[[#This Row],[doplyw]]&gt;=10000,1,0)</f>
        <v>0</v>
      </c>
      <c r="E192">
        <f>IF(woda3[[#This Row],[czy dopływ &gt;= 10''000]]=1,E191+1,0)</f>
        <v>0</v>
      </c>
      <c r="F192" s="1">
        <f>woda3[[#This Row],[data]]</f>
        <v>39638</v>
      </c>
    </row>
    <row r="193" spans="1:6" x14ac:dyDescent="0.3">
      <c r="A193" s="1">
        <v>39639</v>
      </c>
      <c r="B193">
        <v>2183</v>
      </c>
      <c r="C193">
        <f>YEAR(woda3[[#This Row],[data]])</f>
        <v>2008</v>
      </c>
      <c r="D193">
        <f>IF(woda3[[#This Row],[doplyw]]&gt;=10000,1,0)</f>
        <v>0</v>
      </c>
      <c r="E193">
        <f>IF(woda3[[#This Row],[czy dopływ &gt;= 10''000]]=1,E192+1,0)</f>
        <v>0</v>
      </c>
      <c r="F193" s="1">
        <f>woda3[[#This Row],[data]]</f>
        <v>39639</v>
      </c>
    </row>
    <row r="194" spans="1:6" x14ac:dyDescent="0.3">
      <c r="A194" s="1">
        <v>39640</v>
      </c>
      <c r="B194">
        <v>2375</v>
      </c>
      <c r="C194">
        <f>YEAR(woda3[[#This Row],[data]])</f>
        <v>2008</v>
      </c>
      <c r="D194">
        <f>IF(woda3[[#This Row],[doplyw]]&gt;=10000,1,0)</f>
        <v>0</v>
      </c>
      <c r="E194">
        <f>IF(woda3[[#This Row],[czy dopływ &gt;= 10''000]]=1,E193+1,0)</f>
        <v>0</v>
      </c>
      <c r="F194" s="1">
        <f>woda3[[#This Row],[data]]</f>
        <v>39640</v>
      </c>
    </row>
    <row r="195" spans="1:6" x14ac:dyDescent="0.3">
      <c r="A195" s="1">
        <v>39641</v>
      </c>
      <c r="B195">
        <v>3214</v>
      </c>
      <c r="C195">
        <f>YEAR(woda3[[#This Row],[data]])</f>
        <v>2008</v>
      </c>
      <c r="D195">
        <f>IF(woda3[[#This Row],[doplyw]]&gt;=10000,1,0)</f>
        <v>0</v>
      </c>
      <c r="E195">
        <f>IF(woda3[[#This Row],[czy dopływ &gt;= 10''000]]=1,E194+1,0)</f>
        <v>0</v>
      </c>
      <c r="F195" s="1">
        <f>woda3[[#This Row],[data]]</f>
        <v>39641</v>
      </c>
    </row>
    <row r="196" spans="1:6" x14ac:dyDescent="0.3">
      <c r="A196" s="1">
        <v>39642</v>
      </c>
      <c r="B196">
        <v>2312</v>
      </c>
      <c r="C196">
        <f>YEAR(woda3[[#This Row],[data]])</f>
        <v>2008</v>
      </c>
      <c r="D196">
        <f>IF(woda3[[#This Row],[doplyw]]&gt;=10000,1,0)</f>
        <v>0</v>
      </c>
      <c r="E196">
        <f>IF(woda3[[#This Row],[czy dopływ &gt;= 10''000]]=1,E195+1,0)</f>
        <v>0</v>
      </c>
      <c r="F196" s="1">
        <f>woda3[[#This Row],[data]]</f>
        <v>39642</v>
      </c>
    </row>
    <row r="197" spans="1:6" x14ac:dyDescent="0.3">
      <c r="A197" s="1">
        <v>39643</v>
      </c>
      <c r="B197">
        <v>3045</v>
      </c>
      <c r="C197">
        <f>YEAR(woda3[[#This Row],[data]])</f>
        <v>2008</v>
      </c>
      <c r="D197">
        <f>IF(woda3[[#This Row],[doplyw]]&gt;=10000,1,0)</f>
        <v>0</v>
      </c>
      <c r="E197">
        <f>IF(woda3[[#This Row],[czy dopływ &gt;= 10''000]]=1,E196+1,0)</f>
        <v>0</v>
      </c>
      <c r="F197" s="1">
        <f>woda3[[#This Row],[data]]</f>
        <v>39643</v>
      </c>
    </row>
    <row r="198" spans="1:6" x14ac:dyDescent="0.3">
      <c r="A198" s="1">
        <v>39644</v>
      </c>
      <c r="B198">
        <v>3325</v>
      </c>
      <c r="C198">
        <f>YEAR(woda3[[#This Row],[data]])</f>
        <v>2008</v>
      </c>
      <c r="D198">
        <f>IF(woda3[[#This Row],[doplyw]]&gt;=10000,1,0)</f>
        <v>0</v>
      </c>
      <c r="E198">
        <f>IF(woda3[[#This Row],[czy dopływ &gt;= 10''000]]=1,E197+1,0)</f>
        <v>0</v>
      </c>
      <c r="F198" s="1">
        <f>woda3[[#This Row],[data]]</f>
        <v>39644</v>
      </c>
    </row>
    <row r="199" spans="1:6" x14ac:dyDescent="0.3">
      <c r="A199" s="1">
        <v>39645</v>
      </c>
      <c r="B199">
        <v>2352</v>
      </c>
      <c r="C199">
        <f>YEAR(woda3[[#This Row],[data]])</f>
        <v>2008</v>
      </c>
      <c r="D199">
        <f>IF(woda3[[#This Row],[doplyw]]&gt;=10000,1,0)</f>
        <v>0</v>
      </c>
      <c r="E199">
        <f>IF(woda3[[#This Row],[czy dopływ &gt;= 10''000]]=1,E198+1,0)</f>
        <v>0</v>
      </c>
      <c r="F199" s="1">
        <f>woda3[[#This Row],[data]]</f>
        <v>39645</v>
      </c>
    </row>
    <row r="200" spans="1:6" x14ac:dyDescent="0.3">
      <c r="A200" s="1">
        <v>39646</v>
      </c>
      <c r="B200">
        <v>2177</v>
      </c>
      <c r="C200">
        <f>YEAR(woda3[[#This Row],[data]])</f>
        <v>2008</v>
      </c>
      <c r="D200">
        <f>IF(woda3[[#This Row],[doplyw]]&gt;=10000,1,0)</f>
        <v>0</v>
      </c>
      <c r="E200">
        <f>IF(woda3[[#This Row],[czy dopływ &gt;= 10''000]]=1,E199+1,0)</f>
        <v>0</v>
      </c>
      <c r="F200" s="1">
        <f>woda3[[#This Row],[data]]</f>
        <v>39646</v>
      </c>
    </row>
    <row r="201" spans="1:6" x14ac:dyDescent="0.3">
      <c r="A201" s="1">
        <v>39647</v>
      </c>
      <c r="B201">
        <v>3473</v>
      </c>
      <c r="C201">
        <f>YEAR(woda3[[#This Row],[data]])</f>
        <v>2008</v>
      </c>
      <c r="D201">
        <f>IF(woda3[[#This Row],[doplyw]]&gt;=10000,1,0)</f>
        <v>0</v>
      </c>
      <c r="E201">
        <f>IF(woda3[[#This Row],[czy dopływ &gt;= 10''000]]=1,E200+1,0)</f>
        <v>0</v>
      </c>
      <c r="F201" s="1">
        <f>woda3[[#This Row],[data]]</f>
        <v>39647</v>
      </c>
    </row>
    <row r="202" spans="1:6" x14ac:dyDescent="0.3">
      <c r="A202" s="1">
        <v>39648</v>
      </c>
      <c r="B202">
        <v>2626</v>
      </c>
      <c r="C202">
        <f>YEAR(woda3[[#This Row],[data]])</f>
        <v>2008</v>
      </c>
      <c r="D202">
        <f>IF(woda3[[#This Row],[doplyw]]&gt;=10000,1,0)</f>
        <v>0</v>
      </c>
      <c r="E202">
        <f>IF(woda3[[#This Row],[czy dopływ &gt;= 10''000]]=1,E201+1,0)</f>
        <v>0</v>
      </c>
      <c r="F202" s="1">
        <f>woda3[[#This Row],[data]]</f>
        <v>39648</v>
      </c>
    </row>
    <row r="203" spans="1:6" x14ac:dyDescent="0.3">
      <c r="A203" s="1">
        <v>39649</v>
      </c>
      <c r="B203">
        <v>3427</v>
      </c>
      <c r="C203">
        <f>YEAR(woda3[[#This Row],[data]])</f>
        <v>2008</v>
      </c>
      <c r="D203">
        <f>IF(woda3[[#This Row],[doplyw]]&gt;=10000,1,0)</f>
        <v>0</v>
      </c>
      <c r="E203">
        <f>IF(woda3[[#This Row],[czy dopływ &gt;= 10''000]]=1,E202+1,0)</f>
        <v>0</v>
      </c>
      <c r="F203" s="1">
        <f>woda3[[#This Row],[data]]</f>
        <v>39649</v>
      </c>
    </row>
    <row r="204" spans="1:6" x14ac:dyDescent="0.3">
      <c r="A204" s="1">
        <v>39650</v>
      </c>
      <c r="B204">
        <v>3037</v>
      </c>
      <c r="C204">
        <f>YEAR(woda3[[#This Row],[data]])</f>
        <v>2008</v>
      </c>
      <c r="D204">
        <f>IF(woda3[[#This Row],[doplyw]]&gt;=10000,1,0)</f>
        <v>0</v>
      </c>
      <c r="E204">
        <f>IF(woda3[[#This Row],[czy dopływ &gt;= 10''000]]=1,E203+1,0)</f>
        <v>0</v>
      </c>
      <c r="F204" s="1">
        <f>woda3[[#This Row],[data]]</f>
        <v>39650</v>
      </c>
    </row>
    <row r="205" spans="1:6" x14ac:dyDescent="0.3">
      <c r="A205" s="1">
        <v>39651</v>
      </c>
      <c r="B205">
        <v>2765</v>
      </c>
      <c r="C205">
        <f>YEAR(woda3[[#This Row],[data]])</f>
        <v>2008</v>
      </c>
      <c r="D205">
        <f>IF(woda3[[#This Row],[doplyw]]&gt;=10000,1,0)</f>
        <v>0</v>
      </c>
      <c r="E205">
        <f>IF(woda3[[#This Row],[czy dopływ &gt;= 10''000]]=1,E204+1,0)</f>
        <v>0</v>
      </c>
      <c r="F205" s="1">
        <f>woda3[[#This Row],[data]]</f>
        <v>39651</v>
      </c>
    </row>
    <row r="206" spans="1:6" x14ac:dyDescent="0.3">
      <c r="A206" s="1">
        <v>39652</v>
      </c>
      <c r="B206">
        <v>3553</v>
      </c>
      <c r="C206">
        <f>YEAR(woda3[[#This Row],[data]])</f>
        <v>2008</v>
      </c>
      <c r="D206">
        <f>IF(woda3[[#This Row],[doplyw]]&gt;=10000,1,0)</f>
        <v>0</v>
      </c>
      <c r="E206">
        <f>IF(woda3[[#This Row],[czy dopływ &gt;= 10''000]]=1,E205+1,0)</f>
        <v>0</v>
      </c>
      <c r="F206" s="1">
        <f>woda3[[#This Row],[data]]</f>
        <v>39652</v>
      </c>
    </row>
    <row r="207" spans="1:6" x14ac:dyDescent="0.3">
      <c r="A207" s="1">
        <v>39653</v>
      </c>
      <c r="B207">
        <v>3896</v>
      </c>
      <c r="C207">
        <f>YEAR(woda3[[#This Row],[data]])</f>
        <v>2008</v>
      </c>
      <c r="D207">
        <f>IF(woda3[[#This Row],[doplyw]]&gt;=10000,1,0)</f>
        <v>0</v>
      </c>
      <c r="E207">
        <f>IF(woda3[[#This Row],[czy dopływ &gt;= 10''000]]=1,E206+1,0)</f>
        <v>0</v>
      </c>
      <c r="F207" s="1">
        <f>woda3[[#This Row],[data]]</f>
        <v>39653</v>
      </c>
    </row>
    <row r="208" spans="1:6" x14ac:dyDescent="0.3">
      <c r="A208" s="1">
        <v>39654</v>
      </c>
      <c r="B208">
        <v>5346</v>
      </c>
      <c r="C208">
        <f>YEAR(woda3[[#This Row],[data]])</f>
        <v>2008</v>
      </c>
      <c r="D208">
        <f>IF(woda3[[#This Row],[doplyw]]&gt;=10000,1,0)</f>
        <v>0</v>
      </c>
      <c r="E208">
        <f>IF(woda3[[#This Row],[czy dopływ &gt;= 10''000]]=1,E207+1,0)</f>
        <v>0</v>
      </c>
      <c r="F208" s="1">
        <f>woda3[[#This Row],[data]]</f>
        <v>39654</v>
      </c>
    </row>
    <row r="209" spans="1:6" x14ac:dyDescent="0.3">
      <c r="A209" s="1">
        <v>39655</v>
      </c>
      <c r="B209">
        <v>7038</v>
      </c>
      <c r="C209">
        <f>YEAR(woda3[[#This Row],[data]])</f>
        <v>2008</v>
      </c>
      <c r="D209">
        <f>IF(woda3[[#This Row],[doplyw]]&gt;=10000,1,0)</f>
        <v>0</v>
      </c>
      <c r="E209">
        <f>IF(woda3[[#This Row],[czy dopływ &gt;= 10''000]]=1,E208+1,0)</f>
        <v>0</v>
      </c>
      <c r="F209" s="1">
        <f>woda3[[#This Row],[data]]</f>
        <v>39655</v>
      </c>
    </row>
    <row r="210" spans="1:6" x14ac:dyDescent="0.3">
      <c r="A210" s="1">
        <v>39656</v>
      </c>
      <c r="B210">
        <v>9717</v>
      </c>
      <c r="C210">
        <f>YEAR(woda3[[#This Row],[data]])</f>
        <v>2008</v>
      </c>
      <c r="D210">
        <f>IF(woda3[[#This Row],[doplyw]]&gt;=10000,1,0)</f>
        <v>0</v>
      </c>
      <c r="E210">
        <f>IF(woda3[[#This Row],[czy dopływ &gt;= 10''000]]=1,E209+1,0)</f>
        <v>0</v>
      </c>
      <c r="F210" s="1">
        <f>woda3[[#This Row],[data]]</f>
        <v>39656</v>
      </c>
    </row>
    <row r="211" spans="1:6" x14ac:dyDescent="0.3">
      <c r="A211" s="1">
        <v>39657</v>
      </c>
      <c r="B211">
        <v>14676</v>
      </c>
      <c r="C211">
        <f>YEAR(woda3[[#This Row],[data]])</f>
        <v>2008</v>
      </c>
      <c r="D211">
        <f>IF(woda3[[#This Row],[doplyw]]&gt;=10000,1,0)</f>
        <v>1</v>
      </c>
      <c r="E211">
        <f>IF(woda3[[#This Row],[czy dopływ &gt;= 10''000]]=1,E210+1,0)</f>
        <v>1</v>
      </c>
      <c r="F211" s="1">
        <f>woda3[[#This Row],[data]]</f>
        <v>39657</v>
      </c>
    </row>
    <row r="212" spans="1:6" x14ac:dyDescent="0.3">
      <c r="A212" s="1">
        <v>39658</v>
      </c>
      <c r="B212">
        <v>18791</v>
      </c>
      <c r="C212">
        <f>YEAR(woda3[[#This Row],[data]])</f>
        <v>2008</v>
      </c>
      <c r="D212">
        <f>IF(woda3[[#This Row],[doplyw]]&gt;=10000,1,0)</f>
        <v>1</v>
      </c>
      <c r="E212">
        <f>IF(woda3[[#This Row],[czy dopływ &gt;= 10''000]]=1,E211+1,0)</f>
        <v>2</v>
      </c>
      <c r="F212" s="1">
        <f>woda3[[#This Row],[data]]</f>
        <v>39658</v>
      </c>
    </row>
    <row r="213" spans="1:6" x14ac:dyDescent="0.3">
      <c r="A213" s="1">
        <v>39659</v>
      </c>
      <c r="B213">
        <v>19796</v>
      </c>
      <c r="C213">
        <f>YEAR(woda3[[#This Row],[data]])</f>
        <v>2008</v>
      </c>
      <c r="D213">
        <f>IF(woda3[[#This Row],[doplyw]]&gt;=10000,1,0)</f>
        <v>1</v>
      </c>
      <c r="E213">
        <f>IF(woda3[[#This Row],[czy dopływ &gt;= 10''000]]=1,E212+1,0)</f>
        <v>3</v>
      </c>
      <c r="F213" s="1">
        <f>woda3[[#This Row],[data]]</f>
        <v>39659</v>
      </c>
    </row>
    <row r="214" spans="1:6" x14ac:dyDescent="0.3">
      <c r="A214" s="1">
        <v>39660</v>
      </c>
      <c r="B214">
        <v>20341</v>
      </c>
      <c r="C214">
        <f>YEAR(woda3[[#This Row],[data]])</f>
        <v>2008</v>
      </c>
      <c r="D214">
        <f>IF(woda3[[#This Row],[doplyw]]&gt;=10000,1,0)</f>
        <v>1</v>
      </c>
      <c r="E214">
        <f>IF(woda3[[#This Row],[czy dopływ &gt;= 10''000]]=1,E213+1,0)</f>
        <v>4</v>
      </c>
      <c r="F214" s="1">
        <f>woda3[[#This Row],[data]]</f>
        <v>39660</v>
      </c>
    </row>
    <row r="215" spans="1:6" x14ac:dyDescent="0.3">
      <c r="A215" s="1">
        <v>39661</v>
      </c>
      <c r="B215">
        <v>17345</v>
      </c>
      <c r="C215">
        <f>YEAR(woda3[[#This Row],[data]])</f>
        <v>2008</v>
      </c>
      <c r="D215">
        <f>IF(woda3[[#This Row],[doplyw]]&gt;=10000,1,0)</f>
        <v>1</v>
      </c>
      <c r="E215">
        <f>IF(woda3[[#This Row],[czy dopływ &gt;= 10''000]]=1,E214+1,0)</f>
        <v>5</v>
      </c>
      <c r="F215" s="1">
        <f>woda3[[#This Row],[data]]</f>
        <v>39661</v>
      </c>
    </row>
    <row r="216" spans="1:6" x14ac:dyDescent="0.3">
      <c r="A216" s="1">
        <v>39662</v>
      </c>
      <c r="B216">
        <v>15034</v>
      </c>
      <c r="C216">
        <f>YEAR(woda3[[#This Row],[data]])</f>
        <v>2008</v>
      </c>
      <c r="D216">
        <f>IF(woda3[[#This Row],[doplyw]]&gt;=10000,1,0)</f>
        <v>1</v>
      </c>
      <c r="E216">
        <f>IF(woda3[[#This Row],[czy dopływ &gt;= 10''000]]=1,E215+1,0)</f>
        <v>6</v>
      </c>
      <c r="F216" s="1">
        <f>woda3[[#This Row],[data]]</f>
        <v>39662</v>
      </c>
    </row>
    <row r="217" spans="1:6" x14ac:dyDescent="0.3">
      <c r="A217" s="1">
        <v>39663</v>
      </c>
      <c r="B217">
        <v>10401</v>
      </c>
      <c r="C217">
        <f>YEAR(woda3[[#This Row],[data]])</f>
        <v>2008</v>
      </c>
      <c r="D217">
        <f>IF(woda3[[#This Row],[doplyw]]&gt;=10000,1,0)</f>
        <v>1</v>
      </c>
      <c r="E217">
        <f>IF(woda3[[#This Row],[czy dopływ &gt;= 10''000]]=1,E216+1,0)</f>
        <v>7</v>
      </c>
      <c r="F217" s="1">
        <f>woda3[[#This Row],[data]]</f>
        <v>39663</v>
      </c>
    </row>
    <row r="218" spans="1:6" x14ac:dyDescent="0.3">
      <c r="A218" s="1">
        <v>39664</v>
      </c>
      <c r="B218">
        <v>6407</v>
      </c>
      <c r="C218">
        <f>YEAR(woda3[[#This Row],[data]])</f>
        <v>2008</v>
      </c>
      <c r="D218">
        <f>IF(woda3[[#This Row],[doplyw]]&gt;=10000,1,0)</f>
        <v>0</v>
      </c>
      <c r="E218">
        <f>IF(woda3[[#This Row],[czy dopływ &gt;= 10''000]]=1,E217+1,0)</f>
        <v>0</v>
      </c>
      <c r="F218" s="1">
        <f>woda3[[#This Row],[data]]</f>
        <v>39664</v>
      </c>
    </row>
    <row r="219" spans="1:6" x14ac:dyDescent="0.3">
      <c r="A219" s="1">
        <v>39665</v>
      </c>
      <c r="B219">
        <v>4665</v>
      </c>
      <c r="C219">
        <f>YEAR(woda3[[#This Row],[data]])</f>
        <v>2008</v>
      </c>
      <c r="D219">
        <f>IF(woda3[[#This Row],[doplyw]]&gt;=10000,1,0)</f>
        <v>0</v>
      </c>
      <c r="E219">
        <f>IF(woda3[[#This Row],[czy dopływ &gt;= 10''000]]=1,E218+1,0)</f>
        <v>0</v>
      </c>
      <c r="F219" s="1">
        <f>woda3[[#This Row],[data]]</f>
        <v>39665</v>
      </c>
    </row>
    <row r="220" spans="1:6" x14ac:dyDescent="0.3">
      <c r="A220" s="1">
        <v>39666</v>
      </c>
      <c r="B220">
        <v>4499</v>
      </c>
      <c r="C220">
        <f>YEAR(woda3[[#This Row],[data]])</f>
        <v>2008</v>
      </c>
      <c r="D220">
        <f>IF(woda3[[#This Row],[doplyw]]&gt;=10000,1,0)</f>
        <v>0</v>
      </c>
      <c r="E220">
        <f>IF(woda3[[#This Row],[czy dopływ &gt;= 10''000]]=1,E219+1,0)</f>
        <v>0</v>
      </c>
      <c r="F220" s="1">
        <f>woda3[[#This Row],[data]]</f>
        <v>39666</v>
      </c>
    </row>
    <row r="221" spans="1:6" x14ac:dyDescent="0.3">
      <c r="A221" s="1">
        <v>39667</v>
      </c>
      <c r="B221">
        <v>3230</v>
      </c>
      <c r="C221">
        <f>YEAR(woda3[[#This Row],[data]])</f>
        <v>2008</v>
      </c>
      <c r="D221">
        <f>IF(woda3[[#This Row],[doplyw]]&gt;=10000,1,0)</f>
        <v>0</v>
      </c>
      <c r="E221">
        <f>IF(woda3[[#This Row],[czy dopływ &gt;= 10''000]]=1,E220+1,0)</f>
        <v>0</v>
      </c>
      <c r="F221" s="1">
        <f>woda3[[#This Row],[data]]</f>
        <v>39667</v>
      </c>
    </row>
    <row r="222" spans="1:6" x14ac:dyDescent="0.3">
      <c r="A222" s="1">
        <v>39668</v>
      </c>
      <c r="B222">
        <v>2617</v>
      </c>
      <c r="C222">
        <f>YEAR(woda3[[#This Row],[data]])</f>
        <v>2008</v>
      </c>
      <c r="D222">
        <f>IF(woda3[[#This Row],[doplyw]]&gt;=10000,1,0)</f>
        <v>0</v>
      </c>
      <c r="E222">
        <f>IF(woda3[[#This Row],[czy dopływ &gt;= 10''000]]=1,E221+1,0)</f>
        <v>0</v>
      </c>
      <c r="F222" s="1">
        <f>woda3[[#This Row],[data]]</f>
        <v>39668</v>
      </c>
    </row>
    <row r="223" spans="1:6" x14ac:dyDescent="0.3">
      <c r="A223" s="1">
        <v>39669</v>
      </c>
      <c r="B223">
        <v>3308</v>
      </c>
      <c r="C223">
        <f>YEAR(woda3[[#This Row],[data]])</f>
        <v>2008</v>
      </c>
      <c r="D223">
        <f>IF(woda3[[#This Row],[doplyw]]&gt;=10000,1,0)</f>
        <v>0</v>
      </c>
      <c r="E223">
        <f>IF(woda3[[#This Row],[czy dopływ &gt;= 10''000]]=1,E222+1,0)</f>
        <v>0</v>
      </c>
      <c r="F223" s="1">
        <f>woda3[[#This Row],[data]]</f>
        <v>39669</v>
      </c>
    </row>
    <row r="224" spans="1:6" x14ac:dyDescent="0.3">
      <c r="A224" s="1">
        <v>39670</v>
      </c>
      <c r="B224">
        <v>3662</v>
      </c>
      <c r="C224">
        <f>YEAR(woda3[[#This Row],[data]])</f>
        <v>2008</v>
      </c>
      <c r="D224">
        <f>IF(woda3[[#This Row],[doplyw]]&gt;=10000,1,0)</f>
        <v>0</v>
      </c>
      <c r="E224">
        <f>IF(woda3[[#This Row],[czy dopływ &gt;= 10''000]]=1,E223+1,0)</f>
        <v>0</v>
      </c>
      <c r="F224" s="1">
        <f>woda3[[#This Row],[data]]</f>
        <v>39670</v>
      </c>
    </row>
    <row r="225" spans="1:6" x14ac:dyDescent="0.3">
      <c r="A225" s="1">
        <v>39671</v>
      </c>
      <c r="B225">
        <v>4424</v>
      </c>
      <c r="C225">
        <f>YEAR(woda3[[#This Row],[data]])</f>
        <v>2008</v>
      </c>
      <c r="D225">
        <f>IF(woda3[[#This Row],[doplyw]]&gt;=10000,1,0)</f>
        <v>0</v>
      </c>
      <c r="E225">
        <f>IF(woda3[[#This Row],[czy dopływ &gt;= 10''000]]=1,E224+1,0)</f>
        <v>0</v>
      </c>
      <c r="F225" s="1">
        <f>woda3[[#This Row],[data]]</f>
        <v>39671</v>
      </c>
    </row>
    <row r="226" spans="1:6" x14ac:dyDescent="0.3">
      <c r="A226" s="1">
        <v>39672</v>
      </c>
      <c r="B226">
        <v>3663</v>
      </c>
      <c r="C226">
        <f>YEAR(woda3[[#This Row],[data]])</f>
        <v>2008</v>
      </c>
      <c r="D226">
        <f>IF(woda3[[#This Row],[doplyw]]&gt;=10000,1,0)</f>
        <v>0</v>
      </c>
      <c r="E226">
        <f>IF(woda3[[#This Row],[czy dopływ &gt;= 10''000]]=1,E225+1,0)</f>
        <v>0</v>
      </c>
      <c r="F226" s="1">
        <f>woda3[[#This Row],[data]]</f>
        <v>39672</v>
      </c>
    </row>
    <row r="227" spans="1:6" x14ac:dyDescent="0.3">
      <c r="A227" s="1">
        <v>39673</v>
      </c>
      <c r="B227">
        <v>3649</v>
      </c>
      <c r="C227">
        <f>YEAR(woda3[[#This Row],[data]])</f>
        <v>2008</v>
      </c>
      <c r="D227">
        <f>IF(woda3[[#This Row],[doplyw]]&gt;=10000,1,0)</f>
        <v>0</v>
      </c>
      <c r="E227">
        <f>IF(woda3[[#This Row],[czy dopływ &gt;= 10''000]]=1,E226+1,0)</f>
        <v>0</v>
      </c>
      <c r="F227" s="1">
        <f>woda3[[#This Row],[data]]</f>
        <v>39673</v>
      </c>
    </row>
    <row r="228" spans="1:6" x14ac:dyDescent="0.3">
      <c r="A228" s="1">
        <v>39674</v>
      </c>
      <c r="B228">
        <v>3194</v>
      </c>
      <c r="C228">
        <f>YEAR(woda3[[#This Row],[data]])</f>
        <v>2008</v>
      </c>
      <c r="D228">
        <f>IF(woda3[[#This Row],[doplyw]]&gt;=10000,1,0)</f>
        <v>0</v>
      </c>
      <c r="E228">
        <f>IF(woda3[[#This Row],[czy dopływ &gt;= 10''000]]=1,E227+1,0)</f>
        <v>0</v>
      </c>
      <c r="F228" s="1">
        <f>woda3[[#This Row],[data]]</f>
        <v>39674</v>
      </c>
    </row>
    <row r="229" spans="1:6" x14ac:dyDescent="0.3">
      <c r="A229" s="1">
        <v>39675</v>
      </c>
      <c r="B229">
        <v>3665</v>
      </c>
      <c r="C229">
        <f>YEAR(woda3[[#This Row],[data]])</f>
        <v>2008</v>
      </c>
      <c r="D229">
        <f>IF(woda3[[#This Row],[doplyw]]&gt;=10000,1,0)</f>
        <v>0</v>
      </c>
      <c r="E229">
        <f>IF(woda3[[#This Row],[czy dopływ &gt;= 10''000]]=1,E228+1,0)</f>
        <v>0</v>
      </c>
      <c r="F229" s="1">
        <f>woda3[[#This Row],[data]]</f>
        <v>39675</v>
      </c>
    </row>
    <row r="230" spans="1:6" x14ac:dyDescent="0.3">
      <c r="A230" s="1">
        <v>39676</v>
      </c>
      <c r="B230">
        <v>3026</v>
      </c>
      <c r="C230">
        <f>YEAR(woda3[[#This Row],[data]])</f>
        <v>2008</v>
      </c>
      <c r="D230">
        <f>IF(woda3[[#This Row],[doplyw]]&gt;=10000,1,0)</f>
        <v>0</v>
      </c>
      <c r="E230">
        <f>IF(woda3[[#This Row],[czy dopływ &gt;= 10''000]]=1,E229+1,0)</f>
        <v>0</v>
      </c>
      <c r="F230" s="1">
        <f>woda3[[#This Row],[data]]</f>
        <v>39676</v>
      </c>
    </row>
    <row r="231" spans="1:6" x14ac:dyDescent="0.3">
      <c r="A231" s="1">
        <v>39677</v>
      </c>
      <c r="B231">
        <v>3911</v>
      </c>
      <c r="C231">
        <f>YEAR(woda3[[#This Row],[data]])</f>
        <v>2008</v>
      </c>
      <c r="D231">
        <f>IF(woda3[[#This Row],[doplyw]]&gt;=10000,1,0)</f>
        <v>0</v>
      </c>
      <c r="E231">
        <f>IF(woda3[[#This Row],[czy dopływ &gt;= 10''000]]=1,E230+1,0)</f>
        <v>0</v>
      </c>
      <c r="F231" s="1">
        <f>woda3[[#This Row],[data]]</f>
        <v>39677</v>
      </c>
    </row>
    <row r="232" spans="1:6" x14ac:dyDescent="0.3">
      <c r="A232" s="1">
        <v>39678</v>
      </c>
      <c r="B232">
        <v>3054</v>
      </c>
      <c r="C232">
        <f>YEAR(woda3[[#This Row],[data]])</f>
        <v>2008</v>
      </c>
      <c r="D232">
        <f>IF(woda3[[#This Row],[doplyw]]&gt;=10000,1,0)</f>
        <v>0</v>
      </c>
      <c r="E232">
        <f>IF(woda3[[#This Row],[czy dopływ &gt;= 10''000]]=1,E231+1,0)</f>
        <v>0</v>
      </c>
      <c r="F232" s="1">
        <f>woda3[[#This Row],[data]]</f>
        <v>39678</v>
      </c>
    </row>
    <row r="233" spans="1:6" x14ac:dyDescent="0.3">
      <c r="A233" s="1">
        <v>39679</v>
      </c>
      <c r="B233">
        <v>3773</v>
      </c>
      <c r="C233">
        <f>YEAR(woda3[[#This Row],[data]])</f>
        <v>2008</v>
      </c>
      <c r="D233">
        <f>IF(woda3[[#This Row],[doplyw]]&gt;=10000,1,0)</f>
        <v>0</v>
      </c>
      <c r="E233">
        <f>IF(woda3[[#This Row],[czy dopływ &gt;= 10''000]]=1,E232+1,0)</f>
        <v>0</v>
      </c>
      <c r="F233" s="1">
        <f>woda3[[#This Row],[data]]</f>
        <v>39679</v>
      </c>
    </row>
    <row r="234" spans="1:6" x14ac:dyDescent="0.3">
      <c r="A234" s="1">
        <v>39680</v>
      </c>
      <c r="B234">
        <v>2308</v>
      </c>
      <c r="C234">
        <f>YEAR(woda3[[#This Row],[data]])</f>
        <v>2008</v>
      </c>
      <c r="D234">
        <f>IF(woda3[[#This Row],[doplyw]]&gt;=10000,1,0)</f>
        <v>0</v>
      </c>
      <c r="E234">
        <f>IF(woda3[[#This Row],[czy dopływ &gt;= 10''000]]=1,E233+1,0)</f>
        <v>0</v>
      </c>
      <c r="F234" s="1">
        <f>woda3[[#This Row],[data]]</f>
        <v>39680</v>
      </c>
    </row>
    <row r="235" spans="1:6" x14ac:dyDescent="0.3">
      <c r="A235" s="1">
        <v>39681</v>
      </c>
      <c r="B235">
        <v>3268</v>
      </c>
      <c r="C235">
        <f>YEAR(woda3[[#This Row],[data]])</f>
        <v>2008</v>
      </c>
      <c r="D235">
        <f>IF(woda3[[#This Row],[doplyw]]&gt;=10000,1,0)</f>
        <v>0</v>
      </c>
      <c r="E235">
        <f>IF(woda3[[#This Row],[czy dopływ &gt;= 10''000]]=1,E234+1,0)</f>
        <v>0</v>
      </c>
      <c r="F235" s="1">
        <f>woda3[[#This Row],[data]]</f>
        <v>39681</v>
      </c>
    </row>
    <row r="236" spans="1:6" x14ac:dyDescent="0.3">
      <c r="A236" s="1">
        <v>39682</v>
      </c>
      <c r="B236">
        <v>4390</v>
      </c>
      <c r="C236">
        <f>YEAR(woda3[[#This Row],[data]])</f>
        <v>2008</v>
      </c>
      <c r="D236">
        <f>IF(woda3[[#This Row],[doplyw]]&gt;=10000,1,0)</f>
        <v>0</v>
      </c>
      <c r="E236">
        <f>IF(woda3[[#This Row],[czy dopływ &gt;= 10''000]]=1,E235+1,0)</f>
        <v>0</v>
      </c>
      <c r="F236" s="1">
        <f>woda3[[#This Row],[data]]</f>
        <v>39682</v>
      </c>
    </row>
    <row r="237" spans="1:6" x14ac:dyDescent="0.3">
      <c r="A237" s="1">
        <v>39683</v>
      </c>
      <c r="B237">
        <v>3351</v>
      </c>
      <c r="C237">
        <f>YEAR(woda3[[#This Row],[data]])</f>
        <v>2008</v>
      </c>
      <c r="D237">
        <f>IF(woda3[[#This Row],[doplyw]]&gt;=10000,1,0)</f>
        <v>0</v>
      </c>
      <c r="E237">
        <f>IF(woda3[[#This Row],[czy dopływ &gt;= 10''000]]=1,E236+1,0)</f>
        <v>0</v>
      </c>
      <c r="F237" s="1">
        <f>woda3[[#This Row],[data]]</f>
        <v>39683</v>
      </c>
    </row>
    <row r="238" spans="1:6" x14ac:dyDescent="0.3">
      <c r="A238" s="1">
        <v>39684</v>
      </c>
      <c r="B238">
        <v>2652</v>
      </c>
      <c r="C238">
        <f>YEAR(woda3[[#This Row],[data]])</f>
        <v>2008</v>
      </c>
      <c r="D238">
        <f>IF(woda3[[#This Row],[doplyw]]&gt;=10000,1,0)</f>
        <v>0</v>
      </c>
      <c r="E238">
        <f>IF(woda3[[#This Row],[czy dopływ &gt;= 10''000]]=1,E237+1,0)</f>
        <v>0</v>
      </c>
      <c r="F238" s="1">
        <f>woda3[[#This Row],[data]]</f>
        <v>39684</v>
      </c>
    </row>
    <row r="239" spans="1:6" x14ac:dyDescent="0.3">
      <c r="A239" s="1">
        <v>39685</v>
      </c>
      <c r="B239">
        <v>3422</v>
      </c>
      <c r="C239">
        <f>YEAR(woda3[[#This Row],[data]])</f>
        <v>2008</v>
      </c>
      <c r="D239">
        <f>IF(woda3[[#This Row],[doplyw]]&gt;=10000,1,0)</f>
        <v>0</v>
      </c>
      <c r="E239">
        <f>IF(woda3[[#This Row],[czy dopływ &gt;= 10''000]]=1,E238+1,0)</f>
        <v>0</v>
      </c>
      <c r="F239" s="1">
        <f>woda3[[#This Row],[data]]</f>
        <v>39685</v>
      </c>
    </row>
    <row r="240" spans="1:6" x14ac:dyDescent="0.3">
      <c r="A240" s="1">
        <v>39686</v>
      </c>
      <c r="B240">
        <v>3226</v>
      </c>
      <c r="C240">
        <f>YEAR(woda3[[#This Row],[data]])</f>
        <v>2008</v>
      </c>
      <c r="D240">
        <f>IF(woda3[[#This Row],[doplyw]]&gt;=10000,1,0)</f>
        <v>0</v>
      </c>
      <c r="E240">
        <f>IF(woda3[[#This Row],[czy dopływ &gt;= 10''000]]=1,E239+1,0)</f>
        <v>0</v>
      </c>
      <c r="F240" s="1">
        <f>woda3[[#This Row],[data]]</f>
        <v>39686</v>
      </c>
    </row>
    <row r="241" spans="1:6" x14ac:dyDescent="0.3">
      <c r="A241" s="1">
        <v>39687</v>
      </c>
      <c r="B241">
        <v>3674</v>
      </c>
      <c r="C241">
        <f>YEAR(woda3[[#This Row],[data]])</f>
        <v>2008</v>
      </c>
      <c r="D241">
        <f>IF(woda3[[#This Row],[doplyw]]&gt;=10000,1,0)</f>
        <v>0</v>
      </c>
      <c r="E241">
        <f>IF(woda3[[#This Row],[czy dopływ &gt;= 10''000]]=1,E240+1,0)</f>
        <v>0</v>
      </c>
      <c r="F241" s="1">
        <f>woda3[[#This Row],[data]]</f>
        <v>39687</v>
      </c>
    </row>
    <row r="242" spans="1:6" x14ac:dyDescent="0.3">
      <c r="A242" s="1">
        <v>39688</v>
      </c>
      <c r="B242">
        <v>1726</v>
      </c>
      <c r="C242">
        <f>YEAR(woda3[[#This Row],[data]])</f>
        <v>2008</v>
      </c>
      <c r="D242">
        <f>IF(woda3[[#This Row],[doplyw]]&gt;=10000,1,0)</f>
        <v>0</v>
      </c>
      <c r="E242">
        <f>IF(woda3[[#This Row],[czy dopływ &gt;= 10''000]]=1,E241+1,0)</f>
        <v>0</v>
      </c>
      <c r="F242" s="1">
        <f>woda3[[#This Row],[data]]</f>
        <v>39688</v>
      </c>
    </row>
    <row r="243" spans="1:6" x14ac:dyDescent="0.3">
      <c r="A243" s="1">
        <v>39689</v>
      </c>
      <c r="B243">
        <v>2327</v>
      </c>
      <c r="C243">
        <f>YEAR(woda3[[#This Row],[data]])</f>
        <v>2008</v>
      </c>
      <c r="D243">
        <f>IF(woda3[[#This Row],[doplyw]]&gt;=10000,1,0)</f>
        <v>0</v>
      </c>
      <c r="E243">
        <f>IF(woda3[[#This Row],[czy dopływ &gt;= 10''000]]=1,E242+1,0)</f>
        <v>0</v>
      </c>
      <c r="F243" s="1">
        <f>woda3[[#This Row],[data]]</f>
        <v>39689</v>
      </c>
    </row>
    <row r="244" spans="1:6" x14ac:dyDescent="0.3">
      <c r="A244" s="1">
        <v>39690</v>
      </c>
      <c r="B244">
        <v>3059</v>
      </c>
      <c r="C244">
        <f>YEAR(woda3[[#This Row],[data]])</f>
        <v>2008</v>
      </c>
      <c r="D244">
        <f>IF(woda3[[#This Row],[doplyw]]&gt;=10000,1,0)</f>
        <v>0</v>
      </c>
      <c r="E244">
        <f>IF(woda3[[#This Row],[czy dopływ &gt;= 10''000]]=1,E243+1,0)</f>
        <v>0</v>
      </c>
      <c r="F244" s="1">
        <f>woda3[[#This Row],[data]]</f>
        <v>39690</v>
      </c>
    </row>
    <row r="245" spans="1:6" x14ac:dyDescent="0.3">
      <c r="A245" s="1">
        <v>39691</v>
      </c>
      <c r="B245">
        <v>2817</v>
      </c>
      <c r="C245">
        <f>YEAR(woda3[[#This Row],[data]])</f>
        <v>2008</v>
      </c>
      <c r="D245">
        <f>IF(woda3[[#This Row],[doplyw]]&gt;=10000,1,0)</f>
        <v>0</v>
      </c>
      <c r="E245">
        <f>IF(woda3[[#This Row],[czy dopływ &gt;= 10''000]]=1,E244+1,0)</f>
        <v>0</v>
      </c>
      <c r="F245" s="1">
        <f>woda3[[#This Row],[data]]</f>
        <v>39691</v>
      </c>
    </row>
    <row r="246" spans="1:6" x14ac:dyDescent="0.3">
      <c r="A246" s="1">
        <v>39692</v>
      </c>
      <c r="B246">
        <v>2784</v>
      </c>
      <c r="C246">
        <f>YEAR(woda3[[#This Row],[data]])</f>
        <v>2008</v>
      </c>
      <c r="D246">
        <f>IF(woda3[[#This Row],[doplyw]]&gt;=10000,1,0)</f>
        <v>0</v>
      </c>
      <c r="E246">
        <f>IF(woda3[[#This Row],[czy dopływ &gt;= 10''000]]=1,E245+1,0)</f>
        <v>0</v>
      </c>
      <c r="F246" s="1">
        <f>woda3[[#This Row],[data]]</f>
        <v>39692</v>
      </c>
    </row>
    <row r="247" spans="1:6" x14ac:dyDescent="0.3">
      <c r="A247" s="1">
        <v>39693</v>
      </c>
      <c r="B247">
        <v>3557</v>
      </c>
      <c r="C247">
        <f>YEAR(woda3[[#This Row],[data]])</f>
        <v>2008</v>
      </c>
      <c r="D247">
        <f>IF(woda3[[#This Row],[doplyw]]&gt;=10000,1,0)</f>
        <v>0</v>
      </c>
      <c r="E247">
        <f>IF(woda3[[#This Row],[czy dopływ &gt;= 10''000]]=1,E246+1,0)</f>
        <v>0</v>
      </c>
      <c r="F247" s="1">
        <f>woda3[[#This Row],[data]]</f>
        <v>39693</v>
      </c>
    </row>
    <row r="248" spans="1:6" x14ac:dyDescent="0.3">
      <c r="A248" s="1">
        <v>39694</v>
      </c>
      <c r="B248">
        <v>2714</v>
      </c>
      <c r="C248">
        <f>YEAR(woda3[[#This Row],[data]])</f>
        <v>2008</v>
      </c>
      <c r="D248">
        <f>IF(woda3[[#This Row],[doplyw]]&gt;=10000,1,0)</f>
        <v>0</v>
      </c>
      <c r="E248">
        <f>IF(woda3[[#This Row],[czy dopływ &gt;= 10''000]]=1,E247+1,0)</f>
        <v>0</v>
      </c>
      <c r="F248" s="1">
        <f>woda3[[#This Row],[data]]</f>
        <v>39694</v>
      </c>
    </row>
    <row r="249" spans="1:6" x14ac:dyDescent="0.3">
      <c r="A249" s="1">
        <v>39695</v>
      </c>
      <c r="B249">
        <v>3053</v>
      </c>
      <c r="C249">
        <f>YEAR(woda3[[#This Row],[data]])</f>
        <v>2008</v>
      </c>
      <c r="D249">
        <f>IF(woda3[[#This Row],[doplyw]]&gt;=10000,1,0)</f>
        <v>0</v>
      </c>
      <c r="E249">
        <f>IF(woda3[[#This Row],[czy dopływ &gt;= 10''000]]=1,E248+1,0)</f>
        <v>0</v>
      </c>
      <c r="F249" s="1">
        <f>woda3[[#This Row],[data]]</f>
        <v>39695</v>
      </c>
    </row>
    <row r="250" spans="1:6" x14ac:dyDescent="0.3">
      <c r="A250" s="1">
        <v>39696</v>
      </c>
      <c r="B250">
        <v>2360</v>
      </c>
      <c r="C250">
        <f>YEAR(woda3[[#This Row],[data]])</f>
        <v>2008</v>
      </c>
      <c r="D250">
        <f>IF(woda3[[#This Row],[doplyw]]&gt;=10000,1,0)</f>
        <v>0</v>
      </c>
      <c r="E250">
        <f>IF(woda3[[#This Row],[czy dopływ &gt;= 10''000]]=1,E249+1,0)</f>
        <v>0</v>
      </c>
      <c r="F250" s="1">
        <f>woda3[[#This Row],[data]]</f>
        <v>39696</v>
      </c>
    </row>
    <row r="251" spans="1:6" x14ac:dyDescent="0.3">
      <c r="A251" s="1">
        <v>39697</v>
      </c>
      <c r="B251">
        <v>2416</v>
      </c>
      <c r="C251">
        <f>YEAR(woda3[[#This Row],[data]])</f>
        <v>2008</v>
      </c>
      <c r="D251">
        <f>IF(woda3[[#This Row],[doplyw]]&gt;=10000,1,0)</f>
        <v>0</v>
      </c>
      <c r="E251">
        <f>IF(woda3[[#This Row],[czy dopływ &gt;= 10''000]]=1,E250+1,0)</f>
        <v>0</v>
      </c>
      <c r="F251" s="1">
        <f>woda3[[#This Row],[data]]</f>
        <v>39697</v>
      </c>
    </row>
    <row r="252" spans="1:6" x14ac:dyDescent="0.3">
      <c r="A252" s="1">
        <v>39698</v>
      </c>
      <c r="B252">
        <v>3157</v>
      </c>
      <c r="C252">
        <f>YEAR(woda3[[#This Row],[data]])</f>
        <v>2008</v>
      </c>
      <c r="D252">
        <f>IF(woda3[[#This Row],[doplyw]]&gt;=10000,1,0)</f>
        <v>0</v>
      </c>
      <c r="E252">
        <f>IF(woda3[[#This Row],[czy dopływ &gt;= 10''000]]=1,E251+1,0)</f>
        <v>0</v>
      </c>
      <c r="F252" s="1">
        <f>woda3[[#This Row],[data]]</f>
        <v>39698</v>
      </c>
    </row>
    <row r="253" spans="1:6" x14ac:dyDescent="0.3">
      <c r="A253" s="1">
        <v>39699</v>
      </c>
      <c r="B253">
        <v>3040</v>
      </c>
      <c r="C253">
        <f>YEAR(woda3[[#This Row],[data]])</f>
        <v>2008</v>
      </c>
      <c r="D253">
        <f>IF(woda3[[#This Row],[doplyw]]&gt;=10000,1,0)</f>
        <v>0</v>
      </c>
      <c r="E253">
        <f>IF(woda3[[#This Row],[czy dopływ &gt;= 10''000]]=1,E252+1,0)</f>
        <v>0</v>
      </c>
      <c r="F253" s="1">
        <f>woda3[[#This Row],[data]]</f>
        <v>39699</v>
      </c>
    </row>
    <row r="254" spans="1:6" x14ac:dyDescent="0.3">
      <c r="A254" s="1">
        <v>39700</v>
      </c>
      <c r="B254">
        <v>3579</v>
      </c>
      <c r="C254">
        <f>YEAR(woda3[[#This Row],[data]])</f>
        <v>2008</v>
      </c>
      <c r="D254">
        <f>IF(woda3[[#This Row],[doplyw]]&gt;=10000,1,0)</f>
        <v>0</v>
      </c>
      <c r="E254">
        <f>IF(woda3[[#This Row],[czy dopływ &gt;= 10''000]]=1,E253+1,0)</f>
        <v>0</v>
      </c>
      <c r="F254" s="1">
        <f>woda3[[#This Row],[data]]</f>
        <v>39700</v>
      </c>
    </row>
    <row r="255" spans="1:6" x14ac:dyDescent="0.3">
      <c r="A255" s="1">
        <v>39701</v>
      </c>
      <c r="B255">
        <v>4584</v>
      </c>
      <c r="C255">
        <f>YEAR(woda3[[#This Row],[data]])</f>
        <v>2008</v>
      </c>
      <c r="D255">
        <f>IF(woda3[[#This Row],[doplyw]]&gt;=10000,1,0)</f>
        <v>0</v>
      </c>
      <c r="E255">
        <f>IF(woda3[[#This Row],[czy dopływ &gt;= 10''000]]=1,E254+1,0)</f>
        <v>0</v>
      </c>
      <c r="F255" s="1">
        <f>woda3[[#This Row],[data]]</f>
        <v>39701</v>
      </c>
    </row>
    <row r="256" spans="1:6" x14ac:dyDescent="0.3">
      <c r="A256" s="1">
        <v>39702</v>
      </c>
      <c r="B256">
        <v>4167</v>
      </c>
      <c r="C256">
        <f>YEAR(woda3[[#This Row],[data]])</f>
        <v>2008</v>
      </c>
      <c r="D256">
        <f>IF(woda3[[#This Row],[doplyw]]&gt;=10000,1,0)</f>
        <v>0</v>
      </c>
      <c r="E256">
        <f>IF(woda3[[#This Row],[czy dopływ &gt;= 10''000]]=1,E255+1,0)</f>
        <v>0</v>
      </c>
      <c r="F256" s="1">
        <f>woda3[[#This Row],[data]]</f>
        <v>39702</v>
      </c>
    </row>
    <row r="257" spans="1:6" x14ac:dyDescent="0.3">
      <c r="A257" s="1">
        <v>39703</v>
      </c>
      <c r="B257">
        <v>2870</v>
      </c>
      <c r="C257">
        <f>YEAR(woda3[[#This Row],[data]])</f>
        <v>2008</v>
      </c>
      <c r="D257">
        <f>IF(woda3[[#This Row],[doplyw]]&gt;=10000,1,0)</f>
        <v>0</v>
      </c>
      <c r="E257">
        <f>IF(woda3[[#This Row],[czy dopływ &gt;= 10''000]]=1,E256+1,0)</f>
        <v>0</v>
      </c>
      <c r="F257" s="1">
        <f>woda3[[#This Row],[data]]</f>
        <v>39703</v>
      </c>
    </row>
    <row r="258" spans="1:6" x14ac:dyDescent="0.3">
      <c r="A258" s="1">
        <v>39704</v>
      </c>
      <c r="B258">
        <v>3641</v>
      </c>
      <c r="C258">
        <f>YEAR(woda3[[#This Row],[data]])</f>
        <v>2008</v>
      </c>
      <c r="D258">
        <f>IF(woda3[[#This Row],[doplyw]]&gt;=10000,1,0)</f>
        <v>0</v>
      </c>
      <c r="E258">
        <f>IF(woda3[[#This Row],[czy dopływ &gt;= 10''000]]=1,E257+1,0)</f>
        <v>0</v>
      </c>
      <c r="F258" s="1">
        <f>woda3[[#This Row],[data]]</f>
        <v>39704</v>
      </c>
    </row>
    <row r="259" spans="1:6" x14ac:dyDescent="0.3">
      <c r="A259" s="1">
        <v>39705</v>
      </c>
      <c r="B259">
        <v>4151</v>
      </c>
      <c r="C259">
        <f>YEAR(woda3[[#This Row],[data]])</f>
        <v>2008</v>
      </c>
      <c r="D259">
        <f>IF(woda3[[#This Row],[doplyw]]&gt;=10000,1,0)</f>
        <v>0</v>
      </c>
      <c r="E259">
        <f>IF(woda3[[#This Row],[czy dopływ &gt;= 10''000]]=1,E258+1,0)</f>
        <v>0</v>
      </c>
      <c r="F259" s="1">
        <f>woda3[[#This Row],[data]]</f>
        <v>39705</v>
      </c>
    </row>
    <row r="260" spans="1:6" x14ac:dyDescent="0.3">
      <c r="A260" s="1">
        <v>39706</v>
      </c>
      <c r="B260">
        <v>5997</v>
      </c>
      <c r="C260">
        <f>YEAR(woda3[[#This Row],[data]])</f>
        <v>2008</v>
      </c>
      <c r="D260">
        <f>IF(woda3[[#This Row],[doplyw]]&gt;=10000,1,0)</f>
        <v>0</v>
      </c>
      <c r="E260">
        <f>IF(woda3[[#This Row],[czy dopływ &gt;= 10''000]]=1,E259+1,0)</f>
        <v>0</v>
      </c>
      <c r="F260" s="1">
        <f>woda3[[#This Row],[data]]</f>
        <v>39706</v>
      </c>
    </row>
    <row r="261" spans="1:6" x14ac:dyDescent="0.3">
      <c r="A261" s="1">
        <v>39707</v>
      </c>
      <c r="B261">
        <v>5397</v>
      </c>
      <c r="C261">
        <f>YEAR(woda3[[#This Row],[data]])</f>
        <v>2008</v>
      </c>
      <c r="D261">
        <f>IF(woda3[[#This Row],[doplyw]]&gt;=10000,1,0)</f>
        <v>0</v>
      </c>
      <c r="E261">
        <f>IF(woda3[[#This Row],[czy dopływ &gt;= 10''000]]=1,E260+1,0)</f>
        <v>0</v>
      </c>
      <c r="F261" s="1">
        <f>woda3[[#This Row],[data]]</f>
        <v>39707</v>
      </c>
    </row>
    <row r="262" spans="1:6" x14ac:dyDescent="0.3">
      <c r="A262" s="1">
        <v>39708</v>
      </c>
      <c r="B262">
        <v>9242</v>
      </c>
      <c r="C262">
        <f>YEAR(woda3[[#This Row],[data]])</f>
        <v>2008</v>
      </c>
      <c r="D262">
        <f>IF(woda3[[#This Row],[doplyw]]&gt;=10000,1,0)</f>
        <v>0</v>
      </c>
      <c r="E262">
        <f>IF(woda3[[#This Row],[czy dopływ &gt;= 10''000]]=1,E261+1,0)</f>
        <v>0</v>
      </c>
      <c r="F262" s="1">
        <f>woda3[[#This Row],[data]]</f>
        <v>39708</v>
      </c>
    </row>
    <row r="263" spans="1:6" x14ac:dyDescent="0.3">
      <c r="A263" s="1">
        <v>39709</v>
      </c>
      <c r="B263">
        <v>14544</v>
      </c>
      <c r="C263">
        <f>YEAR(woda3[[#This Row],[data]])</f>
        <v>2008</v>
      </c>
      <c r="D263">
        <f>IF(woda3[[#This Row],[doplyw]]&gt;=10000,1,0)</f>
        <v>1</v>
      </c>
      <c r="E263">
        <f>IF(woda3[[#This Row],[czy dopływ &gt;= 10''000]]=1,E262+1,0)</f>
        <v>1</v>
      </c>
      <c r="F263" s="1">
        <f>woda3[[#This Row],[data]]</f>
        <v>39709</v>
      </c>
    </row>
    <row r="264" spans="1:6" x14ac:dyDescent="0.3">
      <c r="A264" s="1">
        <v>39710</v>
      </c>
      <c r="B264">
        <v>20777</v>
      </c>
      <c r="C264">
        <f>YEAR(woda3[[#This Row],[data]])</f>
        <v>2008</v>
      </c>
      <c r="D264">
        <f>IF(woda3[[#This Row],[doplyw]]&gt;=10000,1,0)</f>
        <v>1</v>
      </c>
      <c r="E264">
        <f>IF(woda3[[#This Row],[czy dopływ &gt;= 10''000]]=1,E263+1,0)</f>
        <v>2</v>
      </c>
      <c r="F264" s="1">
        <f>woda3[[#This Row],[data]]</f>
        <v>39710</v>
      </c>
    </row>
    <row r="265" spans="1:6" x14ac:dyDescent="0.3">
      <c r="A265" s="1">
        <v>39711</v>
      </c>
      <c r="B265">
        <v>26979</v>
      </c>
      <c r="C265">
        <f>YEAR(woda3[[#This Row],[data]])</f>
        <v>2008</v>
      </c>
      <c r="D265">
        <f>IF(woda3[[#This Row],[doplyw]]&gt;=10000,1,0)</f>
        <v>1</v>
      </c>
      <c r="E265">
        <f>IF(woda3[[#This Row],[czy dopływ &gt;= 10''000]]=1,E264+1,0)</f>
        <v>3</v>
      </c>
      <c r="F265" s="1">
        <f>woda3[[#This Row],[data]]</f>
        <v>39711</v>
      </c>
    </row>
    <row r="266" spans="1:6" x14ac:dyDescent="0.3">
      <c r="A266" s="1">
        <v>39712</v>
      </c>
      <c r="B266">
        <v>30900</v>
      </c>
      <c r="C266">
        <f>YEAR(woda3[[#This Row],[data]])</f>
        <v>2008</v>
      </c>
      <c r="D266">
        <f>IF(woda3[[#This Row],[doplyw]]&gt;=10000,1,0)</f>
        <v>1</v>
      </c>
      <c r="E266">
        <f>IF(woda3[[#This Row],[czy dopływ &gt;= 10''000]]=1,E265+1,0)</f>
        <v>4</v>
      </c>
      <c r="F266" s="1">
        <f>woda3[[#This Row],[data]]</f>
        <v>39712</v>
      </c>
    </row>
    <row r="267" spans="1:6" x14ac:dyDescent="0.3">
      <c r="A267" s="1">
        <v>39713</v>
      </c>
      <c r="B267">
        <v>30619</v>
      </c>
      <c r="C267">
        <f>YEAR(woda3[[#This Row],[data]])</f>
        <v>2008</v>
      </c>
      <c r="D267">
        <f>IF(woda3[[#This Row],[doplyw]]&gt;=10000,1,0)</f>
        <v>1</v>
      </c>
      <c r="E267">
        <f>IF(woda3[[#This Row],[czy dopływ &gt;= 10''000]]=1,E266+1,0)</f>
        <v>5</v>
      </c>
      <c r="F267" s="1">
        <f>woda3[[#This Row],[data]]</f>
        <v>39713</v>
      </c>
    </row>
    <row r="268" spans="1:6" x14ac:dyDescent="0.3">
      <c r="A268" s="1">
        <v>39714</v>
      </c>
      <c r="B268">
        <v>26700</v>
      </c>
      <c r="C268">
        <f>YEAR(woda3[[#This Row],[data]])</f>
        <v>2008</v>
      </c>
      <c r="D268">
        <f>IF(woda3[[#This Row],[doplyw]]&gt;=10000,1,0)</f>
        <v>1</v>
      </c>
      <c r="E268">
        <f>IF(woda3[[#This Row],[czy dopływ &gt;= 10''000]]=1,E267+1,0)</f>
        <v>6</v>
      </c>
      <c r="F268" s="1">
        <f>woda3[[#This Row],[data]]</f>
        <v>39714</v>
      </c>
    </row>
    <row r="269" spans="1:6" x14ac:dyDescent="0.3">
      <c r="A269" s="1">
        <v>39715</v>
      </c>
      <c r="B269">
        <v>20415</v>
      </c>
      <c r="C269">
        <f>YEAR(woda3[[#This Row],[data]])</f>
        <v>2008</v>
      </c>
      <c r="D269">
        <f>IF(woda3[[#This Row],[doplyw]]&gt;=10000,1,0)</f>
        <v>1</v>
      </c>
      <c r="E269">
        <f>IF(woda3[[#This Row],[czy dopływ &gt;= 10''000]]=1,E268+1,0)</f>
        <v>7</v>
      </c>
      <c r="F269" s="1">
        <f>woda3[[#This Row],[data]]</f>
        <v>39715</v>
      </c>
    </row>
    <row r="270" spans="1:6" x14ac:dyDescent="0.3">
      <c r="A270" s="1">
        <v>39716</v>
      </c>
      <c r="B270">
        <v>14816</v>
      </c>
      <c r="C270">
        <f>YEAR(woda3[[#This Row],[data]])</f>
        <v>2008</v>
      </c>
      <c r="D270">
        <f>IF(woda3[[#This Row],[doplyw]]&gt;=10000,1,0)</f>
        <v>1</v>
      </c>
      <c r="E270">
        <f>IF(woda3[[#This Row],[czy dopływ &gt;= 10''000]]=1,E269+1,0)</f>
        <v>8</v>
      </c>
      <c r="F270" s="1">
        <f>woda3[[#This Row],[data]]</f>
        <v>39716</v>
      </c>
    </row>
    <row r="271" spans="1:6" x14ac:dyDescent="0.3">
      <c r="A271" s="1">
        <v>39717</v>
      </c>
      <c r="B271">
        <v>8631</v>
      </c>
      <c r="C271">
        <f>YEAR(woda3[[#This Row],[data]])</f>
        <v>2008</v>
      </c>
      <c r="D271">
        <f>IF(woda3[[#This Row],[doplyw]]&gt;=10000,1,0)</f>
        <v>0</v>
      </c>
      <c r="E271">
        <f>IF(woda3[[#This Row],[czy dopływ &gt;= 10''000]]=1,E270+1,0)</f>
        <v>0</v>
      </c>
      <c r="F271" s="1">
        <f>woda3[[#This Row],[data]]</f>
        <v>39717</v>
      </c>
    </row>
    <row r="272" spans="1:6" x14ac:dyDescent="0.3">
      <c r="A272" s="1">
        <v>39718</v>
      </c>
      <c r="B272">
        <v>6098</v>
      </c>
      <c r="C272">
        <f>YEAR(woda3[[#This Row],[data]])</f>
        <v>2008</v>
      </c>
      <c r="D272">
        <f>IF(woda3[[#This Row],[doplyw]]&gt;=10000,1,0)</f>
        <v>0</v>
      </c>
      <c r="E272">
        <f>IF(woda3[[#This Row],[czy dopływ &gt;= 10''000]]=1,E271+1,0)</f>
        <v>0</v>
      </c>
      <c r="F272" s="1">
        <f>woda3[[#This Row],[data]]</f>
        <v>39718</v>
      </c>
    </row>
    <row r="273" spans="1:6" x14ac:dyDescent="0.3">
      <c r="A273" s="1">
        <v>39719</v>
      </c>
      <c r="B273">
        <v>5117</v>
      </c>
      <c r="C273">
        <f>YEAR(woda3[[#This Row],[data]])</f>
        <v>2008</v>
      </c>
      <c r="D273">
        <f>IF(woda3[[#This Row],[doplyw]]&gt;=10000,1,0)</f>
        <v>0</v>
      </c>
      <c r="E273">
        <f>IF(woda3[[#This Row],[czy dopływ &gt;= 10''000]]=1,E272+1,0)</f>
        <v>0</v>
      </c>
      <c r="F273" s="1">
        <f>woda3[[#This Row],[data]]</f>
        <v>39719</v>
      </c>
    </row>
    <row r="274" spans="1:6" x14ac:dyDescent="0.3">
      <c r="A274" s="1">
        <v>39720</v>
      </c>
      <c r="B274">
        <v>5295</v>
      </c>
      <c r="C274">
        <f>YEAR(woda3[[#This Row],[data]])</f>
        <v>2008</v>
      </c>
      <c r="D274">
        <f>IF(woda3[[#This Row],[doplyw]]&gt;=10000,1,0)</f>
        <v>0</v>
      </c>
      <c r="E274">
        <f>IF(woda3[[#This Row],[czy dopływ &gt;= 10''000]]=1,E273+1,0)</f>
        <v>0</v>
      </c>
      <c r="F274" s="1">
        <f>woda3[[#This Row],[data]]</f>
        <v>39720</v>
      </c>
    </row>
    <row r="275" spans="1:6" x14ac:dyDescent="0.3">
      <c r="A275" s="1">
        <v>39721</v>
      </c>
      <c r="B275">
        <v>4742</v>
      </c>
      <c r="C275">
        <f>YEAR(woda3[[#This Row],[data]])</f>
        <v>2008</v>
      </c>
      <c r="D275">
        <f>IF(woda3[[#This Row],[doplyw]]&gt;=10000,1,0)</f>
        <v>0</v>
      </c>
      <c r="E275">
        <f>IF(woda3[[#This Row],[czy dopływ &gt;= 10''000]]=1,E274+1,0)</f>
        <v>0</v>
      </c>
      <c r="F275" s="1">
        <f>woda3[[#This Row],[data]]</f>
        <v>39721</v>
      </c>
    </row>
    <row r="276" spans="1:6" x14ac:dyDescent="0.3">
      <c r="A276" s="1">
        <v>39722</v>
      </c>
      <c r="B276">
        <v>3950</v>
      </c>
      <c r="C276">
        <f>YEAR(woda3[[#This Row],[data]])</f>
        <v>2008</v>
      </c>
      <c r="D276">
        <f>IF(woda3[[#This Row],[doplyw]]&gt;=10000,1,0)</f>
        <v>0</v>
      </c>
      <c r="E276">
        <f>IF(woda3[[#This Row],[czy dopływ &gt;= 10''000]]=1,E275+1,0)</f>
        <v>0</v>
      </c>
      <c r="F276" s="1">
        <f>woda3[[#This Row],[data]]</f>
        <v>39722</v>
      </c>
    </row>
    <row r="277" spans="1:6" x14ac:dyDescent="0.3">
      <c r="A277" s="1">
        <v>39723</v>
      </c>
      <c r="B277">
        <v>3555</v>
      </c>
      <c r="C277">
        <f>YEAR(woda3[[#This Row],[data]])</f>
        <v>2008</v>
      </c>
      <c r="D277">
        <f>IF(woda3[[#This Row],[doplyw]]&gt;=10000,1,0)</f>
        <v>0</v>
      </c>
      <c r="E277">
        <f>IF(woda3[[#This Row],[czy dopływ &gt;= 10''000]]=1,E276+1,0)</f>
        <v>0</v>
      </c>
      <c r="F277" s="1">
        <f>woda3[[#This Row],[data]]</f>
        <v>39723</v>
      </c>
    </row>
    <row r="278" spans="1:6" x14ac:dyDescent="0.3">
      <c r="A278" s="1">
        <v>39724</v>
      </c>
      <c r="B278">
        <v>4471</v>
      </c>
      <c r="C278">
        <f>YEAR(woda3[[#This Row],[data]])</f>
        <v>2008</v>
      </c>
      <c r="D278">
        <f>IF(woda3[[#This Row],[doplyw]]&gt;=10000,1,0)</f>
        <v>0</v>
      </c>
      <c r="E278">
        <f>IF(woda3[[#This Row],[czy dopływ &gt;= 10''000]]=1,E277+1,0)</f>
        <v>0</v>
      </c>
      <c r="F278" s="1">
        <f>woda3[[#This Row],[data]]</f>
        <v>39724</v>
      </c>
    </row>
    <row r="279" spans="1:6" x14ac:dyDescent="0.3">
      <c r="A279" s="1">
        <v>39725</v>
      </c>
      <c r="B279">
        <v>4457</v>
      </c>
      <c r="C279">
        <f>YEAR(woda3[[#This Row],[data]])</f>
        <v>2008</v>
      </c>
      <c r="D279">
        <f>IF(woda3[[#This Row],[doplyw]]&gt;=10000,1,0)</f>
        <v>0</v>
      </c>
      <c r="E279">
        <f>IF(woda3[[#This Row],[czy dopływ &gt;= 10''000]]=1,E278+1,0)</f>
        <v>0</v>
      </c>
      <c r="F279" s="1">
        <f>woda3[[#This Row],[data]]</f>
        <v>39725</v>
      </c>
    </row>
    <row r="280" spans="1:6" x14ac:dyDescent="0.3">
      <c r="A280" s="1">
        <v>39726</v>
      </c>
      <c r="B280">
        <v>3654</v>
      </c>
      <c r="C280">
        <f>YEAR(woda3[[#This Row],[data]])</f>
        <v>2008</v>
      </c>
      <c r="D280">
        <f>IF(woda3[[#This Row],[doplyw]]&gt;=10000,1,0)</f>
        <v>0</v>
      </c>
      <c r="E280">
        <f>IF(woda3[[#This Row],[czy dopływ &gt;= 10''000]]=1,E279+1,0)</f>
        <v>0</v>
      </c>
      <c r="F280" s="1">
        <f>woda3[[#This Row],[data]]</f>
        <v>39726</v>
      </c>
    </row>
    <row r="281" spans="1:6" x14ac:dyDescent="0.3">
      <c r="A281" s="1">
        <v>39727</v>
      </c>
      <c r="B281">
        <v>4826</v>
      </c>
      <c r="C281">
        <f>YEAR(woda3[[#This Row],[data]])</f>
        <v>2008</v>
      </c>
      <c r="D281">
        <f>IF(woda3[[#This Row],[doplyw]]&gt;=10000,1,0)</f>
        <v>0</v>
      </c>
      <c r="E281">
        <f>IF(woda3[[#This Row],[czy dopływ &gt;= 10''000]]=1,E280+1,0)</f>
        <v>0</v>
      </c>
      <c r="F281" s="1">
        <f>woda3[[#This Row],[data]]</f>
        <v>39727</v>
      </c>
    </row>
    <row r="282" spans="1:6" x14ac:dyDescent="0.3">
      <c r="A282" s="1">
        <v>39728</v>
      </c>
      <c r="B282">
        <v>4674</v>
      </c>
      <c r="C282">
        <f>YEAR(woda3[[#This Row],[data]])</f>
        <v>2008</v>
      </c>
      <c r="D282">
        <f>IF(woda3[[#This Row],[doplyw]]&gt;=10000,1,0)</f>
        <v>0</v>
      </c>
      <c r="E282">
        <f>IF(woda3[[#This Row],[czy dopływ &gt;= 10''000]]=1,E281+1,0)</f>
        <v>0</v>
      </c>
      <c r="F282" s="1">
        <f>woda3[[#This Row],[data]]</f>
        <v>39728</v>
      </c>
    </row>
    <row r="283" spans="1:6" x14ac:dyDescent="0.3">
      <c r="A283" s="1">
        <v>39729</v>
      </c>
      <c r="B283">
        <v>5288</v>
      </c>
      <c r="C283">
        <f>YEAR(woda3[[#This Row],[data]])</f>
        <v>2008</v>
      </c>
      <c r="D283">
        <f>IF(woda3[[#This Row],[doplyw]]&gt;=10000,1,0)</f>
        <v>0</v>
      </c>
      <c r="E283">
        <f>IF(woda3[[#This Row],[czy dopływ &gt;= 10''000]]=1,E282+1,0)</f>
        <v>0</v>
      </c>
      <c r="F283" s="1">
        <f>woda3[[#This Row],[data]]</f>
        <v>39729</v>
      </c>
    </row>
    <row r="284" spans="1:6" x14ac:dyDescent="0.3">
      <c r="A284" s="1">
        <v>39730</v>
      </c>
      <c r="B284">
        <v>4131</v>
      </c>
      <c r="C284">
        <f>YEAR(woda3[[#This Row],[data]])</f>
        <v>2008</v>
      </c>
      <c r="D284">
        <f>IF(woda3[[#This Row],[doplyw]]&gt;=10000,1,0)</f>
        <v>0</v>
      </c>
      <c r="E284">
        <f>IF(woda3[[#This Row],[czy dopływ &gt;= 10''000]]=1,E283+1,0)</f>
        <v>0</v>
      </c>
      <c r="F284" s="1">
        <f>woda3[[#This Row],[data]]</f>
        <v>39730</v>
      </c>
    </row>
    <row r="285" spans="1:6" x14ac:dyDescent="0.3">
      <c r="A285" s="1">
        <v>39731</v>
      </c>
      <c r="B285">
        <v>4127</v>
      </c>
      <c r="C285">
        <f>YEAR(woda3[[#This Row],[data]])</f>
        <v>2008</v>
      </c>
      <c r="D285">
        <f>IF(woda3[[#This Row],[doplyw]]&gt;=10000,1,0)</f>
        <v>0</v>
      </c>
      <c r="E285">
        <f>IF(woda3[[#This Row],[czy dopływ &gt;= 10''000]]=1,E284+1,0)</f>
        <v>0</v>
      </c>
      <c r="F285" s="1">
        <f>woda3[[#This Row],[data]]</f>
        <v>39731</v>
      </c>
    </row>
    <row r="286" spans="1:6" x14ac:dyDescent="0.3">
      <c r="A286" s="1">
        <v>39732</v>
      </c>
      <c r="B286">
        <v>4541</v>
      </c>
      <c r="C286">
        <f>YEAR(woda3[[#This Row],[data]])</f>
        <v>2008</v>
      </c>
      <c r="D286">
        <f>IF(woda3[[#This Row],[doplyw]]&gt;=10000,1,0)</f>
        <v>0</v>
      </c>
      <c r="E286">
        <f>IF(woda3[[#This Row],[czy dopływ &gt;= 10''000]]=1,E285+1,0)</f>
        <v>0</v>
      </c>
      <c r="F286" s="1">
        <f>woda3[[#This Row],[data]]</f>
        <v>39732</v>
      </c>
    </row>
    <row r="287" spans="1:6" x14ac:dyDescent="0.3">
      <c r="A287" s="1">
        <v>39733</v>
      </c>
      <c r="B287">
        <v>5348</v>
      </c>
      <c r="C287">
        <f>YEAR(woda3[[#This Row],[data]])</f>
        <v>2008</v>
      </c>
      <c r="D287">
        <f>IF(woda3[[#This Row],[doplyw]]&gt;=10000,1,0)</f>
        <v>0</v>
      </c>
      <c r="E287">
        <f>IF(woda3[[#This Row],[czy dopływ &gt;= 10''000]]=1,E286+1,0)</f>
        <v>0</v>
      </c>
      <c r="F287" s="1">
        <f>woda3[[#This Row],[data]]</f>
        <v>39733</v>
      </c>
    </row>
    <row r="288" spans="1:6" x14ac:dyDescent="0.3">
      <c r="A288" s="1">
        <v>39734</v>
      </c>
      <c r="B288">
        <v>4037</v>
      </c>
      <c r="C288">
        <f>YEAR(woda3[[#This Row],[data]])</f>
        <v>2008</v>
      </c>
      <c r="D288">
        <f>IF(woda3[[#This Row],[doplyw]]&gt;=10000,1,0)</f>
        <v>0</v>
      </c>
      <c r="E288">
        <f>IF(woda3[[#This Row],[czy dopływ &gt;= 10''000]]=1,E287+1,0)</f>
        <v>0</v>
      </c>
      <c r="F288" s="1">
        <f>woda3[[#This Row],[data]]</f>
        <v>39734</v>
      </c>
    </row>
    <row r="289" spans="1:6" x14ac:dyDescent="0.3">
      <c r="A289" s="1">
        <v>39735</v>
      </c>
      <c r="B289">
        <v>5168</v>
      </c>
      <c r="C289">
        <f>YEAR(woda3[[#This Row],[data]])</f>
        <v>2008</v>
      </c>
      <c r="D289">
        <f>IF(woda3[[#This Row],[doplyw]]&gt;=10000,1,0)</f>
        <v>0</v>
      </c>
      <c r="E289">
        <f>IF(woda3[[#This Row],[czy dopływ &gt;= 10''000]]=1,E288+1,0)</f>
        <v>0</v>
      </c>
      <c r="F289" s="1">
        <f>woda3[[#This Row],[data]]</f>
        <v>39735</v>
      </c>
    </row>
    <row r="290" spans="1:6" x14ac:dyDescent="0.3">
      <c r="A290" s="1">
        <v>39736</v>
      </c>
      <c r="B290">
        <v>6442</v>
      </c>
      <c r="C290">
        <f>YEAR(woda3[[#This Row],[data]])</f>
        <v>2008</v>
      </c>
      <c r="D290">
        <f>IF(woda3[[#This Row],[doplyw]]&gt;=10000,1,0)</f>
        <v>0</v>
      </c>
      <c r="E290">
        <f>IF(woda3[[#This Row],[czy dopływ &gt;= 10''000]]=1,E289+1,0)</f>
        <v>0</v>
      </c>
      <c r="F290" s="1">
        <f>woda3[[#This Row],[data]]</f>
        <v>39736</v>
      </c>
    </row>
    <row r="291" spans="1:6" x14ac:dyDescent="0.3">
      <c r="A291" s="1">
        <v>39737</v>
      </c>
      <c r="B291">
        <v>6726</v>
      </c>
      <c r="C291">
        <f>YEAR(woda3[[#This Row],[data]])</f>
        <v>2008</v>
      </c>
      <c r="D291">
        <f>IF(woda3[[#This Row],[doplyw]]&gt;=10000,1,0)</f>
        <v>0</v>
      </c>
      <c r="E291">
        <f>IF(woda3[[#This Row],[czy dopływ &gt;= 10''000]]=1,E290+1,0)</f>
        <v>0</v>
      </c>
      <c r="F291" s="1">
        <f>woda3[[#This Row],[data]]</f>
        <v>39737</v>
      </c>
    </row>
    <row r="292" spans="1:6" x14ac:dyDescent="0.3">
      <c r="A292" s="1">
        <v>39738</v>
      </c>
      <c r="B292">
        <v>5742</v>
      </c>
      <c r="C292">
        <f>YEAR(woda3[[#This Row],[data]])</f>
        <v>2008</v>
      </c>
      <c r="D292">
        <f>IF(woda3[[#This Row],[doplyw]]&gt;=10000,1,0)</f>
        <v>0</v>
      </c>
      <c r="E292">
        <f>IF(woda3[[#This Row],[czy dopływ &gt;= 10''000]]=1,E291+1,0)</f>
        <v>0</v>
      </c>
      <c r="F292" s="1">
        <f>woda3[[#This Row],[data]]</f>
        <v>39738</v>
      </c>
    </row>
    <row r="293" spans="1:6" x14ac:dyDescent="0.3">
      <c r="A293" s="1">
        <v>39739</v>
      </c>
      <c r="B293">
        <v>5839</v>
      </c>
      <c r="C293">
        <f>YEAR(woda3[[#This Row],[data]])</f>
        <v>2008</v>
      </c>
      <c r="D293">
        <f>IF(woda3[[#This Row],[doplyw]]&gt;=10000,1,0)</f>
        <v>0</v>
      </c>
      <c r="E293">
        <f>IF(woda3[[#This Row],[czy dopływ &gt;= 10''000]]=1,E292+1,0)</f>
        <v>0</v>
      </c>
      <c r="F293" s="1">
        <f>woda3[[#This Row],[data]]</f>
        <v>39739</v>
      </c>
    </row>
    <row r="294" spans="1:6" x14ac:dyDescent="0.3">
      <c r="A294" s="1">
        <v>39740</v>
      </c>
      <c r="B294">
        <v>5593</v>
      </c>
      <c r="C294">
        <f>YEAR(woda3[[#This Row],[data]])</f>
        <v>2008</v>
      </c>
      <c r="D294">
        <f>IF(woda3[[#This Row],[doplyw]]&gt;=10000,1,0)</f>
        <v>0</v>
      </c>
      <c r="E294">
        <f>IF(woda3[[#This Row],[czy dopływ &gt;= 10''000]]=1,E293+1,0)</f>
        <v>0</v>
      </c>
      <c r="F294" s="1">
        <f>woda3[[#This Row],[data]]</f>
        <v>39740</v>
      </c>
    </row>
    <row r="295" spans="1:6" x14ac:dyDescent="0.3">
      <c r="A295" s="1">
        <v>39741</v>
      </c>
      <c r="B295">
        <v>4570</v>
      </c>
      <c r="C295">
        <f>YEAR(woda3[[#This Row],[data]])</f>
        <v>2008</v>
      </c>
      <c r="D295">
        <f>IF(woda3[[#This Row],[doplyw]]&gt;=10000,1,0)</f>
        <v>0</v>
      </c>
      <c r="E295">
        <f>IF(woda3[[#This Row],[czy dopływ &gt;= 10''000]]=1,E294+1,0)</f>
        <v>0</v>
      </c>
      <c r="F295" s="1">
        <f>woda3[[#This Row],[data]]</f>
        <v>39741</v>
      </c>
    </row>
    <row r="296" spans="1:6" x14ac:dyDescent="0.3">
      <c r="A296" s="1">
        <v>39742</v>
      </c>
      <c r="B296">
        <v>6733</v>
      </c>
      <c r="C296">
        <f>YEAR(woda3[[#This Row],[data]])</f>
        <v>2008</v>
      </c>
      <c r="D296">
        <f>IF(woda3[[#This Row],[doplyw]]&gt;=10000,1,0)</f>
        <v>0</v>
      </c>
      <c r="E296">
        <f>IF(woda3[[#This Row],[czy dopływ &gt;= 10''000]]=1,E295+1,0)</f>
        <v>0</v>
      </c>
      <c r="F296" s="1">
        <f>woda3[[#This Row],[data]]</f>
        <v>39742</v>
      </c>
    </row>
    <row r="297" spans="1:6" x14ac:dyDescent="0.3">
      <c r="A297" s="1">
        <v>39743</v>
      </c>
      <c r="B297">
        <v>6834</v>
      </c>
      <c r="C297">
        <f>YEAR(woda3[[#This Row],[data]])</f>
        <v>2008</v>
      </c>
      <c r="D297">
        <f>IF(woda3[[#This Row],[doplyw]]&gt;=10000,1,0)</f>
        <v>0</v>
      </c>
      <c r="E297">
        <f>IF(woda3[[#This Row],[czy dopływ &gt;= 10''000]]=1,E296+1,0)</f>
        <v>0</v>
      </c>
      <c r="F297" s="1">
        <f>woda3[[#This Row],[data]]</f>
        <v>39743</v>
      </c>
    </row>
    <row r="298" spans="1:6" x14ac:dyDescent="0.3">
      <c r="A298" s="1">
        <v>39744</v>
      </c>
      <c r="B298">
        <v>6874</v>
      </c>
      <c r="C298">
        <f>YEAR(woda3[[#This Row],[data]])</f>
        <v>2008</v>
      </c>
      <c r="D298">
        <f>IF(woda3[[#This Row],[doplyw]]&gt;=10000,1,0)</f>
        <v>0</v>
      </c>
      <c r="E298">
        <f>IF(woda3[[#This Row],[czy dopływ &gt;= 10''000]]=1,E297+1,0)</f>
        <v>0</v>
      </c>
      <c r="F298" s="1">
        <f>woda3[[#This Row],[data]]</f>
        <v>39744</v>
      </c>
    </row>
    <row r="299" spans="1:6" x14ac:dyDescent="0.3">
      <c r="A299" s="1">
        <v>39745</v>
      </c>
      <c r="B299">
        <v>6512</v>
      </c>
      <c r="C299">
        <f>YEAR(woda3[[#This Row],[data]])</f>
        <v>2008</v>
      </c>
      <c r="D299">
        <f>IF(woda3[[#This Row],[doplyw]]&gt;=10000,1,0)</f>
        <v>0</v>
      </c>
      <c r="E299">
        <f>IF(woda3[[#This Row],[czy dopływ &gt;= 10''000]]=1,E298+1,0)</f>
        <v>0</v>
      </c>
      <c r="F299" s="1">
        <f>woda3[[#This Row],[data]]</f>
        <v>39745</v>
      </c>
    </row>
    <row r="300" spans="1:6" x14ac:dyDescent="0.3">
      <c r="A300" s="1">
        <v>39746</v>
      </c>
      <c r="B300">
        <v>6077</v>
      </c>
      <c r="C300">
        <f>YEAR(woda3[[#This Row],[data]])</f>
        <v>2008</v>
      </c>
      <c r="D300">
        <f>IF(woda3[[#This Row],[doplyw]]&gt;=10000,1,0)</f>
        <v>0</v>
      </c>
      <c r="E300">
        <f>IF(woda3[[#This Row],[czy dopływ &gt;= 10''000]]=1,E299+1,0)</f>
        <v>0</v>
      </c>
      <c r="F300" s="1">
        <f>woda3[[#This Row],[data]]</f>
        <v>39746</v>
      </c>
    </row>
    <row r="301" spans="1:6" x14ac:dyDescent="0.3">
      <c r="A301" s="1">
        <v>39747</v>
      </c>
      <c r="B301">
        <v>7003</v>
      </c>
      <c r="C301">
        <f>YEAR(woda3[[#This Row],[data]])</f>
        <v>2008</v>
      </c>
      <c r="D301">
        <f>IF(woda3[[#This Row],[doplyw]]&gt;=10000,1,0)</f>
        <v>0</v>
      </c>
      <c r="E301">
        <f>IF(woda3[[#This Row],[czy dopływ &gt;= 10''000]]=1,E300+1,0)</f>
        <v>0</v>
      </c>
      <c r="F301" s="1">
        <f>woda3[[#This Row],[data]]</f>
        <v>39747</v>
      </c>
    </row>
    <row r="302" spans="1:6" x14ac:dyDescent="0.3">
      <c r="A302" s="1">
        <v>39748</v>
      </c>
      <c r="B302">
        <v>7172</v>
      </c>
      <c r="C302">
        <f>YEAR(woda3[[#This Row],[data]])</f>
        <v>2008</v>
      </c>
      <c r="D302">
        <f>IF(woda3[[#This Row],[doplyw]]&gt;=10000,1,0)</f>
        <v>0</v>
      </c>
      <c r="E302">
        <f>IF(woda3[[#This Row],[czy dopływ &gt;= 10''000]]=1,E301+1,0)</f>
        <v>0</v>
      </c>
      <c r="F302" s="1">
        <f>woda3[[#This Row],[data]]</f>
        <v>39748</v>
      </c>
    </row>
    <row r="303" spans="1:6" x14ac:dyDescent="0.3">
      <c r="A303" s="1">
        <v>39749</v>
      </c>
      <c r="B303">
        <v>6769</v>
      </c>
      <c r="C303">
        <f>YEAR(woda3[[#This Row],[data]])</f>
        <v>2008</v>
      </c>
      <c r="D303">
        <f>IF(woda3[[#This Row],[doplyw]]&gt;=10000,1,0)</f>
        <v>0</v>
      </c>
      <c r="E303">
        <f>IF(woda3[[#This Row],[czy dopływ &gt;= 10''000]]=1,E302+1,0)</f>
        <v>0</v>
      </c>
      <c r="F303" s="1">
        <f>woda3[[#This Row],[data]]</f>
        <v>39749</v>
      </c>
    </row>
    <row r="304" spans="1:6" x14ac:dyDescent="0.3">
      <c r="A304" s="1">
        <v>39750</v>
      </c>
      <c r="B304">
        <v>6222</v>
      </c>
      <c r="C304">
        <f>YEAR(woda3[[#This Row],[data]])</f>
        <v>2008</v>
      </c>
      <c r="D304">
        <f>IF(woda3[[#This Row],[doplyw]]&gt;=10000,1,0)</f>
        <v>0</v>
      </c>
      <c r="E304">
        <f>IF(woda3[[#This Row],[czy dopływ &gt;= 10''000]]=1,E303+1,0)</f>
        <v>0</v>
      </c>
      <c r="F304" s="1">
        <f>woda3[[#This Row],[data]]</f>
        <v>39750</v>
      </c>
    </row>
    <row r="305" spans="1:6" x14ac:dyDescent="0.3">
      <c r="A305" s="1">
        <v>39751</v>
      </c>
      <c r="B305">
        <v>6345</v>
      </c>
      <c r="C305">
        <f>YEAR(woda3[[#This Row],[data]])</f>
        <v>2008</v>
      </c>
      <c r="D305">
        <f>IF(woda3[[#This Row],[doplyw]]&gt;=10000,1,0)</f>
        <v>0</v>
      </c>
      <c r="E305">
        <f>IF(woda3[[#This Row],[czy dopływ &gt;= 10''000]]=1,E304+1,0)</f>
        <v>0</v>
      </c>
      <c r="F305" s="1">
        <f>woda3[[#This Row],[data]]</f>
        <v>39751</v>
      </c>
    </row>
    <row r="306" spans="1:6" x14ac:dyDescent="0.3">
      <c r="A306" s="1">
        <v>39752</v>
      </c>
      <c r="B306">
        <v>7049</v>
      </c>
      <c r="C306">
        <f>YEAR(woda3[[#This Row],[data]])</f>
        <v>2008</v>
      </c>
      <c r="D306">
        <f>IF(woda3[[#This Row],[doplyw]]&gt;=10000,1,0)</f>
        <v>0</v>
      </c>
      <c r="E306">
        <f>IF(woda3[[#This Row],[czy dopływ &gt;= 10''000]]=1,E305+1,0)</f>
        <v>0</v>
      </c>
      <c r="F306" s="1">
        <f>woda3[[#This Row],[data]]</f>
        <v>39752</v>
      </c>
    </row>
    <row r="307" spans="1:6" x14ac:dyDescent="0.3">
      <c r="A307" s="1">
        <v>39753</v>
      </c>
      <c r="B307">
        <v>6649</v>
      </c>
      <c r="C307">
        <f>YEAR(woda3[[#This Row],[data]])</f>
        <v>2008</v>
      </c>
      <c r="D307">
        <f>IF(woda3[[#This Row],[doplyw]]&gt;=10000,1,0)</f>
        <v>0</v>
      </c>
      <c r="E307">
        <f>IF(woda3[[#This Row],[czy dopływ &gt;= 10''000]]=1,E306+1,0)</f>
        <v>0</v>
      </c>
      <c r="F307" s="1">
        <f>woda3[[#This Row],[data]]</f>
        <v>39753</v>
      </c>
    </row>
    <row r="308" spans="1:6" x14ac:dyDescent="0.3">
      <c r="A308" s="1">
        <v>39754</v>
      </c>
      <c r="B308">
        <v>6635</v>
      </c>
      <c r="C308">
        <f>YEAR(woda3[[#This Row],[data]])</f>
        <v>2008</v>
      </c>
      <c r="D308">
        <f>IF(woda3[[#This Row],[doplyw]]&gt;=10000,1,0)</f>
        <v>0</v>
      </c>
      <c r="E308">
        <f>IF(woda3[[#This Row],[czy dopływ &gt;= 10''000]]=1,E307+1,0)</f>
        <v>0</v>
      </c>
      <c r="F308" s="1">
        <f>woda3[[#This Row],[data]]</f>
        <v>39754</v>
      </c>
    </row>
    <row r="309" spans="1:6" x14ac:dyDescent="0.3">
      <c r="A309" s="1">
        <v>39755</v>
      </c>
      <c r="B309">
        <v>5454</v>
      </c>
      <c r="C309">
        <f>YEAR(woda3[[#This Row],[data]])</f>
        <v>2008</v>
      </c>
      <c r="D309">
        <f>IF(woda3[[#This Row],[doplyw]]&gt;=10000,1,0)</f>
        <v>0</v>
      </c>
      <c r="E309">
        <f>IF(woda3[[#This Row],[czy dopływ &gt;= 10''000]]=1,E308+1,0)</f>
        <v>0</v>
      </c>
      <c r="F309" s="1">
        <f>woda3[[#This Row],[data]]</f>
        <v>39755</v>
      </c>
    </row>
    <row r="310" spans="1:6" x14ac:dyDescent="0.3">
      <c r="A310" s="1">
        <v>39756</v>
      </c>
      <c r="B310">
        <v>6118</v>
      </c>
      <c r="C310">
        <f>YEAR(woda3[[#This Row],[data]])</f>
        <v>2008</v>
      </c>
      <c r="D310">
        <f>IF(woda3[[#This Row],[doplyw]]&gt;=10000,1,0)</f>
        <v>0</v>
      </c>
      <c r="E310">
        <f>IF(woda3[[#This Row],[czy dopływ &gt;= 10''000]]=1,E309+1,0)</f>
        <v>0</v>
      </c>
      <c r="F310" s="1">
        <f>woda3[[#This Row],[data]]</f>
        <v>39756</v>
      </c>
    </row>
    <row r="311" spans="1:6" x14ac:dyDescent="0.3">
      <c r="A311" s="1">
        <v>39757</v>
      </c>
      <c r="B311">
        <v>6644</v>
      </c>
      <c r="C311">
        <f>YEAR(woda3[[#This Row],[data]])</f>
        <v>2008</v>
      </c>
      <c r="D311">
        <f>IF(woda3[[#This Row],[doplyw]]&gt;=10000,1,0)</f>
        <v>0</v>
      </c>
      <c r="E311">
        <f>IF(woda3[[#This Row],[czy dopływ &gt;= 10''000]]=1,E310+1,0)</f>
        <v>0</v>
      </c>
      <c r="F311" s="1">
        <f>woda3[[#This Row],[data]]</f>
        <v>39757</v>
      </c>
    </row>
    <row r="312" spans="1:6" x14ac:dyDescent="0.3">
      <c r="A312" s="1">
        <v>39758</v>
      </c>
      <c r="B312">
        <v>7736</v>
      </c>
      <c r="C312">
        <f>YEAR(woda3[[#This Row],[data]])</f>
        <v>2008</v>
      </c>
      <c r="D312">
        <f>IF(woda3[[#This Row],[doplyw]]&gt;=10000,1,0)</f>
        <v>0</v>
      </c>
      <c r="E312">
        <f>IF(woda3[[#This Row],[czy dopływ &gt;= 10''000]]=1,E311+1,0)</f>
        <v>0</v>
      </c>
      <c r="F312" s="1">
        <f>woda3[[#This Row],[data]]</f>
        <v>39758</v>
      </c>
    </row>
    <row r="313" spans="1:6" x14ac:dyDescent="0.3">
      <c r="A313" s="1">
        <v>39759</v>
      </c>
      <c r="B313">
        <v>7878</v>
      </c>
      <c r="C313">
        <f>YEAR(woda3[[#This Row],[data]])</f>
        <v>2008</v>
      </c>
      <c r="D313">
        <f>IF(woda3[[#This Row],[doplyw]]&gt;=10000,1,0)</f>
        <v>0</v>
      </c>
      <c r="E313">
        <f>IF(woda3[[#This Row],[czy dopływ &gt;= 10''000]]=1,E312+1,0)</f>
        <v>0</v>
      </c>
      <c r="F313" s="1">
        <f>woda3[[#This Row],[data]]</f>
        <v>39759</v>
      </c>
    </row>
    <row r="314" spans="1:6" x14ac:dyDescent="0.3">
      <c r="A314" s="1">
        <v>39760</v>
      </c>
      <c r="B314">
        <v>6982</v>
      </c>
      <c r="C314">
        <f>YEAR(woda3[[#This Row],[data]])</f>
        <v>2008</v>
      </c>
      <c r="D314">
        <f>IF(woda3[[#This Row],[doplyw]]&gt;=10000,1,0)</f>
        <v>0</v>
      </c>
      <c r="E314">
        <f>IF(woda3[[#This Row],[czy dopływ &gt;= 10''000]]=1,E313+1,0)</f>
        <v>0</v>
      </c>
      <c r="F314" s="1">
        <f>woda3[[#This Row],[data]]</f>
        <v>39760</v>
      </c>
    </row>
    <row r="315" spans="1:6" x14ac:dyDescent="0.3">
      <c r="A315" s="1">
        <v>39761</v>
      </c>
      <c r="B315">
        <v>8024</v>
      </c>
      <c r="C315">
        <f>YEAR(woda3[[#This Row],[data]])</f>
        <v>2008</v>
      </c>
      <c r="D315">
        <f>IF(woda3[[#This Row],[doplyw]]&gt;=10000,1,0)</f>
        <v>0</v>
      </c>
      <c r="E315">
        <f>IF(woda3[[#This Row],[czy dopływ &gt;= 10''000]]=1,E314+1,0)</f>
        <v>0</v>
      </c>
      <c r="F315" s="1">
        <f>woda3[[#This Row],[data]]</f>
        <v>39761</v>
      </c>
    </row>
    <row r="316" spans="1:6" x14ac:dyDescent="0.3">
      <c r="A316" s="1">
        <v>39762</v>
      </c>
      <c r="B316">
        <v>7672</v>
      </c>
      <c r="C316">
        <f>YEAR(woda3[[#This Row],[data]])</f>
        <v>2008</v>
      </c>
      <c r="D316">
        <f>IF(woda3[[#This Row],[doplyw]]&gt;=10000,1,0)</f>
        <v>0</v>
      </c>
      <c r="E316">
        <f>IF(woda3[[#This Row],[czy dopływ &gt;= 10''000]]=1,E315+1,0)</f>
        <v>0</v>
      </c>
      <c r="F316" s="1">
        <f>woda3[[#This Row],[data]]</f>
        <v>39762</v>
      </c>
    </row>
    <row r="317" spans="1:6" x14ac:dyDescent="0.3">
      <c r="A317" s="1">
        <v>39763</v>
      </c>
      <c r="B317">
        <v>7295</v>
      </c>
      <c r="C317">
        <f>YEAR(woda3[[#This Row],[data]])</f>
        <v>2008</v>
      </c>
      <c r="D317">
        <f>IF(woda3[[#This Row],[doplyw]]&gt;=10000,1,0)</f>
        <v>0</v>
      </c>
      <c r="E317">
        <f>IF(woda3[[#This Row],[czy dopływ &gt;= 10''000]]=1,E316+1,0)</f>
        <v>0</v>
      </c>
      <c r="F317" s="1">
        <f>woda3[[#This Row],[data]]</f>
        <v>39763</v>
      </c>
    </row>
    <row r="318" spans="1:6" x14ac:dyDescent="0.3">
      <c r="A318" s="1">
        <v>39764</v>
      </c>
      <c r="B318">
        <v>8983</v>
      </c>
      <c r="C318">
        <f>YEAR(woda3[[#This Row],[data]])</f>
        <v>2008</v>
      </c>
      <c r="D318">
        <f>IF(woda3[[#This Row],[doplyw]]&gt;=10000,1,0)</f>
        <v>0</v>
      </c>
      <c r="E318">
        <f>IF(woda3[[#This Row],[czy dopływ &gt;= 10''000]]=1,E317+1,0)</f>
        <v>0</v>
      </c>
      <c r="F318" s="1">
        <f>woda3[[#This Row],[data]]</f>
        <v>39764</v>
      </c>
    </row>
    <row r="319" spans="1:6" x14ac:dyDescent="0.3">
      <c r="A319" s="1">
        <v>39765</v>
      </c>
      <c r="B319">
        <v>8871</v>
      </c>
      <c r="C319">
        <f>YEAR(woda3[[#This Row],[data]])</f>
        <v>2008</v>
      </c>
      <c r="D319">
        <f>IF(woda3[[#This Row],[doplyw]]&gt;=10000,1,0)</f>
        <v>0</v>
      </c>
      <c r="E319">
        <f>IF(woda3[[#This Row],[czy dopływ &gt;= 10''000]]=1,E318+1,0)</f>
        <v>0</v>
      </c>
      <c r="F319" s="1">
        <f>woda3[[#This Row],[data]]</f>
        <v>39765</v>
      </c>
    </row>
    <row r="320" spans="1:6" x14ac:dyDescent="0.3">
      <c r="A320" s="1">
        <v>39766</v>
      </c>
      <c r="B320">
        <v>8472</v>
      </c>
      <c r="C320">
        <f>YEAR(woda3[[#This Row],[data]])</f>
        <v>2008</v>
      </c>
      <c r="D320">
        <f>IF(woda3[[#This Row],[doplyw]]&gt;=10000,1,0)</f>
        <v>0</v>
      </c>
      <c r="E320">
        <f>IF(woda3[[#This Row],[czy dopływ &gt;= 10''000]]=1,E319+1,0)</f>
        <v>0</v>
      </c>
      <c r="F320" s="1">
        <f>woda3[[#This Row],[data]]</f>
        <v>39766</v>
      </c>
    </row>
    <row r="321" spans="1:6" x14ac:dyDescent="0.3">
      <c r="A321" s="1">
        <v>39767</v>
      </c>
      <c r="B321">
        <v>9380</v>
      </c>
      <c r="C321">
        <f>YEAR(woda3[[#This Row],[data]])</f>
        <v>2008</v>
      </c>
      <c r="D321">
        <f>IF(woda3[[#This Row],[doplyw]]&gt;=10000,1,0)</f>
        <v>0</v>
      </c>
      <c r="E321">
        <f>IF(woda3[[#This Row],[czy dopływ &gt;= 10''000]]=1,E320+1,0)</f>
        <v>0</v>
      </c>
      <c r="F321" s="1">
        <f>woda3[[#This Row],[data]]</f>
        <v>39767</v>
      </c>
    </row>
    <row r="322" spans="1:6" x14ac:dyDescent="0.3">
      <c r="A322" s="1">
        <v>39768</v>
      </c>
      <c r="B322">
        <v>7281</v>
      </c>
      <c r="C322">
        <f>YEAR(woda3[[#This Row],[data]])</f>
        <v>2008</v>
      </c>
      <c r="D322">
        <f>IF(woda3[[#This Row],[doplyw]]&gt;=10000,1,0)</f>
        <v>0</v>
      </c>
      <c r="E322">
        <f>IF(woda3[[#This Row],[czy dopływ &gt;= 10''000]]=1,E321+1,0)</f>
        <v>0</v>
      </c>
      <c r="F322" s="1">
        <f>woda3[[#This Row],[data]]</f>
        <v>39768</v>
      </c>
    </row>
    <row r="323" spans="1:6" x14ac:dyDescent="0.3">
      <c r="A323" s="1">
        <v>39769</v>
      </c>
      <c r="B323">
        <v>7932</v>
      </c>
      <c r="C323">
        <f>YEAR(woda3[[#This Row],[data]])</f>
        <v>2008</v>
      </c>
      <c r="D323">
        <f>IF(woda3[[#This Row],[doplyw]]&gt;=10000,1,0)</f>
        <v>0</v>
      </c>
      <c r="E323">
        <f>IF(woda3[[#This Row],[czy dopływ &gt;= 10''000]]=1,E322+1,0)</f>
        <v>0</v>
      </c>
      <c r="F323" s="1">
        <f>woda3[[#This Row],[data]]</f>
        <v>39769</v>
      </c>
    </row>
    <row r="324" spans="1:6" x14ac:dyDescent="0.3">
      <c r="A324" s="1">
        <v>39770</v>
      </c>
      <c r="B324">
        <v>7610</v>
      </c>
      <c r="C324">
        <f>YEAR(woda3[[#This Row],[data]])</f>
        <v>2008</v>
      </c>
      <c r="D324">
        <f>IF(woda3[[#This Row],[doplyw]]&gt;=10000,1,0)</f>
        <v>0</v>
      </c>
      <c r="E324">
        <f>IF(woda3[[#This Row],[czy dopływ &gt;= 10''000]]=1,E323+1,0)</f>
        <v>0</v>
      </c>
      <c r="F324" s="1">
        <f>woda3[[#This Row],[data]]</f>
        <v>39770</v>
      </c>
    </row>
    <row r="325" spans="1:6" x14ac:dyDescent="0.3">
      <c r="A325" s="1">
        <v>39771</v>
      </c>
      <c r="B325">
        <v>7572</v>
      </c>
      <c r="C325">
        <f>YEAR(woda3[[#This Row],[data]])</f>
        <v>2008</v>
      </c>
      <c r="D325">
        <f>IF(woda3[[#This Row],[doplyw]]&gt;=10000,1,0)</f>
        <v>0</v>
      </c>
      <c r="E325">
        <f>IF(woda3[[#This Row],[czy dopływ &gt;= 10''000]]=1,E324+1,0)</f>
        <v>0</v>
      </c>
      <c r="F325" s="1">
        <f>woda3[[#This Row],[data]]</f>
        <v>39771</v>
      </c>
    </row>
    <row r="326" spans="1:6" x14ac:dyDescent="0.3">
      <c r="A326" s="1">
        <v>39772</v>
      </c>
      <c r="B326">
        <v>8349</v>
      </c>
      <c r="C326">
        <f>YEAR(woda3[[#This Row],[data]])</f>
        <v>2008</v>
      </c>
      <c r="D326">
        <f>IF(woda3[[#This Row],[doplyw]]&gt;=10000,1,0)</f>
        <v>0</v>
      </c>
      <c r="E326">
        <f>IF(woda3[[#This Row],[czy dopływ &gt;= 10''000]]=1,E325+1,0)</f>
        <v>0</v>
      </c>
      <c r="F326" s="1">
        <f>woda3[[#This Row],[data]]</f>
        <v>39772</v>
      </c>
    </row>
    <row r="327" spans="1:6" x14ac:dyDescent="0.3">
      <c r="A327" s="1">
        <v>39773</v>
      </c>
      <c r="B327">
        <v>6946</v>
      </c>
      <c r="C327">
        <f>YEAR(woda3[[#This Row],[data]])</f>
        <v>2008</v>
      </c>
      <c r="D327">
        <f>IF(woda3[[#This Row],[doplyw]]&gt;=10000,1,0)</f>
        <v>0</v>
      </c>
      <c r="E327">
        <f>IF(woda3[[#This Row],[czy dopływ &gt;= 10''000]]=1,E326+1,0)</f>
        <v>0</v>
      </c>
      <c r="F327" s="1">
        <f>woda3[[#This Row],[data]]</f>
        <v>39773</v>
      </c>
    </row>
    <row r="328" spans="1:6" x14ac:dyDescent="0.3">
      <c r="A328" s="1">
        <v>39774</v>
      </c>
      <c r="B328">
        <v>7001</v>
      </c>
      <c r="C328">
        <f>YEAR(woda3[[#This Row],[data]])</f>
        <v>2008</v>
      </c>
      <c r="D328">
        <f>IF(woda3[[#This Row],[doplyw]]&gt;=10000,1,0)</f>
        <v>0</v>
      </c>
      <c r="E328">
        <f>IF(woda3[[#This Row],[czy dopływ &gt;= 10''000]]=1,E327+1,0)</f>
        <v>0</v>
      </c>
      <c r="F328" s="1">
        <f>woda3[[#This Row],[data]]</f>
        <v>39774</v>
      </c>
    </row>
    <row r="329" spans="1:6" x14ac:dyDescent="0.3">
      <c r="A329" s="1">
        <v>39775</v>
      </c>
      <c r="B329">
        <v>6227</v>
      </c>
      <c r="C329">
        <f>YEAR(woda3[[#This Row],[data]])</f>
        <v>2008</v>
      </c>
      <c r="D329">
        <f>IF(woda3[[#This Row],[doplyw]]&gt;=10000,1,0)</f>
        <v>0</v>
      </c>
      <c r="E329">
        <f>IF(woda3[[#This Row],[czy dopływ &gt;= 10''000]]=1,E328+1,0)</f>
        <v>0</v>
      </c>
      <c r="F329" s="1">
        <f>woda3[[#This Row],[data]]</f>
        <v>39775</v>
      </c>
    </row>
    <row r="330" spans="1:6" x14ac:dyDescent="0.3">
      <c r="A330" s="1">
        <v>39776</v>
      </c>
      <c r="B330">
        <v>7519</v>
      </c>
      <c r="C330">
        <f>YEAR(woda3[[#This Row],[data]])</f>
        <v>2008</v>
      </c>
      <c r="D330">
        <f>IF(woda3[[#This Row],[doplyw]]&gt;=10000,1,0)</f>
        <v>0</v>
      </c>
      <c r="E330">
        <f>IF(woda3[[#This Row],[czy dopływ &gt;= 10''000]]=1,E329+1,0)</f>
        <v>0</v>
      </c>
      <c r="F330" s="1">
        <f>woda3[[#This Row],[data]]</f>
        <v>39776</v>
      </c>
    </row>
    <row r="331" spans="1:6" x14ac:dyDescent="0.3">
      <c r="A331" s="1">
        <v>39777</v>
      </c>
      <c r="B331">
        <v>6972</v>
      </c>
      <c r="C331">
        <f>YEAR(woda3[[#This Row],[data]])</f>
        <v>2008</v>
      </c>
      <c r="D331">
        <f>IF(woda3[[#This Row],[doplyw]]&gt;=10000,1,0)</f>
        <v>0</v>
      </c>
      <c r="E331">
        <f>IF(woda3[[#This Row],[czy dopływ &gt;= 10''000]]=1,E330+1,0)</f>
        <v>0</v>
      </c>
      <c r="F331" s="1">
        <f>woda3[[#This Row],[data]]</f>
        <v>39777</v>
      </c>
    </row>
    <row r="332" spans="1:6" x14ac:dyDescent="0.3">
      <c r="A332" s="1">
        <v>39778</v>
      </c>
      <c r="B332">
        <v>5653</v>
      </c>
      <c r="C332">
        <f>YEAR(woda3[[#This Row],[data]])</f>
        <v>2008</v>
      </c>
      <c r="D332">
        <f>IF(woda3[[#This Row],[doplyw]]&gt;=10000,1,0)</f>
        <v>0</v>
      </c>
      <c r="E332">
        <f>IF(woda3[[#This Row],[czy dopływ &gt;= 10''000]]=1,E331+1,0)</f>
        <v>0</v>
      </c>
      <c r="F332" s="1">
        <f>woda3[[#This Row],[data]]</f>
        <v>39778</v>
      </c>
    </row>
    <row r="333" spans="1:6" x14ac:dyDescent="0.3">
      <c r="A333" s="1">
        <v>39779</v>
      </c>
      <c r="B333">
        <v>7885</v>
      </c>
      <c r="C333">
        <f>YEAR(woda3[[#This Row],[data]])</f>
        <v>2008</v>
      </c>
      <c r="D333">
        <f>IF(woda3[[#This Row],[doplyw]]&gt;=10000,1,0)</f>
        <v>0</v>
      </c>
      <c r="E333">
        <f>IF(woda3[[#This Row],[czy dopływ &gt;= 10''000]]=1,E332+1,0)</f>
        <v>0</v>
      </c>
      <c r="F333" s="1">
        <f>woda3[[#This Row],[data]]</f>
        <v>39779</v>
      </c>
    </row>
    <row r="334" spans="1:6" x14ac:dyDescent="0.3">
      <c r="A334" s="1">
        <v>39780</v>
      </c>
      <c r="B334">
        <v>8358</v>
      </c>
      <c r="C334">
        <f>YEAR(woda3[[#This Row],[data]])</f>
        <v>2008</v>
      </c>
      <c r="D334">
        <f>IF(woda3[[#This Row],[doplyw]]&gt;=10000,1,0)</f>
        <v>0</v>
      </c>
      <c r="E334">
        <f>IF(woda3[[#This Row],[czy dopływ &gt;= 10''000]]=1,E333+1,0)</f>
        <v>0</v>
      </c>
      <c r="F334" s="1">
        <f>woda3[[#This Row],[data]]</f>
        <v>39780</v>
      </c>
    </row>
    <row r="335" spans="1:6" x14ac:dyDescent="0.3">
      <c r="A335" s="1">
        <v>39781</v>
      </c>
      <c r="B335">
        <v>6929</v>
      </c>
      <c r="C335">
        <f>YEAR(woda3[[#This Row],[data]])</f>
        <v>2008</v>
      </c>
      <c r="D335">
        <f>IF(woda3[[#This Row],[doplyw]]&gt;=10000,1,0)</f>
        <v>0</v>
      </c>
      <c r="E335">
        <f>IF(woda3[[#This Row],[czy dopływ &gt;= 10''000]]=1,E334+1,0)</f>
        <v>0</v>
      </c>
      <c r="F335" s="1">
        <f>woda3[[#This Row],[data]]</f>
        <v>39781</v>
      </c>
    </row>
    <row r="336" spans="1:6" x14ac:dyDescent="0.3">
      <c r="A336" s="1">
        <v>39782</v>
      </c>
      <c r="B336">
        <v>7413</v>
      </c>
      <c r="C336">
        <f>YEAR(woda3[[#This Row],[data]])</f>
        <v>2008</v>
      </c>
      <c r="D336">
        <f>IF(woda3[[#This Row],[doplyw]]&gt;=10000,1,0)</f>
        <v>0</v>
      </c>
      <c r="E336">
        <f>IF(woda3[[#This Row],[czy dopływ &gt;= 10''000]]=1,E335+1,0)</f>
        <v>0</v>
      </c>
      <c r="F336" s="1">
        <f>woda3[[#This Row],[data]]</f>
        <v>39782</v>
      </c>
    </row>
    <row r="337" spans="1:6" x14ac:dyDescent="0.3">
      <c r="A337" s="1">
        <v>39783</v>
      </c>
      <c r="B337">
        <v>7155</v>
      </c>
      <c r="C337">
        <f>YEAR(woda3[[#This Row],[data]])</f>
        <v>2008</v>
      </c>
      <c r="D337">
        <f>IF(woda3[[#This Row],[doplyw]]&gt;=10000,1,0)</f>
        <v>0</v>
      </c>
      <c r="E337">
        <f>IF(woda3[[#This Row],[czy dopływ &gt;= 10''000]]=1,E336+1,0)</f>
        <v>0</v>
      </c>
      <c r="F337" s="1">
        <f>woda3[[#This Row],[data]]</f>
        <v>39783</v>
      </c>
    </row>
    <row r="338" spans="1:6" x14ac:dyDescent="0.3">
      <c r="A338" s="1">
        <v>39784</v>
      </c>
      <c r="B338">
        <v>6361</v>
      </c>
      <c r="C338">
        <f>YEAR(woda3[[#This Row],[data]])</f>
        <v>2008</v>
      </c>
      <c r="D338">
        <f>IF(woda3[[#This Row],[doplyw]]&gt;=10000,1,0)</f>
        <v>0</v>
      </c>
      <c r="E338">
        <f>IF(woda3[[#This Row],[czy dopływ &gt;= 10''000]]=1,E337+1,0)</f>
        <v>0</v>
      </c>
      <c r="F338" s="1">
        <f>woda3[[#This Row],[data]]</f>
        <v>39784</v>
      </c>
    </row>
    <row r="339" spans="1:6" x14ac:dyDescent="0.3">
      <c r="A339" s="1">
        <v>39785</v>
      </c>
      <c r="B339">
        <v>6259</v>
      </c>
      <c r="C339">
        <f>YEAR(woda3[[#This Row],[data]])</f>
        <v>2008</v>
      </c>
      <c r="D339">
        <f>IF(woda3[[#This Row],[doplyw]]&gt;=10000,1,0)</f>
        <v>0</v>
      </c>
      <c r="E339">
        <f>IF(woda3[[#This Row],[czy dopływ &gt;= 10''000]]=1,E338+1,0)</f>
        <v>0</v>
      </c>
      <c r="F339" s="1">
        <f>woda3[[#This Row],[data]]</f>
        <v>39785</v>
      </c>
    </row>
    <row r="340" spans="1:6" x14ac:dyDescent="0.3">
      <c r="A340" s="1">
        <v>39786</v>
      </c>
      <c r="B340">
        <v>6630</v>
      </c>
      <c r="C340">
        <f>YEAR(woda3[[#This Row],[data]])</f>
        <v>2008</v>
      </c>
      <c r="D340">
        <f>IF(woda3[[#This Row],[doplyw]]&gt;=10000,1,0)</f>
        <v>0</v>
      </c>
      <c r="E340">
        <f>IF(woda3[[#This Row],[czy dopływ &gt;= 10''000]]=1,E339+1,0)</f>
        <v>0</v>
      </c>
      <c r="F340" s="1">
        <f>woda3[[#This Row],[data]]</f>
        <v>39786</v>
      </c>
    </row>
    <row r="341" spans="1:6" x14ac:dyDescent="0.3">
      <c r="A341" s="1">
        <v>39787</v>
      </c>
      <c r="B341">
        <v>7245</v>
      </c>
      <c r="C341">
        <f>YEAR(woda3[[#This Row],[data]])</f>
        <v>2008</v>
      </c>
      <c r="D341">
        <f>IF(woda3[[#This Row],[doplyw]]&gt;=10000,1,0)</f>
        <v>0</v>
      </c>
      <c r="E341">
        <f>IF(woda3[[#This Row],[czy dopływ &gt;= 10''000]]=1,E340+1,0)</f>
        <v>0</v>
      </c>
      <c r="F341" s="1">
        <f>woda3[[#This Row],[data]]</f>
        <v>39787</v>
      </c>
    </row>
    <row r="342" spans="1:6" x14ac:dyDescent="0.3">
      <c r="A342" s="1">
        <v>39788</v>
      </c>
      <c r="B342">
        <v>7067</v>
      </c>
      <c r="C342">
        <f>YEAR(woda3[[#This Row],[data]])</f>
        <v>2008</v>
      </c>
      <c r="D342">
        <f>IF(woda3[[#This Row],[doplyw]]&gt;=10000,1,0)</f>
        <v>0</v>
      </c>
      <c r="E342">
        <f>IF(woda3[[#This Row],[czy dopływ &gt;= 10''000]]=1,E341+1,0)</f>
        <v>0</v>
      </c>
      <c r="F342" s="1">
        <f>woda3[[#This Row],[data]]</f>
        <v>39788</v>
      </c>
    </row>
    <row r="343" spans="1:6" x14ac:dyDescent="0.3">
      <c r="A343" s="1">
        <v>39789</v>
      </c>
      <c r="B343">
        <v>6099</v>
      </c>
      <c r="C343">
        <f>YEAR(woda3[[#This Row],[data]])</f>
        <v>2008</v>
      </c>
      <c r="D343">
        <f>IF(woda3[[#This Row],[doplyw]]&gt;=10000,1,0)</f>
        <v>0</v>
      </c>
      <c r="E343">
        <f>IF(woda3[[#This Row],[czy dopływ &gt;= 10''000]]=1,E342+1,0)</f>
        <v>0</v>
      </c>
      <c r="F343" s="1">
        <f>woda3[[#This Row],[data]]</f>
        <v>39789</v>
      </c>
    </row>
    <row r="344" spans="1:6" x14ac:dyDescent="0.3">
      <c r="A344" s="1">
        <v>39790</v>
      </c>
      <c r="B344">
        <v>5855</v>
      </c>
      <c r="C344">
        <f>YEAR(woda3[[#This Row],[data]])</f>
        <v>2008</v>
      </c>
      <c r="D344">
        <f>IF(woda3[[#This Row],[doplyw]]&gt;=10000,1,0)</f>
        <v>0</v>
      </c>
      <c r="E344">
        <f>IF(woda3[[#This Row],[czy dopływ &gt;= 10''000]]=1,E343+1,0)</f>
        <v>0</v>
      </c>
      <c r="F344" s="1">
        <f>woda3[[#This Row],[data]]</f>
        <v>39790</v>
      </c>
    </row>
    <row r="345" spans="1:6" x14ac:dyDescent="0.3">
      <c r="A345" s="1">
        <v>39791</v>
      </c>
      <c r="B345">
        <v>6690</v>
      </c>
      <c r="C345">
        <f>YEAR(woda3[[#This Row],[data]])</f>
        <v>2008</v>
      </c>
      <c r="D345">
        <f>IF(woda3[[#This Row],[doplyw]]&gt;=10000,1,0)</f>
        <v>0</v>
      </c>
      <c r="E345">
        <f>IF(woda3[[#This Row],[czy dopływ &gt;= 10''000]]=1,E344+1,0)</f>
        <v>0</v>
      </c>
      <c r="F345" s="1">
        <f>woda3[[#This Row],[data]]</f>
        <v>39791</v>
      </c>
    </row>
    <row r="346" spans="1:6" x14ac:dyDescent="0.3">
      <c r="A346" s="1">
        <v>39792</v>
      </c>
      <c r="B346">
        <v>6131</v>
      </c>
      <c r="C346">
        <f>YEAR(woda3[[#This Row],[data]])</f>
        <v>2008</v>
      </c>
      <c r="D346">
        <f>IF(woda3[[#This Row],[doplyw]]&gt;=10000,1,0)</f>
        <v>0</v>
      </c>
      <c r="E346">
        <f>IF(woda3[[#This Row],[czy dopływ &gt;= 10''000]]=1,E345+1,0)</f>
        <v>0</v>
      </c>
      <c r="F346" s="1">
        <f>woda3[[#This Row],[data]]</f>
        <v>39792</v>
      </c>
    </row>
    <row r="347" spans="1:6" x14ac:dyDescent="0.3">
      <c r="A347" s="1">
        <v>39793</v>
      </c>
      <c r="B347">
        <v>7407</v>
      </c>
      <c r="C347">
        <f>YEAR(woda3[[#This Row],[data]])</f>
        <v>2008</v>
      </c>
      <c r="D347">
        <f>IF(woda3[[#This Row],[doplyw]]&gt;=10000,1,0)</f>
        <v>0</v>
      </c>
      <c r="E347">
        <f>IF(woda3[[#This Row],[czy dopływ &gt;= 10''000]]=1,E346+1,0)</f>
        <v>0</v>
      </c>
      <c r="F347" s="1">
        <f>woda3[[#This Row],[data]]</f>
        <v>39793</v>
      </c>
    </row>
    <row r="348" spans="1:6" x14ac:dyDescent="0.3">
      <c r="A348" s="1">
        <v>39794</v>
      </c>
      <c r="B348">
        <v>5502</v>
      </c>
      <c r="C348">
        <f>YEAR(woda3[[#This Row],[data]])</f>
        <v>2008</v>
      </c>
      <c r="D348">
        <f>IF(woda3[[#This Row],[doplyw]]&gt;=10000,1,0)</f>
        <v>0</v>
      </c>
      <c r="E348">
        <f>IF(woda3[[#This Row],[czy dopływ &gt;= 10''000]]=1,E347+1,0)</f>
        <v>0</v>
      </c>
      <c r="F348" s="1">
        <f>woda3[[#This Row],[data]]</f>
        <v>39794</v>
      </c>
    </row>
    <row r="349" spans="1:6" x14ac:dyDescent="0.3">
      <c r="A349" s="1">
        <v>39795</v>
      </c>
      <c r="B349">
        <v>6223</v>
      </c>
      <c r="C349">
        <f>YEAR(woda3[[#This Row],[data]])</f>
        <v>2008</v>
      </c>
      <c r="D349">
        <f>IF(woda3[[#This Row],[doplyw]]&gt;=10000,1,0)</f>
        <v>0</v>
      </c>
      <c r="E349">
        <f>IF(woda3[[#This Row],[czy dopływ &gt;= 10''000]]=1,E348+1,0)</f>
        <v>0</v>
      </c>
      <c r="F349" s="1">
        <f>woda3[[#This Row],[data]]</f>
        <v>39795</v>
      </c>
    </row>
    <row r="350" spans="1:6" x14ac:dyDescent="0.3">
      <c r="A350" s="1">
        <v>39796</v>
      </c>
      <c r="B350">
        <v>6034</v>
      </c>
      <c r="C350">
        <f>YEAR(woda3[[#This Row],[data]])</f>
        <v>2008</v>
      </c>
      <c r="D350">
        <f>IF(woda3[[#This Row],[doplyw]]&gt;=10000,1,0)</f>
        <v>0</v>
      </c>
      <c r="E350">
        <f>IF(woda3[[#This Row],[czy dopływ &gt;= 10''000]]=1,E349+1,0)</f>
        <v>0</v>
      </c>
      <c r="F350" s="1">
        <f>woda3[[#This Row],[data]]</f>
        <v>39796</v>
      </c>
    </row>
    <row r="351" spans="1:6" x14ac:dyDescent="0.3">
      <c r="A351" s="1">
        <v>39797</v>
      </c>
      <c r="B351">
        <v>5006</v>
      </c>
      <c r="C351">
        <f>YEAR(woda3[[#This Row],[data]])</f>
        <v>2008</v>
      </c>
      <c r="D351">
        <f>IF(woda3[[#This Row],[doplyw]]&gt;=10000,1,0)</f>
        <v>0</v>
      </c>
      <c r="E351">
        <f>IF(woda3[[#This Row],[czy dopływ &gt;= 10''000]]=1,E350+1,0)</f>
        <v>0</v>
      </c>
      <c r="F351" s="1">
        <f>woda3[[#This Row],[data]]</f>
        <v>39797</v>
      </c>
    </row>
    <row r="352" spans="1:6" x14ac:dyDescent="0.3">
      <c r="A352" s="1">
        <v>39798</v>
      </c>
      <c r="B352">
        <v>5512</v>
      </c>
      <c r="C352">
        <f>YEAR(woda3[[#This Row],[data]])</f>
        <v>2008</v>
      </c>
      <c r="D352">
        <f>IF(woda3[[#This Row],[doplyw]]&gt;=10000,1,0)</f>
        <v>0</v>
      </c>
      <c r="E352">
        <f>IF(woda3[[#This Row],[czy dopływ &gt;= 10''000]]=1,E351+1,0)</f>
        <v>0</v>
      </c>
      <c r="F352" s="1">
        <f>woda3[[#This Row],[data]]</f>
        <v>39798</v>
      </c>
    </row>
    <row r="353" spans="1:6" x14ac:dyDescent="0.3">
      <c r="A353" s="1">
        <v>39799</v>
      </c>
      <c r="B353">
        <v>4669</v>
      </c>
      <c r="C353">
        <f>YEAR(woda3[[#This Row],[data]])</f>
        <v>2008</v>
      </c>
      <c r="D353">
        <f>IF(woda3[[#This Row],[doplyw]]&gt;=10000,1,0)</f>
        <v>0</v>
      </c>
      <c r="E353">
        <f>IF(woda3[[#This Row],[czy dopływ &gt;= 10''000]]=1,E352+1,0)</f>
        <v>0</v>
      </c>
      <c r="F353" s="1">
        <f>woda3[[#This Row],[data]]</f>
        <v>39799</v>
      </c>
    </row>
    <row r="354" spans="1:6" x14ac:dyDescent="0.3">
      <c r="A354" s="1">
        <v>39800</v>
      </c>
      <c r="B354">
        <v>5071</v>
      </c>
      <c r="C354">
        <f>YEAR(woda3[[#This Row],[data]])</f>
        <v>2008</v>
      </c>
      <c r="D354">
        <f>IF(woda3[[#This Row],[doplyw]]&gt;=10000,1,0)</f>
        <v>0</v>
      </c>
      <c r="E354">
        <f>IF(woda3[[#This Row],[czy dopływ &gt;= 10''000]]=1,E353+1,0)</f>
        <v>0</v>
      </c>
      <c r="F354" s="1">
        <f>woda3[[#This Row],[data]]</f>
        <v>39800</v>
      </c>
    </row>
    <row r="355" spans="1:6" x14ac:dyDescent="0.3">
      <c r="A355" s="1">
        <v>39801</v>
      </c>
      <c r="B355">
        <v>5094</v>
      </c>
      <c r="C355">
        <f>YEAR(woda3[[#This Row],[data]])</f>
        <v>2008</v>
      </c>
      <c r="D355">
        <f>IF(woda3[[#This Row],[doplyw]]&gt;=10000,1,0)</f>
        <v>0</v>
      </c>
      <c r="E355">
        <f>IF(woda3[[#This Row],[czy dopływ &gt;= 10''000]]=1,E354+1,0)</f>
        <v>0</v>
      </c>
      <c r="F355" s="1">
        <f>woda3[[#This Row],[data]]</f>
        <v>39801</v>
      </c>
    </row>
    <row r="356" spans="1:6" x14ac:dyDescent="0.3">
      <c r="A356" s="1">
        <v>39802</v>
      </c>
      <c r="B356">
        <v>5882</v>
      </c>
      <c r="C356">
        <f>YEAR(woda3[[#This Row],[data]])</f>
        <v>2008</v>
      </c>
      <c r="D356">
        <f>IF(woda3[[#This Row],[doplyw]]&gt;=10000,1,0)</f>
        <v>0</v>
      </c>
      <c r="E356">
        <f>IF(woda3[[#This Row],[czy dopływ &gt;= 10''000]]=1,E355+1,0)</f>
        <v>0</v>
      </c>
      <c r="F356" s="1">
        <f>woda3[[#This Row],[data]]</f>
        <v>39802</v>
      </c>
    </row>
    <row r="357" spans="1:6" x14ac:dyDescent="0.3">
      <c r="A357" s="1">
        <v>39803</v>
      </c>
      <c r="B357">
        <v>4519</v>
      </c>
      <c r="C357">
        <f>YEAR(woda3[[#This Row],[data]])</f>
        <v>2008</v>
      </c>
      <c r="D357">
        <f>IF(woda3[[#This Row],[doplyw]]&gt;=10000,1,0)</f>
        <v>0</v>
      </c>
      <c r="E357">
        <f>IF(woda3[[#This Row],[czy dopływ &gt;= 10''000]]=1,E356+1,0)</f>
        <v>0</v>
      </c>
      <c r="F357" s="1">
        <f>woda3[[#This Row],[data]]</f>
        <v>39803</v>
      </c>
    </row>
    <row r="358" spans="1:6" x14ac:dyDescent="0.3">
      <c r="A358" s="1">
        <v>39804</v>
      </c>
      <c r="B358">
        <v>4112</v>
      </c>
      <c r="C358">
        <f>YEAR(woda3[[#This Row],[data]])</f>
        <v>2008</v>
      </c>
      <c r="D358">
        <f>IF(woda3[[#This Row],[doplyw]]&gt;=10000,1,0)</f>
        <v>0</v>
      </c>
      <c r="E358">
        <f>IF(woda3[[#This Row],[czy dopływ &gt;= 10''000]]=1,E357+1,0)</f>
        <v>0</v>
      </c>
      <c r="F358" s="1">
        <f>woda3[[#This Row],[data]]</f>
        <v>39804</v>
      </c>
    </row>
    <row r="359" spans="1:6" x14ac:dyDescent="0.3">
      <c r="A359" s="1">
        <v>39805</v>
      </c>
      <c r="B359">
        <v>4307</v>
      </c>
      <c r="C359">
        <f>YEAR(woda3[[#This Row],[data]])</f>
        <v>2008</v>
      </c>
      <c r="D359">
        <f>IF(woda3[[#This Row],[doplyw]]&gt;=10000,1,0)</f>
        <v>0</v>
      </c>
      <c r="E359">
        <f>IF(woda3[[#This Row],[czy dopływ &gt;= 10''000]]=1,E358+1,0)</f>
        <v>0</v>
      </c>
      <c r="F359" s="1">
        <f>woda3[[#This Row],[data]]</f>
        <v>39805</v>
      </c>
    </row>
    <row r="360" spans="1:6" x14ac:dyDescent="0.3">
      <c r="A360" s="1">
        <v>39806</v>
      </c>
      <c r="B360">
        <v>3984</v>
      </c>
      <c r="C360">
        <f>YEAR(woda3[[#This Row],[data]])</f>
        <v>2008</v>
      </c>
      <c r="D360">
        <f>IF(woda3[[#This Row],[doplyw]]&gt;=10000,1,0)</f>
        <v>0</v>
      </c>
      <c r="E360">
        <f>IF(woda3[[#This Row],[czy dopływ &gt;= 10''000]]=1,E359+1,0)</f>
        <v>0</v>
      </c>
      <c r="F360" s="1">
        <f>woda3[[#This Row],[data]]</f>
        <v>39806</v>
      </c>
    </row>
    <row r="361" spans="1:6" x14ac:dyDescent="0.3">
      <c r="A361" s="1">
        <v>39807</v>
      </c>
      <c r="B361">
        <v>4361</v>
      </c>
      <c r="C361">
        <f>YEAR(woda3[[#This Row],[data]])</f>
        <v>2008</v>
      </c>
      <c r="D361">
        <f>IF(woda3[[#This Row],[doplyw]]&gt;=10000,1,0)</f>
        <v>0</v>
      </c>
      <c r="E361">
        <f>IF(woda3[[#This Row],[czy dopływ &gt;= 10''000]]=1,E360+1,0)</f>
        <v>0</v>
      </c>
      <c r="F361" s="1">
        <f>woda3[[#This Row],[data]]</f>
        <v>39807</v>
      </c>
    </row>
    <row r="362" spans="1:6" x14ac:dyDescent="0.3">
      <c r="A362" s="1">
        <v>39808</v>
      </c>
      <c r="B362">
        <v>5689</v>
      </c>
      <c r="C362">
        <f>YEAR(woda3[[#This Row],[data]])</f>
        <v>2008</v>
      </c>
      <c r="D362">
        <f>IF(woda3[[#This Row],[doplyw]]&gt;=10000,1,0)</f>
        <v>0</v>
      </c>
      <c r="E362">
        <f>IF(woda3[[#This Row],[czy dopływ &gt;= 10''000]]=1,E361+1,0)</f>
        <v>0</v>
      </c>
      <c r="F362" s="1">
        <f>woda3[[#This Row],[data]]</f>
        <v>39808</v>
      </c>
    </row>
    <row r="363" spans="1:6" x14ac:dyDescent="0.3">
      <c r="A363" s="1">
        <v>39809</v>
      </c>
      <c r="B363">
        <v>4920</v>
      </c>
      <c r="C363">
        <f>YEAR(woda3[[#This Row],[data]])</f>
        <v>2008</v>
      </c>
      <c r="D363">
        <f>IF(woda3[[#This Row],[doplyw]]&gt;=10000,1,0)</f>
        <v>0</v>
      </c>
      <c r="E363">
        <f>IF(woda3[[#This Row],[czy dopływ &gt;= 10''000]]=1,E362+1,0)</f>
        <v>0</v>
      </c>
      <c r="F363" s="1">
        <f>woda3[[#This Row],[data]]</f>
        <v>39809</v>
      </c>
    </row>
    <row r="364" spans="1:6" x14ac:dyDescent="0.3">
      <c r="A364" s="1">
        <v>39810</v>
      </c>
      <c r="B364">
        <v>5158</v>
      </c>
      <c r="C364">
        <f>YEAR(woda3[[#This Row],[data]])</f>
        <v>2008</v>
      </c>
      <c r="D364">
        <f>IF(woda3[[#This Row],[doplyw]]&gt;=10000,1,0)</f>
        <v>0</v>
      </c>
      <c r="E364">
        <f>IF(woda3[[#This Row],[czy dopływ &gt;= 10''000]]=1,E363+1,0)</f>
        <v>0</v>
      </c>
      <c r="F364" s="1">
        <f>woda3[[#This Row],[data]]</f>
        <v>39810</v>
      </c>
    </row>
    <row r="365" spans="1:6" x14ac:dyDescent="0.3">
      <c r="A365" s="1">
        <v>39811</v>
      </c>
      <c r="B365">
        <v>4195</v>
      </c>
      <c r="C365">
        <f>YEAR(woda3[[#This Row],[data]])</f>
        <v>2008</v>
      </c>
      <c r="D365">
        <f>IF(woda3[[#This Row],[doplyw]]&gt;=10000,1,0)</f>
        <v>0</v>
      </c>
      <c r="E365">
        <f>IF(woda3[[#This Row],[czy dopływ &gt;= 10''000]]=1,E364+1,0)</f>
        <v>0</v>
      </c>
      <c r="F365" s="1">
        <f>woda3[[#This Row],[data]]</f>
        <v>39811</v>
      </c>
    </row>
    <row r="366" spans="1:6" x14ac:dyDescent="0.3">
      <c r="A366" s="1">
        <v>39812</v>
      </c>
      <c r="B366">
        <v>3935</v>
      </c>
      <c r="C366">
        <f>YEAR(woda3[[#This Row],[data]])</f>
        <v>2008</v>
      </c>
      <c r="D366">
        <f>IF(woda3[[#This Row],[doplyw]]&gt;=10000,1,0)</f>
        <v>0</v>
      </c>
      <c r="E366">
        <f>IF(woda3[[#This Row],[czy dopływ &gt;= 10''000]]=1,E365+1,0)</f>
        <v>0</v>
      </c>
      <c r="F366" s="1">
        <f>woda3[[#This Row],[data]]</f>
        <v>39812</v>
      </c>
    </row>
    <row r="367" spans="1:6" x14ac:dyDescent="0.3">
      <c r="A367" s="1">
        <v>39813</v>
      </c>
      <c r="B367">
        <v>5000</v>
      </c>
      <c r="C367">
        <f>YEAR(woda3[[#This Row],[data]])</f>
        <v>2008</v>
      </c>
      <c r="D367">
        <f>IF(woda3[[#This Row],[doplyw]]&gt;=10000,1,0)</f>
        <v>0</v>
      </c>
      <c r="E367">
        <f>IF(woda3[[#This Row],[czy dopływ &gt;= 10''000]]=1,E366+1,0)</f>
        <v>0</v>
      </c>
      <c r="F367" s="1">
        <f>woda3[[#This Row],[data]]</f>
        <v>39813</v>
      </c>
    </row>
    <row r="368" spans="1:6" x14ac:dyDescent="0.3">
      <c r="A368" s="1">
        <v>39814</v>
      </c>
      <c r="B368">
        <v>4337</v>
      </c>
      <c r="C368">
        <f>YEAR(woda3[[#This Row],[data]])</f>
        <v>2009</v>
      </c>
      <c r="D368">
        <f>IF(woda3[[#This Row],[doplyw]]&gt;=10000,1,0)</f>
        <v>0</v>
      </c>
      <c r="E368">
        <f>IF(woda3[[#This Row],[czy dopływ &gt;= 10''000]]=1,E367+1,0)</f>
        <v>0</v>
      </c>
      <c r="F368" s="1">
        <f>woda3[[#This Row],[data]]</f>
        <v>39814</v>
      </c>
    </row>
    <row r="369" spans="1:6" x14ac:dyDescent="0.3">
      <c r="A369" s="1">
        <v>39815</v>
      </c>
      <c r="B369">
        <v>4544</v>
      </c>
      <c r="C369">
        <f>YEAR(woda3[[#This Row],[data]])</f>
        <v>2009</v>
      </c>
      <c r="D369">
        <f>IF(woda3[[#This Row],[doplyw]]&gt;=10000,1,0)</f>
        <v>0</v>
      </c>
      <c r="E369">
        <f>IF(woda3[[#This Row],[czy dopływ &gt;= 10''000]]=1,E368+1,0)</f>
        <v>0</v>
      </c>
      <c r="F369" s="1">
        <f>woda3[[#This Row],[data]]</f>
        <v>39815</v>
      </c>
    </row>
    <row r="370" spans="1:6" x14ac:dyDescent="0.3">
      <c r="A370" s="1">
        <v>39816</v>
      </c>
      <c r="B370">
        <v>4082</v>
      </c>
      <c r="C370">
        <f>YEAR(woda3[[#This Row],[data]])</f>
        <v>2009</v>
      </c>
      <c r="D370">
        <f>IF(woda3[[#This Row],[doplyw]]&gt;=10000,1,0)</f>
        <v>0</v>
      </c>
      <c r="E370">
        <f>IF(woda3[[#This Row],[czy dopływ &gt;= 10''000]]=1,E369+1,0)</f>
        <v>0</v>
      </c>
      <c r="F370" s="1">
        <f>woda3[[#This Row],[data]]</f>
        <v>39816</v>
      </c>
    </row>
    <row r="371" spans="1:6" x14ac:dyDescent="0.3">
      <c r="A371" s="1">
        <v>39817</v>
      </c>
      <c r="B371">
        <v>3858</v>
      </c>
      <c r="C371">
        <f>YEAR(woda3[[#This Row],[data]])</f>
        <v>2009</v>
      </c>
      <c r="D371">
        <f>IF(woda3[[#This Row],[doplyw]]&gt;=10000,1,0)</f>
        <v>0</v>
      </c>
      <c r="E371">
        <f>IF(woda3[[#This Row],[czy dopływ &gt;= 10''000]]=1,E370+1,0)</f>
        <v>0</v>
      </c>
      <c r="F371" s="1">
        <f>woda3[[#This Row],[data]]</f>
        <v>39817</v>
      </c>
    </row>
    <row r="372" spans="1:6" x14ac:dyDescent="0.3">
      <c r="A372" s="1">
        <v>39818</v>
      </c>
      <c r="B372">
        <v>3348</v>
      </c>
      <c r="C372">
        <f>YEAR(woda3[[#This Row],[data]])</f>
        <v>2009</v>
      </c>
      <c r="D372">
        <f>IF(woda3[[#This Row],[doplyw]]&gt;=10000,1,0)</f>
        <v>0</v>
      </c>
      <c r="E372">
        <f>IF(woda3[[#This Row],[czy dopływ &gt;= 10''000]]=1,E371+1,0)</f>
        <v>0</v>
      </c>
      <c r="F372" s="1">
        <f>woda3[[#This Row],[data]]</f>
        <v>39818</v>
      </c>
    </row>
    <row r="373" spans="1:6" x14ac:dyDescent="0.3">
      <c r="A373" s="1">
        <v>39819</v>
      </c>
      <c r="B373">
        <v>4121</v>
      </c>
      <c r="C373">
        <f>YEAR(woda3[[#This Row],[data]])</f>
        <v>2009</v>
      </c>
      <c r="D373">
        <f>IF(woda3[[#This Row],[doplyw]]&gt;=10000,1,0)</f>
        <v>0</v>
      </c>
      <c r="E373">
        <f>IF(woda3[[#This Row],[czy dopływ &gt;= 10''000]]=1,E372+1,0)</f>
        <v>0</v>
      </c>
      <c r="F373" s="1">
        <f>woda3[[#This Row],[data]]</f>
        <v>39819</v>
      </c>
    </row>
    <row r="374" spans="1:6" x14ac:dyDescent="0.3">
      <c r="A374" s="1">
        <v>39820</v>
      </c>
      <c r="B374">
        <v>4570</v>
      </c>
      <c r="C374">
        <f>YEAR(woda3[[#This Row],[data]])</f>
        <v>2009</v>
      </c>
      <c r="D374">
        <f>IF(woda3[[#This Row],[doplyw]]&gt;=10000,1,0)</f>
        <v>0</v>
      </c>
      <c r="E374">
        <f>IF(woda3[[#This Row],[czy dopływ &gt;= 10''000]]=1,E373+1,0)</f>
        <v>0</v>
      </c>
      <c r="F374" s="1">
        <f>woda3[[#This Row],[data]]</f>
        <v>39820</v>
      </c>
    </row>
    <row r="375" spans="1:6" x14ac:dyDescent="0.3">
      <c r="A375" s="1">
        <v>39821</v>
      </c>
      <c r="B375">
        <v>4779</v>
      </c>
      <c r="C375">
        <f>YEAR(woda3[[#This Row],[data]])</f>
        <v>2009</v>
      </c>
      <c r="D375">
        <f>IF(woda3[[#This Row],[doplyw]]&gt;=10000,1,0)</f>
        <v>0</v>
      </c>
      <c r="E375">
        <f>IF(woda3[[#This Row],[czy dopływ &gt;= 10''000]]=1,E374+1,0)</f>
        <v>0</v>
      </c>
      <c r="F375" s="1">
        <f>woda3[[#This Row],[data]]</f>
        <v>39821</v>
      </c>
    </row>
    <row r="376" spans="1:6" x14ac:dyDescent="0.3">
      <c r="A376" s="1">
        <v>39822</v>
      </c>
      <c r="B376">
        <v>3121</v>
      </c>
      <c r="C376">
        <f>YEAR(woda3[[#This Row],[data]])</f>
        <v>2009</v>
      </c>
      <c r="D376">
        <f>IF(woda3[[#This Row],[doplyw]]&gt;=10000,1,0)</f>
        <v>0</v>
      </c>
      <c r="E376">
        <f>IF(woda3[[#This Row],[czy dopływ &gt;= 10''000]]=1,E375+1,0)</f>
        <v>0</v>
      </c>
      <c r="F376" s="1">
        <f>woda3[[#This Row],[data]]</f>
        <v>39822</v>
      </c>
    </row>
    <row r="377" spans="1:6" x14ac:dyDescent="0.3">
      <c r="A377" s="1">
        <v>39823</v>
      </c>
      <c r="B377">
        <v>4291</v>
      </c>
      <c r="C377">
        <f>YEAR(woda3[[#This Row],[data]])</f>
        <v>2009</v>
      </c>
      <c r="D377">
        <f>IF(woda3[[#This Row],[doplyw]]&gt;=10000,1,0)</f>
        <v>0</v>
      </c>
      <c r="E377">
        <f>IF(woda3[[#This Row],[czy dopływ &gt;= 10''000]]=1,E376+1,0)</f>
        <v>0</v>
      </c>
      <c r="F377" s="1">
        <f>woda3[[#This Row],[data]]</f>
        <v>39823</v>
      </c>
    </row>
    <row r="378" spans="1:6" x14ac:dyDescent="0.3">
      <c r="A378" s="1">
        <v>39824</v>
      </c>
      <c r="B378">
        <v>3541</v>
      </c>
      <c r="C378">
        <f>YEAR(woda3[[#This Row],[data]])</f>
        <v>2009</v>
      </c>
      <c r="D378">
        <f>IF(woda3[[#This Row],[doplyw]]&gt;=10000,1,0)</f>
        <v>0</v>
      </c>
      <c r="E378">
        <f>IF(woda3[[#This Row],[czy dopływ &gt;= 10''000]]=1,E377+1,0)</f>
        <v>0</v>
      </c>
      <c r="F378" s="1">
        <f>woda3[[#This Row],[data]]</f>
        <v>39824</v>
      </c>
    </row>
    <row r="379" spans="1:6" x14ac:dyDescent="0.3">
      <c r="A379" s="1">
        <v>39825</v>
      </c>
      <c r="B379">
        <v>3577</v>
      </c>
      <c r="C379">
        <f>YEAR(woda3[[#This Row],[data]])</f>
        <v>2009</v>
      </c>
      <c r="D379">
        <f>IF(woda3[[#This Row],[doplyw]]&gt;=10000,1,0)</f>
        <v>0</v>
      </c>
      <c r="E379">
        <f>IF(woda3[[#This Row],[czy dopływ &gt;= 10''000]]=1,E378+1,0)</f>
        <v>0</v>
      </c>
      <c r="F379" s="1">
        <f>woda3[[#This Row],[data]]</f>
        <v>39825</v>
      </c>
    </row>
    <row r="380" spans="1:6" x14ac:dyDescent="0.3">
      <c r="A380" s="1">
        <v>39826</v>
      </c>
      <c r="B380">
        <v>3904</v>
      </c>
      <c r="C380">
        <f>YEAR(woda3[[#This Row],[data]])</f>
        <v>2009</v>
      </c>
      <c r="D380">
        <f>IF(woda3[[#This Row],[doplyw]]&gt;=10000,1,0)</f>
        <v>0</v>
      </c>
      <c r="E380">
        <f>IF(woda3[[#This Row],[czy dopływ &gt;= 10''000]]=1,E379+1,0)</f>
        <v>0</v>
      </c>
      <c r="F380" s="1">
        <f>woda3[[#This Row],[data]]</f>
        <v>39826</v>
      </c>
    </row>
    <row r="381" spans="1:6" x14ac:dyDescent="0.3">
      <c r="A381" s="1">
        <v>39827</v>
      </c>
      <c r="B381">
        <v>3720</v>
      </c>
      <c r="C381">
        <f>YEAR(woda3[[#This Row],[data]])</f>
        <v>2009</v>
      </c>
      <c r="D381">
        <f>IF(woda3[[#This Row],[doplyw]]&gt;=10000,1,0)</f>
        <v>0</v>
      </c>
      <c r="E381">
        <f>IF(woda3[[#This Row],[czy dopływ &gt;= 10''000]]=1,E380+1,0)</f>
        <v>0</v>
      </c>
      <c r="F381" s="1">
        <f>woda3[[#This Row],[data]]</f>
        <v>39827</v>
      </c>
    </row>
    <row r="382" spans="1:6" x14ac:dyDescent="0.3">
      <c r="A382" s="1">
        <v>39828</v>
      </c>
      <c r="B382">
        <v>3973</v>
      </c>
      <c r="C382">
        <f>YEAR(woda3[[#This Row],[data]])</f>
        <v>2009</v>
      </c>
      <c r="D382">
        <f>IF(woda3[[#This Row],[doplyw]]&gt;=10000,1,0)</f>
        <v>0</v>
      </c>
      <c r="E382">
        <f>IF(woda3[[#This Row],[czy dopływ &gt;= 10''000]]=1,E381+1,0)</f>
        <v>0</v>
      </c>
      <c r="F382" s="1">
        <f>woda3[[#This Row],[data]]</f>
        <v>39828</v>
      </c>
    </row>
    <row r="383" spans="1:6" x14ac:dyDescent="0.3">
      <c r="A383" s="1">
        <v>39829</v>
      </c>
      <c r="B383">
        <v>4013</v>
      </c>
      <c r="C383">
        <f>YEAR(woda3[[#This Row],[data]])</f>
        <v>2009</v>
      </c>
      <c r="D383">
        <f>IF(woda3[[#This Row],[doplyw]]&gt;=10000,1,0)</f>
        <v>0</v>
      </c>
      <c r="E383">
        <f>IF(woda3[[#This Row],[czy dopływ &gt;= 10''000]]=1,E382+1,0)</f>
        <v>0</v>
      </c>
      <c r="F383" s="1">
        <f>woda3[[#This Row],[data]]</f>
        <v>39829</v>
      </c>
    </row>
    <row r="384" spans="1:6" x14ac:dyDescent="0.3">
      <c r="A384" s="1">
        <v>39830</v>
      </c>
      <c r="B384">
        <v>4167</v>
      </c>
      <c r="C384">
        <f>YEAR(woda3[[#This Row],[data]])</f>
        <v>2009</v>
      </c>
      <c r="D384">
        <f>IF(woda3[[#This Row],[doplyw]]&gt;=10000,1,0)</f>
        <v>0</v>
      </c>
      <c r="E384">
        <f>IF(woda3[[#This Row],[czy dopływ &gt;= 10''000]]=1,E383+1,0)</f>
        <v>0</v>
      </c>
      <c r="F384" s="1">
        <f>woda3[[#This Row],[data]]</f>
        <v>39830</v>
      </c>
    </row>
    <row r="385" spans="1:6" x14ac:dyDescent="0.3">
      <c r="A385" s="1">
        <v>39831</v>
      </c>
      <c r="B385">
        <v>3077</v>
      </c>
      <c r="C385">
        <f>YEAR(woda3[[#This Row],[data]])</f>
        <v>2009</v>
      </c>
      <c r="D385">
        <f>IF(woda3[[#This Row],[doplyw]]&gt;=10000,1,0)</f>
        <v>0</v>
      </c>
      <c r="E385">
        <f>IF(woda3[[#This Row],[czy dopływ &gt;= 10''000]]=1,E384+1,0)</f>
        <v>0</v>
      </c>
      <c r="F385" s="1">
        <f>woda3[[#This Row],[data]]</f>
        <v>39831</v>
      </c>
    </row>
    <row r="386" spans="1:6" x14ac:dyDescent="0.3">
      <c r="A386" s="1">
        <v>39832</v>
      </c>
      <c r="B386">
        <v>3774</v>
      </c>
      <c r="C386">
        <f>YEAR(woda3[[#This Row],[data]])</f>
        <v>2009</v>
      </c>
      <c r="D386">
        <f>IF(woda3[[#This Row],[doplyw]]&gt;=10000,1,0)</f>
        <v>0</v>
      </c>
      <c r="E386">
        <f>IF(woda3[[#This Row],[czy dopływ &gt;= 10''000]]=1,E385+1,0)</f>
        <v>0</v>
      </c>
      <c r="F386" s="1">
        <f>woda3[[#This Row],[data]]</f>
        <v>39832</v>
      </c>
    </row>
    <row r="387" spans="1:6" x14ac:dyDescent="0.3">
      <c r="A387" s="1">
        <v>39833</v>
      </c>
      <c r="B387">
        <v>3045</v>
      </c>
      <c r="C387">
        <f>YEAR(woda3[[#This Row],[data]])</f>
        <v>2009</v>
      </c>
      <c r="D387">
        <f>IF(woda3[[#This Row],[doplyw]]&gt;=10000,1,0)</f>
        <v>0</v>
      </c>
      <c r="E387">
        <f>IF(woda3[[#This Row],[czy dopływ &gt;= 10''000]]=1,E386+1,0)</f>
        <v>0</v>
      </c>
      <c r="F387" s="1">
        <f>woda3[[#This Row],[data]]</f>
        <v>39833</v>
      </c>
    </row>
    <row r="388" spans="1:6" x14ac:dyDescent="0.3">
      <c r="A388" s="1">
        <v>39834</v>
      </c>
      <c r="B388">
        <v>2107</v>
      </c>
      <c r="C388">
        <f>YEAR(woda3[[#This Row],[data]])</f>
        <v>2009</v>
      </c>
      <c r="D388">
        <f>IF(woda3[[#This Row],[doplyw]]&gt;=10000,1,0)</f>
        <v>0</v>
      </c>
      <c r="E388">
        <f>IF(woda3[[#This Row],[czy dopływ &gt;= 10''000]]=1,E387+1,0)</f>
        <v>0</v>
      </c>
      <c r="F388" s="1">
        <f>woda3[[#This Row],[data]]</f>
        <v>39834</v>
      </c>
    </row>
    <row r="389" spans="1:6" x14ac:dyDescent="0.3">
      <c r="A389" s="1">
        <v>39835</v>
      </c>
      <c r="B389">
        <v>2802</v>
      </c>
      <c r="C389">
        <f>YEAR(woda3[[#This Row],[data]])</f>
        <v>2009</v>
      </c>
      <c r="D389">
        <f>IF(woda3[[#This Row],[doplyw]]&gt;=10000,1,0)</f>
        <v>0</v>
      </c>
      <c r="E389">
        <f>IF(woda3[[#This Row],[czy dopływ &gt;= 10''000]]=1,E388+1,0)</f>
        <v>0</v>
      </c>
      <c r="F389" s="1">
        <f>woda3[[#This Row],[data]]</f>
        <v>39835</v>
      </c>
    </row>
    <row r="390" spans="1:6" x14ac:dyDescent="0.3">
      <c r="A390" s="1">
        <v>39836</v>
      </c>
      <c r="B390">
        <v>3806</v>
      </c>
      <c r="C390">
        <f>YEAR(woda3[[#This Row],[data]])</f>
        <v>2009</v>
      </c>
      <c r="D390">
        <f>IF(woda3[[#This Row],[doplyw]]&gt;=10000,1,0)</f>
        <v>0</v>
      </c>
      <c r="E390">
        <f>IF(woda3[[#This Row],[czy dopływ &gt;= 10''000]]=1,E389+1,0)</f>
        <v>0</v>
      </c>
      <c r="F390" s="1">
        <f>woda3[[#This Row],[data]]</f>
        <v>39836</v>
      </c>
    </row>
    <row r="391" spans="1:6" x14ac:dyDescent="0.3">
      <c r="A391" s="1">
        <v>39837</v>
      </c>
      <c r="B391">
        <v>3707</v>
      </c>
      <c r="C391">
        <f>YEAR(woda3[[#This Row],[data]])</f>
        <v>2009</v>
      </c>
      <c r="D391">
        <f>IF(woda3[[#This Row],[doplyw]]&gt;=10000,1,0)</f>
        <v>0</v>
      </c>
      <c r="E391">
        <f>IF(woda3[[#This Row],[czy dopływ &gt;= 10''000]]=1,E390+1,0)</f>
        <v>0</v>
      </c>
      <c r="F391" s="1">
        <f>woda3[[#This Row],[data]]</f>
        <v>39837</v>
      </c>
    </row>
    <row r="392" spans="1:6" x14ac:dyDescent="0.3">
      <c r="A392" s="1">
        <v>39838</v>
      </c>
      <c r="B392">
        <v>2791</v>
      </c>
      <c r="C392">
        <f>YEAR(woda3[[#This Row],[data]])</f>
        <v>2009</v>
      </c>
      <c r="D392">
        <f>IF(woda3[[#This Row],[doplyw]]&gt;=10000,1,0)</f>
        <v>0</v>
      </c>
      <c r="E392">
        <f>IF(woda3[[#This Row],[czy dopływ &gt;= 10''000]]=1,E391+1,0)</f>
        <v>0</v>
      </c>
      <c r="F392" s="1">
        <f>woda3[[#This Row],[data]]</f>
        <v>39838</v>
      </c>
    </row>
    <row r="393" spans="1:6" x14ac:dyDescent="0.3">
      <c r="A393" s="1">
        <v>39839</v>
      </c>
      <c r="B393">
        <v>2396</v>
      </c>
      <c r="C393">
        <f>YEAR(woda3[[#This Row],[data]])</f>
        <v>2009</v>
      </c>
      <c r="D393">
        <f>IF(woda3[[#This Row],[doplyw]]&gt;=10000,1,0)</f>
        <v>0</v>
      </c>
      <c r="E393">
        <f>IF(woda3[[#This Row],[czy dopływ &gt;= 10''000]]=1,E392+1,0)</f>
        <v>0</v>
      </c>
      <c r="F393" s="1">
        <f>woda3[[#This Row],[data]]</f>
        <v>39839</v>
      </c>
    </row>
    <row r="394" spans="1:6" x14ac:dyDescent="0.3">
      <c r="A394" s="1">
        <v>39840</v>
      </c>
      <c r="B394">
        <v>3617</v>
      </c>
      <c r="C394">
        <f>YEAR(woda3[[#This Row],[data]])</f>
        <v>2009</v>
      </c>
      <c r="D394">
        <f>IF(woda3[[#This Row],[doplyw]]&gt;=10000,1,0)</f>
        <v>0</v>
      </c>
      <c r="E394">
        <f>IF(woda3[[#This Row],[czy dopływ &gt;= 10''000]]=1,E393+1,0)</f>
        <v>0</v>
      </c>
      <c r="F394" s="1">
        <f>woda3[[#This Row],[data]]</f>
        <v>39840</v>
      </c>
    </row>
    <row r="395" spans="1:6" x14ac:dyDescent="0.3">
      <c r="A395" s="1">
        <v>39841</v>
      </c>
      <c r="B395">
        <v>3188</v>
      </c>
      <c r="C395">
        <f>YEAR(woda3[[#This Row],[data]])</f>
        <v>2009</v>
      </c>
      <c r="D395">
        <f>IF(woda3[[#This Row],[doplyw]]&gt;=10000,1,0)</f>
        <v>0</v>
      </c>
      <c r="E395">
        <f>IF(woda3[[#This Row],[czy dopływ &gt;= 10''000]]=1,E394+1,0)</f>
        <v>0</v>
      </c>
      <c r="F395" s="1">
        <f>woda3[[#This Row],[data]]</f>
        <v>39841</v>
      </c>
    </row>
    <row r="396" spans="1:6" x14ac:dyDescent="0.3">
      <c r="A396" s="1">
        <v>39842</v>
      </c>
      <c r="B396">
        <v>3769</v>
      </c>
      <c r="C396">
        <f>YEAR(woda3[[#This Row],[data]])</f>
        <v>2009</v>
      </c>
      <c r="D396">
        <f>IF(woda3[[#This Row],[doplyw]]&gt;=10000,1,0)</f>
        <v>0</v>
      </c>
      <c r="E396">
        <f>IF(woda3[[#This Row],[czy dopływ &gt;= 10''000]]=1,E395+1,0)</f>
        <v>0</v>
      </c>
      <c r="F396" s="1">
        <f>woda3[[#This Row],[data]]</f>
        <v>39842</v>
      </c>
    </row>
    <row r="397" spans="1:6" x14ac:dyDescent="0.3">
      <c r="A397" s="1">
        <v>39843</v>
      </c>
      <c r="B397">
        <v>2373</v>
      </c>
      <c r="C397">
        <f>YEAR(woda3[[#This Row],[data]])</f>
        <v>2009</v>
      </c>
      <c r="D397">
        <f>IF(woda3[[#This Row],[doplyw]]&gt;=10000,1,0)</f>
        <v>0</v>
      </c>
      <c r="E397">
        <f>IF(woda3[[#This Row],[czy dopływ &gt;= 10''000]]=1,E396+1,0)</f>
        <v>0</v>
      </c>
      <c r="F397" s="1">
        <f>woda3[[#This Row],[data]]</f>
        <v>39843</v>
      </c>
    </row>
    <row r="398" spans="1:6" x14ac:dyDescent="0.3">
      <c r="A398" s="1">
        <v>39844</v>
      </c>
      <c r="B398">
        <v>3427</v>
      </c>
      <c r="C398">
        <f>YEAR(woda3[[#This Row],[data]])</f>
        <v>2009</v>
      </c>
      <c r="D398">
        <f>IF(woda3[[#This Row],[doplyw]]&gt;=10000,1,0)</f>
        <v>0</v>
      </c>
      <c r="E398">
        <f>IF(woda3[[#This Row],[czy dopływ &gt;= 10''000]]=1,E397+1,0)</f>
        <v>0</v>
      </c>
      <c r="F398" s="1">
        <f>woda3[[#This Row],[data]]</f>
        <v>39844</v>
      </c>
    </row>
    <row r="399" spans="1:6" x14ac:dyDescent="0.3">
      <c r="A399" s="1">
        <v>39845</v>
      </c>
      <c r="B399">
        <v>3523</v>
      </c>
      <c r="C399">
        <f>YEAR(woda3[[#This Row],[data]])</f>
        <v>2009</v>
      </c>
      <c r="D399">
        <f>IF(woda3[[#This Row],[doplyw]]&gt;=10000,1,0)</f>
        <v>0</v>
      </c>
      <c r="E399">
        <f>IF(woda3[[#This Row],[czy dopływ &gt;= 10''000]]=1,E398+1,0)</f>
        <v>0</v>
      </c>
      <c r="F399" s="1">
        <f>woda3[[#This Row],[data]]</f>
        <v>39845</v>
      </c>
    </row>
    <row r="400" spans="1:6" x14ac:dyDescent="0.3">
      <c r="A400" s="1">
        <v>39846</v>
      </c>
      <c r="B400">
        <v>1913</v>
      </c>
      <c r="C400">
        <f>YEAR(woda3[[#This Row],[data]])</f>
        <v>2009</v>
      </c>
      <c r="D400">
        <f>IF(woda3[[#This Row],[doplyw]]&gt;=10000,1,0)</f>
        <v>0</v>
      </c>
      <c r="E400">
        <f>IF(woda3[[#This Row],[czy dopływ &gt;= 10''000]]=1,E399+1,0)</f>
        <v>0</v>
      </c>
      <c r="F400" s="1">
        <f>woda3[[#This Row],[data]]</f>
        <v>39846</v>
      </c>
    </row>
    <row r="401" spans="1:6" x14ac:dyDescent="0.3">
      <c r="A401" s="1">
        <v>39847</v>
      </c>
      <c r="B401">
        <v>3398</v>
      </c>
      <c r="C401">
        <f>YEAR(woda3[[#This Row],[data]])</f>
        <v>2009</v>
      </c>
      <c r="D401">
        <f>IF(woda3[[#This Row],[doplyw]]&gt;=10000,1,0)</f>
        <v>0</v>
      </c>
      <c r="E401">
        <f>IF(woda3[[#This Row],[czy dopływ &gt;= 10''000]]=1,E400+1,0)</f>
        <v>0</v>
      </c>
      <c r="F401" s="1">
        <f>woda3[[#This Row],[data]]</f>
        <v>39847</v>
      </c>
    </row>
    <row r="402" spans="1:6" x14ac:dyDescent="0.3">
      <c r="A402" s="1">
        <v>39848</v>
      </c>
      <c r="B402">
        <v>2388</v>
      </c>
      <c r="C402">
        <f>YEAR(woda3[[#This Row],[data]])</f>
        <v>2009</v>
      </c>
      <c r="D402">
        <f>IF(woda3[[#This Row],[doplyw]]&gt;=10000,1,0)</f>
        <v>0</v>
      </c>
      <c r="E402">
        <f>IF(woda3[[#This Row],[czy dopływ &gt;= 10''000]]=1,E401+1,0)</f>
        <v>0</v>
      </c>
      <c r="F402" s="1">
        <f>woda3[[#This Row],[data]]</f>
        <v>39848</v>
      </c>
    </row>
    <row r="403" spans="1:6" x14ac:dyDescent="0.3">
      <c r="A403" s="1">
        <v>39849</v>
      </c>
      <c r="B403">
        <v>4318</v>
      </c>
      <c r="C403">
        <f>YEAR(woda3[[#This Row],[data]])</f>
        <v>2009</v>
      </c>
      <c r="D403">
        <f>IF(woda3[[#This Row],[doplyw]]&gt;=10000,1,0)</f>
        <v>0</v>
      </c>
      <c r="E403">
        <f>IF(woda3[[#This Row],[czy dopływ &gt;= 10''000]]=1,E402+1,0)</f>
        <v>0</v>
      </c>
      <c r="F403" s="1">
        <f>woda3[[#This Row],[data]]</f>
        <v>39849</v>
      </c>
    </row>
    <row r="404" spans="1:6" x14ac:dyDescent="0.3">
      <c r="A404" s="1">
        <v>39850</v>
      </c>
      <c r="B404">
        <v>3330</v>
      </c>
      <c r="C404">
        <f>YEAR(woda3[[#This Row],[data]])</f>
        <v>2009</v>
      </c>
      <c r="D404">
        <f>IF(woda3[[#This Row],[doplyw]]&gt;=10000,1,0)</f>
        <v>0</v>
      </c>
      <c r="E404">
        <f>IF(woda3[[#This Row],[czy dopływ &gt;= 10''000]]=1,E403+1,0)</f>
        <v>0</v>
      </c>
      <c r="F404" s="1">
        <f>woda3[[#This Row],[data]]</f>
        <v>39850</v>
      </c>
    </row>
    <row r="405" spans="1:6" x14ac:dyDescent="0.3">
      <c r="A405" s="1">
        <v>39851</v>
      </c>
      <c r="B405">
        <v>4074</v>
      </c>
      <c r="C405">
        <f>YEAR(woda3[[#This Row],[data]])</f>
        <v>2009</v>
      </c>
      <c r="D405">
        <f>IF(woda3[[#This Row],[doplyw]]&gt;=10000,1,0)</f>
        <v>0</v>
      </c>
      <c r="E405">
        <f>IF(woda3[[#This Row],[czy dopływ &gt;= 10''000]]=1,E404+1,0)</f>
        <v>0</v>
      </c>
      <c r="F405" s="1">
        <f>woda3[[#This Row],[data]]</f>
        <v>39851</v>
      </c>
    </row>
    <row r="406" spans="1:6" x14ac:dyDescent="0.3">
      <c r="A406" s="1">
        <v>39852</v>
      </c>
      <c r="B406">
        <v>4219</v>
      </c>
      <c r="C406">
        <f>YEAR(woda3[[#This Row],[data]])</f>
        <v>2009</v>
      </c>
      <c r="D406">
        <f>IF(woda3[[#This Row],[doplyw]]&gt;=10000,1,0)</f>
        <v>0</v>
      </c>
      <c r="E406">
        <f>IF(woda3[[#This Row],[czy dopływ &gt;= 10''000]]=1,E405+1,0)</f>
        <v>0</v>
      </c>
      <c r="F406" s="1">
        <f>woda3[[#This Row],[data]]</f>
        <v>39852</v>
      </c>
    </row>
    <row r="407" spans="1:6" x14ac:dyDescent="0.3">
      <c r="A407" s="1">
        <v>39853</v>
      </c>
      <c r="B407">
        <v>3296</v>
      </c>
      <c r="C407">
        <f>YEAR(woda3[[#This Row],[data]])</f>
        <v>2009</v>
      </c>
      <c r="D407">
        <f>IF(woda3[[#This Row],[doplyw]]&gt;=10000,1,0)</f>
        <v>0</v>
      </c>
      <c r="E407">
        <f>IF(woda3[[#This Row],[czy dopływ &gt;= 10''000]]=1,E406+1,0)</f>
        <v>0</v>
      </c>
      <c r="F407" s="1">
        <f>woda3[[#This Row],[data]]</f>
        <v>39853</v>
      </c>
    </row>
    <row r="408" spans="1:6" x14ac:dyDescent="0.3">
      <c r="A408" s="1">
        <v>39854</v>
      </c>
      <c r="B408">
        <v>3234</v>
      </c>
      <c r="C408">
        <f>YEAR(woda3[[#This Row],[data]])</f>
        <v>2009</v>
      </c>
      <c r="D408">
        <f>IF(woda3[[#This Row],[doplyw]]&gt;=10000,1,0)</f>
        <v>0</v>
      </c>
      <c r="E408">
        <f>IF(woda3[[#This Row],[czy dopływ &gt;= 10''000]]=1,E407+1,0)</f>
        <v>0</v>
      </c>
      <c r="F408" s="1">
        <f>woda3[[#This Row],[data]]</f>
        <v>39854</v>
      </c>
    </row>
    <row r="409" spans="1:6" x14ac:dyDescent="0.3">
      <c r="A409" s="1">
        <v>39855</v>
      </c>
      <c r="B409">
        <v>3932</v>
      </c>
      <c r="C409">
        <f>YEAR(woda3[[#This Row],[data]])</f>
        <v>2009</v>
      </c>
      <c r="D409">
        <f>IF(woda3[[#This Row],[doplyw]]&gt;=10000,1,0)</f>
        <v>0</v>
      </c>
      <c r="E409">
        <f>IF(woda3[[#This Row],[czy dopływ &gt;= 10''000]]=1,E408+1,0)</f>
        <v>0</v>
      </c>
      <c r="F409" s="1">
        <f>woda3[[#This Row],[data]]</f>
        <v>39855</v>
      </c>
    </row>
    <row r="410" spans="1:6" x14ac:dyDescent="0.3">
      <c r="A410" s="1">
        <v>39856</v>
      </c>
      <c r="B410">
        <v>3724</v>
      </c>
      <c r="C410">
        <f>YEAR(woda3[[#This Row],[data]])</f>
        <v>2009</v>
      </c>
      <c r="D410">
        <f>IF(woda3[[#This Row],[doplyw]]&gt;=10000,1,0)</f>
        <v>0</v>
      </c>
      <c r="E410">
        <f>IF(woda3[[#This Row],[czy dopływ &gt;= 10''000]]=1,E409+1,0)</f>
        <v>0</v>
      </c>
      <c r="F410" s="1">
        <f>woda3[[#This Row],[data]]</f>
        <v>39856</v>
      </c>
    </row>
    <row r="411" spans="1:6" x14ac:dyDescent="0.3">
      <c r="A411" s="1">
        <v>39857</v>
      </c>
      <c r="B411">
        <v>3640</v>
      </c>
      <c r="C411">
        <f>YEAR(woda3[[#This Row],[data]])</f>
        <v>2009</v>
      </c>
      <c r="D411">
        <f>IF(woda3[[#This Row],[doplyw]]&gt;=10000,1,0)</f>
        <v>0</v>
      </c>
      <c r="E411">
        <f>IF(woda3[[#This Row],[czy dopływ &gt;= 10''000]]=1,E410+1,0)</f>
        <v>0</v>
      </c>
      <c r="F411" s="1">
        <f>woda3[[#This Row],[data]]</f>
        <v>39857</v>
      </c>
    </row>
    <row r="412" spans="1:6" x14ac:dyDescent="0.3">
      <c r="A412" s="1">
        <v>39858</v>
      </c>
      <c r="B412">
        <v>3265</v>
      </c>
      <c r="C412">
        <f>YEAR(woda3[[#This Row],[data]])</f>
        <v>2009</v>
      </c>
      <c r="D412">
        <f>IF(woda3[[#This Row],[doplyw]]&gt;=10000,1,0)</f>
        <v>0</v>
      </c>
      <c r="E412">
        <f>IF(woda3[[#This Row],[czy dopływ &gt;= 10''000]]=1,E411+1,0)</f>
        <v>0</v>
      </c>
      <c r="F412" s="1">
        <f>woda3[[#This Row],[data]]</f>
        <v>39858</v>
      </c>
    </row>
    <row r="413" spans="1:6" x14ac:dyDescent="0.3">
      <c r="A413" s="1">
        <v>39859</v>
      </c>
      <c r="B413">
        <v>4065</v>
      </c>
      <c r="C413">
        <f>YEAR(woda3[[#This Row],[data]])</f>
        <v>2009</v>
      </c>
      <c r="D413">
        <f>IF(woda3[[#This Row],[doplyw]]&gt;=10000,1,0)</f>
        <v>0</v>
      </c>
      <c r="E413">
        <f>IF(woda3[[#This Row],[czy dopływ &gt;= 10''000]]=1,E412+1,0)</f>
        <v>0</v>
      </c>
      <c r="F413" s="1">
        <f>woda3[[#This Row],[data]]</f>
        <v>39859</v>
      </c>
    </row>
    <row r="414" spans="1:6" x14ac:dyDescent="0.3">
      <c r="A414" s="1">
        <v>39860</v>
      </c>
      <c r="B414">
        <v>2117</v>
      </c>
      <c r="C414">
        <f>YEAR(woda3[[#This Row],[data]])</f>
        <v>2009</v>
      </c>
      <c r="D414">
        <f>IF(woda3[[#This Row],[doplyw]]&gt;=10000,1,0)</f>
        <v>0</v>
      </c>
      <c r="E414">
        <f>IF(woda3[[#This Row],[czy dopływ &gt;= 10''000]]=1,E413+1,0)</f>
        <v>0</v>
      </c>
      <c r="F414" s="1">
        <f>woda3[[#This Row],[data]]</f>
        <v>39860</v>
      </c>
    </row>
    <row r="415" spans="1:6" x14ac:dyDescent="0.3">
      <c r="A415" s="1">
        <v>39861</v>
      </c>
      <c r="B415">
        <v>5021</v>
      </c>
      <c r="C415">
        <f>YEAR(woda3[[#This Row],[data]])</f>
        <v>2009</v>
      </c>
      <c r="D415">
        <f>IF(woda3[[#This Row],[doplyw]]&gt;=10000,1,0)</f>
        <v>0</v>
      </c>
      <c r="E415">
        <f>IF(woda3[[#This Row],[czy dopływ &gt;= 10''000]]=1,E414+1,0)</f>
        <v>0</v>
      </c>
      <c r="F415" s="1">
        <f>woda3[[#This Row],[data]]</f>
        <v>39861</v>
      </c>
    </row>
    <row r="416" spans="1:6" x14ac:dyDescent="0.3">
      <c r="A416" s="1">
        <v>39862</v>
      </c>
      <c r="B416">
        <v>2418</v>
      </c>
      <c r="C416">
        <f>YEAR(woda3[[#This Row],[data]])</f>
        <v>2009</v>
      </c>
      <c r="D416">
        <f>IF(woda3[[#This Row],[doplyw]]&gt;=10000,1,0)</f>
        <v>0</v>
      </c>
      <c r="E416">
        <f>IF(woda3[[#This Row],[czy dopływ &gt;= 10''000]]=1,E415+1,0)</f>
        <v>0</v>
      </c>
      <c r="F416" s="1">
        <f>woda3[[#This Row],[data]]</f>
        <v>39862</v>
      </c>
    </row>
    <row r="417" spans="1:6" x14ac:dyDescent="0.3">
      <c r="A417" s="1">
        <v>39863</v>
      </c>
      <c r="B417">
        <v>3519</v>
      </c>
      <c r="C417">
        <f>YEAR(woda3[[#This Row],[data]])</f>
        <v>2009</v>
      </c>
      <c r="D417">
        <f>IF(woda3[[#This Row],[doplyw]]&gt;=10000,1,0)</f>
        <v>0</v>
      </c>
      <c r="E417">
        <f>IF(woda3[[#This Row],[czy dopływ &gt;= 10''000]]=1,E416+1,0)</f>
        <v>0</v>
      </c>
      <c r="F417" s="1">
        <f>woda3[[#This Row],[data]]</f>
        <v>39863</v>
      </c>
    </row>
    <row r="418" spans="1:6" x14ac:dyDescent="0.3">
      <c r="A418" s="1">
        <v>39864</v>
      </c>
      <c r="B418">
        <v>4203</v>
      </c>
      <c r="C418">
        <f>YEAR(woda3[[#This Row],[data]])</f>
        <v>2009</v>
      </c>
      <c r="D418">
        <f>IF(woda3[[#This Row],[doplyw]]&gt;=10000,1,0)</f>
        <v>0</v>
      </c>
      <c r="E418">
        <f>IF(woda3[[#This Row],[czy dopływ &gt;= 10''000]]=1,E417+1,0)</f>
        <v>0</v>
      </c>
      <c r="F418" s="1">
        <f>woda3[[#This Row],[data]]</f>
        <v>39864</v>
      </c>
    </row>
    <row r="419" spans="1:6" x14ac:dyDescent="0.3">
      <c r="A419" s="1">
        <v>39865</v>
      </c>
      <c r="B419">
        <v>3512</v>
      </c>
      <c r="C419">
        <f>YEAR(woda3[[#This Row],[data]])</f>
        <v>2009</v>
      </c>
      <c r="D419">
        <f>IF(woda3[[#This Row],[doplyw]]&gt;=10000,1,0)</f>
        <v>0</v>
      </c>
      <c r="E419">
        <f>IF(woda3[[#This Row],[czy dopływ &gt;= 10''000]]=1,E418+1,0)</f>
        <v>0</v>
      </c>
      <c r="F419" s="1">
        <f>woda3[[#This Row],[data]]</f>
        <v>39865</v>
      </c>
    </row>
    <row r="420" spans="1:6" x14ac:dyDescent="0.3">
      <c r="A420" s="1">
        <v>39866</v>
      </c>
      <c r="B420">
        <v>3892</v>
      </c>
      <c r="C420">
        <f>YEAR(woda3[[#This Row],[data]])</f>
        <v>2009</v>
      </c>
      <c r="D420">
        <f>IF(woda3[[#This Row],[doplyw]]&gt;=10000,1,0)</f>
        <v>0</v>
      </c>
      <c r="E420">
        <f>IF(woda3[[#This Row],[czy dopływ &gt;= 10''000]]=1,E419+1,0)</f>
        <v>0</v>
      </c>
      <c r="F420" s="1">
        <f>woda3[[#This Row],[data]]</f>
        <v>39866</v>
      </c>
    </row>
    <row r="421" spans="1:6" x14ac:dyDescent="0.3">
      <c r="A421" s="1">
        <v>39867</v>
      </c>
      <c r="B421">
        <v>2810</v>
      </c>
      <c r="C421">
        <f>YEAR(woda3[[#This Row],[data]])</f>
        <v>2009</v>
      </c>
      <c r="D421">
        <f>IF(woda3[[#This Row],[doplyw]]&gt;=10000,1,0)</f>
        <v>0</v>
      </c>
      <c r="E421">
        <f>IF(woda3[[#This Row],[czy dopływ &gt;= 10''000]]=1,E420+1,0)</f>
        <v>0</v>
      </c>
      <c r="F421" s="1">
        <f>woda3[[#This Row],[data]]</f>
        <v>39867</v>
      </c>
    </row>
    <row r="422" spans="1:6" x14ac:dyDescent="0.3">
      <c r="A422" s="1">
        <v>39868</v>
      </c>
      <c r="B422">
        <v>4333</v>
      </c>
      <c r="C422">
        <f>YEAR(woda3[[#This Row],[data]])</f>
        <v>2009</v>
      </c>
      <c r="D422">
        <f>IF(woda3[[#This Row],[doplyw]]&gt;=10000,1,0)</f>
        <v>0</v>
      </c>
      <c r="E422">
        <f>IF(woda3[[#This Row],[czy dopływ &gt;= 10''000]]=1,E421+1,0)</f>
        <v>0</v>
      </c>
      <c r="F422" s="1">
        <f>woda3[[#This Row],[data]]</f>
        <v>39868</v>
      </c>
    </row>
    <row r="423" spans="1:6" x14ac:dyDescent="0.3">
      <c r="A423" s="1">
        <v>39869</v>
      </c>
      <c r="B423">
        <v>3706</v>
      </c>
      <c r="C423">
        <f>YEAR(woda3[[#This Row],[data]])</f>
        <v>2009</v>
      </c>
      <c r="D423">
        <f>IF(woda3[[#This Row],[doplyw]]&gt;=10000,1,0)</f>
        <v>0</v>
      </c>
      <c r="E423">
        <f>IF(woda3[[#This Row],[czy dopływ &gt;= 10''000]]=1,E422+1,0)</f>
        <v>0</v>
      </c>
      <c r="F423" s="1">
        <f>woda3[[#This Row],[data]]</f>
        <v>39869</v>
      </c>
    </row>
    <row r="424" spans="1:6" x14ac:dyDescent="0.3">
      <c r="A424" s="1">
        <v>39870</v>
      </c>
      <c r="B424">
        <v>4048</v>
      </c>
      <c r="C424">
        <f>YEAR(woda3[[#This Row],[data]])</f>
        <v>2009</v>
      </c>
      <c r="D424">
        <f>IF(woda3[[#This Row],[doplyw]]&gt;=10000,1,0)</f>
        <v>0</v>
      </c>
      <c r="E424">
        <f>IF(woda3[[#This Row],[czy dopływ &gt;= 10''000]]=1,E423+1,0)</f>
        <v>0</v>
      </c>
      <c r="F424" s="1">
        <f>woda3[[#This Row],[data]]</f>
        <v>39870</v>
      </c>
    </row>
    <row r="425" spans="1:6" x14ac:dyDescent="0.3">
      <c r="A425" s="1">
        <v>39871</v>
      </c>
      <c r="B425">
        <v>3916</v>
      </c>
      <c r="C425">
        <f>YEAR(woda3[[#This Row],[data]])</f>
        <v>2009</v>
      </c>
      <c r="D425">
        <f>IF(woda3[[#This Row],[doplyw]]&gt;=10000,1,0)</f>
        <v>0</v>
      </c>
      <c r="E425">
        <f>IF(woda3[[#This Row],[czy dopływ &gt;= 10''000]]=1,E424+1,0)</f>
        <v>0</v>
      </c>
      <c r="F425" s="1">
        <f>woda3[[#This Row],[data]]</f>
        <v>39871</v>
      </c>
    </row>
    <row r="426" spans="1:6" x14ac:dyDescent="0.3">
      <c r="A426" s="1">
        <v>39872</v>
      </c>
      <c r="B426">
        <v>3130</v>
      </c>
      <c r="C426">
        <f>YEAR(woda3[[#This Row],[data]])</f>
        <v>2009</v>
      </c>
      <c r="D426">
        <f>IF(woda3[[#This Row],[doplyw]]&gt;=10000,1,0)</f>
        <v>0</v>
      </c>
      <c r="E426">
        <f>IF(woda3[[#This Row],[czy dopływ &gt;= 10''000]]=1,E425+1,0)</f>
        <v>0</v>
      </c>
      <c r="F426" s="1">
        <f>woda3[[#This Row],[data]]</f>
        <v>39872</v>
      </c>
    </row>
    <row r="427" spans="1:6" x14ac:dyDescent="0.3">
      <c r="A427" s="1">
        <v>39873</v>
      </c>
      <c r="B427">
        <v>3951</v>
      </c>
      <c r="C427">
        <f>YEAR(woda3[[#This Row],[data]])</f>
        <v>2009</v>
      </c>
      <c r="D427">
        <f>IF(woda3[[#This Row],[doplyw]]&gt;=10000,1,0)</f>
        <v>0</v>
      </c>
      <c r="E427">
        <f>IF(woda3[[#This Row],[czy dopływ &gt;= 10''000]]=1,E426+1,0)</f>
        <v>0</v>
      </c>
      <c r="F427" s="1">
        <f>woda3[[#This Row],[data]]</f>
        <v>39873</v>
      </c>
    </row>
    <row r="428" spans="1:6" x14ac:dyDescent="0.3">
      <c r="A428" s="1">
        <v>39874</v>
      </c>
      <c r="B428">
        <v>3492</v>
      </c>
      <c r="C428">
        <f>YEAR(woda3[[#This Row],[data]])</f>
        <v>2009</v>
      </c>
      <c r="D428">
        <f>IF(woda3[[#This Row],[doplyw]]&gt;=10000,1,0)</f>
        <v>0</v>
      </c>
      <c r="E428">
        <f>IF(woda3[[#This Row],[czy dopływ &gt;= 10''000]]=1,E427+1,0)</f>
        <v>0</v>
      </c>
      <c r="F428" s="1">
        <f>woda3[[#This Row],[data]]</f>
        <v>39874</v>
      </c>
    </row>
    <row r="429" spans="1:6" x14ac:dyDescent="0.3">
      <c r="A429" s="1">
        <v>39875</v>
      </c>
      <c r="B429">
        <v>3362</v>
      </c>
      <c r="C429">
        <f>YEAR(woda3[[#This Row],[data]])</f>
        <v>2009</v>
      </c>
      <c r="D429">
        <f>IF(woda3[[#This Row],[doplyw]]&gt;=10000,1,0)</f>
        <v>0</v>
      </c>
      <c r="E429">
        <f>IF(woda3[[#This Row],[czy dopływ &gt;= 10''000]]=1,E428+1,0)</f>
        <v>0</v>
      </c>
      <c r="F429" s="1">
        <f>woda3[[#This Row],[data]]</f>
        <v>39875</v>
      </c>
    </row>
    <row r="430" spans="1:6" x14ac:dyDescent="0.3">
      <c r="A430" s="1">
        <v>39876</v>
      </c>
      <c r="B430">
        <v>3696</v>
      </c>
      <c r="C430">
        <f>YEAR(woda3[[#This Row],[data]])</f>
        <v>2009</v>
      </c>
      <c r="D430">
        <f>IF(woda3[[#This Row],[doplyw]]&gt;=10000,1,0)</f>
        <v>0</v>
      </c>
      <c r="E430">
        <f>IF(woda3[[#This Row],[czy dopływ &gt;= 10''000]]=1,E429+1,0)</f>
        <v>0</v>
      </c>
      <c r="F430" s="1">
        <f>woda3[[#This Row],[data]]</f>
        <v>39876</v>
      </c>
    </row>
    <row r="431" spans="1:6" x14ac:dyDescent="0.3">
      <c r="A431" s="1">
        <v>39877</v>
      </c>
      <c r="B431">
        <v>2882</v>
      </c>
      <c r="C431">
        <f>YEAR(woda3[[#This Row],[data]])</f>
        <v>2009</v>
      </c>
      <c r="D431">
        <f>IF(woda3[[#This Row],[doplyw]]&gt;=10000,1,0)</f>
        <v>0</v>
      </c>
      <c r="E431">
        <f>IF(woda3[[#This Row],[czy dopływ &gt;= 10''000]]=1,E430+1,0)</f>
        <v>0</v>
      </c>
      <c r="F431" s="1">
        <f>woda3[[#This Row],[data]]</f>
        <v>39877</v>
      </c>
    </row>
    <row r="432" spans="1:6" x14ac:dyDescent="0.3">
      <c r="A432" s="1">
        <v>39878</v>
      </c>
      <c r="B432">
        <v>3229</v>
      </c>
      <c r="C432">
        <f>YEAR(woda3[[#This Row],[data]])</f>
        <v>2009</v>
      </c>
      <c r="D432">
        <f>IF(woda3[[#This Row],[doplyw]]&gt;=10000,1,0)</f>
        <v>0</v>
      </c>
      <c r="E432">
        <f>IF(woda3[[#This Row],[czy dopływ &gt;= 10''000]]=1,E431+1,0)</f>
        <v>0</v>
      </c>
      <c r="F432" s="1">
        <f>woda3[[#This Row],[data]]</f>
        <v>39878</v>
      </c>
    </row>
    <row r="433" spans="1:6" x14ac:dyDescent="0.3">
      <c r="A433" s="1">
        <v>39879</v>
      </c>
      <c r="B433">
        <v>3060</v>
      </c>
      <c r="C433">
        <f>YEAR(woda3[[#This Row],[data]])</f>
        <v>2009</v>
      </c>
      <c r="D433">
        <f>IF(woda3[[#This Row],[doplyw]]&gt;=10000,1,0)</f>
        <v>0</v>
      </c>
      <c r="E433">
        <f>IF(woda3[[#This Row],[czy dopływ &gt;= 10''000]]=1,E432+1,0)</f>
        <v>0</v>
      </c>
      <c r="F433" s="1">
        <f>woda3[[#This Row],[data]]</f>
        <v>39879</v>
      </c>
    </row>
    <row r="434" spans="1:6" x14ac:dyDescent="0.3">
      <c r="A434" s="1">
        <v>39880</v>
      </c>
      <c r="B434">
        <v>3351</v>
      </c>
      <c r="C434">
        <f>YEAR(woda3[[#This Row],[data]])</f>
        <v>2009</v>
      </c>
      <c r="D434">
        <f>IF(woda3[[#This Row],[doplyw]]&gt;=10000,1,0)</f>
        <v>0</v>
      </c>
      <c r="E434">
        <f>IF(woda3[[#This Row],[czy dopływ &gt;= 10''000]]=1,E433+1,0)</f>
        <v>0</v>
      </c>
      <c r="F434" s="1">
        <f>woda3[[#This Row],[data]]</f>
        <v>39880</v>
      </c>
    </row>
    <row r="435" spans="1:6" x14ac:dyDescent="0.3">
      <c r="A435" s="1">
        <v>39881</v>
      </c>
      <c r="B435">
        <v>4312</v>
      </c>
      <c r="C435">
        <f>YEAR(woda3[[#This Row],[data]])</f>
        <v>2009</v>
      </c>
      <c r="D435">
        <f>IF(woda3[[#This Row],[doplyw]]&gt;=10000,1,0)</f>
        <v>0</v>
      </c>
      <c r="E435">
        <f>IF(woda3[[#This Row],[czy dopływ &gt;= 10''000]]=1,E434+1,0)</f>
        <v>0</v>
      </c>
      <c r="F435" s="1">
        <f>woda3[[#This Row],[data]]</f>
        <v>39881</v>
      </c>
    </row>
    <row r="436" spans="1:6" x14ac:dyDescent="0.3">
      <c r="A436" s="1">
        <v>39882</v>
      </c>
      <c r="B436">
        <v>3650</v>
      </c>
      <c r="C436">
        <f>YEAR(woda3[[#This Row],[data]])</f>
        <v>2009</v>
      </c>
      <c r="D436">
        <f>IF(woda3[[#This Row],[doplyw]]&gt;=10000,1,0)</f>
        <v>0</v>
      </c>
      <c r="E436">
        <f>IF(woda3[[#This Row],[czy dopływ &gt;= 10''000]]=1,E435+1,0)</f>
        <v>0</v>
      </c>
      <c r="F436" s="1">
        <f>woda3[[#This Row],[data]]</f>
        <v>39882</v>
      </c>
    </row>
    <row r="437" spans="1:6" x14ac:dyDescent="0.3">
      <c r="A437" s="1">
        <v>39883</v>
      </c>
      <c r="B437">
        <v>3422</v>
      </c>
      <c r="C437">
        <f>YEAR(woda3[[#This Row],[data]])</f>
        <v>2009</v>
      </c>
      <c r="D437">
        <f>IF(woda3[[#This Row],[doplyw]]&gt;=10000,1,0)</f>
        <v>0</v>
      </c>
      <c r="E437">
        <f>IF(woda3[[#This Row],[czy dopływ &gt;= 10''000]]=1,E436+1,0)</f>
        <v>0</v>
      </c>
      <c r="F437" s="1">
        <f>woda3[[#This Row],[data]]</f>
        <v>39883</v>
      </c>
    </row>
    <row r="438" spans="1:6" x14ac:dyDescent="0.3">
      <c r="A438" s="1">
        <v>39884</v>
      </c>
      <c r="B438">
        <v>4751</v>
      </c>
      <c r="C438">
        <f>YEAR(woda3[[#This Row],[data]])</f>
        <v>2009</v>
      </c>
      <c r="D438">
        <f>IF(woda3[[#This Row],[doplyw]]&gt;=10000,1,0)</f>
        <v>0</v>
      </c>
      <c r="E438">
        <f>IF(woda3[[#This Row],[czy dopływ &gt;= 10''000]]=1,E437+1,0)</f>
        <v>0</v>
      </c>
      <c r="F438" s="1">
        <f>woda3[[#This Row],[data]]</f>
        <v>39884</v>
      </c>
    </row>
    <row r="439" spans="1:6" x14ac:dyDescent="0.3">
      <c r="A439" s="1">
        <v>39885</v>
      </c>
      <c r="B439">
        <v>4480</v>
      </c>
      <c r="C439">
        <f>YEAR(woda3[[#This Row],[data]])</f>
        <v>2009</v>
      </c>
      <c r="D439">
        <f>IF(woda3[[#This Row],[doplyw]]&gt;=10000,1,0)</f>
        <v>0</v>
      </c>
      <c r="E439">
        <f>IF(woda3[[#This Row],[czy dopływ &gt;= 10''000]]=1,E438+1,0)</f>
        <v>0</v>
      </c>
      <c r="F439" s="1">
        <f>woda3[[#This Row],[data]]</f>
        <v>39885</v>
      </c>
    </row>
    <row r="440" spans="1:6" x14ac:dyDescent="0.3">
      <c r="A440" s="1">
        <v>39886</v>
      </c>
      <c r="B440">
        <v>5311</v>
      </c>
      <c r="C440">
        <f>YEAR(woda3[[#This Row],[data]])</f>
        <v>2009</v>
      </c>
      <c r="D440">
        <f>IF(woda3[[#This Row],[doplyw]]&gt;=10000,1,0)</f>
        <v>0</v>
      </c>
      <c r="E440">
        <f>IF(woda3[[#This Row],[czy dopływ &gt;= 10''000]]=1,E439+1,0)</f>
        <v>0</v>
      </c>
      <c r="F440" s="1">
        <f>woda3[[#This Row],[data]]</f>
        <v>39886</v>
      </c>
    </row>
    <row r="441" spans="1:6" x14ac:dyDescent="0.3">
      <c r="A441" s="1">
        <v>39887</v>
      </c>
      <c r="B441">
        <v>5711</v>
      </c>
      <c r="C441">
        <f>YEAR(woda3[[#This Row],[data]])</f>
        <v>2009</v>
      </c>
      <c r="D441">
        <f>IF(woda3[[#This Row],[doplyw]]&gt;=10000,1,0)</f>
        <v>0</v>
      </c>
      <c r="E441">
        <f>IF(woda3[[#This Row],[czy dopływ &gt;= 10''000]]=1,E440+1,0)</f>
        <v>0</v>
      </c>
      <c r="F441" s="1">
        <f>woda3[[#This Row],[data]]</f>
        <v>39887</v>
      </c>
    </row>
    <row r="442" spans="1:6" x14ac:dyDescent="0.3">
      <c r="A442" s="1">
        <v>39888</v>
      </c>
      <c r="B442">
        <v>6109</v>
      </c>
      <c r="C442">
        <f>YEAR(woda3[[#This Row],[data]])</f>
        <v>2009</v>
      </c>
      <c r="D442">
        <f>IF(woda3[[#This Row],[doplyw]]&gt;=10000,1,0)</f>
        <v>0</v>
      </c>
      <c r="E442">
        <f>IF(woda3[[#This Row],[czy dopływ &gt;= 10''000]]=1,E441+1,0)</f>
        <v>0</v>
      </c>
      <c r="F442" s="1">
        <f>woda3[[#This Row],[data]]</f>
        <v>39888</v>
      </c>
    </row>
    <row r="443" spans="1:6" x14ac:dyDescent="0.3">
      <c r="A443" s="1">
        <v>39889</v>
      </c>
      <c r="B443">
        <v>7895</v>
      </c>
      <c r="C443">
        <f>YEAR(woda3[[#This Row],[data]])</f>
        <v>2009</v>
      </c>
      <c r="D443">
        <f>IF(woda3[[#This Row],[doplyw]]&gt;=10000,1,0)</f>
        <v>0</v>
      </c>
      <c r="E443">
        <f>IF(woda3[[#This Row],[czy dopływ &gt;= 10''000]]=1,E442+1,0)</f>
        <v>0</v>
      </c>
      <c r="F443" s="1">
        <f>woda3[[#This Row],[data]]</f>
        <v>39889</v>
      </c>
    </row>
    <row r="444" spans="1:6" x14ac:dyDescent="0.3">
      <c r="A444" s="1">
        <v>39890</v>
      </c>
      <c r="B444">
        <v>7250</v>
      </c>
      <c r="C444">
        <f>YEAR(woda3[[#This Row],[data]])</f>
        <v>2009</v>
      </c>
      <c r="D444">
        <f>IF(woda3[[#This Row],[doplyw]]&gt;=10000,1,0)</f>
        <v>0</v>
      </c>
      <c r="E444">
        <f>IF(woda3[[#This Row],[czy dopływ &gt;= 10''000]]=1,E443+1,0)</f>
        <v>0</v>
      </c>
      <c r="F444" s="1">
        <f>woda3[[#This Row],[data]]</f>
        <v>39890</v>
      </c>
    </row>
    <row r="445" spans="1:6" x14ac:dyDescent="0.3">
      <c r="A445" s="1">
        <v>39891</v>
      </c>
      <c r="B445">
        <v>8015</v>
      </c>
      <c r="C445">
        <f>YEAR(woda3[[#This Row],[data]])</f>
        <v>2009</v>
      </c>
      <c r="D445">
        <f>IF(woda3[[#This Row],[doplyw]]&gt;=10000,1,0)</f>
        <v>0</v>
      </c>
      <c r="E445">
        <f>IF(woda3[[#This Row],[czy dopływ &gt;= 10''000]]=1,E444+1,0)</f>
        <v>0</v>
      </c>
      <c r="F445" s="1">
        <f>woda3[[#This Row],[data]]</f>
        <v>39891</v>
      </c>
    </row>
    <row r="446" spans="1:6" x14ac:dyDescent="0.3">
      <c r="A446" s="1">
        <v>39892</v>
      </c>
      <c r="B446">
        <v>10277</v>
      </c>
      <c r="C446">
        <f>YEAR(woda3[[#This Row],[data]])</f>
        <v>2009</v>
      </c>
      <c r="D446">
        <f>IF(woda3[[#This Row],[doplyw]]&gt;=10000,1,0)</f>
        <v>1</v>
      </c>
      <c r="E446">
        <f>IF(woda3[[#This Row],[czy dopływ &gt;= 10''000]]=1,E445+1,0)</f>
        <v>1</v>
      </c>
      <c r="F446" s="1">
        <f>woda3[[#This Row],[data]]</f>
        <v>39892</v>
      </c>
    </row>
    <row r="447" spans="1:6" x14ac:dyDescent="0.3">
      <c r="A447" s="1">
        <v>39893</v>
      </c>
      <c r="B447">
        <v>10178</v>
      </c>
      <c r="C447">
        <f>YEAR(woda3[[#This Row],[data]])</f>
        <v>2009</v>
      </c>
      <c r="D447">
        <f>IF(woda3[[#This Row],[doplyw]]&gt;=10000,1,0)</f>
        <v>1</v>
      </c>
      <c r="E447">
        <f>IF(woda3[[#This Row],[czy dopływ &gt;= 10''000]]=1,E446+1,0)</f>
        <v>2</v>
      </c>
      <c r="F447" s="1">
        <f>woda3[[#This Row],[data]]</f>
        <v>39893</v>
      </c>
    </row>
    <row r="448" spans="1:6" x14ac:dyDescent="0.3">
      <c r="A448" s="1">
        <v>39894</v>
      </c>
      <c r="B448">
        <v>11852</v>
      </c>
      <c r="C448">
        <f>YEAR(woda3[[#This Row],[data]])</f>
        <v>2009</v>
      </c>
      <c r="D448">
        <f>IF(woda3[[#This Row],[doplyw]]&gt;=10000,1,0)</f>
        <v>1</v>
      </c>
      <c r="E448">
        <f>IF(woda3[[#This Row],[czy dopływ &gt;= 10''000]]=1,E447+1,0)</f>
        <v>3</v>
      </c>
      <c r="F448" s="1">
        <f>woda3[[#This Row],[data]]</f>
        <v>39894</v>
      </c>
    </row>
    <row r="449" spans="1:6" x14ac:dyDescent="0.3">
      <c r="A449" s="1">
        <v>39895</v>
      </c>
      <c r="B449">
        <v>12591</v>
      </c>
      <c r="C449">
        <f>YEAR(woda3[[#This Row],[data]])</f>
        <v>2009</v>
      </c>
      <c r="D449">
        <f>IF(woda3[[#This Row],[doplyw]]&gt;=10000,1,0)</f>
        <v>1</v>
      </c>
      <c r="E449">
        <f>IF(woda3[[#This Row],[czy dopływ &gt;= 10''000]]=1,E448+1,0)</f>
        <v>4</v>
      </c>
      <c r="F449" s="1">
        <f>woda3[[#This Row],[data]]</f>
        <v>39895</v>
      </c>
    </row>
    <row r="450" spans="1:6" x14ac:dyDescent="0.3">
      <c r="A450" s="1">
        <v>39896</v>
      </c>
      <c r="B450">
        <v>15973</v>
      </c>
      <c r="C450">
        <f>YEAR(woda3[[#This Row],[data]])</f>
        <v>2009</v>
      </c>
      <c r="D450">
        <f>IF(woda3[[#This Row],[doplyw]]&gt;=10000,1,0)</f>
        <v>1</v>
      </c>
      <c r="E450">
        <f>IF(woda3[[#This Row],[czy dopływ &gt;= 10''000]]=1,E449+1,0)</f>
        <v>5</v>
      </c>
      <c r="F450" s="1">
        <f>woda3[[#This Row],[data]]</f>
        <v>39896</v>
      </c>
    </row>
    <row r="451" spans="1:6" x14ac:dyDescent="0.3">
      <c r="A451" s="1">
        <v>39897</v>
      </c>
      <c r="B451">
        <v>15945</v>
      </c>
      <c r="C451">
        <f>YEAR(woda3[[#This Row],[data]])</f>
        <v>2009</v>
      </c>
      <c r="D451">
        <f>IF(woda3[[#This Row],[doplyw]]&gt;=10000,1,0)</f>
        <v>1</v>
      </c>
      <c r="E451">
        <f>IF(woda3[[#This Row],[czy dopływ &gt;= 10''000]]=1,E450+1,0)</f>
        <v>6</v>
      </c>
      <c r="F451" s="1">
        <f>woda3[[#This Row],[data]]</f>
        <v>39897</v>
      </c>
    </row>
    <row r="452" spans="1:6" x14ac:dyDescent="0.3">
      <c r="A452" s="1">
        <v>39898</v>
      </c>
      <c r="B452">
        <v>17252</v>
      </c>
      <c r="C452">
        <f>YEAR(woda3[[#This Row],[data]])</f>
        <v>2009</v>
      </c>
      <c r="D452">
        <f>IF(woda3[[#This Row],[doplyw]]&gt;=10000,1,0)</f>
        <v>1</v>
      </c>
      <c r="E452">
        <f>IF(woda3[[#This Row],[czy dopływ &gt;= 10''000]]=1,E451+1,0)</f>
        <v>7</v>
      </c>
      <c r="F452" s="1">
        <f>woda3[[#This Row],[data]]</f>
        <v>39898</v>
      </c>
    </row>
    <row r="453" spans="1:6" x14ac:dyDescent="0.3">
      <c r="A453" s="1">
        <v>39899</v>
      </c>
      <c r="B453">
        <v>19280</v>
      </c>
      <c r="C453">
        <f>YEAR(woda3[[#This Row],[data]])</f>
        <v>2009</v>
      </c>
      <c r="D453">
        <f>IF(woda3[[#This Row],[doplyw]]&gt;=10000,1,0)</f>
        <v>1</v>
      </c>
      <c r="E453">
        <f>IF(woda3[[#This Row],[czy dopływ &gt;= 10''000]]=1,E452+1,0)</f>
        <v>8</v>
      </c>
      <c r="F453" s="1">
        <f>woda3[[#This Row],[data]]</f>
        <v>39899</v>
      </c>
    </row>
    <row r="454" spans="1:6" x14ac:dyDescent="0.3">
      <c r="A454" s="1">
        <v>39900</v>
      </c>
      <c r="B454">
        <v>21192</v>
      </c>
      <c r="C454">
        <f>YEAR(woda3[[#This Row],[data]])</f>
        <v>2009</v>
      </c>
      <c r="D454">
        <f>IF(woda3[[#This Row],[doplyw]]&gt;=10000,1,0)</f>
        <v>1</v>
      </c>
      <c r="E454">
        <f>IF(woda3[[#This Row],[czy dopływ &gt;= 10''000]]=1,E453+1,0)</f>
        <v>9</v>
      </c>
      <c r="F454" s="1">
        <f>woda3[[#This Row],[data]]</f>
        <v>39900</v>
      </c>
    </row>
    <row r="455" spans="1:6" x14ac:dyDescent="0.3">
      <c r="A455" s="1">
        <v>39901</v>
      </c>
      <c r="B455">
        <v>21862</v>
      </c>
      <c r="C455">
        <f>YEAR(woda3[[#This Row],[data]])</f>
        <v>2009</v>
      </c>
      <c r="D455">
        <f>IF(woda3[[#This Row],[doplyw]]&gt;=10000,1,0)</f>
        <v>1</v>
      </c>
      <c r="E455">
        <f>IF(woda3[[#This Row],[czy dopływ &gt;= 10''000]]=1,E454+1,0)</f>
        <v>10</v>
      </c>
      <c r="F455" s="1">
        <f>woda3[[#This Row],[data]]</f>
        <v>39901</v>
      </c>
    </row>
    <row r="456" spans="1:6" x14ac:dyDescent="0.3">
      <c r="A456" s="1">
        <v>39902</v>
      </c>
      <c r="B456">
        <v>22732</v>
      </c>
      <c r="C456">
        <f>YEAR(woda3[[#This Row],[data]])</f>
        <v>2009</v>
      </c>
      <c r="D456">
        <f>IF(woda3[[#This Row],[doplyw]]&gt;=10000,1,0)</f>
        <v>1</v>
      </c>
      <c r="E456">
        <f>IF(woda3[[#This Row],[czy dopływ &gt;= 10''000]]=1,E455+1,0)</f>
        <v>11</v>
      </c>
      <c r="F456" s="1">
        <f>woda3[[#This Row],[data]]</f>
        <v>39902</v>
      </c>
    </row>
    <row r="457" spans="1:6" x14ac:dyDescent="0.3">
      <c r="A457" s="1">
        <v>39903</v>
      </c>
      <c r="B457">
        <v>25541</v>
      </c>
      <c r="C457">
        <f>YEAR(woda3[[#This Row],[data]])</f>
        <v>2009</v>
      </c>
      <c r="D457">
        <f>IF(woda3[[#This Row],[doplyw]]&gt;=10000,1,0)</f>
        <v>1</v>
      </c>
      <c r="E457">
        <f>IF(woda3[[#This Row],[czy dopływ &gt;= 10''000]]=1,E456+1,0)</f>
        <v>12</v>
      </c>
      <c r="F457" s="1">
        <f>woda3[[#This Row],[data]]</f>
        <v>39903</v>
      </c>
    </row>
    <row r="458" spans="1:6" x14ac:dyDescent="0.3">
      <c r="A458" s="1">
        <v>39904</v>
      </c>
      <c r="B458">
        <v>27288</v>
      </c>
      <c r="C458">
        <f>YEAR(woda3[[#This Row],[data]])</f>
        <v>2009</v>
      </c>
      <c r="D458">
        <f>IF(woda3[[#This Row],[doplyw]]&gt;=10000,1,0)</f>
        <v>1</v>
      </c>
      <c r="E458">
        <f>IF(woda3[[#This Row],[czy dopływ &gt;= 10''000]]=1,E457+1,0)</f>
        <v>13</v>
      </c>
      <c r="F458" s="1">
        <f>woda3[[#This Row],[data]]</f>
        <v>39904</v>
      </c>
    </row>
    <row r="459" spans="1:6" x14ac:dyDescent="0.3">
      <c r="A459" s="1">
        <v>39905</v>
      </c>
      <c r="B459">
        <v>29244</v>
      </c>
      <c r="C459">
        <f>YEAR(woda3[[#This Row],[data]])</f>
        <v>2009</v>
      </c>
      <c r="D459">
        <f>IF(woda3[[#This Row],[doplyw]]&gt;=10000,1,0)</f>
        <v>1</v>
      </c>
      <c r="E459">
        <f>IF(woda3[[#This Row],[czy dopływ &gt;= 10''000]]=1,E458+1,0)</f>
        <v>14</v>
      </c>
      <c r="F459" s="1">
        <f>woda3[[#This Row],[data]]</f>
        <v>39905</v>
      </c>
    </row>
    <row r="460" spans="1:6" x14ac:dyDescent="0.3">
      <c r="A460" s="1">
        <v>39906</v>
      </c>
      <c r="B460">
        <v>30545</v>
      </c>
      <c r="C460">
        <f>YEAR(woda3[[#This Row],[data]])</f>
        <v>2009</v>
      </c>
      <c r="D460">
        <f>IF(woda3[[#This Row],[doplyw]]&gt;=10000,1,0)</f>
        <v>1</v>
      </c>
      <c r="E460">
        <f>IF(woda3[[#This Row],[czy dopływ &gt;= 10''000]]=1,E459+1,0)</f>
        <v>15</v>
      </c>
      <c r="F460" s="1">
        <f>woda3[[#This Row],[data]]</f>
        <v>39906</v>
      </c>
    </row>
    <row r="461" spans="1:6" x14ac:dyDescent="0.3">
      <c r="A461" s="1">
        <v>39907</v>
      </c>
      <c r="B461">
        <v>31889</v>
      </c>
      <c r="C461">
        <f>YEAR(woda3[[#This Row],[data]])</f>
        <v>2009</v>
      </c>
      <c r="D461">
        <f>IF(woda3[[#This Row],[doplyw]]&gt;=10000,1,0)</f>
        <v>1</v>
      </c>
      <c r="E461">
        <f>IF(woda3[[#This Row],[czy dopływ &gt;= 10''000]]=1,E460+1,0)</f>
        <v>16</v>
      </c>
      <c r="F461" s="1">
        <f>woda3[[#This Row],[data]]</f>
        <v>39907</v>
      </c>
    </row>
    <row r="462" spans="1:6" x14ac:dyDescent="0.3">
      <c r="A462" s="1">
        <v>39908</v>
      </c>
      <c r="B462">
        <v>32857</v>
      </c>
      <c r="C462">
        <f>YEAR(woda3[[#This Row],[data]])</f>
        <v>2009</v>
      </c>
      <c r="D462">
        <f>IF(woda3[[#This Row],[doplyw]]&gt;=10000,1,0)</f>
        <v>1</v>
      </c>
      <c r="E462">
        <f>IF(woda3[[#This Row],[czy dopływ &gt;= 10''000]]=1,E461+1,0)</f>
        <v>17</v>
      </c>
      <c r="F462" s="1">
        <f>woda3[[#This Row],[data]]</f>
        <v>39908</v>
      </c>
    </row>
    <row r="463" spans="1:6" x14ac:dyDescent="0.3">
      <c r="A463" s="1">
        <v>39909</v>
      </c>
      <c r="B463">
        <v>34068</v>
      </c>
      <c r="C463">
        <f>YEAR(woda3[[#This Row],[data]])</f>
        <v>2009</v>
      </c>
      <c r="D463">
        <f>IF(woda3[[#This Row],[doplyw]]&gt;=10000,1,0)</f>
        <v>1</v>
      </c>
      <c r="E463">
        <f>IF(woda3[[#This Row],[czy dopływ &gt;= 10''000]]=1,E462+1,0)</f>
        <v>18</v>
      </c>
      <c r="F463" s="1">
        <f>woda3[[#This Row],[data]]</f>
        <v>39909</v>
      </c>
    </row>
    <row r="464" spans="1:6" x14ac:dyDescent="0.3">
      <c r="A464" s="1">
        <v>39910</v>
      </c>
      <c r="B464">
        <v>34173</v>
      </c>
      <c r="C464">
        <f>YEAR(woda3[[#This Row],[data]])</f>
        <v>2009</v>
      </c>
      <c r="D464">
        <f>IF(woda3[[#This Row],[doplyw]]&gt;=10000,1,0)</f>
        <v>1</v>
      </c>
      <c r="E464">
        <f>IF(woda3[[#This Row],[czy dopływ &gt;= 10''000]]=1,E463+1,0)</f>
        <v>19</v>
      </c>
      <c r="F464" s="1">
        <f>woda3[[#This Row],[data]]</f>
        <v>39910</v>
      </c>
    </row>
    <row r="465" spans="1:6" x14ac:dyDescent="0.3">
      <c r="A465" s="1">
        <v>39911</v>
      </c>
      <c r="B465">
        <v>35532</v>
      </c>
      <c r="C465">
        <f>YEAR(woda3[[#This Row],[data]])</f>
        <v>2009</v>
      </c>
      <c r="D465">
        <f>IF(woda3[[#This Row],[doplyw]]&gt;=10000,1,0)</f>
        <v>1</v>
      </c>
      <c r="E465">
        <f>IF(woda3[[#This Row],[czy dopływ &gt;= 10''000]]=1,E464+1,0)</f>
        <v>20</v>
      </c>
      <c r="F465" s="1">
        <f>woda3[[#This Row],[data]]</f>
        <v>39911</v>
      </c>
    </row>
    <row r="466" spans="1:6" x14ac:dyDescent="0.3">
      <c r="A466" s="1">
        <v>39912</v>
      </c>
      <c r="B466">
        <v>35501</v>
      </c>
      <c r="C466">
        <f>YEAR(woda3[[#This Row],[data]])</f>
        <v>2009</v>
      </c>
      <c r="D466">
        <f>IF(woda3[[#This Row],[doplyw]]&gt;=10000,1,0)</f>
        <v>1</v>
      </c>
      <c r="E466">
        <f>IF(woda3[[#This Row],[czy dopływ &gt;= 10''000]]=1,E465+1,0)</f>
        <v>21</v>
      </c>
      <c r="F466" s="1">
        <f>woda3[[#This Row],[data]]</f>
        <v>39912</v>
      </c>
    </row>
    <row r="467" spans="1:6" x14ac:dyDescent="0.3">
      <c r="A467" s="1">
        <v>39913</v>
      </c>
      <c r="B467">
        <v>34673</v>
      </c>
      <c r="C467">
        <f>YEAR(woda3[[#This Row],[data]])</f>
        <v>2009</v>
      </c>
      <c r="D467">
        <f>IF(woda3[[#This Row],[doplyw]]&gt;=10000,1,0)</f>
        <v>1</v>
      </c>
      <c r="E467">
        <f>IF(woda3[[#This Row],[czy dopływ &gt;= 10''000]]=1,E466+1,0)</f>
        <v>22</v>
      </c>
      <c r="F467" s="1">
        <f>woda3[[#This Row],[data]]</f>
        <v>39913</v>
      </c>
    </row>
    <row r="468" spans="1:6" x14ac:dyDescent="0.3">
      <c r="A468" s="1">
        <v>39914</v>
      </c>
      <c r="B468">
        <v>34613</v>
      </c>
      <c r="C468">
        <f>YEAR(woda3[[#This Row],[data]])</f>
        <v>2009</v>
      </c>
      <c r="D468">
        <f>IF(woda3[[#This Row],[doplyw]]&gt;=10000,1,0)</f>
        <v>1</v>
      </c>
      <c r="E468">
        <f>IF(woda3[[#This Row],[czy dopływ &gt;= 10''000]]=1,E467+1,0)</f>
        <v>23</v>
      </c>
      <c r="F468" s="1">
        <f>woda3[[#This Row],[data]]</f>
        <v>39914</v>
      </c>
    </row>
    <row r="469" spans="1:6" x14ac:dyDescent="0.3">
      <c r="A469" s="1">
        <v>39915</v>
      </c>
      <c r="B469">
        <v>35093</v>
      </c>
      <c r="C469">
        <f>YEAR(woda3[[#This Row],[data]])</f>
        <v>2009</v>
      </c>
      <c r="D469">
        <f>IF(woda3[[#This Row],[doplyw]]&gt;=10000,1,0)</f>
        <v>1</v>
      </c>
      <c r="E469">
        <f>IF(woda3[[#This Row],[czy dopływ &gt;= 10''000]]=1,E468+1,0)</f>
        <v>24</v>
      </c>
      <c r="F469" s="1">
        <f>woda3[[#This Row],[data]]</f>
        <v>39915</v>
      </c>
    </row>
    <row r="470" spans="1:6" x14ac:dyDescent="0.3">
      <c r="A470" s="1">
        <v>39916</v>
      </c>
      <c r="B470">
        <v>34211</v>
      </c>
      <c r="C470">
        <f>YEAR(woda3[[#This Row],[data]])</f>
        <v>2009</v>
      </c>
      <c r="D470">
        <f>IF(woda3[[#This Row],[doplyw]]&gt;=10000,1,0)</f>
        <v>1</v>
      </c>
      <c r="E470">
        <f>IF(woda3[[#This Row],[czy dopływ &gt;= 10''000]]=1,E469+1,0)</f>
        <v>25</v>
      </c>
      <c r="F470" s="1">
        <f>woda3[[#This Row],[data]]</f>
        <v>39916</v>
      </c>
    </row>
    <row r="471" spans="1:6" x14ac:dyDescent="0.3">
      <c r="A471" s="1">
        <v>39917</v>
      </c>
      <c r="B471">
        <v>34299</v>
      </c>
      <c r="C471">
        <f>YEAR(woda3[[#This Row],[data]])</f>
        <v>2009</v>
      </c>
      <c r="D471">
        <f>IF(woda3[[#This Row],[doplyw]]&gt;=10000,1,0)</f>
        <v>1</v>
      </c>
      <c r="E471">
        <f>IF(woda3[[#This Row],[czy dopływ &gt;= 10''000]]=1,E470+1,0)</f>
        <v>26</v>
      </c>
      <c r="F471" s="1">
        <f>woda3[[#This Row],[data]]</f>
        <v>39917</v>
      </c>
    </row>
    <row r="472" spans="1:6" x14ac:dyDescent="0.3">
      <c r="A472" s="1">
        <v>39918</v>
      </c>
      <c r="B472">
        <v>31797</v>
      </c>
      <c r="C472">
        <f>YEAR(woda3[[#This Row],[data]])</f>
        <v>2009</v>
      </c>
      <c r="D472">
        <f>IF(woda3[[#This Row],[doplyw]]&gt;=10000,1,0)</f>
        <v>1</v>
      </c>
      <c r="E472">
        <f>IF(woda3[[#This Row],[czy dopływ &gt;= 10''000]]=1,E471+1,0)</f>
        <v>27</v>
      </c>
      <c r="F472" s="1">
        <f>woda3[[#This Row],[data]]</f>
        <v>39918</v>
      </c>
    </row>
    <row r="473" spans="1:6" x14ac:dyDescent="0.3">
      <c r="A473" s="1">
        <v>39919</v>
      </c>
      <c r="B473">
        <v>31352</v>
      </c>
      <c r="C473">
        <f>YEAR(woda3[[#This Row],[data]])</f>
        <v>2009</v>
      </c>
      <c r="D473">
        <f>IF(woda3[[#This Row],[doplyw]]&gt;=10000,1,0)</f>
        <v>1</v>
      </c>
      <c r="E473">
        <f>IF(woda3[[#This Row],[czy dopływ &gt;= 10''000]]=1,E472+1,0)</f>
        <v>28</v>
      </c>
      <c r="F473" s="1">
        <f>woda3[[#This Row],[data]]</f>
        <v>39919</v>
      </c>
    </row>
    <row r="474" spans="1:6" x14ac:dyDescent="0.3">
      <c r="A474" s="1">
        <v>39920</v>
      </c>
      <c r="B474">
        <v>30008</v>
      </c>
      <c r="C474">
        <f>YEAR(woda3[[#This Row],[data]])</f>
        <v>2009</v>
      </c>
      <c r="D474">
        <f>IF(woda3[[#This Row],[doplyw]]&gt;=10000,1,0)</f>
        <v>1</v>
      </c>
      <c r="E474">
        <f>IF(woda3[[#This Row],[czy dopływ &gt;= 10''000]]=1,E473+1,0)</f>
        <v>29</v>
      </c>
      <c r="F474" s="1">
        <f>woda3[[#This Row],[data]]</f>
        <v>39920</v>
      </c>
    </row>
    <row r="475" spans="1:6" x14ac:dyDescent="0.3">
      <c r="A475" s="1">
        <v>39921</v>
      </c>
      <c r="B475">
        <v>28493</v>
      </c>
      <c r="C475">
        <f>YEAR(woda3[[#This Row],[data]])</f>
        <v>2009</v>
      </c>
      <c r="D475">
        <f>IF(woda3[[#This Row],[doplyw]]&gt;=10000,1,0)</f>
        <v>1</v>
      </c>
      <c r="E475">
        <f>IF(woda3[[#This Row],[czy dopływ &gt;= 10''000]]=1,E474+1,0)</f>
        <v>30</v>
      </c>
      <c r="F475" s="1">
        <f>woda3[[#This Row],[data]]</f>
        <v>39921</v>
      </c>
    </row>
    <row r="476" spans="1:6" x14ac:dyDescent="0.3">
      <c r="A476" s="1">
        <v>39922</v>
      </c>
      <c r="B476">
        <v>26201</v>
      </c>
      <c r="C476">
        <f>YEAR(woda3[[#This Row],[data]])</f>
        <v>2009</v>
      </c>
      <c r="D476">
        <f>IF(woda3[[#This Row],[doplyw]]&gt;=10000,1,0)</f>
        <v>1</v>
      </c>
      <c r="E476">
        <f>IF(woda3[[#This Row],[czy dopływ &gt;= 10''000]]=1,E475+1,0)</f>
        <v>31</v>
      </c>
      <c r="F476" s="1">
        <f>woda3[[#This Row],[data]]</f>
        <v>39922</v>
      </c>
    </row>
    <row r="477" spans="1:6" x14ac:dyDescent="0.3">
      <c r="A477" s="1">
        <v>39923</v>
      </c>
      <c r="B477">
        <v>23851</v>
      </c>
      <c r="C477">
        <f>YEAR(woda3[[#This Row],[data]])</f>
        <v>2009</v>
      </c>
      <c r="D477">
        <f>IF(woda3[[#This Row],[doplyw]]&gt;=10000,1,0)</f>
        <v>1</v>
      </c>
      <c r="E477">
        <f>IF(woda3[[#This Row],[czy dopływ &gt;= 10''000]]=1,E476+1,0)</f>
        <v>32</v>
      </c>
      <c r="F477" s="1">
        <f>woda3[[#This Row],[data]]</f>
        <v>39923</v>
      </c>
    </row>
    <row r="478" spans="1:6" x14ac:dyDescent="0.3">
      <c r="A478" s="1">
        <v>39924</v>
      </c>
      <c r="B478">
        <v>23814</v>
      </c>
      <c r="C478">
        <f>YEAR(woda3[[#This Row],[data]])</f>
        <v>2009</v>
      </c>
      <c r="D478">
        <f>IF(woda3[[#This Row],[doplyw]]&gt;=10000,1,0)</f>
        <v>1</v>
      </c>
      <c r="E478">
        <f>IF(woda3[[#This Row],[czy dopływ &gt;= 10''000]]=1,E477+1,0)</f>
        <v>33</v>
      </c>
      <c r="F478" s="1">
        <f>woda3[[#This Row],[data]]</f>
        <v>39924</v>
      </c>
    </row>
    <row r="479" spans="1:6" x14ac:dyDescent="0.3">
      <c r="A479" s="1">
        <v>39925</v>
      </c>
      <c r="B479">
        <v>20493</v>
      </c>
      <c r="C479">
        <f>YEAR(woda3[[#This Row],[data]])</f>
        <v>2009</v>
      </c>
      <c r="D479">
        <f>IF(woda3[[#This Row],[doplyw]]&gt;=10000,1,0)</f>
        <v>1</v>
      </c>
      <c r="E479">
        <f>IF(woda3[[#This Row],[czy dopływ &gt;= 10''000]]=1,E478+1,0)</f>
        <v>34</v>
      </c>
      <c r="F479" s="1">
        <f>woda3[[#This Row],[data]]</f>
        <v>39925</v>
      </c>
    </row>
    <row r="480" spans="1:6" x14ac:dyDescent="0.3">
      <c r="A480" s="1">
        <v>39926</v>
      </c>
      <c r="B480">
        <v>20137</v>
      </c>
      <c r="C480">
        <f>YEAR(woda3[[#This Row],[data]])</f>
        <v>2009</v>
      </c>
      <c r="D480">
        <f>IF(woda3[[#This Row],[doplyw]]&gt;=10000,1,0)</f>
        <v>1</v>
      </c>
      <c r="E480">
        <f>IF(woda3[[#This Row],[czy dopływ &gt;= 10''000]]=1,E479+1,0)</f>
        <v>35</v>
      </c>
      <c r="F480" s="1">
        <f>woda3[[#This Row],[data]]</f>
        <v>39926</v>
      </c>
    </row>
    <row r="481" spans="1:6" x14ac:dyDescent="0.3">
      <c r="A481" s="1">
        <v>39927</v>
      </c>
      <c r="B481">
        <v>17812</v>
      </c>
      <c r="C481">
        <f>YEAR(woda3[[#This Row],[data]])</f>
        <v>2009</v>
      </c>
      <c r="D481">
        <f>IF(woda3[[#This Row],[doplyw]]&gt;=10000,1,0)</f>
        <v>1</v>
      </c>
      <c r="E481">
        <f>IF(woda3[[#This Row],[czy dopływ &gt;= 10''000]]=1,E480+1,0)</f>
        <v>36</v>
      </c>
      <c r="F481" s="1">
        <f>woda3[[#This Row],[data]]</f>
        <v>39927</v>
      </c>
    </row>
    <row r="482" spans="1:6" x14ac:dyDescent="0.3">
      <c r="A482" s="1">
        <v>39928</v>
      </c>
      <c r="B482">
        <v>15804</v>
      </c>
      <c r="C482">
        <f>YEAR(woda3[[#This Row],[data]])</f>
        <v>2009</v>
      </c>
      <c r="D482">
        <f>IF(woda3[[#This Row],[doplyw]]&gt;=10000,1,0)</f>
        <v>1</v>
      </c>
      <c r="E482">
        <f>IF(woda3[[#This Row],[czy dopływ &gt;= 10''000]]=1,E481+1,0)</f>
        <v>37</v>
      </c>
      <c r="F482" s="1">
        <f>woda3[[#This Row],[data]]</f>
        <v>39928</v>
      </c>
    </row>
    <row r="483" spans="1:6" x14ac:dyDescent="0.3">
      <c r="A483" s="1">
        <v>39929</v>
      </c>
      <c r="B483">
        <v>13762</v>
      </c>
      <c r="C483">
        <f>YEAR(woda3[[#This Row],[data]])</f>
        <v>2009</v>
      </c>
      <c r="D483">
        <f>IF(woda3[[#This Row],[doplyw]]&gt;=10000,1,0)</f>
        <v>1</v>
      </c>
      <c r="E483">
        <f>IF(woda3[[#This Row],[czy dopływ &gt;= 10''000]]=1,E482+1,0)</f>
        <v>38</v>
      </c>
      <c r="F483" s="1">
        <f>woda3[[#This Row],[data]]</f>
        <v>39929</v>
      </c>
    </row>
    <row r="484" spans="1:6" x14ac:dyDescent="0.3">
      <c r="A484" s="1">
        <v>39930</v>
      </c>
      <c r="B484">
        <v>13318</v>
      </c>
      <c r="C484">
        <f>YEAR(woda3[[#This Row],[data]])</f>
        <v>2009</v>
      </c>
      <c r="D484">
        <f>IF(woda3[[#This Row],[doplyw]]&gt;=10000,1,0)</f>
        <v>1</v>
      </c>
      <c r="E484">
        <f>IF(woda3[[#This Row],[czy dopływ &gt;= 10''000]]=1,E483+1,0)</f>
        <v>39</v>
      </c>
      <c r="F484" s="1">
        <f>woda3[[#This Row],[data]]</f>
        <v>39930</v>
      </c>
    </row>
    <row r="485" spans="1:6" x14ac:dyDescent="0.3">
      <c r="A485" s="1">
        <v>39931</v>
      </c>
      <c r="B485">
        <v>12602</v>
      </c>
      <c r="C485">
        <f>YEAR(woda3[[#This Row],[data]])</f>
        <v>2009</v>
      </c>
      <c r="D485">
        <f>IF(woda3[[#This Row],[doplyw]]&gt;=10000,1,0)</f>
        <v>1</v>
      </c>
      <c r="E485">
        <f>IF(woda3[[#This Row],[czy dopływ &gt;= 10''000]]=1,E484+1,0)</f>
        <v>40</v>
      </c>
      <c r="F485" s="1">
        <f>woda3[[#This Row],[data]]</f>
        <v>39931</v>
      </c>
    </row>
    <row r="486" spans="1:6" x14ac:dyDescent="0.3">
      <c r="A486" s="1">
        <v>39932</v>
      </c>
      <c r="B486">
        <v>10530</v>
      </c>
      <c r="C486">
        <f>YEAR(woda3[[#This Row],[data]])</f>
        <v>2009</v>
      </c>
      <c r="D486">
        <f>IF(woda3[[#This Row],[doplyw]]&gt;=10000,1,0)</f>
        <v>1</v>
      </c>
      <c r="E486">
        <f>IF(woda3[[#This Row],[czy dopływ &gt;= 10''000]]=1,E485+1,0)</f>
        <v>41</v>
      </c>
      <c r="F486" s="1">
        <f>woda3[[#This Row],[data]]</f>
        <v>39932</v>
      </c>
    </row>
    <row r="487" spans="1:6" x14ac:dyDescent="0.3">
      <c r="A487" s="1">
        <v>39933</v>
      </c>
      <c r="B487">
        <v>9038</v>
      </c>
      <c r="C487">
        <f>YEAR(woda3[[#This Row],[data]])</f>
        <v>2009</v>
      </c>
      <c r="D487">
        <f>IF(woda3[[#This Row],[doplyw]]&gt;=10000,1,0)</f>
        <v>0</v>
      </c>
      <c r="E487">
        <f>IF(woda3[[#This Row],[czy dopływ &gt;= 10''000]]=1,E486+1,0)</f>
        <v>0</v>
      </c>
      <c r="F487" s="1">
        <f>woda3[[#This Row],[data]]</f>
        <v>39933</v>
      </c>
    </row>
    <row r="488" spans="1:6" x14ac:dyDescent="0.3">
      <c r="A488" s="1">
        <v>39934</v>
      </c>
      <c r="B488">
        <v>9493</v>
      </c>
      <c r="C488">
        <f>YEAR(woda3[[#This Row],[data]])</f>
        <v>2009</v>
      </c>
      <c r="D488">
        <f>IF(woda3[[#This Row],[doplyw]]&gt;=10000,1,0)</f>
        <v>0</v>
      </c>
      <c r="E488">
        <f>IF(woda3[[#This Row],[czy dopływ &gt;= 10''000]]=1,E487+1,0)</f>
        <v>0</v>
      </c>
      <c r="F488" s="1">
        <f>woda3[[#This Row],[data]]</f>
        <v>39934</v>
      </c>
    </row>
    <row r="489" spans="1:6" x14ac:dyDescent="0.3">
      <c r="A489" s="1">
        <v>39935</v>
      </c>
      <c r="B489">
        <v>8516</v>
      </c>
      <c r="C489">
        <f>YEAR(woda3[[#This Row],[data]])</f>
        <v>2009</v>
      </c>
      <c r="D489">
        <f>IF(woda3[[#This Row],[doplyw]]&gt;=10000,1,0)</f>
        <v>0</v>
      </c>
      <c r="E489">
        <f>IF(woda3[[#This Row],[czy dopływ &gt;= 10''000]]=1,E488+1,0)</f>
        <v>0</v>
      </c>
      <c r="F489" s="1">
        <f>woda3[[#This Row],[data]]</f>
        <v>39935</v>
      </c>
    </row>
    <row r="490" spans="1:6" x14ac:dyDescent="0.3">
      <c r="A490" s="1">
        <v>39936</v>
      </c>
      <c r="B490">
        <v>7700</v>
      </c>
      <c r="C490">
        <f>YEAR(woda3[[#This Row],[data]])</f>
        <v>2009</v>
      </c>
      <c r="D490">
        <f>IF(woda3[[#This Row],[doplyw]]&gt;=10000,1,0)</f>
        <v>0</v>
      </c>
      <c r="E490">
        <f>IF(woda3[[#This Row],[czy dopływ &gt;= 10''000]]=1,E489+1,0)</f>
        <v>0</v>
      </c>
      <c r="F490" s="1">
        <f>woda3[[#This Row],[data]]</f>
        <v>39936</v>
      </c>
    </row>
    <row r="491" spans="1:6" x14ac:dyDescent="0.3">
      <c r="A491" s="1">
        <v>39937</v>
      </c>
      <c r="B491">
        <v>6272</v>
      </c>
      <c r="C491">
        <f>YEAR(woda3[[#This Row],[data]])</f>
        <v>2009</v>
      </c>
      <c r="D491">
        <f>IF(woda3[[#This Row],[doplyw]]&gt;=10000,1,0)</f>
        <v>0</v>
      </c>
      <c r="E491">
        <f>IF(woda3[[#This Row],[czy dopływ &gt;= 10''000]]=1,E490+1,0)</f>
        <v>0</v>
      </c>
      <c r="F491" s="1">
        <f>woda3[[#This Row],[data]]</f>
        <v>39937</v>
      </c>
    </row>
    <row r="492" spans="1:6" x14ac:dyDescent="0.3">
      <c r="A492" s="1">
        <v>39938</v>
      </c>
      <c r="B492">
        <v>5776</v>
      </c>
      <c r="C492">
        <f>YEAR(woda3[[#This Row],[data]])</f>
        <v>2009</v>
      </c>
      <c r="D492">
        <f>IF(woda3[[#This Row],[doplyw]]&gt;=10000,1,0)</f>
        <v>0</v>
      </c>
      <c r="E492">
        <f>IF(woda3[[#This Row],[czy dopływ &gt;= 10''000]]=1,E491+1,0)</f>
        <v>0</v>
      </c>
      <c r="F492" s="1">
        <f>woda3[[#This Row],[data]]</f>
        <v>39938</v>
      </c>
    </row>
    <row r="493" spans="1:6" x14ac:dyDescent="0.3">
      <c r="A493" s="1">
        <v>39939</v>
      </c>
      <c r="B493">
        <v>6292</v>
      </c>
      <c r="C493">
        <f>YEAR(woda3[[#This Row],[data]])</f>
        <v>2009</v>
      </c>
      <c r="D493">
        <f>IF(woda3[[#This Row],[doplyw]]&gt;=10000,1,0)</f>
        <v>0</v>
      </c>
      <c r="E493">
        <f>IF(woda3[[#This Row],[czy dopływ &gt;= 10''000]]=1,E492+1,0)</f>
        <v>0</v>
      </c>
      <c r="F493" s="1">
        <f>woda3[[#This Row],[data]]</f>
        <v>39939</v>
      </c>
    </row>
    <row r="494" spans="1:6" x14ac:dyDescent="0.3">
      <c r="A494" s="1">
        <v>39940</v>
      </c>
      <c r="B494">
        <v>4342</v>
      </c>
      <c r="C494">
        <f>YEAR(woda3[[#This Row],[data]])</f>
        <v>2009</v>
      </c>
      <c r="D494">
        <f>IF(woda3[[#This Row],[doplyw]]&gt;=10000,1,0)</f>
        <v>0</v>
      </c>
      <c r="E494">
        <f>IF(woda3[[#This Row],[czy dopływ &gt;= 10''000]]=1,E493+1,0)</f>
        <v>0</v>
      </c>
      <c r="F494" s="1">
        <f>woda3[[#This Row],[data]]</f>
        <v>39940</v>
      </c>
    </row>
    <row r="495" spans="1:6" x14ac:dyDescent="0.3">
      <c r="A495" s="1">
        <v>39941</v>
      </c>
      <c r="B495">
        <v>5201</v>
      </c>
      <c r="C495">
        <f>YEAR(woda3[[#This Row],[data]])</f>
        <v>2009</v>
      </c>
      <c r="D495">
        <f>IF(woda3[[#This Row],[doplyw]]&gt;=10000,1,0)</f>
        <v>0</v>
      </c>
      <c r="E495">
        <f>IF(woda3[[#This Row],[czy dopływ &gt;= 10''000]]=1,E494+1,0)</f>
        <v>0</v>
      </c>
      <c r="F495" s="1">
        <f>woda3[[#This Row],[data]]</f>
        <v>39941</v>
      </c>
    </row>
    <row r="496" spans="1:6" x14ac:dyDescent="0.3">
      <c r="A496" s="1">
        <v>39942</v>
      </c>
      <c r="B496">
        <v>4530</v>
      </c>
      <c r="C496">
        <f>YEAR(woda3[[#This Row],[data]])</f>
        <v>2009</v>
      </c>
      <c r="D496">
        <f>IF(woda3[[#This Row],[doplyw]]&gt;=10000,1,0)</f>
        <v>0</v>
      </c>
      <c r="E496">
        <f>IF(woda3[[#This Row],[czy dopływ &gt;= 10''000]]=1,E495+1,0)</f>
        <v>0</v>
      </c>
      <c r="F496" s="1">
        <f>woda3[[#This Row],[data]]</f>
        <v>39942</v>
      </c>
    </row>
    <row r="497" spans="1:6" x14ac:dyDescent="0.3">
      <c r="A497" s="1">
        <v>39943</v>
      </c>
      <c r="B497">
        <v>3635</v>
      </c>
      <c r="C497">
        <f>YEAR(woda3[[#This Row],[data]])</f>
        <v>2009</v>
      </c>
      <c r="D497">
        <f>IF(woda3[[#This Row],[doplyw]]&gt;=10000,1,0)</f>
        <v>0</v>
      </c>
      <c r="E497">
        <f>IF(woda3[[#This Row],[czy dopływ &gt;= 10''000]]=1,E496+1,0)</f>
        <v>0</v>
      </c>
      <c r="F497" s="1">
        <f>woda3[[#This Row],[data]]</f>
        <v>39943</v>
      </c>
    </row>
    <row r="498" spans="1:6" x14ac:dyDescent="0.3">
      <c r="A498" s="1">
        <v>39944</v>
      </c>
      <c r="B498">
        <v>4015</v>
      </c>
      <c r="C498">
        <f>YEAR(woda3[[#This Row],[data]])</f>
        <v>2009</v>
      </c>
      <c r="D498">
        <f>IF(woda3[[#This Row],[doplyw]]&gt;=10000,1,0)</f>
        <v>0</v>
      </c>
      <c r="E498">
        <f>IF(woda3[[#This Row],[czy dopływ &gt;= 10''000]]=1,E497+1,0)</f>
        <v>0</v>
      </c>
      <c r="F498" s="1">
        <f>woda3[[#This Row],[data]]</f>
        <v>39944</v>
      </c>
    </row>
    <row r="499" spans="1:6" x14ac:dyDescent="0.3">
      <c r="A499" s="1">
        <v>39945</v>
      </c>
      <c r="B499">
        <v>4084</v>
      </c>
      <c r="C499">
        <f>YEAR(woda3[[#This Row],[data]])</f>
        <v>2009</v>
      </c>
      <c r="D499">
        <f>IF(woda3[[#This Row],[doplyw]]&gt;=10000,1,0)</f>
        <v>0</v>
      </c>
      <c r="E499">
        <f>IF(woda3[[#This Row],[czy dopływ &gt;= 10''000]]=1,E498+1,0)</f>
        <v>0</v>
      </c>
      <c r="F499" s="1">
        <f>woda3[[#This Row],[data]]</f>
        <v>39945</v>
      </c>
    </row>
    <row r="500" spans="1:6" x14ac:dyDescent="0.3">
      <c r="A500" s="1">
        <v>39946</v>
      </c>
      <c r="B500">
        <v>3126</v>
      </c>
      <c r="C500">
        <f>YEAR(woda3[[#This Row],[data]])</f>
        <v>2009</v>
      </c>
      <c r="D500">
        <f>IF(woda3[[#This Row],[doplyw]]&gt;=10000,1,0)</f>
        <v>0</v>
      </c>
      <c r="E500">
        <f>IF(woda3[[#This Row],[czy dopływ &gt;= 10''000]]=1,E499+1,0)</f>
        <v>0</v>
      </c>
      <c r="F500" s="1">
        <f>woda3[[#This Row],[data]]</f>
        <v>39946</v>
      </c>
    </row>
    <row r="501" spans="1:6" x14ac:dyDescent="0.3">
      <c r="A501" s="1">
        <v>39947</v>
      </c>
      <c r="B501">
        <v>3784</v>
      </c>
      <c r="C501">
        <f>YEAR(woda3[[#This Row],[data]])</f>
        <v>2009</v>
      </c>
      <c r="D501">
        <f>IF(woda3[[#This Row],[doplyw]]&gt;=10000,1,0)</f>
        <v>0</v>
      </c>
      <c r="E501">
        <f>IF(woda3[[#This Row],[czy dopływ &gt;= 10''000]]=1,E500+1,0)</f>
        <v>0</v>
      </c>
      <c r="F501" s="1">
        <f>woda3[[#This Row],[data]]</f>
        <v>39947</v>
      </c>
    </row>
    <row r="502" spans="1:6" x14ac:dyDescent="0.3">
      <c r="A502" s="1">
        <v>39948</v>
      </c>
      <c r="B502">
        <v>3777</v>
      </c>
      <c r="C502">
        <f>YEAR(woda3[[#This Row],[data]])</f>
        <v>2009</v>
      </c>
      <c r="D502">
        <f>IF(woda3[[#This Row],[doplyw]]&gt;=10000,1,0)</f>
        <v>0</v>
      </c>
      <c r="E502">
        <f>IF(woda3[[#This Row],[czy dopływ &gt;= 10''000]]=1,E501+1,0)</f>
        <v>0</v>
      </c>
      <c r="F502" s="1">
        <f>woda3[[#This Row],[data]]</f>
        <v>39948</v>
      </c>
    </row>
    <row r="503" spans="1:6" x14ac:dyDescent="0.3">
      <c r="A503" s="1">
        <v>39949</v>
      </c>
      <c r="B503">
        <v>3475</v>
      </c>
      <c r="C503">
        <f>YEAR(woda3[[#This Row],[data]])</f>
        <v>2009</v>
      </c>
      <c r="D503">
        <f>IF(woda3[[#This Row],[doplyw]]&gt;=10000,1,0)</f>
        <v>0</v>
      </c>
      <c r="E503">
        <f>IF(woda3[[#This Row],[czy dopływ &gt;= 10''000]]=1,E502+1,0)</f>
        <v>0</v>
      </c>
      <c r="F503" s="1">
        <f>woda3[[#This Row],[data]]</f>
        <v>39949</v>
      </c>
    </row>
    <row r="504" spans="1:6" x14ac:dyDescent="0.3">
      <c r="A504" s="1">
        <v>39950</v>
      </c>
      <c r="B504">
        <v>3736</v>
      </c>
      <c r="C504">
        <f>YEAR(woda3[[#This Row],[data]])</f>
        <v>2009</v>
      </c>
      <c r="D504">
        <f>IF(woda3[[#This Row],[doplyw]]&gt;=10000,1,0)</f>
        <v>0</v>
      </c>
      <c r="E504">
        <f>IF(woda3[[#This Row],[czy dopływ &gt;= 10''000]]=1,E503+1,0)</f>
        <v>0</v>
      </c>
      <c r="F504" s="1">
        <f>woda3[[#This Row],[data]]</f>
        <v>39950</v>
      </c>
    </row>
    <row r="505" spans="1:6" x14ac:dyDescent="0.3">
      <c r="A505" s="1">
        <v>39951</v>
      </c>
      <c r="B505">
        <v>3201</v>
      </c>
      <c r="C505">
        <f>YEAR(woda3[[#This Row],[data]])</f>
        <v>2009</v>
      </c>
      <c r="D505">
        <f>IF(woda3[[#This Row],[doplyw]]&gt;=10000,1,0)</f>
        <v>0</v>
      </c>
      <c r="E505">
        <f>IF(woda3[[#This Row],[czy dopływ &gt;= 10''000]]=1,E504+1,0)</f>
        <v>0</v>
      </c>
      <c r="F505" s="1">
        <f>woda3[[#This Row],[data]]</f>
        <v>39951</v>
      </c>
    </row>
    <row r="506" spans="1:6" x14ac:dyDescent="0.3">
      <c r="A506" s="1">
        <v>39952</v>
      </c>
      <c r="B506">
        <v>2937</v>
      </c>
      <c r="C506">
        <f>YEAR(woda3[[#This Row],[data]])</f>
        <v>2009</v>
      </c>
      <c r="D506">
        <f>IF(woda3[[#This Row],[doplyw]]&gt;=10000,1,0)</f>
        <v>0</v>
      </c>
      <c r="E506">
        <f>IF(woda3[[#This Row],[czy dopływ &gt;= 10''000]]=1,E505+1,0)</f>
        <v>0</v>
      </c>
      <c r="F506" s="1">
        <f>woda3[[#This Row],[data]]</f>
        <v>39952</v>
      </c>
    </row>
    <row r="507" spans="1:6" x14ac:dyDescent="0.3">
      <c r="A507" s="1">
        <v>39953</v>
      </c>
      <c r="B507">
        <v>3918</v>
      </c>
      <c r="C507">
        <f>YEAR(woda3[[#This Row],[data]])</f>
        <v>2009</v>
      </c>
      <c r="D507">
        <f>IF(woda3[[#This Row],[doplyw]]&gt;=10000,1,0)</f>
        <v>0</v>
      </c>
      <c r="E507">
        <f>IF(woda3[[#This Row],[czy dopływ &gt;= 10''000]]=1,E506+1,0)</f>
        <v>0</v>
      </c>
      <c r="F507" s="1">
        <f>woda3[[#This Row],[data]]</f>
        <v>39953</v>
      </c>
    </row>
    <row r="508" spans="1:6" x14ac:dyDescent="0.3">
      <c r="A508" s="1">
        <v>39954</v>
      </c>
      <c r="B508">
        <v>2743</v>
      </c>
      <c r="C508">
        <f>YEAR(woda3[[#This Row],[data]])</f>
        <v>2009</v>
      </c>
      <c r="D508">
        <f>IF(woda3[[#This Row],[doplyw]]&gt;=10000,1,0)</f>
        <v>0</v>
      </c>
      <c r="E508">
        <f>IF(woda3[[#This Row],[czy dopływ &gt;= 10''000]]=1,E507+1,0)</f>
        <v>0</v>
      </c>
      <c r="F508" s="1">
        <f>woda3[[#This Row],[data]]</f>
        <v>39954</v>
      </c>
    </row>
    <row r="509" spans="1:6" x14ac:dyDescent="0.3">
      <c r="A509" s="1">
        <v>39955</v>
      </c>
      <c r="B509">
        <v>3140</v>
      </c>
      <c r="C509">
        <f>YEAR(woda3[[#This Row],[data]])</f>
        <v>2009</v>
      </c>
      <c r="D509">
        <f>IF(woda3[[#This Row],[doplyw]]&gt;=10000,1,0)</f>
        <v>0</v>
      </c>
      <c r="E509">
        <f>IF(woda3[[#This Row],[czy dopływ &gt;= 10''000]]=1,E508+1,0)</f>
        <v>0</v>
      </c>
      <c r="F509" s="1">
        <f>woda3[[#This Row],[data]]</f>
        <v>39955</v>
      </c>
    </row>
    <row r="510" spans="1:6" x14ac:dyDescent="0.3">
      <c r="A510" s="1">
        <v>39956</v>
      </c>
      <c r="B510">
        <v>3211</v>
      </c>
      <c r="C510">
        <f>YEAR(woda3[[#This Row],[data]])</f>
        <v>2009</v>
      </c>
      <c r="D510">
        <f>IF(woda3[[#This Row],[doplyw]]&gt;=10000,1,0)</f>
        <v>0</v>
      </c>
      <c r="E510">
        <f>IF(woda3[[#This Row],[czy dopływ &gt;= 10''000]]=1,E509+1,0)</f>
        <v>0</v>
      </c>
      <c r="F510" s="1">
        <f>woda3[[#This Row],[data]]</f>
        <v>39956</v>
      </c>
    </row>
    <row r="511" spans="1:6" x14ac:dyDescent="0.3">
      <c r="A511" s="1">
        <v>39957</v>
      </c>
      <c r="B511">
        <v>3968</v>
      </c>
      <c r="C511">
        <f>YEAR(woda3[[#This Row],[data]])</f>
        <v>2009</v>
      </c>
      <c r="D511">
        <f>IF(woda3[[#This Row],[doplyw]]&gt;=10000,1,0)</f>
        <v>0</v>
      </c>
      <c r="E511">
        <f>IF(woda3[[#This Row],[czy dopływ &gt;= 10''000]]=1,E510+1,0)</f>
        <v>0</v>
      </c>
      <c r="F511" s="1">
        <f>woda3[[#This Row],[data]]</f>
        <v>39957</v>
      </c>
    </row>
    <row r="512" spans="1:6" x14ac:dyDescent="0.3">
      <c r="A512" s="1">
        <v>39958</v>
      </c>
      <c r="B512">
        <v>2780</v>
      </c>
      <c r="C512">
        <f>YEAR(woda3[[#This Row],[data]])</f>
        <v>2009</v>
      </c>
      <c r="D512">
        <f>IF(woda3[[#This Row],[doplyw]]&gt;=10000,1,0)</f>
        <v>0</v>
      </c>
      <c r="E512">
        <f>IF(woda3[[#This Row],[czy dopływ &gt;= 10''000]]=1,E511+1,0)</f>
        <v>0</v>
      </c>
      <c r="F512" s="1">
        <f>woda3[[#This Row],[data]]</f>
        <v>39958</v>
      </c>
    </row>
    <row r="513" spans="1:6" x14ac:dyDescent="0.3">
      <c r="A513" s="1">
        <v>39959</v>
      </c>
      <c r="B513">
        <v>3169</v>
      </c>
      <c r="C513">
        <f>YEAR(woda3[[#This Row],[data]])</f>
        <v>2009</v>
      </c>
      <c r="D513">
        <f>IF(woda3[[#This Row],[doplyw]]&gt;=10000,1,0)</f>
        <v>0</v>
      </c>
      <c r="E513">
        <f>IF(woda3[[#This Row],[czy dopływ &gt;= 10''000]]=1,E512+1,0)</f>
        <v>0</v>
      </c>
      <c r="F513" s="1">
        <f>woda3[[#This Row],[data]]</f>
        <v>39959</v>
      </c>
    </row>
    <row r="514" spans="1:6" x14ac:dyDescent="0.3">
      <c r="A514" s="1">
        <v>39960</v>
      </c>
      <c r="B514">
        <v>3051</v>
      </c>
      <c r="C514">
        <f>YEAR(woda3[[#This Row],[data]])</f>
        <v>2009</v>
      </c>
      <c r="D514">
        <f>IF(woda3[[#This Row],[doplyw]]&gt;=10000,1,0)</f>
        <v>0</v>
      </c>
      <c r="E514">
        <f>IF(woda3[[#This Row],[czy dopływ &gt;= 10''000]]=1,E513+1,0)</f>
        <v>0</v>
      </c>
      <c r="F514" s="1">
        <f>woda3[[#This Row],[data]]</f>
        <v>39960</v>
      </c>
    </row>
    <row r="515" spans="1:6" x14ac:dyDescent="0.3">
      <c r="A515" s="1">
        <v>39961</v>
      </c>
      <c r="B515">
        <v>3614</v>
      </c>
      <c r="C515">
        <f>YEAR(woda3[[#This Row],[data]])</f>
        <v>2009</v>
      </c>
      <c r="D515">
        <f>IF(woda3[[#This Row],[doplyw]]&gt;=10000,1,0)</f>
        <v>0</v>
      </c>
      <c r="E515">
        <f>IF(woda3[[#This Row],[czy dopływ &gt;= 10''000]]=1,E514+1,0)</f>
        <v>0</v>
      </c>
      <c r="F515" s="1">
        <f>woda3[[#This Row],[data]]</f>
        <v>39961</v>
      </c>
    </row>
    <row r="516" spans="1:6" x14ac:dyDescent="0.3">
      <c r="A516" s="1">
        <v>39962</v>
      </c>
      <c r="B516">
        <v>3415</v>
      </c>
      <c r="C516">
        <f>YEAR(woda3[[#This Row],[data]])</f>
        <v>2009</v>
      </c>
      <c r="D516">
        <f>IF(woda3[[#This Row],[doplyw]]&gt;=10000,1,0)</f>
        <v>0</v>
      </c>
      <c r="E516">
        <f>IF(woda3[[#This Row],[czy dopływ &gt;= 10''000]]=1,E515+1,0)</f>
        <v>0</v>
      </c>
      <c r="F516" s="1">
        <f>woda3[[#This Row],[data]]</f>
        <v>39962</v>
      </c>
    </row>
    <row r="517" spans="1:6" x14ac:dyDescent="0.3">
      <c r="A517" s="1">
        <v>39963</v>
      </c>
      <c r="B517">
        <v>3868</v>
      </c>
      <c r="C517">
        <f>YEAR(woda3[[#This Row],[data]])</f>
        <v>2009</v>
      </c>
      <c r="D517">
        <f>IF(woda3[[#This Row],[doplyw]]&gt;=10000,1,0)</f>
        <v>0</v>
      </c>
      <c r="E517">
        <f>IF(woda3[[#This Row],[czy dopływ &gt;= 10''000]]=1,E516+1,0)</f>
        <v>0</v>
      </c>
      <c r="F517" s="1">
        <f>woda3[[#This Row],[data]]</f>
        <v>39963</v>
      </c>
    </row>
    <row r="518" spans="1:6" x14ac:dyDescent="0.3">
      <c r="A518" s="1">
        <v>39964</v>
      </c>
      <c r="B518">
        <v>3541</v>
      </c>
      <c r="C518">
        <f>YEAR(woda3[[#This Row],[data]])</f>
        <v>2009</v>
      </c>
      <c r="D518">
        <f>IF(woda3[[#This Row],[doplyw]]&gt;=10000,1,0)</f>
        <v>0</v>
      </c>
      <c r="E518">
        <f>IF(woda3[[#This Row],[czy dopływ &gt;= 10''000]]=1,E517+1,0)</f>
        <v>0</v>
      </c>
      <c r="F518" s="1">
        <f>woda3[[#This Row],[data]]</f>
        <v>39964</v>
      </c>
    </row>
    <row r="519" spans="1:6" x14ac:dyDescent="0.3">
      <c r="A519" s="1">
        <v>39965</v>
      </c>
      <c r="B519">
        <v>2542</v>
      </c>
      <c r="C519">
        <f>YEAR(woda3[[#This Row],[data]])</f>
        <v>2009</v>
      </c>
      <c r="D519">
        <f>IF(woda3[[#This Row],[doplyw]]&gt;=10000,1,0)</f>
        <v>0</v>
      </c>
      <c r="E519">
        <f>IF(woda3[[#This Row],[czy dopływ &gt;= 10''000]]=1,E518+1,0)</f>
        <v>0</v>
      </c>
      <c r="F519" s="1">
        <f>woda3[[#This Row],[data]]</f>
        <v>39965</v>
      </c>
    </row>
    <row r="520" spans="1:6" x14ac:dyDescent="0.3">
      <c r="A520" s="1">
        <v>39966</v>
      </c>
      <c r="B520">
        <v>2643</v>
      </c>
      <c r="C520">
        <f>YEAR(woda3[[#This Row],[data]])</f>
        <v>2009</v>
      </c>
      <c r="D520">
        <f>IF(woda3[[#This Row],[doplyw]]&gt;=10000,1,0)</f>
        <v>0</v>
      </c>
      <c r="E520">
        <f>IF(woda3[[#This Row],[czy dopływ &gt;= 10''000]]=1,E519+1,0)</f>
        <v>0</v>
      </c>
      <c r="F520" s="1">
        <f>woda3[[#This Row],[data]]</f>
        <v>39966</v>
      </c>
    </row>
    <row r="521" spans="1:6" x14ac:dyDescent="0.3">
      <c r="A521" s="1">
        <v>39967</v>
      </c>
      <c r="B521">
        <v>3857</v>
      </c>
      <c r="C521">
        <f>YEAR(woda3[[#This Row],[data]])</f>
        <v>2009</v>
      </c>
      <c r="D521">
        <f>IF(woda3[[#This Row],[doplyw]]&gt;=10000,1,0)</f>
        <v>0</v>
      </c>
      <c r="E521">
        <f>IF(woda3[[#This Row],[czy dopływ &gt;= 10''000]]=1,E520+1,0)</f>
        <v>0</v>
      </c>
      <c r="F521" s="1">
        <f>woda3[[#This Row],[data]]</f>
        <v>39967</v>
      </c>
    </row>
    <row r="522" spans="1:6" x14ac:dyDescent="0.3">
      <c r="A522" s="1">
        <v>39968</v>
      </c>
      <c r="B522">
        <v>2818</v>
      </c>
      <c r="C522">
        <f>YEAR(woda3[[#This Row],[data]])</f>
        <v>2009</v>
      </c>
      <c r="D522">
        <f>IF(woda3[[#This Row],[doplyw]]&gt;=10000,1,0)</f>
        <v>0</v>
      </c>
      <c r="E522">
        <f>IF(woda3[[#This Row],[czy dopływ &gt;= 10''000]]=1,E521+1,0)</f>
        <v>0</v>
      </c>
      <c r="F522" s="1">
        <f>woda3[[#This Row],[data]]</f>
        <v>39968</v>
      </c>
    </row>
    <row r="523" spans="1:6" x14ac:dyDescent="0.3">
      <c r="A523" s="1">
        <v>39969</v>
      </c>
      <c r="B523">
        <v>3098</v>
      </c>
      <c r="C523">
        <f>YEAR(woda3[[#This Row],[data]])</f>
        <v>2009</v>
      </c>
      <c r="D523">
        <f>IF(woda3[[#This Row],[doplyw]]&gt;=10000,1,0)</f>
        <v>0</v>
      </c>
      <c r="E523">
        <f>IF(woda3[[#This Row],[czy dopływ &gt;= 10''000]]=1,E522+1,0)</f>
        <v>0</v>
      </c>
      <c r="F523" s="1">
        <f>woda3[[#This Row],[data]]</f>
        <v>39969</v>
      </c>
    </row>
    <row r="524" spans="1:6" x14ac:dyDescent="0.3">
      <c r="A524" s="1">
        <v>39970</v>
      </c>
      <c r="B524">
        <v>4014</v>
      </c>
      <c r="C524">
        <f>YEAR(woda3[[#This Row],[data]])</f>
        <v>2009</v>
      </c>
      <c r="D524">
        <f>IF(woda3[[#This Row],[doplyw]]&gt;=10000,1,0)</f>
        <v>0</v>
      </c>
      <c r="E524">
        <f>IF(woda3[[#This Row],[czy dopływ &gt;= 10''000]]=1,E523+1,0)</f>
        <v>0</v>
      </c>
      <c r="F524" s="1">
        <f>woda3[[#This Row],[data]]</f>
        <v>39970</v>
      </c>
    </row>
    <row r="525" spans="1:6" x14ac:dyDescent="0.3">
      <c r="A525" s="1">
        <v>39971</v>
      </c>
      <c r="B525">
        <v>3134</v>
      </c>
      <c r="C525">
        <f>YEAR(woda3[[#This Row],[data]])</f>
        <v>2009</v>
      </c>
      <c r="D525">
        <f>IF(woda3[[#This Row],[doplyw]]&gt;=10000,1,0)</f>
        <v>0</v>
      </c>
      <c r="E525">
        <f>IF(woda3[[#This Row],[czy dopływ &gt;= 10''000]]=1,E524+1,0)</f>
        <v>0</v>
      </c>
      <c r="F525" s="1">
        <f>woda3[[#This Row],[data]]</f>
        <v>39971</v>
      </c>
    </row>
    <row r="526" spans="1:6" x14ac:dyDescent="0.3">
      <c r="A526" s="1">
        <v>39972</v>
      </c>
      <c r="B526">
        <v>4582</v>
      </c>
      <c r="C526">
        <f>YEAR(woda3[[#This Row],[data]])</f>
        <v>2009</v>
      </c>
      <c r="D526">
        <f>IF(woda3[[#This Row],[doplyw]]&gt;=10000,1,0)</f>
        <v>0</v>
      </c>
      <c r="E526">
        <f>IF(woda3[[#This Row],[czy dopływ &gt;= 10''000]]=1,E525+1,0)</f>
        <v>0</v>
      </c>
      <c r="F526" s="1">
        <f>woda3[[#This Row],[data]]</f>
        <v>39972</v>
      </c>
    </row>
    <row r="527" spans="1:6" x14ac:dyDescent="0.3">
      <c r="A527" s="1">
        <v>39973</v>
      </c>
      <c r="B527">
        <v>7644</v>
      </c>
      <c r="C527">
        <f>YEAR(woda3[[#This Row],[data]])</f>
        <v>2009</v>
      </c>
      <c r="D527">
        <f>IF(woda3[[#This Row],[doplyw]]&gt;=10000,1,0)</f>
        <v>0</v>
      </c>
      <c r="E527">
        <f>IF(woda3[[#This Row],[czy dopływ &gt;= 10''000]]=1,E526+1,0)</f>
        <v>0</v>
      </c>
      <c r="F527" s="1">
        <f>woda3[[#This Row],[data]]</f>
        <v>39973</v>
      </c>
    </row>
    <row r="528" spans="1:6" x14ac:dyDescent="0.3">
      <c r="A528" s="1">
        <v>39974</v>
      </c>
      <c r="B528">
        <v>10982</v>
      </c>
      <c r="C528">
        <f>YEAR(woda3[[#This Row],[data]])</f>
        <v>2009</v>
      </c>
      <c r="D528">
        <f>IF(woda3[[#This Row],[doplyw]]&gt;=10000,1,0)</f>
        <v>1</v>
      </c>
      <c r="E528">
        <f>IF(woda3[[#This Row],[czy dopływ &gt;= 10''000]]=1,E527+1,0)</f>
        <v>1</v>
      </c>
      <c r="F528" s="1">
        <f>woda3[[#This Row],[data]]</f>
        <v>39974</v>
      </c>
    </row>
    <row r="529" spans="1:6" x14ac:dyDescent="0.3">
      <c r="A529" s="1">
        <v>39975</v>
      </c>
      <c r="B529">
        <v>14162</v>
      </c>
      <c r="C529">
        <f>YEAR(woda3[[#This Row],[data]])</f>
        <v>2009</v>
      </c>
      <c r="D529">
        <f>IF(woda3[[#This Row],[doplyw]]&gt;=10000,1,0)</f>
        <v>1</v>
      </c>
      <c r="E529">
        <f>IF(woda3[[#This Row],[czy dopływ &gt;= 10''000]]=1,E528+1,0)</f>
        <v>2</v>
      </c>
      <c r="F529" s="1">
        <f>woda3[[#This Row],[data]]</f>
        <v>39975</v>
      </c>
    </row>
    <row r="530" spans="1:6" x14ac:dyDescent="0.3">
      <c r="A530" s="1">
        <v>39976</v>
      </c>
      <c r="B530">
        <v>18471</v>
      </c>
      <c r="C530">
        <f>YEAR(woda3[[#This Row],[data]])</f>
        <v>2009</v>
      </c>
      <c r="D530">
        <f>IF(woda3[[#This Row],[doplyw]]&gt;=10000,1,0)</f>
        <v>1</v>
      </c>
      <c r="E530">
        <f>IF(woda3[[#This Row],[czy dopływ &gt;= 10''000]]=1,E529+1,0)</f>
        <v>3</v>
      </c>
      <c r="F530" s="1">
        <f>woda3[[#This Row],[data]]</f>
        <v>39976</v>
      </c>
    </row>
    <row r="531" spans="1:6" x14ac:dyDescent="0.3">
      <c r="A531" s="1">
        <v>39977</v>
      </c>
      <c r="B531">
        <v>21678</v>
      </c>
      <c r="C531">
        <f>YEAR(woda3[[#This Row],[data]])</f>
        <v>2009</v>
      </c>
      <c r="D531">
        <f>IF(woda3[[#This Row],[doplyw]]&gt;=10000,1,0)</f>
        <v>1</v>
      </c>
      <c r="E531">
        <f>IF(woda3[[#This Row],[czy dopływ &gt;= 10''000]]=1,E530+1,0)</f>
        <v>4</v>
      </c>
      <c r="F531" s="1">
        <f>woda3[[#This Row],[data]]</f>
        <v>39977</v>
      </c>
    </row>
    <row r="532" spans="1:6" x14ac:dyDescent="0.3">
      <c r="A532" s="1">
        <v>39978</v>
      </c>
      <c r="B532">
        <v>21732</v>
      </c>
      <c r="C532">
        <f>YEAR(woda3[[#This Row],[data]])</f>
        <v>2009</v>
      </c>
      <c r="D532">
        <f>IF(woda3[[#This Row],[doplyw]]&gt;=10000,1,0)</f>
        <v>1</v>
      </c>
      <c r="E532">
        <f>IF(woda3[[#This Row],[czy dopływ &gt;= 10''000]]=1,E531+1,0)</f>
        <v>5</v>
      </c>
      <c r="F532" s="1">
        <f>woda3[[#This Row],[data]]</f>
        <v>39978</v>
      </c>
    </row>
    <row r="533" spans="1:6" x14ac:dyDescent="0.3">
      <c r="A533" s="1">
        <v>39979</v>
      </c>
      <c r="B533">
        <v>18900</v>
      </c>
      <c r="C533">
        <f>YEAR(woda3[[#This Row],[data]])</f>
        <v>2009</v>
      </c>
      <c r="D533">
        <f>IF(woda3[[#This Row],[doplyw]]&gt;=10000,1,0)</f>
        <v>1</v>
      </c>
      <c r="E533">
        <f>IF(woda3[[#This Row],[czy dopływ &gt;= 10''000]]=1,E532+1,0)</f>
        <v>6</v>
      </c>
      <c r="F533" s="1">
        <f>woda3[[#This Row],[data]]</f>
        <v>39979</v>
      </c>
    </row>
    <row r="534" spans="1:6" x14ac:dyDescent="0.3">
      <c r="A534" s="1">
        <v>39980</v>
      </c>
      <c r="B534">
        <v>15404</v>
      </c>
      <c r="C534">
        <f>YEAR(woda3[[#This Row],[data]])</f>
        <v>2009</v>
      </c>
      <c r="D534">
        <f>IF(woda3[[#This Row],[doplyw]]&gt;=10000,1,0)</f>
        <v>1</v>
      </c>
      <c r="E534">
        <f>IF(woda3[[#This Row],[czy dopływ &gt;= 10''000]]=1,E533+1,0)</f>
        <v>7</v>
      </c>
      <c r="F534" s="1">
        <f>woda3[[#This Row],[data]]</f>
        <v>39980</v>
      </c>
    </row>
    <row r="535" spans="1:6" x14ac:dyDescent="0.3">
      <c r="A535" s="1">
        <v>39981</v>
      </c>
      <c r="B535">
        <v>10761</v>
      </c>
      <c r="C535">
        <f>YEAR(woda3[[#This Row],[data]])</f>
        <v>2009</v>
      </c>
      <c r="D535">
        <f>IF(woda3[[#This Row],[doplyw]]&gt;=10000,1,0)</f>
        <v>1</v>
      </c>
      <c r="E535">
        <f>IF(woda3[[#This Row],[czy dopływ &gt;= 10''000]]=1,E534+1,0)</f>
        <v>8</v>
      </c>
      <c r="F535" s="1">
        <f>woda3[[#This Row],[data]]</f>
        <v>39981</v>
      </c>
    </row>
    <row r="536" spans="1:6" x14ac:dyDescent="0.3">
      <c r="A536" s="1">
        <v>39982</v>
      </c>
      <c r="B536">
        <v>6931</v>
      </c>
      <c r="C536">
        <f>YEAR(woda3[[#This Row],[data]])</f>
        <v>2009</v>
      </c>
      <c r="D536">
        <f>IF(woda3[[#This Row],[doplyw]]&gt;=10000,1,0)</f>
        <v>0</v>
      </c>
      <c r="E536">
        <f>IF(woda3[[#This Row],[czy dopływ &gt;= 10''000]]=1,E535+1,0)</f>
        <v>0</v>
      </c>
      <c r="F536" s="1">
        <f>woda3[[#This Row],[data]]</f>
        <v>39982</v>
      </c>
    </row>
    <row r="537" spans="1:6" x14ac:dyDescent="0.3">
      <c r="A537" s="1">
        <v>39983</v>
      </c>
      <c r="B537">
        <v>5084</v>
      </c>
      <c r="C537">
        <f>YEAR(woda3[[#This Row],[data]])</f>
        <v>2009</v>
      </c>
      <c r="D537">
        <f>IF(woda3[[#This Row],[doplyw]]&gt;=10000,1,0)</f>
        <v>0</v>
      </c>
      <c r="E537">
        <f>IF(woda3[[#This Row],[czy dopływ &gt;= 10''000]]=1,E536+1,0)</f>
        <v>0</v>
      </c>
      <c r="F537" s="1">
        <f>woda3[[#This Row],[data]]</f>
        <v>39983</v>
      </c>
    </row>
    <row r="538" spans="1:6" x14ac:dyDescent="0.3">
      <c r="A538" s="1">
        <v>39984</v>
      </c>
      <c r="B538">
        <v>4665</v>
      </c>
      <c r="C538">
        <f>YEAR(woda3[[#This Row],[data]])</f>
        <v>2009</v>
      </c>
      <c r="D538">
        <f>IF(woda3[[#This Row],[doplyw]]&gt;=10000,1,0)</f>
        <v>0</v>
      </c>
      <c r="E538">
        <f>IF(woda3[[#This Row],[czy dopływ &gt;= 10''000]]=1,E537+1,0)</f>
        <v>0</v>
      </c>
      <c r="F538" s="1">
        <f>woda3[[#This Row],[data]]</f>
        <v>39984</v>
      </c>
    </row>
    <row r="539" spans="1:6" x14ac:dyDescent="0.3">
      <c r="A539" s="1">
        <v>39985</v>
      </c>
      <c r="B539">
        <v>4441</v>
      </c>
      <c r="C539">
        <f>YEAR(woda3[[#This Row],[data]])</f>
        <v>2009</v>
      </c>
      <c r="D539">
        <f>IF(woda3[[#This Row],[doplyw]]&gt;=10000,1,0)</f>
        <v>0</v>
      </c>
      <c r="E539">
        <f>IF(woda3[[#This Row],[czy dopływ &gt;= 10''000]]=1,E538+1,0)</f>
        <v>0</v>
      </c>
      <c r="F539" s="1">
        <f>woda3[[#This Row],[data]]</f>
        <v>39985</v>
      </c>
    </row>
    <row r="540" spans="1:6" x14ac:dyDescent="0.3">
      <c r="A540" s="1">
        <v>39986</v>
      </c>
      <c r="B540">
        <v>4017</v>
      </c>
      <c r="C540">
        <f>YEAR(woda3[[#This Row],[data]])</f>
        <v>2009</v>
      </c>
      <c r="D540">
        <f>IF(woda3[[#This Row],[doplyw]]&gt;=10000,1,0)</f>
        <v>0</v>
      </c>
      <c r="E540">
        <f>IF(woda3[[#This Row],[czy dopływ &gt;= 10''000]]=1,E539+1,0)</f>
        <v>0</v>
      </c>
      <c r="F540" s="1">
        <f>woda3[[#This Row],[data]]</f>
        <v>39986</v>
      </c>
    </row>
    <row r="541" spans="1:6" x14ac:dyDescent="0.3">
      <c r="A541" s="1">
        <v>39987</v>
      </c>
      <c r="B541">
        <v>3927</v>
      </c>
      <c r="C541">
        <f>YEAR(woda3[[#This Row],[data]])</f>
        <v>2009</v>
      </c>
      <c r="D541">
        <f>IF(woda3[[#This Row],[doplyw]]&gt;=10000,1,0)</f>
        <v>0</v>
      </c>
      <c r="E541">
        <f>IF(woda3[[#This Row],[czy dopływ &gt;= 10''000]]=1,E540+1,0)</f>
        <v>0</v>
      </c>
      <c r="F541" s="1">
        <f>woda3[[#This Row],[data]]</f>
        <v>39987</v>
      </c>
    </row>
    <row r="542" spans="1:6" x14ac:dyDescent="0.3">
      <c r="A542" s="1">
        <v>39988</v>
      </c>
      <c r="B542">
        <v>3807</v>
      </c>
      <c r="C542">
        <f>YEAR(woda3[[#This Row],[data]])</f>
        <v>2009</v>
      </c>
      <c r="D542">
        <f>IF(woda3[[#This Row],[doplyw]]&gt;=10000,1,0)</f>
        <v>0</v>
      </c>
      <c r="E542">
        <f>IF(woda3[[#This Row],[czy dopływ &gt;= 10''000]]=1,E541+1,0)</f>
        <v>0</v>
      </c>
      <c r="F542" s="1">
        <f>woda3[[#This Row],[data]]</f>
        <v>39988</v>
      </c>
    </row>
    <row r="543" spans="1:6" x14ac:dyDescent="0.3">
      <c r="A543" s="1">
        <v>39989</v>
      </c>
      <c r="B543">
        <v>2887</v>
      </c>
      <c r="C543">
        <f>YEAR(woda3[[#This Row],[data]])</f>
        <v>2009</v>
      </c>
      <c r="D543">
        <f>IF(woda3[[#This Row],[doplyw]]&gt;=10000,1,0)</f>
        <v>0</v>
      </c>
      <c r="E543">
        <f>IF(woda3[[#This Row],[czy dopływ &gt;= 10''000]]=1,E542+1,0)</f>
        <v>0</v>
      </c>
      <c r="F543" s="1">
        <f>woda3[[#This Row],[data]]</f>
        <v>39989</v>
      </c>
    </row>
    <row r="544" spans="1:6" x14ac:dyDescent="0.3">
      <c r="A544" s="1">
        <v>39990</v>
      </c>
      <c r="B544">
        <v>3297</v>
      </c>
      <c r="C544">
        <f>YEAR(woda3[[#This Row],[data]])</f>
        <v>2009</v>
      </c>
      <c r="D544">
        <f>IF(woda3[[#This Row],[doplyw]]&gt;=10000,1,0)</f>
        <v>0</v>
      </c>
      <c r="E544">
        <f>IF(woda3[[#This Row],[czy dopływ &gt;= 10''000]]=1,E543+1,0)</f>
        <v>0</v>
      </c>
      <c r="F544" s="1">
        <f>woda3[[#This Row],[data]]</f>
        <v>39990</v>
      </c>
    </row>
    <row r="545" spans="1:6" x14ac:dyDescent="0.3">
      <c r="A545" s="1">
        <v>39991</v>
      </c>
      <c r="B545">
        <v>2915</v>
      </c>
      <c r="C545">
        <f>YEAR(woda3[[#This Row],[data]])</f>
        <v>2009</v>
      </c>
      <c r="D545">
        <f>IF(woda3[[#This Row],[doplyw]]&gt;=10000,1,0)</f>
        <v>0</v>
      </c>
      <c r="E545">
        <f>IF(woda3[[#This Row],[czy dopływ &gt;= 10''000]]=1,E544+1,0)</f>
        <v>0</v>
      </c>
      <c r="F545" s="1">
        <f>woda3[[#This Row],[data]]</f>
        <v>39991</v>
      </c>
    </row>
    <row r="546" spans="1:6" x14ac:dyDescent="0.3">
      <c r="A546" s="1">
        <v>39992</v>
      </c>
      <c r="B546">
        <v>3235</v>
      </c>
      <c r="C546">
        <f>YEAR(woda3[[#This Row],[data]])</f>
        <v>2009</v>
      </c>
      <c r="D546">
        <f>IF(woda3[[#This Row],[doplyw]]&gt;=10000,1,0)</f>
        <v>0</v>
      </c>
      <c r="E546">
        <f>IF(woda3[[#This Row],[czy dopływ &gt;= 10''000]]=1,E545+1,0)</f>
        <v>0</v>
      </c>
      <c r="F546" s="1">
        <f>woda3[[#This Row],[data]]</f>
        <v>39992</v>
      </c>
    </row>
    <row r="547" spans="1:6" x14ac:dyDescent="0.3">
      <c r="A547" s="1">
        <v>39993</v>
      </c>
      <c r="B547">
        <v>2114</v>
      </c>
      <c r="C547">
        <f>YEAR(woda3[[#This Row],[data]])</f>
        <v>2009</v>
      </c>
      <c r="D547">
        <f>IF(woda3[[#This Row],[doplyw]]&gt;=10000,1,0)</f>
        <v>0</v>
      </c>
      <c r="E547">
        <f>IF(woda3[[#This Row],[czy dopływ &gt;= 10''000]]=1,E546+1,0)</f>
        <v>0</v>
      </c>
      <c r="F547" s="1">
        <f>woda3[[#This Row],[data]]</f>
        <v>39993</v>
      </c>
    </row>
    <row r="548" spans="1:6" x14ac:dyDescent="0.3">
      <c r="A548" s="1">
        <v>39994</v>
      </c>
      <c r="B548">
        <v>2772</v>
      </c>
      <c r="C548">
        <f>YEAR(woda3[[#This Row],[data]])</f>
        <v>2009</v>
      </c>
      <c r="D548">
        <f>IF(woda3[[#This Row],[doplyw]]&gt;=10000,1,0)</f>
        <v>0</v>
      </c>
      <c r="E548">
        <f>IF(woda3[[#This Row],[czy dopływ &gt;= 10''000]]=1,E547+1,0)</f>
        <v>0</v>
      </c>
      <c r="F548" s="1">
        <f>woda3[[#This Row],[data]]</f>
        <v>39994</v>
      </c>
    </row>
    <row r="549" spans="1:6" x14ac:dyDescent="0.3">
      <c r="A549" s="1">
        <v>39995</v>
      </c>
      <c r="B549">
        <v>2711</v>
      </c>
      <c r="C549">
        <f>YEAR(woda3[[#This Row],[data]])</f>
        <v>2009</v>
      </c>
      <c r="D549">
        <f>IF(woda3[[#This Row],[doplyw]]&gt;=10000,1,0)</f>
        <v>0</v>
      </c>
      <c r="E549">
        <f>IF(woda3[[#This Row],[czy dopływ &gt;= 10''000]]=1,E548+1,0)</f>
        <v>0</v>
      </c>
      <c r="F549" s="1">
        <f>woda3[[#This Row],[data]]</f>
        <v>39995</v>
      </c>
    </row>
    <row r="550" spans="1:6" x14ac:dyDescent="0.3">
      <c r="A550" s="1">
        <v>39996</v>
      </c>
      <c r="B550">
        <v>2174</v>
      </c>
      <c r="C550">
        <f>YEAR(woda3[[#This Row],[data]])</f>
        <v>2009</v>
      </c>
      <c r="D550">
        <f>IF(woda3[[#This Row],[doplyw]]&gt;=10000,1,0)</f>
        <v>0</v>
      </c>
      <c r="E550">
        <f>IF(woda3[[#This Row],[czy dopływ &gt;= 10''000]]=1,E549+1,0)</f>
        <v>0</v>
      </c>
      <c r="F550" s="1">
        <f>woda3[[#This Row],[data]]</f>
        <v>39996</v>
      </c>
    </row>
    <row r="551" spans="1:6" x14ac:dyDescent="0.3">
      <c r="A551" s="1">
        <v>39997</v>
      </c>
      <c r="B551">
        <v>3577</v>
      </c>
      <c r="C551">
        <f>YEAR(woda3[[#This Row],[data]])</f>
        <v>2009</v>
      </c>
      <c r="D551">
        <f>IF(woda3[[#This Row],[doplyw]]&gt;=10000,1,0)</f>
        <v>0</v>
      </c>
      <c r="E551">
        <f>IF(woda3[[#This Row],[czy dopływ &gt;= 10''000]]=1,E550+1,0)</f>
        <v>0</v>
      </c>
      <c r="F551" s="1">
        <f>woda3[[#This Row],[data]]</f>
        <v>39997</v>
      </c>
    </row>
    <row r="552" spans="1:6" x14ac:dyDescent="0.3">
      <c r="A552" s="1">
        <v>39998</v>
      </c>
      <c r="B552">
        <v>2184</v>
      </c>
      <c r="C552">
        <f>YEAR(woda3[[#This Row],[data]])</f>
        <v>2009</v>
      </c>
      <c r="D552">
        <f>IF(woda3[[#This Row],[doplyw]]&gt;=10000,1,0)</f>
        <v>0</v>
      </c>
      <c r="E552">
        <f>IF(woda3[[#This Row],[czy dopływ &gt;= 10''000]]=1,E551+1,0)</f>
        <v>0</v>
      </c>
      <c r="F552" s="1">
        <f>woda3[[#This Row],[data]]</f>
        <v>39998</v>
      </c>
    </row>
    <row r="553" spans="1:6" x14ac:dyDescent="0.3">
      <c r="A553" s="1">
        <v>39999</v>
      </c>
      <c r="B553">
        <v>3946</v>
      </c>
      <c r="C553">
        <f>YEAR(woda3[[#This Row],[data]])</f>
        <v>2009</v>
      </c>
      <c r="D553">
        <f>IF(woda3[[#This Row],[doplyw]]&gt;=10000,1,0)</f>
        <v>0</v>
      </c>
      <c r="E553">
        <f>IF(woda3[[#This Row],[czy dopływ &gt;= 10''000]]=1,E552+1,0)</f>
        <v>0</v>
      </c>
      <c r="F553" s="1">
        <f>woda3[[#This Row],[data]]</f>
        <v>39999</v>
      </c>
    </row>
    <row r="554" spans="1:6" x14ac:dyDescent="0.3">
      <c r="A554" s="1">
        <v>40000</v>
      </c>
      <c r="B554">
        <v>2938</v>
      </c>
      <c r="C554">
        <f>YEAR(woda3[[#This Row],[data]])</f>
        <v>2009</v>
      </c>
      <c r="D554">
        <f>IF(woda3[[#This Row],[doplyw]]&gt;=10000,1,0)</f>
        <v>0</v>
      </c>
      <c r="E554">
        <f>IF(woda3[[#This Row],[czy dopływ &gt;= 10''000]]=1,E553+1,0)</f>
        <v>0</v>
      </c>
      <c r="F554" s="1">
        <f>woda3[[#This Row],[data]]</f>
        <v>40000</v>
      </c>
    </row>
    <row r="555" spans="1:6" x14ac:dyDescent="0.3">
      <c r="A555" s="1">
        <v>40001</v>
      </c>
      <c r="B555">
        <v>2067</v>
      </c>
      <c r="C555">
        <f>YEAR(woda3[[#This Row],[data]])</f>
        <v>2009</v>
      </c>
      <c r="D555">
        <f>IF(woda3[[#This Row],[doplyw]]&gt;=10000,1,0)</f>
        <v>0</v>
      </c>
      <c r="E555">
        <f>IF(woda3[[#This Row],[czy dopływ &gt;= 10''000]]=1,E554+1,0)</f>
        <v>0</v>
      </c>
      <c r="F555" s="1">
        <f>woda3[[#This Row],[data]]</f>
        <v>40001</v>
      </c>
    </row>
    <row r="556" spans="1:6" x14ac:dyDescent="0.3">
      <c r="A556" s="1">
        <v>40002</v>
      </c>
      <c r="B556">
        <v>3414</v>
      </c>
      <c r="C556">
        <f>YEAR(woda3[[#This Row],[data]])</f>
        <v>2009</v>
      </c>
      <c r="D556">
        <f>IF(woda3[[#This Row],[doplyw]]&gt;=10000,1,0)</f>
        <v>0</v>
      </c>
      <c r="E556">
        <f>IF(woda3[[#This Row],[czy dopływ &gt;= 10''000]]=1,E555+1,0)</f>
        <v>0</v>
      </c>
      <c r="F556" s="1">
        <f>woda3[[#This Row],[data]]</f>
        <v>40002</v>
      </c>
    </row>
    <row r="557" spans="1:6" x14ac:dyDescent="0.3">
      <c r="A557" s="1">
        <v>40003</v>
      </c>
      <c r="B557">
        <v>3724</v>
      </c>
      <c r="C557">
        <f>YEAR(woda3[[#This Row],[data]])</f>
        <v>2009</v>
      </c>
      <c r="D557">
        <f>IF(woda3[[#This Row],[doplyw]]&gt;=10000,1,0)</f>
        <v>0</v>
      </c>
      <c r="E557">
        <f>IF(woda3[[#This Row],[czy dopływ &gt;= 10''000]]=1,E556+1,0)</f>
        <v>0</v>
      </c>
      <c r="F557" s="1">
        <f>woda3[[#This Row],[data]]</f>
        <v>40003</v>
      </c>
    </row>
    <row r="558" spans="1:6" x14ac:dyDescent="0.3">
      <c r="A558" s="1">
        <v>40004</v>
      </c>
      <c r="B558">
        <v>3452</v>
      </c>
      <c r="C558">
        <f>YEAR(woda3[[#This Row],[data]])</f>
        <v>2009</v>
      </c>
      <c r="D558">
        <f>IF(woda3[[#This Row],[doplyw]]&gt;=10000,1,0)</f>
        <v>0</v>
      </c>
      <c r="E558">
        <f>IF(woda3[[#This Row],[czy dopływ &gt;= 10''000]]=1,E557+1,0)</f>
        <v>0</v>
      </c>
      <c r="F558" s="1">
        <f>woda3[[#This Row],[data]]</f>
        <v>40004</v>
      </c>
    </row>
    <row r="559" spans="1:6" x14ac:dyDescent="0.3">
      <c r="A559" s="1">
        <v>40005</v>
      </c>
      <c r="B559">
        <v>3663</v>
      </c>
      <c r="C559">
        <f>YEAR(woda3[[#This Row],[data]])</f>
        <v>2009</v>
      </c>
      <c r="D559">
        <f>IF(woda3[[#This Row],[doplyw]]&gt;=10000,1,0)</f>
        <v>0</v>
      </c>
      <c r="E559">
        <f>IF(woda3[[#This Row],[czy dopływ &gt;= 10''000]]=1,E558+1,0)</f>
        <v>0</v>
      </c>
      <c r="F559" s="1">
        <f>woda3[[#This Row],[data]]</f>
        <v>40005</v>
      </c>
    </row>
    <row r="560" spans="1:6" x14ac:dyDescent="0.3">
      <c r="A560" s="1">
        <v>40006</v>
      </c>
      <c r="B560">
        <v>3939</v>
      </c>
      <c r="C560">
        <f>YEAR(woda3[[#This Row],[data]])</f>
        <v>2009</v>
      </c>
      <c r="D560">
        <f>IF(woda3[[#This Row],[doplyw]]&gt;=10000,1,0)</f>
        <v>0</v>
      </c>
      <c r="E560">
        <f>IF(woda3[[#This Row],[czy dopływ &gt;= 10''000]]=1,E559+1,0)</f>
        <v>0</v>
      </c>
      <c r="F560" s="1">
        <f>woda3[[#This Row],[data]]</f>
        <v>40006</v>
      </c>
    </row>
    <row r="561" spans="1:6" x14ac:dyDescent="0.3">
      <c r="A561" s="1">
        <v>40007</v>
      </c>
      <c r="B561">
        <v>4517</v>
      </c>
      <c r="C561">
        <f>YEAR(woda3[[#This Row],[data]])</f>
        <v>2009</v>
      </c>
      <c r="D561">
        <f>IF(woda3[[#This Row],[doplyw]]&gt;=10000,1,0)</f>
        <v>0</v>
      </c>
      <c r="E561">
        <f>IF(woda3[[#This Row],[czy dopływ &gt;= 10''000]]=1,E560+1,0)</f>
        <v>0</v>
      </c>
      <c r="F561" s="1">
        <f>woda3[[#This Row],[data]]</f>
        <v>40007</v>
      </c>
    </row>
    <row r="562" spans="1:6" x14ac:dyDescent="0.3">
      <c r="A562" s="1">
        <v>40008</v>
      </c>
      <c r="B562">
        <v>3195</v>
      </c>
      <c r="C562">
        <f>YEAR(woda3[[#This Row],[data]])</f>
        <v>2009</v>
      </c>
      <c r="D562">
        <f>IF(woda3[[#This Row],[doplyw]]&gt;=10000,1,0)</f>
        <v>0</v>
      </c>
      <c r="E562">
        <f>IF(woda3[[#This Row],[czy dopływ &gt;= 10''000]]=1,E561+1,0)</f>
        <v>0</v>
      </c>
      <c r="F562" s="1">
        <f>woda3[[#This Row],[data]]</f>
        <v>40008</v>
      </c>
    </row>
    <row r="563" spans="1:6" x14ac:dyDescent="0.3">
      <c r="A563" s="1">
        <v>40009</v>
      </c>
      <c r="B563">
        <v>2857</v>
      </c>
      <c r="C563">
        <f>YEAR(woda3[[#This Row],[data]])</f>
        <v>2009</v>
      </c>
      <c r="D563">
        <f>IF(woda3[[#This Row],[doplyw]]&gt;=10000,1,0)</f>
        <v>0</v>
      </c>
      <c r="E563">
        <f>IF(woda3[[#This Row],[czy dopływ &gt;= 10''000]]=1,E562+1,0)</f>
        <v>0</v>
      </c>
      <c r="F563" s="1">
        <f>woda3[[#This Row],[data]]</f>
        <v>40009</v>
      </c>
    </row>
    <row r="564" spans="1:6" x14ac:dyDescent="0.3">
      <c r="A564" s="1">
        <v>40010</v>
      </c>
      <c r="B564">
        <v>4374</v>
      </c>
      <c r="C564">
        <f>YEAR(woda3[[#This Row],[data]])</f>
        <v>2009</v>
      </c>
      <c r="D564">
        <f>IF(woda3[[#This Row],[doplyw]]&gt;=10000,1,0)</f>
        <v>0</v>
      </c>
      <c r="E564">
        <f>IF(woda3[[#This Row],[czy dopływ &gt;= 10''000]]=1,E563+1,0)</f>
        <v>0</v>
      </c>
      <c r="F564" s="1">
        <f>woda3[[#This Row],[data]]</f>
        <v>40010</v>
      </c>
    </row>
    <row r="565" spans="1:6" x14ac:dyDescent="0.3">
      <c r="A565" s="1">
        <v>40011</v>
      </c>
      <c r="B565">
        <v>2747</v>
      </c>
      <c r="C565">
        <f>YEAR(woda3[[#This Row],[data]])</f>
        <v>2009</v>
      </c>
      <c r="D565">
        <f>IF(woda3[[#This Row],[doplyw]]&gt;=10000,1,0)</f>
        <v>0</v>
      </c>
      <c r="E565">
        <f>IF(woda3[[#This Row],[czy dopływ &gt;= 10''000]]=1,E564+1,0)</f>
        <v>0</v>
      </c>
      <c r="F565" s="1">
        <f>woda3[[#This Row],[data]]</f>
        <v>40011</v>
      </c>
    </row>
    <row r="566" spans="1:6" x14ac:dyDescent="0.3">
      <c r="A566" s="1">
        <v>40012</v>
      </c>
      <c r="B566">
        <v>4302</v>
      </c>
      <c r="C566">
        <f>YEAR(woda3[[#This Row],[data]])</f>
        <v>2009</v>
      </c>
      <c r="D566">
        <f>IF(woda3[[#This Row],[doplyw]]&gt;=10000,1,0)</f>
        <v>0</v>
      </c>
      <c r="E566">
        <f>IF(woda3[[#This Row],[czy dopływ &gt;= 10''000]]=1,E565+1,0)</f>
        <v>0</v>
      </c>
      <c r="F566" s="1">
        <f>woda3[[#This Row],[data]]</f>
        <v>40012</v>
      </c>
    </row>
    <row r="567" spans="1:6" x14ac:dyDescent="0.3">
      <c r="A567" s="1">
        <v>40013</v>
      </c>
      <c r="B567">
        <v>3921</v>
      </c>
      <c r="C567">
        <f>YEAR(woda3[[#This Row],[data]])</f>
        <v>2009</v>
      </c>
      <c r="D567">
        <f>IF(woda3[[#This Row],[doplyw]]&gt;=10000,1,0)</f>
        <v>0</v>
      </c>
      <c r="E567">
        <f>IF(woda3[[#This Row],[czy dopływ &gt;= 10''000]]=1,E566+1,0)</f>
        <v>0</v>
      </c>
      <c r="F567" s="1">
        <f>woda3[[#This Row],[data]]</f>
        <v>40013</v>
      </c>
    </row>
    <row r="568" spans="1:6" x14ac:dyDescent="0.3">
      <c r="A568" s="1">
        <v>40014</v>
      </c>
      <c r="B568">
        <v>3435</v>
      </c>
      <c r="C568">
        <f>YEAR(woda3[[#This Row],[data]])</f>
        <v>2009</v>
      </c>
      <c r="D568">
        <f>IF(woda3[[#This Row],[doplyw]]&gt;=10000,1,0)</f>
        <v>0</v>
      </c>
      <c r="E568">
        <f>IF(woda3[[#This Row],[czy dopływ &gt;= 10''000]]=1,E567+1,0)</f>
        <v>0</v>
      </c>
      <c r="F568" s="1">
        <f>woda3[[#This Row],[data]]</f>
        <v>40014</v>
      </c>
    </row>
    <row r="569" spans="1:6" x14ac:dyDescent="0.3">
      <c r="A569" s="1">
        <v>40015</v>
      </c>
      <c r="B569">
        <v>4037</v>
      </c>
      <c r="C569">
        <f>YEAR(woda3[[#This Row],[data]])</f>
        <v>2009</v>
      </c>
      <c r="D569">
        <f>IF(woda3[[#This Row],[doplyw]]&gt;=10000,1,0)</f>
        <v>0</v>
      </c>
      <c r="E569">
        <f>IF(woda3[[#This Row],[czy dopływ &gt;= 10''000]]=1,E568+1,0)</f>
        <v>0</v>
      </c>
      <c r="F569" s="1">
        <f>woda3[[#This Row],[data]]</f>
        <v>40015</v>
      </c>
    </row>
    <row r="570" spans="1:6" x14ac:dyDescent="0.3">
      <c r="A570" s="1">
        <v>40016</v>
      </c>
      <c r="B570">
        <v>3367</v>
      </c>
      <c r="C570">
        <f>YEAR(woda3[[#This Row],[data]])</f>
        <v>2009</v>
      </c>
      <c r="D570">
        <f>IF(woda3[[#This Row],[doplyw]]&gt;=10000,1,0)</f>
        <v>0</v>
      </c>
      <c r="E570">
        <f>IF(woda3[[#This Row],[czy dopływ &gt;= 10''000]]=1,E569+1,0)</f>
        <v>0</v>
      </c>
      <c r="F570" s="1">
        <f>woda3[[#This Row],[data]]</f>
        <v>40016</v>
      </c>
    </row>
    <row r="571" spans="1:6" x14ac:dyDescent="0.3">
      <c r="A571" s="1">
        <v>40017</v>
      </c>
      <c r="B571">
        <v>2530</v>
      </c>
      <c r="C571">
        <f>YEAR(woda3[[#This Row],[data]])</f>
        <v>2009</v>
      </c>
      <c r="D571">
        <f>IF(woda3[[#This Row],[doplyw]]&gt;=10000,1,0)</f>
        <v>0</v>
      </c>
      <c r="E571">
        <f>IF(woda3[[#This Row],[czy dopływ &gt;= 10''000]]=1,E570+1,0)</f>
        <v>0</v>
      </c>
      <c r="F571" s="1">
        <f>woda3[[#This Row],[data]]</f>
        <v>40017</v>
      </c>
    </row>
    <row r="572" spans="1:6" x14ac:dyDescent="0.3">
      <c r="A572" s="1">
        <v>40018</v>
      </c>
      <c r="B572">
        <v>2347</v>
      </c>
      <c r="C572">
        <f>YEAR(woda3[[#This Row],[data]])</f>
        <v>2009</v>
      </c>
      <c r="D572">
        <f>IF(woda3[[#This Row],[doplyw]]&gt;=10000,1,0)</f>
        <v>0</v>
      </c>
      <c r="E572">
        <f>IF(woda3[[#This Row],[czy dopływ &gt;= 10''000]]=1,E571+1,0)</f>
        <v>0</v>
      </c>
      <c r="F572" s="1">
        <f>woda3[[#This Row],[data]]</f>
        <v>40018</v>
      </c>
    </row>
    <row r="573" spans="1:6" x14ac:dyDescent="0.3">
      <c r="A573" s="1">
        <v>40019</v>
      </c>
      <c r="B573">
        <v>3443</v>
      </c>
      <c r="C573">
        <f>YEAR(woda3[[#This Row],[data]])</f>
        <v>2009</v>
      </c>
      <c r="D573">
        <f>IF(woda3[[#This Row],[doplyw]]&gt;=10000,1,0)</f>
        <v>0</v>
      </c>
      <c r="E573">
        <f>IF(woda3[[#This Row],[czy dopływ &gt;= 10''000]]=1,E572+1,0)</f>
        <v>0</v>
      </c>
      <c r="F573" s="1">
        <f>woda3[[#This Row],[data]]</f>
        <v>40019</v>
      </c>
    </row>
    <row r="574" spans="1:6" x14ac:dyDescent="0.3">
      <c r="A574" s="1">
        <v>40020</v>
      </c>
      <c r="B574">
        <v>3533</v>
      </c>
      <c r="C574">
        <f>YEAR(woda3[[#This Row],[data]])</f>
        <v>2009</v>
      </c>
      <c r="D574">
        <f>IF(woda3[[#This Row],[doplyw]]&gt;=10000,1,0)</f>
        <v>0</v>
      </c>
      <c r="E574">
        <f>IF(woda3[[#This Row],[czy dopływ &gt;= 10''000]]=1,E573+1,0)</f>
        <v>0</v>
      </c>
      <c r="F574" s="1">
        <f>woda3[[#This Row],[data]]</f>
        <v>40020</v>
      </c>
    </row>
    <row r="575" spans="1:6" x14ac:dyDescent="0.3">
      <c r="A575" s="1">
        <v>40021</v>
      </c>
      <c r="B575">
        <v>3535</v>
      </c>
      <c r="C575">
        <f>YEAR(woda3[[#This Row],[data]])</f>
        <v>2009</v>
      </c>
      <c r="D575">
        <f>IF(woda3[[#This Row],[doplyw]]&gt;=10000,1,0)</f>
        <v>0</v>
      </c>
      <c r="E575">
        <f>IF(woda3[[#This Row],[czy dopływ &gt;= 10''000]]=1,E574+1,0)</f>
        <v>0</v>
      </c>
      <c r="F575" s="1">
        <f>woda3[[#This Row],[data]]</f>
        <v>40021</v>
      </c>
    </row>
    <row r="576" spans="1:6" x14ac:dyDescent="0.3">
      <c r="A576" s="1">
        <v>40022</v>
      </c>
      <c r="B576">
        <v>3322</v>
      </c>
      <c r="C576">
        <f>YEAR(woda3[[#This Row],[data]])</f>
        <v>2009</v>
      </c>
      <c r="D576">
        <f>IF(woda3[[#This Row],[doplyw]]&gt;=10000,1,0)</f>
        <v>0</v>
      </c>
      <c r="E576">
        <f>IF(woda3[[#This Row],[czy dopływ &gt;= 10''000]]=1,E575+1,0)</f>
        <v>0</v>
      </c>
      <c r="F576" s="1">
        <f>woda3[[#This Row],[data]]</f>
        <v>40022</v>
      </c>
    </row>
    <row r="577" spans="1:6" x14ac:dyDescent="0.3">
      <c r="A577" s="1">
        <v>40023</v>
      </c>
      <c r="B577">
        <v>3484</v>
      </c>
      <c r="C577">
        <f>YEAR(woda3[[#This Row],[data]])</f>
        <v>2009</v>
      </c>
      <c r="D577">
        <f>IF(woda3[[#This Row],[doplyw]]&gt;=10000,1,0)</f>
        <v>0</v>
      </c>
      <c r="E577">
        <f>IF(woda3[[#This Row],[czy dopływ &gt;= 10''000]]=1,E576+1,0)</f>
        <v>0</v>
      </c>
      <c r="F577" s="1">
        <f>woda3[[#This Row],[data]]</f>
        <v>40023</v>
      </c>
    </row>
    <row r="578" spans="1:6" x14ac:dyDescent="0.3">
      <c r="A578" s="1">
        <v>40024</v>
      </c>
      <c r="B578">
        <v>2984</v>
      </c>
      <c r="C578">
        <f>YEAR(woda3[[#This Row],[data]])</f>
        <v>2009</v>
      </c>
      <c r="D578">
        <f>IF(woda3[[#This Row],[doplyw]]&gt;=10000,1,0)</f>
        <v>0</v>
      </c>
      <c r="E578">
        <f>IF(woda3[[#This Row],[czy dopływ &gt;= 10''000]]=1,E577+1,0)</f>
        <v>0</v>
      </c>
      <c r="F578" s="1">
        <f>woda3[[#This Row],[data]]</f>
        <v>40024</v>
      </c>
    </row>
    <row r="579" spans="1:6" x14ac:dyDescent="0.3">
      <c r="A579" s="1">
        <v>40025</v>
      </c>
      <c r="B579">
        <v>3131</v>
      </c>
      <c r="C579">
        <f>YEAR(woda3[[#This Row],[data]])</f>
        <v>2009</v>
      </c>
      <c r="D579">
        <f>IF(woda3[[#This Row],[doplyw]]&gt;=10000,1,0)</f>
        <v>0</v>
      </c>
      <c r="E579">
        <f>IF(woda3[[#This Row],[czy dopływ &gt;= 10''000]]=1,E578+1,0)</f>
        <v>0</v>
      </c>
      <c r="F579" s="1">
        <f>woda3[[#This Row],[data]]</f>
        <v>40025</v>
      </c>
    </row>
    <row r="580" spans="1:6" x14ac:dyDescent="0.3">
      <c r="A580" s="1">
        <v>40026</v>
      </c>
      <c r="B580">
        <v>2976</v>
      </c>
      <c r="C580">
        <f>YEAR(woda3[[#This Row],[data]])</f>
        <v>2009</v>
      </c>
      <c r="D580">
        <f>IF(woda3[[#This Row],[doplyw]]&gt;=10000,1,0)</f>
        <v>0</v>
      </c>
      <c r="E580">
        <f>IF(woda3[[#This Row],[czy dopływ &gt;= 10''000]]=1,E579+1,0)</f>
        <v>0</v>
      </c>
      <c r="F580" s="1">
        <f>woda3[[#This Row],[data]]</f>
        <v>40026</v>
      </c>
    </row>
    <row r="581" spans="1:6" x14ac:dyDescent="0.3">
      <c r="A581" s="1">
        <v>40027</v>
      </c>
      <c r="B581">
        <v>2379</v>
      </c>
      <c r="C581">
        <f>YEAR(woda3[[#This Row],[data]])</f>
        <v>2009</v>
      </c>
      <c r="D581">
        <f>IF(woda3[[#This Row],[doplyw]]&gt;=10000,1,0)</f>
        <v>0</v>
      </c>
      <c r="E581">
        <f>IF(woda3[[#This Row],[czy dopływ &gt;= 10''000]]=1,E580+1,0)</f>
        <v>0</v>
      </c>
      <c r="F581" s="1">
        <f>woda3[[#This Row],[data]]</f>
        <v>40027</v>
      </c>
    </row>
    <row r="582" spans="1:6" x14ac:dyDescent="0.3">
      <c r="A582" s="1">
        <v>40028</v>
      </c>
      <c r="B582">
        <v>3417</v>
      </c>
      <c r="C582">
        <f>YEAR(woda3[[#This Row],[data]])</f>
        <v>2009</v>
      </c>
      <c r="D582">
        <f>IF(woda3[[#This Row],[doplyw]]&gt;=10000,1,0)</f>
        <v>0</v>
      </c>
      <c r="E582">
        <f>IF(woda3[[#This Row],[czy dopływ &gt;= 10''000]]=1,E581+1,0)</f>
        <v>0</v>
      </c>
      <c r="F582" s="1">
        <f>woda3[[#This Row],[data]]</f>
        <v>40028</v>
      </c>
    </row>
    <row r="583" spans="1:6" x14ac:dyDescent="0.3">
      <c r="A583" s="1">
        <v>40029</v>
      </c>
      <c r="B583">
        <v>3709</v>
      </c>
      <c r="C583">
        <f>YEAR(woda3[[#This Row],[data]])</f>
        <v>2009</v>
      </c>
      <c r="D583">
        <f>IF(woda3[[#This Row],[doplyw]]&gt;=10000,1,0)</f>
        <v>0</v>
      </c>
      <c r="E583">
        <f>IF(woda3[[#This Row],[czy dopływ &gt;= 10''000]]=1,E582+1,0)</f>
        <v>0</v>
      </c>
      <c r="F583" s="1">
        <f>woda3[[#This Row],[data]]</f>
        <v>40029</v>
      </c>
    </row>
    <row r="584" spans="1:6" x14ac:dyDescent="0.3">
      <c r="A584" s="1">
        <v>40030</v>
      </c>
      <c r="B584">
        <v>3840</v>
      </c>
      <c r="C584">
        <f>YEAR(woda3[[#This Row],[data]])</f>
        <v>2009</v>
      </c>
      <c r="D584">
        <f>IF(woda3[[#This Row],[doplyw]]&gt;=10000,1,0)</f>
        <v>0</v>
      </c>
      <c r="E584">
        <f>IF(woda3[[#This Row],[czy dopływ &gt;= 10''000]]=1,E583+1,0)</f>
        <v>0</v>
      </c>
      <c r="F584" s="1">
        <f>woda3[[#This Row],[data]]</f>
        <v>40030</v>
      </c>
    </row>
    <row r="585" spans="1:6" x14ac:dyDescent="0.3">
      <c r="A585" s="1">
        <v>40031</v>
      </c>
      <c r="B585">
        <v>2810</v>
      </c>
      <c r="C585">
        <f>YEAR(woda3[[#This Row],[data]])</f>
        <v>2009</v>
      </c>
      <c r="D585">
        <f>IF(woda3[[#This Row],[doplyw]]&gt;=10000,1,0)</f>
        <v>0</v>
      </c>
      <c r="E585">
        <f>IF(woda3[[#This Row],[czy dopływ &gt;= 10''000]]=1,E584+1,0)</f>
        <v>0</v>
      </c>
      <c r="F585" s="1">
        <f>woda3[[#This Row],[data]]</f>
        <v>40031</v>
      </c>
    </row>
    <row r="586" spans="1:6" x14ac:dyDescent="0.3">
      <c r="A586" s="1">
        <v>40032</v>
      </c>
      <c r="B586">
        <v>3895</v>
      </c>
      <c r="C586">
        <f>YEAR(woda3[[#This Row],[data]])</f>
        <v>2009</v>
      </c>
      <c r="D586">
        <f>IF(woda3[[#This Row],[doplyw]]&gt;=10000,1,0)</f>
        <v>0</v>
      </c>
      <c r="E586">
        <f>IF(woda3[[#This Row],[czy dopływ &gt;= 10''000]]=1,E585+1,0)</f>
        <v>0</v>
      </c>
      <c r="F586" s="1">
        <f>woda3[[#This Row],[data]]</f>
        <v>40032</v>
      </c>
    </row>
    <row r="587" spans="1:6" x14ac:dyDescent="0.3">
      <c r="A587" s="1">
        <v>40033</v>
      </c>
      <c r="B587">
        <v>3891</v>
      </c>
      <c r="C587">
        <f>YEAR(woda3[[#This Row],[data]])</f>
        <v>2009</v>
      </c>
      <c r="D587">
        <f>IF(woda3[[#This Row],[doplyw]]&gt;=10000,1,0)</f>
        <v>0</v>
      </c>
      <c r="E587">
        <f>IF(woda3[[#This Row],[czy dopływ &gt;= 10''000]]=1,E586+1,0)</f>
        <v>0</v>
      </c>
      <c r="F587" s="1">
        <f>woda3[[#This Row],[data]]</f>
        <v>40033</v>
      </c>
    </row>
    <row r="588" spans="1:6" x14ac:dyDescent="0.3">
      <c r="A588" s="1">
        <v>40034</v>
      </c>
      <c r="B588">
        <v>3387</v>
      </c>
      <c r="C588">
        <f>YEAR(woda3[[#This Row],[data]])</f>
        <v>2009</v>
      </c>
      <c r="D588">
        <f>IF(woda3[[#This Row],[doplyw]]&gt;=10000,1,0)</f>
        <v>0</v>
      </c>
      <c r="E588">
        <f>IF(woda3[[#This Row],[czy dopływ &gt;= 10''000]]=1,E587+1,0)</f>
        <v>0</v>
      </c>
      <c r="F588" s="1">
        <f>woda3[[#This Row],[data]]</f>
        <v>40034</v>
      </c>
    </row>
    <row r="589" spans="1:6" x14ac:dyDescent="0.3">
      <c r="A589" s="1">
        <v>40035</v>
      </c>
      <c r="B589">
        <v>3174</v>
      </c>
      <c r="C589">
        <f>YEAR(woda3[[#This Row],[data]])</f>
        <v>2009</v>
      </c>
      <c r="D589">
        <f>IF(woda3[[#This Row],[doplyw]]&gt;=10000,1,0)</f>
        <v>0</v>
      </c>
      <c r="E589">
        <f>IF(woda3[[#This Row],[czy dopływ &gt;= 10''000]]=1,E588+1,0)</f>
        <v>0</v>
      </c>
      <c r="F589" s="1">
        <f>woda3[[#This Row],[data]]</f>
        <v>40035</v>
      </c>
    </row>
    <row r="590" spans="1:6" x14ac:dyDescent="0.3">
      <c r="A590" s="1">
        <v>40036</v>
      </c>
      <c r="B590">
        <v>3309</v>
      </c>
      <c r="C590">
        <f>YEAR(woda3[[#This Row],[data]])</f>
        <v>2009</v>
      </c>
      <c r="D590">
        <f>IF(woda3[[#This Row],[doplyw]]&gt;=10000,1,0)</f>
        <v>0</v>
      </c>
      <c r="E590">
        <f>IF(woda3[[#This Row],[czy dopływ &gt;= 10''000]]=1,E589+1,0)</f>
        <v>0</v>
      </c>
      <c r="F590" s="1">
        <f>woda3[[#This Row],[data]]</f>
        <v>40036</v>
      </c>
    </row>
    <row r="591" spans="1:6" x14ac:dyDescent="0.3">
      <c r="A591" s="1">
        <v>40037</v>
      </c>
      <c r="B591">
        <v>2106</v>
      </c>
      <c r="C591">
        <f>YEAR(woda3[[#This Row],[data]])</f>
        <v>2009</v>
      </c>
      <c r="D591">
        <f>IF(woda3[[#This Row],[doplyw]]&gt;=10000,1,0)</f>
        <v>0</v>
      </c>
      <c r="E591">
        <f>IF(woda3[[#This Row],[czy dopływ &gt;= 10''000]]=1,E590+1,0)</f>
        <v>0</v>
      </c>
      <c r="F591" s="1">
        <f>woda3[[#This Row],[data]]</f>
        <v>40037</v>
      </c>
    </row>
    <row r="592" spans="1:6" x14ac:dyDescent="0.3">
      <c r="A592" s="1">
        <v>40038</v>
      </c>
      <c r="B592">
        <v>2400</v>
      </c>
      <c r="C592">
        <f>YEAR(woda3[[#This Row],[data]])</f>
        <v>2009</v>
      </c>
      <c r="D592">
        <f>IF(woda3[[#This Row],[doplyw]]&gt;=10000,1,0)</f>
        <v>0</v>
      </c>
      <c r="E592">
        <f>IF(woda3[[#This Row],[czy dopływ &gt;= 10''000]]=1,E591+1,0)</f>
        <v>0</v>
      </c>
      <c r="F592" s="1">
        <f>woda3[[#This Row],[data]]</f>
        <v>40038</v>
      </c>
    </row>
    <row r="593" spans="1:6" x14ac:dyDescent="0.3">
      <c r="A593" s="1">
        <v>40039</v>
      </c>
      <c r="B593">
        <v>3404</v>
      </c>
      <c r="C593">
        <f>YEAR(woda3[[#This Row],[data]])</f>
        <v>2009</v>
      </c>
      <c r="D593">
        <f>IF(woda3[[#This Row],[doplyw]]&gt;=10000,1,0)</f>
        <v>0</v>
      </c>
      <c r="E593">
        <f>IF(woda3[[#This Row],[czy dopływ &gt;= 10''000]]=1,E592+1,0)</f>
        <v>0</v>
      </c>
      <c r="F593" s="1">
        <f>woda3[[#This Row],[data]]</f>
        <v>40039</v>
      </c>
    </row>
    <row r="594" spans="1:6" x14ac:dyDescent="0.3">
      <c r="A594" s="1">
        <v>40040</v>
      </c>
      <c r="B594">
        <v>3480</v>
      </c>
      <c r="C594">
        <f>YEAR(woda3[[#This Row],[data]])</f>
        <v>2009</v>
      </c>
      <c r="D594">
        <f>IF(woda3[[#This Row],[doplyw]]&gt;=10000,1,0)</f>
        <v>0</v>
      </c>
      <c r="E594">
        <f>IF(woda3[[#This Row],[czy dopływ &gt;= 10''000]]=1,E593+1,0)</f>
        <v>0</v>
      </c>
      <c r="F594" s="1">
        <f>woda3[[#This Row],[data]]</f>
        <v>40040</v>
      </c>
    </row>
    <row r="595" spans="1:6" x14ac:dyDescent="0.3">
      <c r="A595" s="1">
        <v>40041</v>
      </c>
      <c r="B595">
        <v>4074</v>
      </c>
      <c r="C595">
        <f>YEAR(woda3[[#This Row],[data]])</f>
        <v>2009</v>
      </c>
      <c r="D595">
        <f>IF(woda3[[#This Row],[doplyw]]&gt;=10000,1,0)</f>
        <v>0</v>
      </c>
      <c r="E595">
        <f>IF(woda3[[#This Row],[czy dopływ &gt;= 10''000]]=1,E594+1,0)</f>
        <v>0</v>
      </c>
      <c r="F595" s="1">
        <f>woda3[[#This Row],[data]]</f>
        <v>40041</v>
      </c>
    </row>
    <row r="596" spans="1:6" x14ac:dyDescent="0.3">
      <c r="A596" s="1">
        <v>40042</v>
      </c>
      <c r="B596">
        <v>3642</v>
      </c>
      <c r="C596">
        <f>YEAR(woda3[[#This Row],[data]])</f>
        <v>2009</v>
      </c>
      <c r="D596">
        <f>IF(woda3[[#This Row],[doplyw]]&gt;=10000,1,0)</f>
        <v>0</v>
      </c>
      <c r="E596">
        <f>IF(woda3[[#This Row],[czy dopływ &gt;= 10''000]]=1,E595+1,0)</f>
        <v>0</v>
      </c>
      <c r="F596" s="1">
        <f>woda3[[#This Row],[data]]</f>
        <v>40042</v>
      </c>
    </row>
    <row r="597" spans="1:6" x14ac:dyDescent="0.3">
      <c r="A597" s="1">
        <v>40043</v>
      </c>
      <c r="B597">
        <v>4398</v>
      </c>
      <c r="C597">
        <f>YEAR(woda3[[#This Row],[data]])</f>
        <v>2009</v>
      </c>
      <c r="D597">
        <f>IF(woda3[[#This Row],[doplyw]]&gt;=10000,1,0)</f>
        <v>0</v>
      </c>
      <c r="E597">
        <f>IF(woda3[[#This Row],[czy dopływ &gt;= 10''000]]=1,E596+1,0)</f>
        <v>0</v>
      </c>
      <c r="F597" s="1">
        <f>woda3[[#This Row],[data]]</f>
        <v>40043</v>
      </c>
    </row>
    <row r="598" spans="1:6" x14ac:dyDescent="0.3">
      <c r="A598" s="1">
        <v>40044</v>
      </c>
      <c r="B598">
        <v>3024</v>
      </c>
      <c r="C598">
        <f>YEAR(woda3[[#This Row],[data]])</f>
        <v>2009</v>
      </c>
      <c r="D598">
        <f>IF(woda3[[#This Row],[doplyw]]&gt;=10000,1,0)</f>
        <v>0</v>
      </c>
      <c r="E598">
        <f>IF(woda3[[#This Row],[czy dopływ &gt;= 10''000]]=1,E597+1,0)</f>
        <v>0</v>
      </c>
      <c r="F598" s="1">
        <f>woda3[[#This Row],[data]]</f>
        <v>40044</v>
      </c>
    </row>
    <row r="599" spans="1:6" x14ac:dyDescent="0.3">
      <c r="A599" s="1">
        <v>40045</v>
      </c>
      <c r="B599">
        <v>2249</v>
      </c>
      <c r="C599">
        <f>YEAR(woda3[[#This Row],[data]])</f>
        <v>2009</v>
      </c>
      <c r="D599">
        <f>IF(woda3[[#This Row],[doplyw]]&gt;=10000,1,0)</f>
        <v>0</v>
      </c>
      <c r="E599">
        <f>IF(woda3[[#This Row],[czy dopływ &gt;= 10''000]]=1,E598+1,0)</f>
        <v>0</v>
      </c>
      <c r="F599" s="1">
        <f>woda3[[#This Row],[data]]</f>
        <v>40045</v>
      </c>
    </row>
    <row r="600" spans="1:6" x14ac:dyDescent="0.3">
      <c r="A600" s="1">
        <v>40046</v>
      </c>
      <c r="B600">
        <v>3722</v>
      </c>
      <c r="C600">
        <f>YEAR(woda3[[#This Row],[data]])</f>
        <v>2009</v>
      </c>
      <c r="D600">
        <f>IF(woda3[[#This Row],[doplyw]]&gt;=10000,1,0)</f>
        <v>0</v>
      </c>
      <c r="E600">
        <f>IF(woda3[[#This Row],[czy dopływ &gt;= 10''000]]=1,E599+1,0)</f>
        <v>0</v>
      </c>
      <c r="F600" s="1">
        <f>woda3[[#This Row],[data]]</f>
        <v>40046</v>
      </c>
    </row>
    <row r="601" spans="1:6" x14ac:dyDescent="0.3">
      <c r="A601" s="1">
        <v>40047</v>
      </c>
      <c r="B601">
        <v>3904</v>
      </c>
      <c r="C601">
        <f>YEAR(woda3[[#This Row],[data]])</f>
        <v>2009</v>
      </c>
      <c r="D601">
        <f>IF(woda3[[#This Row],[doplyw]]&gt;=10000,1,0)</f>
        <v>0</v>
      </c>
      <c r="E601">
        <f>IF(woda3[[#This Row],[czy dopływ &gt;= 10''000]]=1,E600+1,0)</f>
        <v>0</v>
      </c>
      <c r="F601" s="1">
        <f>woda3[[#This Row],[data]]</f>
        <v>40047</v>
      </c>
    </row>
    <row r="602" spans="1:6" x14ac:dyDescent="0.3">
      <c r="A602" s="1">
        <v>40048</v>
      </c>
      <c r="B602">
        <v>3680</v>
      </c>
      <c r="C602">
        <f>YEAR(woda3[[#This Row],[data]])</f>
        <v>2009</v>
      </c>
      <c r="D602">
        <f>IF(woda3[[#This Row],[doplyw]]&gt;=10000,1,0)</f>
        <v>0</v>
      </c>
      <c r="E602">
        <f>IF(woda3[[#This Row],[czy dopływ &gt;= 10''000]]=1,E601+1,0)</f>
        <v>0</v>
      </c>
      <c r="F602" s="1">
        <f>woda3[[#This Row],[data]]</f>
        <v>40048</v>
      </c>
    </row>
    <row r="603" spans="1:6" x14ac:dyDescent="0.3">
      <c r="A603" s="1">
        <v>40049</v>
      </c>
      <c r="B603">
        <v>4276</v>
      </c>
      <c r="C603">
        <f>YEAR(woda3[[#This Row],[data]])</f>
        <v>2009</v>
      </c>
      <c r="D603">
        <f>IF(woda3[[#This Row],[doplyw]]&gt;=10000,1,0)</f>
        <v>0</v>
      </c>
      <c r="E603">
        <f>IF(woda3[[#This Row],[czy dopływ &gt;= 10''000]]=1,E602+1,0)</f>
        <v>0</v>
      </c>
      <c r="F603" s="1">
        <f>woda3[[#This Row],[data]]</f>
        <v>40049</v>
      </c>
    </row>
    <row r="604" spans="1:6" x14ac:dyDescent="0.3">
      <c r="A604" s="1">
        <v>40050</v>
      </c>
      <c r="B604">
        <v>3414</v>
      </c>
      <c r="C604">
        <f>YEAR(woda3[[#This Row],[data]])</f>
        <v>2009</v>
      </c>
      <c r="D604">
        <f>IF(woda3[[#This Row],[doplyw]]&gt;=10000,1,0)</f>
        <v>0</v>
      </c>
      <c r="E604">
        <f>IF(woda3[[#This Row],[czy dopływ &gt;= 10''000]]=1,E603+1,0)</f>
        <v>0</v>
      </c>
      <c r="F604" s="1">
        <f>woda3[[#This Row],[data]]</f>
        <v>40050</v>
      </c>
    </row>
    <row r="605" spans="1:6" x14ac:dyDescent="0.3">
      <c r="A605" s="1">
        <v>40051</v>
      </c>
      <c r="B605">
        <v>3275</v>
      </c>
      <c r="C605">
        <f>YEAR(woda3[[#This Row],[data]])</f>
        <v>2009</v>
      </c>
      <c r="D605">
        <f>IF(woda3[[#This Row],[doplyw]]&gt;=10000,1,0)</f>
        <v>0</v>
      </c>
      <c r="E605">
        <f>IF(woda3[[#This Row],[czy dopływ &gt;= 10''000]]=1,E604+1,0)</f>
        <v>0</v>
      </c>
      <c r="F605" s="1">
        <f>woda3[[#This Row],[data]]</f>
        <v>40051</v>
      </c>
    </row>
    <row r="606" spans="1:6" x14ac:dyDescent="0.3">
      <c r="A606" s="1">
        <v>40052</v>
      </c>
      <c r="B606">
        <v>2932</v>
      </c>
      <c r="C606">
        <f>YEAR(woda3[[#This Row],[data]])</f>
        <v>2009</v>
      </c>
      <c r="D606">
        <f>IF(woda3[[#This Row],[doplyw]]&gt;=10000,1,0)</f>
        <v>0</v>
      </c>
      <c r="E606">
        <f>IF(woda3[[#This Row],[czy dopływ &gt;= 10''000]]=1,E605+1,0)</f>
        <v>0</v>
      </c>
      <c r="F606" s="1">
        <f>woda3[[#This Row],[data]]</f>
        <v>40052</v>
      </c>
    </row>
    <row r="607" spans="1:6" x14ac:dyDescent="0.3">
      <c r="A607" s="1">
        <v>40053</v>
      </c>
      <c r="B607">
        <v>3145</v>
      </c>
      <c r="C607">
        <f>YEAR(woda3[[#This Row],[data]])</f>
        <v>2009</v>
      </c>
      <c r="D607">
        <f>IF(woda3[[#This Row],[doplyw]]&gt;=10000,1,0)</f>
        <v>0</v>
      </c>
      <c r="E607">
        <f>IF(woda3[[#This Row],[czy dopływ &gt;= 10''000]]=1,E606+1,0)</f>
        <v>0</v>
      </c>
      <c r="F607" s="1">
        <f>woda3[[#This Row],[data]]</f>
        <v>40053</v>
      </c>
    </row>
    <row r="608" spans="1:6" x14ac:dyDescent="0.3">
      <c r="A608" s="1">
        <v>40054</v>
      </c>
      <c r="B608">
        <v>2695</v>
      </c>
      <c r="C608">
        <f>YEAR(woda3[[#This Row],[data]])</f>
        <v>2009</v>
      </c>
      <c r="D608">
        <f>IF(woda3[[#This Row],[doplyw]]&gt;=10000,1,0)</f>
        <v>0</v>
      </c>
      <c r="E608">
        <f>IF(woda3[[#This Row],[czy dopływ &gt;= 10''000]]=1,E607+1,0)</f>
        <v>0</v>
      </c>
      <c r="F608" s="1">
        <f>woda3[[#This Row],[data]]</f>
        <v>40054</v>
      </c>
    </row>
    <row r="609" spans="1:6" x14ac:dyDescent="0.3">
      <c r="A609" s="1">
        <v>40055</v>
      </c>
      <c r="B609">
        <v>3341</v>
      </c>
      <c r="C609">
        <f>YEAR(woda3[[#This Row],[data]])</f>
        <v>2009</v>
      </c>
      <c r="D609">
        <f>IF(woda3[[#This Row],[doplyw]]&gt;=10000,1,0)</f>
        <v>0</v>
      </c>
      <c r="E609">
        <f>IF(woda3[[#This Row],[czy dopływ &gt;= 10''000]]=1,E608+1,0)</f>
        <v>0</v>
      </c>
      <c r="F609" s="1">
        <f>woda3[[#This Row],[data]]</f>
        <v>40055</v>
      </c>
    </row>
    <row r="610" spans="1:6" x14ac:dyDescent="0.3">
      <c r="A610" s="1">
        <v>40056</v>
      </c>
      <c r="B610">
        <v>5457</v>
      </c>
      <c r="C610">
        <f>YEAR(woda3[[#This Row],[data]])</f>
        <v>2009</v>
      </c>
      <c r="D610">
        <f>IF(woda3[[#This Row],[doplyw]]&gt;=10000,1,0)</f>
        <v>0</v>
      </c>
      <c r="E610">
        <f>IF(woda3[[#This Row],[czy dopływ &gt;= 10''000]]=1,E609+1,0)</f>
        <v>0</v>
      </c>
      <c r="F610" s="1">
        <f>woda3[[#This Row],[data]]</f>
        <v>40056</v>
      </c>
    </row>
    <row r="611" spans="1:6" x14ac:dyDescent="0.3">
      <c r="A611" s="1">
        <v>40057</v>
      </c>
      <c r="B611">
        <v>6149</v>
      </c>
      <c r="C611">
        <f>YEAR(woda3[[#This Row],[data]])</f>
        <v>2009</v>
      </c>
      <c r="D611">
        <f>IF(woda3[[#This Row],[doplyw]]&gt;=10000,1,0)</f>
        <v>0</v>
      </c>
      <c r="E611">
        <f>IF(woda3[[#This Row],[czy dopływ &gt;= 10''000]]=1,E610+1,0)</f>
        <v>0</v>
      </c>
      <c r="F611" s="1">
        <f>woda3[[#This Row],[data]]</f>
        <v>40057</v>
      </c>
    </row>
    <row r="612" spans="1:6" x14ac:dyDescent="0.3">
      <c r="A612" s="1">
        <v>40058</v>
      </c>
      <c r="B612">
        <v>8348</v>
      </c>
      <c r="C612">
        <f>YEAR(woda3[[#This Row],[data]])</f>
        <v>2009</v>
      </c>
      <c r="D612">
        <f>IF(woda3[[#This Row],[doplyw]]&gt;=10000,1,0)</f>
        <v>0</v>
      </c>
      <c r="E612">
        <f>IF(woda3[[#This Row],[czy dopływ &gt;= 10''000]]=1,E611+1,0)</f>
        <v>0</v>
      </c>
      <c r="F612" s="1">
        <f>woda3[[#This Row],[data]]</f>
        <v>40058</v>
      </c>
    </row>
    <row r="613" spans="1:6" x14ac:dyDescent="0.3">
      <c r="A613" s="1">
        <v>40059</v>
      </c>
      <c r="B613">
        <v>11150</v>
      </c>
      <c r="C613">
        <f>YEAR(woda3[[#This Row],[data]])</f>
        <v>2009</v>
      </c>
      <c r="D613">
        <f>IF(woda3[[#This Row],[doplyw]]&gt;=10000,1,0)</f>
        <v>1</v>
      </c>
      <c r="E613">
        <f>IF(woda3[[#This Row],[czy dopływ &gt;= 10''000]]=1,E612+1,0)</f>
        <v>1</v>
      </c>
      <c r="F613" s="1">
        <f>woda3[[#This Row],[data]]</f>
        <v>40059</v>
      </c>
    </row>
    <row r="614" spans="1:6" x14ac:dyDescent="0.3">
      <c r="A614" s="1">
        <v>40060</v>
      </c>
      <c r="B614">
        <v>11735</v>
      </c>
      <c r="C614">
        <f>YEAR(woda3[[#This Row],[data]])</f>
        <v>2009</v>
      </c>
      <c r="D614">
        <f>IF(woda3[[#This Row],[doplyw]]&gt;=10000,1,0)</f>
        <v>1</v>
      </c>
      <c r="E614">
        <f>IF(woda3[[#This Row],[czy dopływ &gt;= 10''000]]=1,E613+1,0)</f>
        <v>2</v>
      </c>
      <c r="F614" s="1">
        <f>woda3[[#This Row],[data]]</f>
        <v>40060</v>
      </c>
    </row>
    <row r="615" spans="1:6" x14ac:dyDescent="0.3">
      <c r="A615" s="1">
        <v>40061</v>
      </c>
      <c r="B615">
        <v>12765</v>
      </c>
      <c r="C615">
        <f>YEAR(woda3[[#This Row],[data]])</f>
        <v>2009</v>
      </c>
      <c r="D615">
        <f>IF(woda3[[#This Row],[doplyw]]&gt;=10000,1,0)</f>
        <v>1</v>
      </c>
      <c r="E615">
        <f>IF(woda3[[#This Row],[czy dopływ &gt;= 10''000]]=1,E614+1,0)</f>
        <v>3</v>
      </c>
      <c r="F615" s="1">
        <f>woda3[[#This Row],[data]]</f>
        <v>40061</v>
      </c>
    </row>
    <row r="616" spans="1:6" x14ac:dyDescent="0.3">
      <c r="A616" s="1">
        <v>40062</v>
      </c>
      <c r="B616">
        <v>10400</v>
      </c>
      <c r="C616">
        <f>YEAR(woda3[[#This Row],[data]])</f>
        <v>2009</v>
      </c>
      <c r="D616">
        <f>IF(woda3[[#This Row],[doplyw]]&gt;=10000,1,0)</f>
        <v>1</v>
      </c>
      <c r="E616">
        <f>IF(woda3[[#This Row],[czy dopływ &gt;= 10''000]]=1,E615+1,0)</f>
        <v>4</v>
      </c>
      <c r="F616" s="1">
        <f>woda3[[#This Row],[data]]</f>
        <v>40062</v>
      </c>
    </row>
    <row r="617" spans="1:6" x14ac:dyDescent="0.3">
      <c r="A617" s="1">
        <v>40063</v>
      </c>
      <c r="B617">
        <v>9139</v>
      </c>
      <c r="C617">
        <f>YEAR(woda3[[#This Row],[data]])</f>
        <v>2009</v>
      </c>
      <c r="D617">
        <f>IF(woda3[[#This Row],[doplyw]]&gt;=10000,1,0)</f>
        <v>0</v>
      </c>
      <c r="E617">
        <f>IF(woda3[[#This Row],[czy dopływ &gt;= 10''000]]=1,E616+1,0)</f>
        <v>0</v>
      </c>
      <c r="F617" s="1">
        <f>woda3[[#This Row],[data]]</f>
        <v>40063</v>
      </c>
    </row>
    <row r="618" spans="1:6" x14ac:dyDescent="0.3">
      <c r="A618" s="1">
        <v>40064</v>
      </c>
      <c r="B618">
        <v>6976</v>
      </c>
      <c r="C618">
        <f>YEAR(woda3[[#This Row],[data]])</f>
        <v>2009</v>
      </c>
      <c r="D618">
        <f>IF(woda3[[#This Row],[doplyw]]&gt;=10000,1,0)</f>
        <v>0</v>
      </c>
      <c r="E618">
        <f>IF(woda3[[#This Row],[czy dopływ &gt;= 10''000]]=1,E617+1,0)</f>
        <v>0</v>
      </c>
      <c r="F618" s="1">
        <f>woda3[[#This Row],[data]]</f>
        <v>40064</v>
      </c>
    </row>
    <row r="619" spans="1:6" x14ac:dyDescent="0.3">
      <c r="A619" s="1">
        <v>40065</v>
      </c>
      <c r="B619">
        <v>5564</v>
      </c>
      <c r="C619">
        <f>YEAR(woda3[[#This Row],[data]])</f>
        <v>2009</v>
      </c>
      <c r="D619">
        <f>IF(woda3[[#This Row],[doplyw]]&gt;=10000,1,0)</f>
        <v>0</v>
      </c>
      <c r="E619">
        <f>IF(woda3[[#This Row],[czy dopływ &gt;= 10''000]]=1,E618+1,0)</f>
        <v>0</v>
      </c>
      <c r="F619" s="1">
        <f>woda3[[#This Row],[data]]</f>
        <v>40065</v>
      </c>
    </row>
    <row r="620" spans="1:6" x14ac:dyDescent="0.3">
      <c r="A620" s="1">
        <v>40066</v>
      </c>
      <c r="B620">
        <v>5809</v>
      </c>
      <c r="C620">
        <f>YEAR(woda3[[#This Row],[data]])</f>
        <v>2009</v>
      </c>
      <c r="D620">
        <f>IF(woda3[[#This Row],[doplyw]]&gt;=10000,1,0)</f>
        <v>0</v>
      </c>
      <c r="E620">
        <f>IF(woda3[[#This Row],[czy dopływ &gt;= 10''000]]=1,E619+1,0)</f>
        <v>0</v>
      </c>
      <c r="F620" s="1">
        <f>woda3[[#This Row],[data]]</f>
        <v>40066</v>
      </c>
    </row>
    <row r="621" spans="1:6" x14ac:dyDescent="0.3">
      <c r="A621" s="1">
        <v>40067</v>
      </c>
      <c r="B621">
        <v>3527</v>
      </c>
      <c r="C621">
        <f>YEAR(woda3[[#This Row],[data]])</f>
        <v>2009</v>
      </c>
      <c r="D621">
        <f>IF(woda3[[#This Row],[doplyw]]&gt;=10000,1,0)</f>
        <v>0</v>
      </c>
      <c r="E621">
        <f>IF(woda3[[#This Row],[czy dopływ &gt;= 10''000]]=1,E620+1,0)</f>
        <v>0</v>
      </c>
      <c r="F621" s="1">
        <f>woda3[[#This Row],[data]]</f>
        <v>40067</v>
      </c>
    </row>
    <row r="622" spans="1:6" x14ac:dyDescent="0.3">
      <c r="A622" s="1">
        <v>40068</v>
      </c>
      <c r="B622">
        <v>3724</v>
      </c>
      <c r="C622">
        <f>YEAR(woda3[[#This Row],[data]])</f>
        <v>2009</v>
      </c>
      <c r="D622">
        <f>IF(woda3[[#This Row],[doplyw]]&gt;=10000,1,0)</f>
        <v>0</v>
      </c>
      <c r="E622">
        <f>IF(woda3[[#This Row],[czy dopływ &gt;= 10''000]]=1,E621+1,0)</f>
        <v>0</v>
      </c>
      <c r="F622" s="1">
        <f>woda3[[#This Row],[data]]</f>
        <v>40068</v>
      </c>
    </row>
    <row r="623" spans="1:6" x14ac:dyDescent="0.3">
      <c r="A623" s="1">
        <v>40069</v>
      </c>
      <c r="B623">
        <v>3046</v>
      </c>
      <c r="C623">
        <f>YEAR(woda3[[#This Row],[data]])</f>
        <v>2009</v>
      </c>
      <c r="D623">
        <f>IF(woda3[[#This Row],[doplyw]]&gt;=10000,1,0)</f>
        <v>0</v>
      </c>
      <c r="E623">
        <f>IF(woda3[[#This Row],[czy dopływ &gt;= 10''000]]=1,E622+1,0)</f>
        <v>0</v>
      </c>
      <c r="F623" s="1">
        <f>woda3[[#This Row],[data]]</f>
        <v>40069</v>
      </c>
    </row>
    <row r="624" spans="1:6" x14ac:dyDescent="0.3">
      <c r="A624" s="1">
        <v>40070</v>
      </c>
      <c r="B624">
        <v>3441</v>
      </c>
      <c r="C624">
        <f>YEAR(woda3[[#This Row],[data]])</f>
        <v>2009</v>
      </c>
      <c r="D624">
        <f>IF(woda3[[#This Row],[doplyw]]&gt;=10000,1,0)</f>
        <v>0</v>
      </c>
      <c r="E624">
        <f>IF(woda3[[#This Row],[czy dopływ &gt;= 10''000]]=1,E623+1,0)</f>
        <v>0</v>
      </c>
      <c r="F624" s="1">
        <f>woda3[[#This Row],[data]]</f>
        <v>40070</v>
      </c>
    </row>
    <row r="625" spans="1:6" x14ac:dyDescent="0.3">
      <c r="A625" s="1">
        <v>40071</v>
      </c>
      <c r="B625">
        <v>4357</v>
      </c>
      <c r="C625">
        <f>YEAR(woda3[[#This Row],[data]])</f>
        <v>2009</v>
      </c>
      <c r="D625">
        <f>IF(woda3[[#This Row],[doplyw]]&gt;=10000,1,0)</f>
        <v>0</v>
      </c>
      <c r="E625">
        <f>IF(woda3[[#This Row],[czy dopływ &gt;= 10''000]]=1,E624+1,0)</f>
        <v>0</v>
      </c>
      <c r="F625" s="1">
        <f>woda3[[#This Row],[data]]</f>
        <v>40071</v>
      </c>
    </row>
    <row r="626" spans="1:6" x14ac:dyDescent="0.3">
      <c r="A626" s="1">
        <v>40072</v>
      </c>
      <c r="B626">
        <v>4192</v>
      </c>
      <c r="C626">
        <f>YEAR(woda3[[#This Row],[data]])</f>
        <v>2009</v>
      </c>
      <c r="D626">
        <f>IF(woda3[[#This Row],[doplyw]]&gt;=10000,1,0)</f>
        <v>0</v>
      </c>
      <c r="E626">
        <f>IF(woda3[[#This Row],[czy dopływ &gt;= 10''000]]=1,E625+1,0)</f>
        <v>0</v>
      </c>
      <c r="F626" s="1">
        <f>woda3[[#This Row],[data]]</f>
        <v>40072</v>
      </c>
    </row>
    <row r="627" spans="1:6" x14ac:dyDescent="0.3">
      <c r="A627" s="1">
        <v>40073</v>
      </c>
      <c r="B627">
        <v>4241</v>
      </c>
      <c r="C627">
        <f>YEAR(woda3[[#This Row],[data]])</f>
        <v>2009</v>
      </c>
      <c r="D627">
        <f>IF(woda3[[#This Row],[doplyw]]&gt;=10000,1,0)</f>
        <v>0</v>
      </c>
      <c r="E627">
        <f>IF(woda3[[#This Row],[czy dopływ &gt;= 10''000]]=1,E626+1,0)</f>
        <v>0</v>
      </c>
      <c r="F627" s="1">
        <f>woda3[[#This Row],[data]]</f>
        <v>40073</v>
      </c>
    </row>
    <row r="628" spans="1:6" x14ac:dyDescent="0.3">
      <c r="A628" s="1">
        <v>40074</v>
      </c>
      <c r="B628">
        <v>3575</v>
      </c>
      <c r="C628">
        <f>YEAR(woda3[[#This Row],[data]])</f>
        <v>2009</v>
      </c>
      <c r="D628">
        <f>IF(woda3[[#This Row],[doplyw]]&gt;=10000,1,0)</f>
        <v>0</v>
      </c>
      <c r="E628">
        <f>IF(woda3[[#This Row],[czy dopływ &gt;= 10''000]]=1,E627+1,0)</f>
        <v>0</v>
      </c>
      <c r="F628" s="1">
        <f>woda3[[#This Row],[data]]</f>
        <v>40074</v>
      </c>
    </row>
    <row r="629" spans="1:6" x14ac:dyDescent="0.3">
      <c r="A629" s="1">
        <v>40075</v>
      </c>
      <c r="B629">
        <v>3303</v>
      </c>
      <c r="C629">
        <f>YEAR(woda3[[#This Row],[data]])</f>
        <v>2009</v>
      </c>
      <c r="D629">
        <f>IF(woda3[[#This Row],[doplyw]]&gt;=10000,1,0)</f>
        <v>0</v>
      </c>
      <c r="E629">
        <f>IF(woda3[[#This Row],[czy dopływ &gt;= 10''000]]=1,E628+1,0)</f>
        <v>0</v>
      </c>
      <c r="F629" s="1">
        <f>woda3[[#This Row],[data]]</f>
        <v>40075</v>
      </c>
    </row>
    <row r="630" spans="1:6" x14ac:dyDescent="0.3">
      <c r="A630" s="1">
        <v>40076</v>
      </c>
      <c r="B630">
        <v>3972</v>
      </c>
      <c r="C630">
        <f>YEAR(woda3[[#This Row],[data]])</f>
        <v>2009</v>
      </c>
      <c r="D630">
        <f>IF(woda3[[#This Row],[doplyw]]&gt;=10000,1,0)</f>
        <v>0</v>
      </c>
      <c r="E630">
        <f>IF(woda3[[#This Row],[czy dopływ &gt;= 10''000]]=1,E629+1,0)</f>
        <v>0</v>
      </c>
      <c r="F630" s="1">
        <f>woda3[[#This Row],[data]]</f>
        <v>40076</v>
      </c>
    </row>
    <row r="631" spans="1:6" x14ac:dyDescent="0.3">
      <c r="A631" s="1">
        <v>40077</v>
      </c>
      <c r="B631">
        <v>3437</v>
      </c>
      <c r="C631">
        <f>YEAR(woda3[[#This Row],[data]])</f>
        <v>2009</v>
      </c>
      <c r="D631">
        <f>IF(woda3[[#This Row],[doplyw]]&gt;=10000,1,0)</f>
        <v>0</v>
      </c>
      <c r="E631">
        <f>IF(woda3[[#This Row],[czy dopływ &gt;= 10''000]]=1,E630+1,0)</f>
        <v>0</v>
      </c>
      <c r="F631" s="1">
        <f>woda3[[#This Row],[data]]</f>
        <v>40077</v>
      </c>
    </row>
    <row r="632" spans="1:6" x14ac:dyDescent="0.3">
      <c r="A632" s="1">
        <v>40078</v>
      </c>
      <c r="B632">
        <v>4623</v>
      </c>
      <c r="C632">
        <f>YEAR(woda3[[#This Row],[data]])</f>
        <v>2009</v>
      </c>
      <c r="D632">
        <f>IF(woda3[[#This Row],[doplyw]]&gt;=10000,1,0)</f>
        <v>0</v>
      </c>
      <c r="E632">
        <f>IF(woda3[[#This Row],[czy dopływ &gt;= 10''000]]=1,E631+1,0)</f>
        <v>0</v>
      </c>
      <c r="F632" s="1">
        <f>woda3[[#This Row],[data]]</f>
        <v>40078</v>
      </c>
    </row>
    <row r="633" spans="1:6" x14ac:dyDescent="0.3">
      <c r="A633" s="1">
        <v>40079</v>
      </c>
      <c r="B633">
        <v>3948</v>
      </c>
      <c r="C633">
        <f>YEAR(woda3[[#This Row],[data]])</f>
        <v>2009</v>
      </c>
      <c r="D633">
        <f>IF(woda3[[#This Row],[doplyw]]&gt;=10000,1,0)</f>
        <v>0</v>
      </c>
      <c r="E633">
        <f>IF(woda3[[#This Row],[czy dopływ &gt;= 10''000]]=1,E632+1,0)</f>
        <v>0</v>
      </c>
      <c r="F633" s="1">
        <f>woda3[[#This Row],[data]]</f>
        <v>40079</v>
      </c>
    </row>
    <row r="634" spans="1:6" x14ac:dyDescent="0.3">
      <c r="A634" s="1">
        <v>40080</v>
      </c>
      <c r="B634">
        <v>4215</v>
      </c>
      <c r="C634">
        <f>YEAR(woda3[[#This Row],[data]])</f>
        <v>2009</v>
      </c>
      <c r="D634">
        <f>IF(woda3[[#This Row],[doplyw]]&gt;=10000,1,0)</f>
        <v>0</v>
      </c>
      <c r="E634">
        <f>IF(woda3[[#This Row],[czy dopływ &gt;= 10''000]]=1,E633+1,0)</f>
        <v>0</v>
      </c>
      <c r="F634" s="1">
        <f>woda3[[#This Row],[data]]</f>
        <v>40080</v>
      </c>
    </row>
    <row r="635" spans="1:6" x14ac:dyDescent="0.3">
      <c r="A635" s="1">
        <v>40081</v>
      </c>
      <c r="B635">
        <v>4108</v>
      </c>
      <c r="C635">
        <f>YEAR(woda3[[#This Row],[data]])</f>
        <v>2009</v>
      </c>
      <c r="D635">
        <f>IF(woda3[[#This Row],[doplyw]]&gt;=10000,1,0)</f>
        <v>0</v>
      </c>
      <c r="E635">
        <f>IF(woda3[[#This Row],[czy dopływ &gt;= 10''000]]=1,E634+1,0)</f>
        <v>0</v>
      </c>
      <c r="F635" s="1">
        <f>woda3[[#This Row],[data]]</f>
        <v>40081</v>
      </c>
    </row>
    <row r="636" spans="1:6" x14ac:dyDescent="0.3">
      <c r="A636" s="1">
        <v>40082</v>
      </c>
      <c r="B636">
        <v>3173</v>
      </c>
      <c r="C636">
        <f>YEAR(woda3[[#This Row],[data]])</f>
        <v>2009</v>
      </c>
      <c r="D636">
        <f>IF(woda3[[#This Row],[doplyw]]&gt;=10000,1,0)</f>
        <v>0</v>
      </c>
      <c r="E636">
        <f>IF(woda3[[#This Row],[czy dopływ &gt;= 10''000]]=1,E635+1,0)</f>
        <v>0</v>
      </c>
      <c r="F636" s="1">
        <f>woda3[[#This Row],[data]]</f>
        <v>40082</v>
      </c>
    </row>
    <row r="637" spans="1:6" x14ac:dyDescent="0.3">
      <c r="A637" s="1">
        <v>40083</v>
      </c>
      <c r="B637">
        <v>3905</v>
      </c>
      <c r="C637">
        <f>YEAR(woda3[[#This Row],[data]])</f>
        <v>2009</v>
      </c>
      <c r="D637">
        <f>IF(woda3[[#This Row],[doplyw]]&gt;=10000,1,0)</f>
        <v>0</v>
      </c>
      <c r="E637">
        <f>IF(woda3[[#This Row],[czy dopływ &gt;= 10''000]]=1,E636+1,0)</f>
        <v>0</v>
      </c>
      <c r="F637" s="1">
        <f>woda3[[#This Row],[data]]</f>
        <v>40083</v>
      </c>
    </row>
    <row r="638" spans="1:6" x14ac:dyDescent="0.3">
      <c r="A638" s="1">
        <v>40084</v>
      </c>
      <c r="B638">
        <v>4246</v>
      </c>
      <c r="C638">
        <f>YEAR(woda3[[#This Row],[data]])</f>
        <v>2009</v>
      </c>
      <c r="D638">
        <f>IF(woda3[[#This Row],[doplyw]]&gt;=10000,1,0)</f>
        <v>0</v>
      </c>
      <c r="E638">
        <f>IF(woda3[[#This Row],[czy dopływ &gt;= 10''000]]=1,E637+1,0)</f>
        <v>0</v>
      </c>
      <c r="F638" s="1">
        <f>woda3[[#This Row],[data]]</f>
        <v>40084</v>
      </c>
    </row>
    <row r="639" spans="1:6" x14ac:dyDescent="0.3">
      <c r="A639" s="1">
        <v>40085</v>
      </c>
      <c r="B639">
        <v>3320</v>
      </c>
      <c r="C639">
        <f>YEAR(woda3[[#This Row],[data]])</f>
        <v>2009</v>
      </c>
      <c r="D639">
        <f>IF(woda3[[#This Row],[doplyw]]&gt;=10000,1,0)</f>
        <v>0</v>
      </c>
      <c r="E639">
        <f>IF(woda3[[#This Row],[czy dopływ &gt;= 10''000]]=1,E638+1,0)</f>
        <v>0</v>
      </c>
      <c r="F639" s="1">
        <f>woda3[[#This Row],[data]]</f>
        <v>40085</v>
      </c>
    </row>
    <row r="640" spans="1:6" x14ac:dyDescent="0.3">
      <c r="A640" s="1">
        <v>40086</v>
      </c>
      <c r="B640">
        <v>4521</v>
      </c>
      <c r="C640">
        <f>YEAR(woda3[[#This Row],[data]])</f>
        <v>2009</v>
      </c>
      <c r="D640">
        <f>IF(woda3[[#This Row],[doplyw]]&gt;=10000,1,0)</f>
        <v>0</v>
      </c>
      <c r="E640">
        <f>IF(woda3[[#This Row],[czy dopływ &gt;= 10''000]]=1,E639+1,0)</f>
        <v>0</v>
      </c>
      <c r="F640" s="1">
        <f>woda3[[#This Row],[data]]</f>
        <v>40086</v>
      </c>
    </row>
    <row r="641" spans="1:6" x14ac:dyDescent="0.3">
      <c r="A641" s="1">
        <v>40087</v>
      </c>
      <c r="B641">
        <v>4278</v>
      </c>
      <c r="C641">
        <f>YEAR(woda3[[#This Row],[data]])</f>
        <v>2009</v>
      </c>
      <c r="D641">
        <f>IF(woda3[[#This Row],[doplyw]]&gt;=10000,1,0)</f>
        <v>0</v>
      </c>
      <c r="E641">
        <f>IF(woda3[[#This Row],[czy dopływ &gt;= 10''000]]=1,E640+1,0)</f>
        <v>0</v>
      </c>
      <c r="F641" s="1">
        <f>woda3[[#This Row],[data]]</f>
        <v>40087</v>
      </c>
    </row>
    <row r="642" spans="1:6" x14ac:dyDescent="0.3">
      <c r="A642" s="1">
        <v>40088</v>
      </c>
      <c r="B642">
        <v>3843</v>
      </c>
      <c r="C642">
        <f>YEAR(woda3[[#This Row],[data]])</f>
        <v>2009</v>
      </c>
      <c r="D642">
        <f>IF(woda3[[#This Row],[doplyw]]&gt;=10000,1,0)</f>
        <v>0</v>
      </c>
      <c r="E642">
        <f>IF(woda3[[#This Row],[czy dopływ &gt;= 10''000]]=1,E641+1,0)</f>
        <v>0</v>
      </c>
      <c r="F642" s="1">
        <f>woda3[[#This Row],[data]]</f>
        <v>40088</v>
      </c>
    </row>
    <row r="643" spans="1:6" x14ac:dyDescent="0.3">
      <c r="A643" s="1">
        <v>40089</v>
      </c>
      <c r="B643">
        <v>3279</v>
      </c>
      <c r="C643">
        <f>YEAR(woda3[[#This Row],[data]])</f>
        <v>2009</v>
      </c>
      <c r="D643">
        <f>IF(woda3[[#This Row],[doplyw]]&gt;=10000,1,0)</f>
        <v>0</v>
      </c>
      <c r="E643">
        <f>IF(woda3[[#This Row],[czy dopływ &gt;= 10''000]]=1,E642+1,0)</f>
        <v>0</v>
      </c>
      <c r="F643" s="1">
        <f>woda3[[#This Row],[data]]</f>
        <v>40089</v>
      </c>
    </row>
    <row r="644" spans="1:6" x14ac:dyDescent="0.3">
      <c r="A644" s="1">
        <v>40090</v>
      </c>
      <c r="B644">
        <v>4913</v>
      </c>
      <c r="C644">
        <f>YEAR(woda3[[#This Row],[data]])</f>
        <v>2009</v>
      </c>
      <c r="D644">
        <f>IF(woda3[[#This Row],[doplyw]]&gt;=10000,1,0)</f>
        <v>0</v>
      </c>
      <c r="E644">
        <f>IF(woda3[[#This Row],[czy dopływ &gt;= 10''000]]=1,E643+1,0)</f>
        <v>0</v>
      </c>
      <c r="F644" s="1">
        <f>woda3[[#This Row],[data]]</f>
        <v>40090</v>
      </c>
    </row>
    <row r="645" spans="1:6" x14ac:dyDescent="0.3">
      <c r="A645" s="1">
        <v>40091</v>
      </c>
      <c r="B645">
        <v>4446</v>
      </c>
      <c r="C645">
        <f>YEAR(woda3[[#This Row],[data]])</f>
        <v>2009</v>
      </c>
      <c r="D645">
        <f>IF(woda3[[#This Row],[doplyw]]&gt;=10000,1,0)</f>
        <v>0</v>
      </c>
      <c r="E645">
        <f>IF(woda3[[#This Row],[czy dopływ &gt;= 10''000]]=1,E644+1,0)</f>
        <v>0</v>
      </c>
      <c r="F645" s="1">
        <f>woda3[[#This Row],[data]]</f>
        <v>40091</v>
      </c>
    </row>
    <row r="646" spans="1:6" x14ac:dyDescent="0.3">
      <c r="A646" s="1">
        <v>40092</v>
      </c>
      <c r="B646">
        <v>3992</v>
      </c>
      <c r="C646">
        <f>YEAR(woda3[[#This Row],[data]])</f>
        <v>2009</v>
      </c>
      <c r="D646">
        <f>IF(woda3[[#This Row],[doplyw]]&gt;=10000,1,0)</f>
        <v>0</v>
      </c>
      <c r="E646">
        <f>IF(woda3[[#This Row],[czy dopływ &gt;= 10''000]]=1,E645+1,0)</f>
        <v>0</v>
      </c>
      <c r="F646" s="1">
        <f>woda3[[#This Row],[data]]</f>
        <v>40092</v>
      </c>
    </row>
    <row r="647" spans="1:6" x14ac:dyDescent="0.3">
      <c r="A647" s="1">
        <v>40093</v>
      </c>
      <c r="B647">
        <v>5519</v>
      </c>
      <c r="C647">
        <f>YEAR(woda3[[#This Row],[data]])</f>
        <v>2009</v>
      </c>
      <c r="D647">
        <f>IF(woda3[[#This Row],[doplyw]]&gt;=10000,1,0)</f>
        <v>0</v>
      </c>
      <c r="E647">
        <f>IF(woda3[[#This Row],[czy dopływ &gt;= 10''000]]=1,E646+1,0)</f>
        <v>0</v>
      </c>
      <c r="F647" s="1">
        <f>woda3[[#This Row],[data]]</f>
        <v>40093</v>
      </c>
    </row>
    <row r="648" spans="1:6" x14ac:dyDescent="0.3">
      <c r="A648" s="1">
        <v>40094</v>
      </c>
      <c r="B648">
        <v>5136</v>
      </c>
      <c r="C648">
        <f>YEAR(woda3[[#This Row],[data]])</f>
        <v>2009</v>
      </c>
      <c r="D648">
        <f>IF(woda3[[#This Row],[doplyw]]&gt;=10000,1,0)</f>
        <v>0</v>
      </c>
      <c r="E648">
        <f>IF(woda3[[#This Row],[czy dopływ &gt;= 10''000]]=1,E647+1,0)</f>
        <v>0</v>
      </c>
      <c r="F648" s="1">
        <f>woda3[[#This Row],[data]]</f>
        <v>40094</v>
      </c>
    </row>
    <row r="649" spans="1:6" x14ac:dyDescent="0.3">
      <c r="A649" s="1">
        <v>40095</v>
      </c>
      <c r="B649">
        <v>5256</v>
      </c>
      <c r="C649">
        <f>YEAR(woda3[[#This Row],[data]])</f>
        <v>2009</v>
      </c>
      <c r="D649">
        <f>IF(woda3[[#This Row],[doplyw]]&gt;=10000,1,0)</f>
        <v>0</v>
      </c>
      <c r="E649">
        <f>IF(woda3[[#This Row],[czy dopływ &gt;= 10''000]]=1,E648+1,0)</f>
        <v>0</v>
      </c>
      <c r="F649" s="1">
        <f>woda3[[#This Row],[data]]</f>
        <v>40095</v>
      </c>
    </row>
    <row r="650" spans="1:6" x14ac:dyDescent="0.3">
      <c r="A650" s="1">
        <v>40096</v>
      </c>
      <c r="B650">
        <v>4347</v>
      </c>
      <c r="C650">
        <f>YEAR(woda3[[#This Row],[data]])</f>
        <v>2009</v>
      </c>
      <c r="D650">
        <f>IF(woda3[[#This Row],[doplyw]]&gt;=10000,1,0)</f>
        <v>0</v>
      </c>
      <c r="E650">
        <f>IF(woda3[[#This Row],[czy dopływ &gt;= 10''000]]=1,E649+1,0)</f>
        <v>0</v>
      </c>
      <c r="F650" s="1">
        <f>woda3[[#This Row],[data]]</f>
        <v>40096</v>
      </c>
    </row>
    <row r="651" spans="1:6" x14ac:dyDescent="0.3">
      <c r="A651" s="1">
        <v>40097</v>
      </c>
      <c r="B651">
        <v>4793</v>
      </c>
      <c r="C651">
        <f>YEAR(woda3[[#This Row],[data]])</f>
        <v>2009</v>
      </c>
      <c r="D651">
        <f>IF(woda3[[#This Row],[doplyw]]&gt;=10000,1,0)</f>
        <v>0</v>
      </c>
      <c r="E651">
        <f>IF(woda3[[#This Row],[czy dopływ &gt;= 10''000]]=1,E650+1,0)</f>
        <v>0</v>
      </c>
      <c r="F651" s="1">
        <f>woda3[[#This Row],[data]]</f>
        <v>40097</v>
      </c>
    </row>
    <row r="652" spans="1:6" x14ac:dyDescent="0.3">
      <c r="A652" s="1">
        <v>40098</v>
      </c>
      <c r="B652">
        <v>4486</v>
      </c>
      <c r="C652">
        <f>YEAR(woda3[[#This Row],[data]])</f>
        <v>2009</v>
      </c>
      <c r="D652">
        <f>IF(woda3[[#This Row],[doplyw]]&gt;=10000,1,0)</f>
        <v>0</v>
      </c>
      <c r="E652">
        <f>IF(woda3[[#This Row],[czy dopływ &gt;= 10''000]]=1,E651+1,0)</f>
        <v>0</v>
      </c>
      <c r="F652" s="1">
        <f>woda3[[#This Row],[data]]</f>
        <v>40098</v>
      </c>
    </row>
    <row r="653" spans="1:6" x14ac:dyDescent="0.3">
      <c r="A653" s="1">
        <v>40099</v>
      </c>
      <c r="B653">
        <v>5308</v>
      </c>
      <c r="C653">
        <f>YEAR(woda3[[#This Row],[data]])</f>
        <v>2009</v>
      </c>
      <c r="D653">
        <f>IF(woda3[[#This Row],[doplyw]]&gt;=10000,1,0)</f>
        <v>0</v>
      </c>
      <c r="E653">
        <f>IF(woda3[[#This Row],[czy dopływ &gt;= 10''000]]=1,E652+1,0)</f>
        <v>0</v>
      </c>
      <c r="F653" s="1">
        <f>woda3[[#This Row],[data]]</f>
        <v>40099</v>
      </c>
    </row>
    <row r="654" spans="1:6" x14ac:dyDescent="0.3">
      <c r="A654" s="1">
        <v>40100</v>
      </c>
      <c r="B654">
        <v>5892</v>
      </c>
      <c r="C654">
        <f>YEAR(woda3[[#This Row],[data]])</f>
        <v>2009</v>
      </c>
      <c r="D654">
        <f>IF(woda3[[#This Row],[doplyw]]&gt;=10000,1,0)</f>
        <v>0</v>
      </c>
      <c r="E654">
        <f>IF(woda3[[#This Row],[czy dopływ &gt;= 10''000]]=1,E653+1,0)</f>
        <v>0</v>
      </c>
      <c r="F654" s="1">
        <f>woda3[[#This Row],[data]]</f>
        <v>40100</v>
      </c>
    </row>
    <row r="655" spans="1:6" x14ac:dyDescent="0.3">
      <c r="A655" s="1">
        <v>40101</v>
      </c>
      <c r="B655">
        <v>5905</v>
      </c>
      <c r="C655">
        <f>YEAR(woda3[[#This Row],[data]])</f>
        <v>2009</v>
      </c>
      <c r="D655">
        <f>IF(woda3[[#This Row],[doplyw]]&gt;=10000,1,0)</f>
        <v>0</v>
      </c>
      <c r="E655">
        <f>IF(woda3[[#This Row],[czy dopływ &gt;= 10''000]]=1,E654+1,0)</f>
        <v>0</v>
      </c>
      <c r="F655" s="1">
        <f>woda3[[#This Row],[data]]</f>
        <v>40101</v>
      </c>
    </row>
    <row r="656" spans="1:6" x14ac:dyDescent="0.3">
      <c r="A656" s="1">
        <v>40102</v>
      </c>
      <c r="B656">
        <v>5304</v>
      </c>
      <c r="C656">
        <f>YEAR(woda3[[#This Row],[data]])</f>
        <v>2009</v>
      </c>
      <c r="D656">
        <f>IF(woda3[[#This Row],[doplyw]]&gt;=10000,1,0)</f>
        <v>0</v>
      </c>
      <c r="E656">
        <f>IF(woda3[[#This Row],[czy dopływ &gt;= 10''000]]=1,E655+1,0)</f>
        <v>0</v>
      </c>
      <c r="F656" s="1">
        <f>woda3[[#This Row],[data]]</f>
        <v>40102</v>
      </c>
    </row>
    <row r="657" spans="1:6" x14ac:dyDescent="0.3">
      <c r="A657" s="1">
        <v>40103</v>
      </c>
      <c r="B657">
        <v>6051</v>
      </c>
      <c r="C657">
        <f>YEAR(woda3[[#This Row],[data]])</f>
        <v>2009</v>
      </c>
      <c r="D657">
        <f>IF(woda3[[#This Row],[doplyw]]&gt;=10000,1,0)</f>
        <v>0</v>
      </c>
      <c r="E657">
        <f>IF(woda3[[#This Row],[czy dopływ &gt;= 10''000]]=1,E656+1,0)</f>
        <v>0</v>
      </c>
      <c r="F657" s="1">
        <f>woda3[[#This Row],[data]]</f>
        <v>40103</v>
      </c>
    </row>
    <row r="658" spans="1:6" x14ac:dyDescent="0.3">
      <c r="A658" s="1">
        <v>40104</v>
      </c>
      <c r="B658">
        <v>6006</v>
      </c>
      <c r="C658">
        <f>YEAR(woda3[[#This Row],[data]])</f>
        <v>2009</v>
      </c>
      <c r="D658">
        <f>IF(woda3[[#This Row],[doplyw]]&gt;=10000,1,0)</f>
        <v>0</v>
      </c>
      <c r="E658">
        <f>IF(woda3[[#This Row],[czy dopływ &gt;= 10''000]]=1,E657+1,0)</f>
        <v>0</v>
      </c>
      <c r="F658" s="1">
        <f>woda3[[#This Row],[data]]</f>
        <v>40104</v>
      </c>
    </row>
    <row r="659" spans="1:6" x14ac:dyDescent="0.3">
      <c r="A659" s="1">
        <v>40105</v>
      </c>
      <c r="B659">
        <v>5639</v>
      </c>
      <c r="C659">
        <f>YEAR(woda3[[#This Row],[data]])</f>
        <v>2009</v>
      </c>
      <c r="D659">
        <f>IF(woda3[[#This Row],[doplyw]]&gt;=10000,1,0)</f>
        <v>0</v>
      </c>
      <c r="E659">
        <f>IF(woda3[[#This Row],[czy dopływ &gt;= 10''000]]=1,E658+1,0)</f>
        <v>0</v>
      </c>
      <c r="F659" s="1">
        <f>woda3[[#This Row],[data]]</f>
        <v>40105</v>
      </c>
    </row>
    <row r="660" spans="1:6" x14ac:dyDescent="0.3">
      <c r="A660" s="1">
        <v>40106</v>
      </c>
      <c r="B660">
        <v>6020</v>
      </c>
      <c r="C660">
        <f>YEAR(woda3[[#This Row],[data]])</f>
        <v>2009</v>
      </c>
      <c r="D660">
        <f>IF(woda3[[#This Row],[doplyw]]&gt;=10000,1,0)</f>
        <v>0</v>
      </c>
      <c r="E660">
        <f>IF(woda3[[#This Row],[czy dopływ &gt;= 10''000]]=1,E659+1,0)</f>
        <v>0</v>
      </c>
      <c r="F660" s="1">
        <f>woda3[[#This Row],[data]]</f>
        <v>40106</v>
      </c>
    </row>
    <row r="661" spans="1:6" x14ac:dyDescent="0.3">
      <c r="A661" s="1">
        <v>40107</v>
      </c>
      <c r="B661">
        <v>6531</v>
      </c>
      <c r="C661">
        <f>YEAR(woda3[[#This Row],[data]])</f>
        <v>2009</v>
      </c>
      <c r="D661">
        <f>IF(woda3[[#This Row],[doplyw]]&gt;=10000,1,0)</f>
        <v>0</v>
      </c>
      <c r="E661">
        <f>IF(woda3[[#This Row],[czy dopływ &gt;= 10''000]]=1,E660+1,0)</f>
        <v>0</v>
      </c>
      <c r="F661" s="1">
        <f>woda3[[#This Row],[data]]</f>
        <v>40107</v>
      </c>
    </row>
    <row r="662" spans="1:6" x14ac:dyDescent="0.3">
      <c r="A662" s="1">
        <v>40108</v>
      </c>
      <c r="B662">
        <v>5833</v>
      </c>
      <c r="C662">
        <f>YEAR(woda3[[#This Row],[data]])</f>
        <v>2009</v>
      </c>
      <c r="D662">
        <f>IF(woda3[[#This Row],[doplyw]]&gt;=10000,1,0)</f>
        <v>0</v>
      </c>
      <c r="E662">
        <f>IF(woda3[[#This Row],[czy dopływ &gt;= 10''000]]=1,E661+1,0)</f>
        <v>0</v>
      </c>
      <c r="F662" s="1">
        <f>woda3[[#This Row],[data]]</f>
        <v>40108</v>
      </c>
    </row>
    <row r="663" spans="1:6" x14ac:dyDescent="0.3">
      <c r="A663" s="1">
        <v>40109</v>
      </c>
      <c r="B663">
        <v>6700</v>
      </c>
      <c r="C663">
        <f>YEAR(woda3[[#This Row],[data]])</f>
        <v>2009</v>
      </c>
      <c r="D663">
        <f>IF(woda3[[#This Row],[doplyw]]&gt;=10000,1,0)</f>
        <v>0</v>
      </c>
      <c r="E663">
        <f>IF(woda3[[#This Row],[czy dopływ &gt;= 10''000]]=1,E662+1,0)</f>
        <v>0</v>
      </c>
      <c r="F663" s="1">
        <f>woda3[[#This Row],[data]]</f>
        <v>40109</v>
      </c>
    </row>
    <row r="664" spans="1:6" x14ac:dyDescent="0.3">
      <c r="A664" s="1">
        <v>40110</v>
      </c>
      <c r="B664">
        <v>6400</v>
      </c>
      <c r="C664">
        <f>YEAR(woda3[[#This Row],[data]])</f>
        <v>2009</v>
      </c>
      <c r="D664">
        <f>IF(woda3[[#This Row],[doplyw]]&gt;=10000,1,0)</f>
        <v>0</v>
      </c>
      <c r="E664">
        <f>IF(woda3[[#This Row],[czy dopływ &gt;= 10''000]]=1,E663+1,0)</f>
        <v>0</v>
      </c>
      <c r="F664" s="1">
        <f>woda3[[#This Row],[data]]</f>
        <v>40110</v>
      </c>
    </row>
    <row r="665" spans="1:6" x14ac:dyDescent="0.3">
      <c r="A665" s="1">
        <v>40111</v>
      </c>
      <c r="B665">
        <v>6810</v>
      </c>
      <c r="C665">
        <f>YEAR(woda3[[#This Row],[data]])</f>
        <v>2009</v>
      </c>
      <c r="D665">
        <f>IF(woda3[[#This Row],[doplyw]]&gt;=10000,1,0)</f>
        <v>0</v>
      </c>
      <c r="E665">
        <f>IF(woda3[[#This Row],[czy dopływ &gt;= 10''000]]=1,E664+1,0)</f>
        <v>0</v>
      </c>
      <c r="F665" s="1">
        <f>woda3[[#This Row],[data]]</f>
        <v>40111</v>
      </c>
    </row>
    <row r="666" spans="1:6" x14ac:dyDescent="0.3">
      <c r="A666" s="1">
        <v>40112</v>
      </c>
      <c r="B666">
        <v>6345</v>
      </c>
      <c r="C666">
        <f>YEAR(woda3[[#This Row],[data]])</f>
        <v>2009</v>
      </c>
      <c r="D666">
        <f>IF(woda3[[#This Row],[doplyw]]&gt;=10000,1,0)</f>
        <v>0</v>
      </c>
      <c r="E666">
        <f>IF(woda3[[#This Row],[czy dopływ &gt;= 10''000]]=1,E665+1,0)</f>
        <v>0</v>
      </c>
      <c r="F666" s="1">
        <f>woda3[[#This Row],[data]]</f>
        <v>40112</v>
      </c>
    </row>
    <row r="667" spans="1:6" x14ac:dyDescent="0.3">
      <c r="A667" s="1">
        <v>40113</v>
      </c>
      <c r="B667">
        <v>7064</v>
      </c>
      <c r="C667">
        <f>YEAR(woda3[[#This Row],[data]])</f>
        <v>2009</v>
      </c>
      <c r="D667">
        <f>IF(woda3[[#This Row],[doplyw]]&gt;=10000,1,0)</f>
        <v>0</v>
      </c>
      <c r="E667">
        <f>IF(woda3[[#This Row],[czy dopływ &gt;= 10''000]]=1,E666+1,0)</f>
        <v>0</v>
      </c>
      <c r="F667" s="1">
        <f>woda3[[#This Row],[data]]</f>
        <v>40113</v>
      </c>
    </row>
    <row r="668" spans="1:6" x14ac:dyDescent="0.3">
      <c r="A668" s="1">
        <v>40114</v>
      </c>
      <c r="B668">
        <v>6182</v>
      </c>
      <c r="C668">
        <f>YEAR(woda3[[#This Row],[data]])</f>
        <v>2009</v>
      </c>
      <c r="D668">
        <f>IF(woda3[[#This Row],[doplyw]]&gt;=10000,1,0)</f>
        <v>0</v>
      </c>
      <c r="E668">
        <f>IF(woda3[[#This Row],[czy dopływ &gt;= 10''000]]=1,E667+1,0)</f>
        <v>0</v>
      </c>
      <c r="F668" s="1">
        <f>woda3[[#This Row],[data]]</f>
        <v>40114</v>
      </c>
    </row>
    <row r="669" spans="1:6" x14ac:dyDescent="0.3">
      <c r="A669" s="1">
        <v>40115</v>
      </c>
      <c r="B669">
        <v>7390</v>
      </c>
      <c r="C669">
        <f>YEAR(woda3[[#This Row],[data]])</f>
        <v>2009</v>
      </c>
      <c r="D669">
        <f>IF(woda3[[#This Row],[doplyw]]&gt;=10000,1,0)</f>
        <v>0</v>
      </c>
      <c r="E669">
        <f>IF(woda3[[#This Row],[czy dopływ &gt;= 10''000]]=1,E668+1,0)</f>
        <v>0</v>
      </c>
      <c r="F669" s="1">
        <f>woda3[[#This Row],[data]]</f>
        <v>40115</v>
      </c>
    </row>
    <row r="670" spans="1:6" x14ac:dyDescent="0.3">
      <c r="A670" s="1">
        <v>40116</v>
      </c>
      <c r="B670">
        <v>7112</v>
      </c>
      <c r="C670">
        <f>YEAR(woda3[[#This Row],[data]])</f>
        <v>2009</v>
      </c>
      <c r="D670">
        <f>IF(woda3[[#This Row],[doplyw]]&gt;=10000,1,0)</f>
        <v>0</v>
      </c>
      <c r="E670">
        <f>IF(woda3[[#This Row],[czy dopływ &gt;= 10''000]]=1,E669+1,0)</f>
        <v>0</v>
      </c>
      <c r="F670" s="1">
        <f>woda3[[#This Row],[data]]</f>
        <v>40116</v>
      </c>
    </row>
    <row r="671" spans="1:6" x14ac:dyDescent="0.3">
      <c r="A671" s="1">
        <v>40117</v>
      </c>
      <c r="B671">
        <v>7143</v>
      </c>
      <c r="C671">
        <f>YEAR(woda3[[#This Row],[data]])</f>
        <v>2009</v>
      </c>
      <c r="D671">
        <f>IF(woda3[[#This Row],[doplyw]]&gt;=10000,1,0)</f>
        <v>0</v>
      </c>
      <c r="E671">
        <f>IF(woda3[[#This Row],[czy dopływ &gt;= 10''000]]=1,E670+1,0)</f>
        <v>0</v>
      </c>
      <c r="F671" s="1">
        <f>woda3[[#This Row],[data]]</f>
        <v>40117</v>
      </c>
    </row>
    <row r="672" spans="1:6" x14ac:dyDescent="0.3">
      <c r="A672" s="1">
        <v>40118</v>
      </c>
      <c r="B672">
        <v>8248</v>
      </c>
      <c r="C672">
        <f>YEAR(woda3[[#This Row],[data]])</f>
        <v>2009</v>
      </c>
      <c r="D672">
        <f>IF(woda3[[#This Row],[doplyw]]&gt;=10000,1,0)</f>
        <v>0</v>
      </c>
      <c r="E672">
        <f>IF(woda3[[#This Row],[czy dopływ &gt;= 10''000]]=1,E671+1,0)</f>
        <v>0</v>
      </c>
      <c r="F672" s="1">
        <f>woda3[[#This Row],[data]]</f>
        <v>40118</v>
      </c>
    </row>
    <row r="673" spans="1:6" x14ac:dyDescent="0.3">
      <c r="A673" s="1">
        <v>40119</v>
      </c>
      <c r="B673">
        <v>7794</v>
      </c>
      <c r="C673">
        <f>YEAR(woda3[[#This Row],[data]])</f>
        <v>2009</v>
      </c>
      <c r="D673">
        <f>IF(woda3[[#This Row],[doplyw]]&gt;=10000,1,0)</f>
        <v>0</v>
      </c>
      <c r="E673">
        <f>IF(woda3[[#This Row],[czy dopływ &gt;= 10''000]]=1,E672+1,0)</f>
        <v>0</v>
      </c>
      <c r="F673" s="1">
        <f>woda3[[#This Row],[data]]</f>
        <v>40119</v>
      </c>
    </row>
    <row r="674" spans="1:6" x14ac:dyDescent="0.3">
      <c r="A674" s="1">
        <v>40120</v>
      </c>
      <c r="B674">
        <v>7792</v>
      </c>
      <c r="C674">
        <f>YEAR(woda3[[#This Row],[data]])</f>
        <v>2009</v>
      </c>
      <c r="D674">
        <f>IF(woda3[[#This Row],[doplyw]]&gt;=10000,1,0)</f>
        <v>0</v>
      </c>
      <c r="E674">
        <f>IF(woda3[[#This Row],[czy dopływ &gt;= 10''000]]=1,E673+1,0)</f>
        <v>0</v>
      </c>
      <c r="F674" s="1">
        <f>woda3[[#This Row],[data]]</f>
        <v>40120</v>
      </c>
    </row>
    <row r="675" spans="1:6" x14ac:dyDescent="0.3">
      <c r="A675" s="1">
        <v>40121</v>
      </c>
      <c r="B675">
        <v>7836</v>
      </c>
      <c r="C675">
        <f>YEAR(woda3[[#This Row],[data]])</f>
        <v>2009</v>
      </c>
      <c r="D675">
        <f>IF(woda3[[#This Row],[doplyw]]&gt;=10000,1,0)</f>
        <v>0</v>
      </c>
      <c r="E675">
        <f>IF(woda3[[#This Row],[czy dopływ &gt;= 10''000]]=1,E674+1,0)</f>
        <v>0</v>
      </c>
      <c r="F675" s="1">
        <f>woda3[[#This Row],[data]]</f>
        <v>40121</v>
      </c>
    </row>
    <row r="676" spans="1:6" x14ac:dyDescent="0.3">
      <c r="A676" s="1">
        <v>40122</v>
      </c>
      <c r="B676">
        <v>7242</v>
      </c>
      <c r="C676">
        <f>YEAR(woda3[[#This Row],[data]])</f>
        <v>2009</v>
      </c>
      <c r="D676">
        <f>IF(woda3[[#This Row],[doplyw]]&gt;=10000,1,0)</f>
        <v>0</v>
      </c>
      <c r="E676">
        <f>IF(woda3[[#This Row],[czy dopływ &gt;= 10''000]]=1,E675+1,0)</f>
        <v>0</v>
      </c>
      <c r="F676" s="1">
        <f>woda3[[#This Row],[data]]</f>
        <v>40122</v>
      </c>
    </row>
    <row r="677" spans="1:6" x14ac:dyDescent="0.3">
      <c r="A677" s="1">
        <v>40123</v>
      </c>
      <c r="B677">
        <v>8597</v>
      </c>
      <c r="C677">
        <f>YEAR(woda3[[#This Row],[data]])</f>
        <v>2009</v>
      </c>
      <c r="D677">
        <f>IF(woda3[[#This Row],[doplyw]]&gt;=10000,1,0)</f>
        <v>0</v>
      </c>
      <c r="E677">
        <f>IF(woda3[[#This Row],[czy dopływ &gt;= 10''000]]=1,E676+1,0)</f>
        <v>0</v>
      </c>
      <c r="F677" s="1">
        <f>woda3[[#This Row],[data]]</f>
        <v>40123</v>
      </c>
    </row>
    <row r="678" spans="1:6" x14ac:dyDescent="0.3">
      <c r="A678" s="1">
        <v>40124</v>
      </c>
      <c r="B678">
        <v>9329</v>
      </c>
      <c r="C678">
        <f>YEAR(woda3[[#This Row],[data]])</f>
        <v>2009</v>
      </c>
      <c r="D678">
        <f>IF(woda3[[#This Row],[doplyw]]&gt;=10000,1,0)</f>
        <v>0</v>
      </c>
      <c r="E678">
        <f>IF(woda3[[#This Row],[czy dopływ &gt;= 10''000]]=1,E677+1,0)</f>
        <v>0</v>
      </c>
      <c r="F678" s="1">
        <f>woda3[[#This Row],[data]]</f>
        <v>40124</v>
      </c>
    </row>
    <row r="679" spans="1:6" x14ac:dyDescent="0.3">
      <c r="A679" s="1">
        <v>40125</v>
      </c>
      <c r="B679">
        <v>8457</v>
      </c>
      <c r="C679">
        <f>YEAR(woda3[[#This Row],[data]])</f>
        <v>2009</v>
      </c>
      <c r="D679">
        <f>IF(woda3[[#This Row],[doplyw]]&gt;=10000,1,0)</f>
        <v>0</v>
      </c>
      <c r="E679">
        <f>IF(woda3[[#This Row],[czy dopływ &gt;= 10''000]]=1,E678+1,0)</f>
        <v>0</v>
      </c>
      <c r="F679" s="1">
        <f>woda3[[#This Row],[data]]</f>
        <v>40125</v>
      </c>
    </row>
    <row r="680" spans="1:6" x14ac:dyDescent="0.3">
      <c r="A680" s="1">
        <v>40126</v>
      </c>
      <c r="B680">
        <v>8921</v>
      </c>
      <c r="C680">
        <f>YEAR(woda3[[#This Row],[data]])</f>
        <v>2009</v>
      </c>
      <c r="D680">
        <f>IF(woda3[[#This Row],[doplyw]]&gt;=10000,1,0)</f>
        <v>0</v>
      </c>
      <c r="E680">
        <f>IF(woda3[[#This Row],[czy dopływ &gt;= 10''000]]=1,E679+1,0)</f>
        <v>0</v>
      </c>
      <c r="F680" s="1">
        <f>woda3[[#This Row],[data]]</f>
        <v>40126</v>
      </c>
    </row>
    <row r="681" spans="1:6" x14ac:dyDescent="0.3">
      <c r="A681" s="1">
        <v>40127</v>
      </c>
      <c r="B681">
        <v>8363</v>
      </c>
      <c r="C681">
        <f>YEAR(woda3[[#This Row],[data]])</f>
        <v>2009</v>
      </c>
      <c r="D681">
        <f>IF(woda3[[#This Row],[doplyw]]&gt;=10000,1,0)</f>
        <v>0</v>
      </c>
      <c r="E681">
        <f>IF(woda3[[#This Row],[czy dopływ &gt;= 10''000]]=1,E680+1,0)</f>
        <v>0</v>
      </c>
      <c r="F681" s="1">
        <f>woda3[[#This Row],[data]]</f>
        <v>40127</v>
      </c>
    </row>
    <row r="682" spans="1:6" x14ac:dyDescent="0.3">
      <c r="A682" s="1">
        <v>40128</v>
      </c>
      <c r="B682">
        <v>8451</v>
      </c>
      <c r="C682">
        <f>YEAR(woda3[[#This Row],[data]])</f>
        <v>2009</v>
      </c>
      <c r="D682">
        <f>IF(woda3[[#This Row],[doplyw]]&gt;=10000,1,0)</f>
        <v>0</v>
      </c>
      <c r="E682">
        <f>IF(woda3[[#This Row],[czy dopływ &gt;= 10''000]]=1,E681+1,0)</f>
        <v>0</v>
      </c>
      <c r="F682" s="1">
        <f>woda3[[#This Row],[data]]</f>
        <v>40128</v>
      </c>
    </row>
    <row r="683" spans="1:6" x14ac:dyDescent="0.3">
      <c r="A683" s="1">
        <v>40129</v>
      </c>
      <c r="B683">
        <v>8901</v>
      </c>
      <c r="C683">
        <f>YEAR(woda3[[#This Row],[data]])</f>
        <v>2009</v>
      </c>
      <c r="D683">
        <f>IF(woda3[[#This Row],[doplyw]]&gt;=10000,1,0)</f>
        <v>0</v>
      </c>
      <c r="E683">
        <f>IF(woda3[[#This Row],[czy dopływ &gt;= 10''000]]=1,E682+1,0)</f>
        <v>0</v>
      </c>
      <c r="F683" s="1">
        <f>woda3[[#This Row],[data]]</f>
        <v>40129</v>
      </c>
    </row>
    <row r="684" spans="1:6" x14ac:dyDescent="0.3">
      <c r="A684" s="1">
        <v>40130</v>
      </c>
      <c r="B684">
        <v>8365</v>
      </c>
      <c r="C684">
        <f>YEAR(woda3[[#This Row],[data]])</f>
        <v>2009</v>
      </c>
      <c r="D684">
        <f>IF(woda3[[#This Row],[doplyw]]&gt;=10000,1,0)</f>
        <v>0</v>
      </c>
      <c r="E684">
        <f>IF(woda3[[#This Row],[czy dopływ &gt;= 10''000]]=1,E683+1,0)</f>
        <v>0</v>
      </c>
      <c r="F684" s="1">
        <f>woda3[[#This Row],[data]]</f>
        <v>40130</v>
      </c>
    </row>
    <row r="685" spans="1:6" x14ac:dyDescent="0.3">
      <c r="A685" s="1">
        <v>40131</v>
      </c>
      <c r="B685">
        <v>8734</v>
      </c>
      <c r="C685">
        <f>YEAR(woda3[[#This Row],[data]])</f>
        <v>2009</v>
      </c>
      <c r="D685">
        <f>IF(woda3[[#This Row],[doplyw]]&gt;=10000,1,0)</f>
        <v>0</v>
      </c>
      <c r="E685">
        <f>IF(woda3[[#This Row],[czy dopływ &gt;= 10''000]]=1,E684+1,0)</f>
        <v>0</v>
      </c>
      <c r="F685" s="1">
        <f>woda3[[#This Row],[data]]</f>
        <v>40131</v>
      </c>
    </row>
    <row r="686" spans="1:6" x14ac:dyDescent="0.3">
      <c r="A686" s="1">
        <v>40132</v>
      </c>
      <c r="B686">
        <v>8737</v>
      </c>
      <c r="C686">
        <f>YEAR(woda3[[#This Row],[data]])</f>
        <v>2009</v>
      </c>
      <c r="D686">
        <f>IF(woda3[[#This Row],[doplyw]]&gt;=10000,1,0)</f>
        <v>0</v>
      </c>
      <c r="E686">
        <f>IF(woda3[[#This Row],[czy dopływ &gt;= 10''000]]=1,E685+1,0)</f>
        <v>0</v>
      </c>
      <c r="F686" s="1">
        <f>woda3[[#This Row],[data]]</f>
        <v>40132</v>
      </c>
    </row>
    <row r="687" spans="1:6" x14ac:dyDescent="0.3">
      <c r="A687" s="1">
        <v>40133</v>
      </c>
      <c r="B687">
        <v>8432</v>
      </c>
      <c r="C687">
        <f>YEAR(woda3[[#This Row],[data]])</f>
        <v>2009</v>
      </c>
      <c r="D687">
        <f>IF(woda3[[#This Row],[doplyw]]&gt;=10000,1,0)</f>
        <v>0</v>
      </c>
      <c r="E687">
        <f>IF(woda3[[#This Row],[czy dopływ &gt;= 10''000]]=1,E686+1,0)</f>
        <v>0</v>
      </c>
      <c r="F687" s="1">
        <f>woda3[[#This Row],[data]]</f>
        <v>40133</v>
      </c>
    </row>
    <row r="688" spans="1:6" x14ac:dyDescent="0.3">
      <c r="A688" s="1">
        <v>40134</v>
      </c>
      <c r="B688">
        <v>9161</v>
      </c>
      <c r="C688">
        <f>YEAR(woda3[[#This Row],[data]])</f>
        <v>2009</v>
      </c>
      <c r="D688">
        <f>IF(woda3[[#This Row],[doplyw]]&gt;=10000,1,0)</f>
        <v>0</v>
      </c>
      <c r="E688">
        <f>IF(woda3[[#This Row],[czy dopływ &gt;= 10''000]]=1,E687+1,0)</f>
        <v>0</v>
      </c>
      <c r="F688" s="1">
        <f>woda3[[#This Row],[data]]</f>
        <v>40134</v>
      </c>
    </row>
    <row r="689" spans="1:6" x14ac:dyDescent="0.3">
      <c r="A689" s="1">
        <v>40135</v>
      </c>
      <c r="B689">
        <v>8463</v>
      </c>
      <c r="C689">
        <f>YEAR(woda3[[#This Row],[data]])</f>
        <v>2009</v>
      </c>
      <c r="D689">
        <f>IF(woda3[[#This Row],[doplyw]]&gt;=10000,1,0)</f>
        <v>0</v>
      </c>
      <c r="E689">
        <f>IF(woda3[[#This Row],[czy dopływ &gt;= 10''000]]=1,E688+1,0)</f>
        <v>0</v>
      </c>
      <c r="F689" s="1">
        <f>woda3[[#This Row],[data]]</f>
        <v>40135</v>
      </c>
    </row>
    <row r="690" spans="1:6" x14ac:dyDescent="0.3">
      <c r="A690" s="1">
        <v>40136</v>
      </c>
      <c r="B690">
        <v>9180</v>
      </c>
      <c r="C690">
        <f>YEAR(woda3[[#This Row],[data]])</f>
        <v>2009</v>
      </c>
      <c r="D690">
        <f>IF(woda3[[#This Row],[doplyw]]&gt;=10000,1,0)</f>
        <v>0</v>
      </c>
      <c r="E690">
        <f>IF(woda3[[#This Row],[czy dopływ &gt;= 10''000]]=1,E689+1,0)</f>
        <v>0</v>
      </c>
      <c r="F690" s="1">
        <f>woda3[[#This Row],[data]]</f>
        <v>40136</v>
      </c>
    </row>
    <row r="691" spans="1:6" x14ac:dyDescent="0.3">
      <c r="A691" s="1">
        <v>40137</v>
      </c>
      <c r="B691">
        <v>8682</v>
      </c>
      <c r="C691">
        <f>YEAR(woda3[[#This Row],[data]])</f>
        <v>2009</v>
      </c>
      <c r="D691">
        <f>IF(woda3[[#This Row],[doplyw]]&gt;=10000,1,0)</f>
        <v>0</v>
      </c>
      <c r="E691">
        <f>IF(woda3[[#This Row],[czy dopływ &gt;= 10''000]]=1,E690+1,0)</f>
        <v>0</v>
      </c>
      <c r="F691" s="1">
        <f>woda3[[#This Row],[data]]</f>
        <v>40137</v>
      </c>
    </row>
    <row r="692" spans="1:6" x14ac:dyDescent="0.3">
      <c r="A692" s="1">
        <v>40138</v>
      </c>
      <c r="B692">
        <v>8687</v>
      </c>
      <c r="C692">
        <f>YEAR(woda3[[#This Row],[data]])</f>
        <v>2009</v>
      </c>
      <c r="D692">
        <f>IF(woda3[[#This Row],[doplyw]]&gt;=10000,1,0)</f>
        <v>0</v>
      </c>
      <c r="E692">
        <f>IF(woda3[[#This Row],[czy dopływ &gt;= 10''000]]=1,E691+1,0)</f>
        <v>0</v>
      </c>
      <c r="F692" s="1">
        <f>woda3[[#This Row],[data]]</f>
        <v>40138</v>
      </c>
    </row>
    <row r="693" spans="1:6" x14ac:dyDescent="0.3">
      <c r="A693" s="1">
        <v>40139</v>
      </c>
      <c r="B693">
        <v>8286</v>
      </c>
      <c r="C693">
        <f>YEAR(woda3[[#This Row],[data]])</f>
        <v>2009</v>
      </c>
      <c r="D693">
        <f>IF(woda3[[#This Row],[doplyw]]&gt;=10000,1,0)</f>
        <v>0</v>
      </c>
      <c r="E693">
        <f>IF(woda3[[#This Row],[czy dopływ &gt;= 10''000]]=1,E692+1,0)</f>
        <v>0</v>
      </c>
      <c r="F693" s="1">
        <f>woda3[[#This Row],[data]]</f>
        <v>40139</v>
      </c>
    </row>
    <row r="694" spans="1:6" x14ac:dyDescent="0.3">
      <c r="A694" s="1">
        <v>40140</v>
      </c>
      <c r="B694">
        <v>7644</v>
      </c>
      <c r="C694">
        <f>YEAR(woda3[[#This Row],[data]])</f>
        <v>2009</v>
      </c>
      <c r="D694">
        <f>IF(woda3[[#This Row],[doplyw]]&gt;=10000,1,0)</f>
        <v>0</v>
      </c>
      <c r="E694">
        <f>IF(woda3[[#This Row],[czy dopływ &gt;= 10''000]]=1,E693+1,0)</f>
        <v>0</v>
      </c>
      <c r="F694" s="1">
        <f>woda3[[#This Row],[data]]</f>
        <v>40140</v>
      </c>
    </row>
    <row r="695" spans="1:6" x14ac:dyDescent="0.3">
      <c r="A695" s="1">
        <v>40141</v>
      </c>
      <c r="B695">
        <v>7906</v>
      </c>
      <c r="C695">
        <f>YEAR(woda3[[#This Row],[data]])</f>
        <v>2009</v>
      </c>
      <c r="D695">
        <f>IF(woda3[[#This Row],[doplyw]]&gt;=10000,1,0)</f>
        <v>0</v>
      </c>
      <c r="E695">
        <f>IF(woda3[[#This Row],[czy dopływ &gt;= 10''000]]=1,E694+1,0)</f>
        <v>0</v>
      </c>
      <c r="F695" s="1">
        <f>woda3[[#This Row],[data]]</f>
        <v>40141</v>
      </c>
    </row>
    <row r="696" spans="1:6" x14ac:dyDescent="0.3">
      <c r="A696" s="1">
        <v>40142</v>
      </c>
      <c r="B696">
        <v>7961</v>
      </c>
      <c r="C696">
        <f>YEAR(woda3[[#This Row],[data]])</f>
        <v>2009</v>
      </c>
      <c r="D696">
        <f>IF(woda3[[#This Row],[doplyw]]&gt;=10000,1,0)</f>
        <v>0</v>
      </c>
      <c r="E696">
        <f>IF(woda3[[#This Row],[czy dopływ &gt;= 10''000]]=1,E695+1,0)</f>
        <v>0</v>
      </c>
      <c r="F696" s="1">
        <f>woda3[[#This Row],[data]]</f>
        <v>40142</v>
      </c>
    </row>
    <row r="697" spans="1:6" x14ac:dyDescent="0.3">
      <c r="A697" s="1">
        <v>40143</v>
      </c>
      <c r="B697">
        <v>7930</v>
      </c>
      <c r="C697">
        <f>YEAR(woda3[[#This Row],[data]])</f>
        <v>2009</v>
      </c>
      <c r="D697">
        <f>IF(woda3[[#This Row],[doplyw]]&gt;=10000,1,0)</f>
        <v>0</v>
      </c>
      <c r="E697">
        <f>IF(woda3[[#This Row],[czy dopływ &gt;= 10''000]]=1,E696+1,0)</f>
        <v>0</v>
      </c>
      <c r="F697" s="1">
        <f>woda3[[#This Row],[data]]</f>
        <v>40143</v>
      </c>
    </row>
    <row r="698" spans="1:6" x14ac:dyDescent="0.3">
      <c r="A698" s="1">
        <v>40144</v>
      </c>
      <c r="B698">
        <v>7965</v>
      </c>
      <c r="C698">
        <f>YEAR(woda3[[#This Row],[data]])</f>
        <v>2009</v>
      </c>
      <c r="D698">
        <f>IF(woda3[[#This Row],[doplyw]]&gt;=10000,1,0)</f>
        <v>0</v>
      </c>
      <c r="E698">
        <f>IF(woda3[[#This Row],[czy dopływ &gt;= 10''000]]=1,E697+1,0)</f>
        <v>0</v>
      </c>
      <c r="F698" s="1">
        <f>woda3[[#This Row],[data]]</f>
        <v>40144</v>
      </c>
    </row>
    <row r="699" spans="1:6" x14ac:dyDescent="0.3">
      <c r="A699" s="1">
        <v>40145</v>
      </c>
      <c r="B699">
        <v>8289</v>
      </c>
      <c r="C699">
        <f>YEAR(woda3[[#This Row],[data]])</f>
        <v>2009</v>
      </c>
      <c r="D699">
        <f>IF(woda3[[#This Row],[doplyw]]&gt;=10000,1,0)</f>
        <v>0</v>
      </c>
      <c r="E699">
        <f>IF(woda3[[#This Row],[czy dopływ &gt;= 10''000]]=1,E698+1,0)</f>
        <v>0</v>
      </c>
      <c r="F699" s="1">
        <f>woda3[[#This Row],[data]]</f>
        <v>40145</v>
      </c>
    </row>
    <row r="700" spans="1:6" x14ac:dyDescent="0.3">
      <c r="A700" s="1">
        <v>40146</v>
      </c>
      <c r="B700">
        <v>8250</v>
      </c>
      <c r="C700">
        <f>YEAR(woda3[[#This Row],[data]])</f>
        <v>2009</v>
      </c>
      <c r="D700">
        <f>IF(woda3[[#This Row],[doplyw]]&gt;=10000,1,0)</f>
        <v>0</v>
      </c>
      <c r="E700">
        <f>IF(woda3[[#This Row],[czy dopływ &gt;= 10''000]]=1,E699+1,0)</f>
        <v>0</v>
      </c>
      <c r="F700" s="1">
        <f>woda3[[#This Row],[data]]</f>
        <v>40146</v>
      </c>
    </row>
    <row r="701" spans="1:6" x14ac:dyDescent="0.3">
      <c r="A701" s="1">
        <v>40147</v>
      </c>
      <c r="B701">
        <v>8314</v>
      </c>
      <c r="C701">
        <f>YEAR(woda3[[#This Row],[data]])</f>
        <v>2009</v>
      </c>
      <c r="D701">
        <f>IF(woda3[[#This Row],[doplyw]]&gt;=10000,1,0)</f>
        <v>0</v>
      </c>
      <c r="E701">
        <f>IF(woda3[[#This Row],[czy dopływ &gt;= 10''000]]=1,E700+1,0)</f>
        <v>0</v>
      </c>
      <c r="F701" s="1">
        <f>woda3[[#This Row],[data]]</f>
        <v>40147</v>
      </c>
    </row>
    <row r="702" spans="1:6" x14ac:dyDescent="0.3">
      <c r="A702" s="1">
        <v>40148</v>
      </c>
      <c r="B702">
        <v>7085</v>
      </c>
      <c r="C702">
        <f>YEAR(woda3[[#This Row],[data]])</f>
        <v>2009</v>
      </c>
      <c r="D702">
        <f>IF(woda3[[#This Row],[doplyw]]&gt;=10000,1,0)</f>
        <v>0</v>
      </c>
      <c r="E702">
        <f>IF(woda3[[#This Row],[czy dopływ &gt;= 10''000]]=1,E701+1,0)</f>
        <v>0</v>
      </c>
      <c r="F702" s="1">
        <f>woda3[[#This Row],[data]]</f>
        <v>40148</v>
      </c>
    </row>
    <row r="703" spans="1:6" x14ac:dyDescent="0.3">
      <c r="A703" s="1">
        <v>40149</v>
      </c>
      <c r="B703">
        <v>8015</v>
      </c>
      <c r="C703">
        <f>YEAR(woda3[[#This Row],[data]])</f>
        <v>2009</v>
      </c>
      <c r="D703">
        <f>IF(woda3[[#This Row],[doplyw]]&gt;=10000,1,0)</f>
        <v>0</v>
      </c>
      <c r="E703">
        <f>IF(woda3[[#This Row],[czy dopływ &gt;= 10''000]]=1,E702+1,0)</f>
        <v>0</v>
      </c>
      <c r="F703" s="1">
        <f>woda3[[#This Row],[data]]</f>
        <v>40149</v>
      </c>
    </row>
    <row r="704" spans="1:6" x14ac:dyDescent="0.3">
      <c r="A704" s="1">
        <v>40150</v>
      </c>
      <c r="B704">
        <v>6931</v>
      </c>
      <c r="C704">
        <f>YEAR(woda3[[#This Row],[data]])</f>
        <v>2009</v>
      </c>
      <c r="D704">
        <f>IF(woda3[[#This Row],[doplyw]]&gt;=10000,1,0)</f>
        <v>0</v>
      </c>
      <c r="E704">
        <f>IF(woda3[[#This Row],[czy dopływ &gt;= 10''000]]=1,E703+1,0)</f>
        <v>0</v>
      </c>
      <c r="F704" s="1">
        <f>woda3[[#This Row],[data]]</f>
        <v>40150</v>
      </c>
    </row>
    <row r="705" spans="1:6" x14ac:dyDescent="0.3">
      <c r="A705" s="1">
        <v>40151</v>
      </c>
      <c r="B705">
        <v>8472</v>
      </c>
      <c r="C705">
        <f>YEAR(woda3[[#This Row],[data]])</f>
        <v>2009</v>
      </c>
      <c r="D705">
        <f>IF(woda3[[#This Row],[doplyw]]&gt;=10000,1,0)</f>
        <v>0</v>
      </c>
      <c r="E705">
        <f>IF(woda3[[#This Row],[czy dopływ &gt;= 10''000]]=1,E704+1,0)</f>
        <v>0</v>
      </c>
      <c r="F705" s="1">
        <f>woda3[[#This Row],[data]]</f>
        <v>40151</v>
      </c>
    </row>
    <row r="706" spans="1:6" x14ac:dyDescent="0.3">
      <c r="A706" s="1">
        <v>40152</v>
      </c>
      <c r="B706">
        <v>6805</v>
      </c>
      <c r="C706">
        <f>YEAR(woda3[[#This Row],[data]])</f>
        <v>2009</v>
      </c>
      <c r="D706">
        <f>IF(woda3[[#This Row],[doplyw]]&gt;=10000,1,0)</f>
        <v>0</v>
      </c>
      <c r="E706">
        <f>IF(woda3[[#This Row],[czy dopływ &gt;= 10''000]]=1,E705+1,0)</f>
        <v>0</v>
      </c>
      <c r="F706" s="1">
        <f>woda3[[#This Row],[data]]</f>
        <v>40152</v>
      </c>
    </row>
    <row r="707" spans="1:6" x14ac:dyDescent="0.3">
      <c r="A707" s="1">
        <v>40153</v>
      </c>
      <c r="B707">
        <v>7861</v>
      </c>
      <c r="C707">
        <f>YEAR(woda3[[#This Row],[data]])</f>
        <v>2009</v>
      </c>
      <c r="D707">
        <f>IF(woda3[[#This Row],[doplyw]]&gt;=10000,1,0)</f>
        <v>0</v>
      </c>
      <c r="E707">
        <f>IF(woda3[[#This Row],[czy dopływ &gt;= 10''000]]=1,E706+1,0)</f>
        <v>0</v>
      </c>
      <c r="F707" s="1">
        <f>woda3[[#This Row],[data]]</f>
        <v>40153</v>
      </c>
    </row>
    <row r="708" spans="1:6" x14ac:dyDescent="0.3">
      <c r="A708" s="1">
        <v>40154</v>
      </c>
      <c r="B708">
        <v>7963</v>
      </c>
      <c r="C708">
        <f>YEAR(woda3[[#This Row],[data]])</f>
        <v>2009</v>
      </c>
      <c r="D708">
        <f>IF(woda3[[#This Row],[doplyw]]&gt;=10000,1,0)</f>
        <v>0</v>
      </c>
      <c r="E708">
        <f>IF(woda3[[#This Row],[czy dopływ &gt;= 10''000]]=1,E707+1,0)</f>
        <v>0</v>
      </c>
      <c r="F708" s="1">
        <f>woda3[[#This Row],[data]]</f>
        <v>40154</v>
      </c>
    </row>
    <row r="709" spans="1:6" x14ac:dyDescent="0.3">
      <c r="A709" s="1">
        <v>40155</v>
      </c>
      <c r="B709">
        <v>6497</v>
      </c>
      <c r="C709">
        <f>YEAR(woda3[[#This Row],[data]])</f>
        <v>2009</v>
      </c>
      <c r="D709">
        <f>IF(woda3[[#This Row],[doplyw]]&gt;=10000,1,0)</f>
        <v>0</v>
      </c>
      <c r="E709">
        <f>IF(woda3[[#This Row],[czy dopływ &gt;= 10''000]]=1,E708+1,0)</f>
        <v>0</v>
      </c>
      <c r="F709" s="1">
        <f>woda3[[#This Row],[data]]</f>
        <v>40155</v>
      </c>
    </row>
    <row r="710" spans="1:6" x14ac:dyDescent="0.3">
      <c r="A710" s="1">
        <v>40156</v>
      </c>
      <c r="B710">
        <v>6846</v>
      </c>
      <c r="C710">
        <f>YEAR(woda3[[#This Row],[data]])</f>
        <v>2009</v>
      </c>
      <c r="D710">
        <f>IF(woda3[[#This Row],[doplyw]]&gt;=10000,1,0)</f>
        <v>0</v>
      </c>
      <c r="E710">
        <f>IF(woda3[[#This Row],[czy dopływ &gt;= 10''000]]=1,E709+1,0)</f>
        <v>0</v>
      </c>
      <c r="F710" s="1">
        <f>woda3[[#This Row],[data]]</f>
        <v>40156</v>
      </c>
    </row>
    <row r="711" spans="1:6" x14ac:dyDescent="0.3">
      <c r="A711" s="1">
        <v>40157</v>
      </c>
      <c r="B711">
        <v>7179</v>
      </c>
      <c r="C711">
        <f>YEAR(woda3[[#This Row],[data]])</f>
        <v>2009</v>
      </c>
      <c r="D711">
        <f>IF(woda3[[#This Row],[doplyw]]&gt;=10000,1,0)</f>
        <v>0</v>
      </c>
      <c r="E711">
        <f>IF(woda3[[#This Row],[czy dopływ &gt;= 10''000]]=1,E710+1,0)</f>
        <v>0</v>
      </c>
      <c r="F711" s="1">
        <f>woda3[[#This Row],[data]]</f>
        <v>40157</v>
      </c>
    </row>
    <row r="712" spans="1:6" x14ac:dyDescent="0.3">
      <c r="A712" s="1">
        <v>40158</v>
      </c>
      <c r="B712">
        <v>7455</v>
      </c>
      <c r="C712">
        <f>YEAR(woda3[[#This Row],[data]])</f>
        <v>2009</v>
      </c>
      <c r="D712">
        <f>IF(woda3[[#This Row],[doplyw]]&gt;=10000,1,0)</f>
        <v>0</v>
      </c>
      <c r="E712">
        <f>IF(woda3[[#This Row],[czy dopływ &gt;= 10''000]]=1,E711+1,0)</f>
        <v>0</v>
      </c>
      <c r="F712" s="1">
        <f>woda3[[#This Row],[data]]</f>
        <v>40158</v>
      </c>
    </row>
    <row r="713" spans="1:6" x14ac:dyDescent="0.3">
      <c r="A713" s="1">
        <v>40159</v>
      </c>
      <c r="B713">
        <v>6706</v>
      </c>
      <c r="C713">
        <f>YEAR(woda3[[#This Row],[data]])</f>
        <v>2009</v>
      </c>
      <c r="D713">
        <f>IF(woda3[[#This Row],[doplyw]]&gt;=10000,1,0)</f>
        <v>0</v>
      </c>
      <c r="E713">
        <f>IF(woda3[[#This Row],[czy dopływ &gt;= 10''000]]=1,E712+1,0)</f>
        <v>0</v>
      </c>
      <c r="F713" s="1">
        <f>woda3[[#This Row],[data]]</f>
        <v>40159</v>
      </c>
    </row>
    <row r="714" spans="1:6" x14ac:dyDescent="0.3">
      <c r="A714" s="1">
        <v>40160</v>
      </c>
      <c r="B714">
        <v>6556</v>
      </c>
      <c r="C714">
        <f>YEAR(woda3[[#This Row],[data]])</f>
        <v>2009</v>
      </c>
      <c r="D714">
        <f>IF(woda3[[#This Row],[doplyw]]&gt;=10000,1,0)</f>
        <v>0</v>
      </c>
      <c r="E714">
        <f>IF(woda3[[#This Row],[czy dopływ &gt;= 10''000]]=1,E713+1,0)</f>
        <v>0</v>
      </c>
      <c r="F714" s="1">
        <f>woda3[[#This Row],[data]]</f>
        <v>40160</v>
      </c>
    </row>
    <row r="715" spans="1:6" x14ac:dyDescent="0.3">
      <c r="A715" s="1">
        <v>40161</v>
      </c>
      <c r="B715">
        <v>6237</v>
      </c>
      <c r="C715">
        <f>YEAR(woda3[[#This Row],[data]])</f>
        <v>2009</v>
      </c>
      <c r="D715">
        <f>IF(woda3[[#This Row],[doplyw]]&gt;=10000,1,0)</f>
        <v>0</v>
      </c>
      <c r="E715">
        <f>IF(woda3[[#This Row],[czy dopływ &gt;= 10''000]]=1,E714+1,0)</f>
        <v>0</v>
      </c>
      <c r="F715" s="1">
        <f>woda3[[#This Row],[data]]</f>
        <v>40161</v>
      </c>
    </row>
    <row r="716" spans="1:6" x14ac:dyDescent="0.3">
      <c r="A716" s="1">
        <v>40162</v>
      </c>
      <c r="B716">
        <v>5852</v>
      </c>
      <c r="C716">
        <f>YEAR(woda3[[#This Row],[data]])</f>
        <v>2009</v>
      </c>
      <c r="D716">
        <f>IF(woda3[[#This Row],[doplyw]]&gt;=10000,1,0)</f>
        <v>0</v>
      </c>
      <c r="E716">
        <f>IF(woda3[[#This Row],[czy dopływ &gt;= 10''000]]=1,E715+1,0)</f>
        <v>0</v>
      </c>
      <c r="F716" s="1">
        <f>woda3[[#This Row],[data]]</f>
        <v>40162</v>
      </c>
    </row>
    <row r="717" spans="1:6" x14ac:dyDescent="0.3">
      <c r="A717" s="1">
        <v>40163</v>
      </c>
      <c r="B717">
        <v>5539</v>
      </c>
      <c r="C717">
        <f>YEAR(woda3[[#This Row],[data]])</f>
        <v>2009</v>
      </c>
      <c r="D717">
        <f>IF(woda3[[#This Row],[doplyw]]&gt;=10000,1,0)</f>
        <v>0</v>
      </c>
      <c r="E717">
        <f>IF(woda3[[#This Row],[czy dopływ &gt;= 10''000]]=1,E716+1,0)</f>
        <v>0</v>
      </c>
      <c r="F717" s="1">
        <f>woda3[[#This Row],[data]]</f>
        <v>40163</v>
      </c>
    </row>
    <row r="718" spans="1:6" x14ac:dyDescent="0.3">
      <c r="A718" s="1">
        <v>40164</v>
      </c>
      <c r="B718">
        <v>5991</v>
      </c>
      <c r="C718">
        <f>YEAR(woda3[[#This Row],[data]])</f>
        <v>2009</v>
      </c>
      <c r="D718">
        <f>IF(woda3[[#This Row],[doplyw]]&gt;=10000,1,0)</f>
        <v>0</v>
      </c>
      <c r="E718">
        <f>IF(woda3[[#This Row],[czy dopływ &gt;= 10''000]]=1,E717+1,0)</f>
        <v>0</v>
      </c>
      <c r="F718" s="1">
        <f>woda3[[#This Row],[data]]</f>
        <v>40164</v>
      </c>
    </row>
    <row r="719" spans="1:6" x14ac:dyDescent="0.3">
      <c r="A719" s="1">
        <v>40165</v>
      </c>
      <c r="B719">
        <v>5999</v>
      </c>
      <c r="C719">
        <f>YEAR(woda3[[#This Row],[data]])</f>
        <v>2009</v>
      </c>
      <c r="D719">
        <f>IF(woda3[[#This Row],[doplyw]]&gt;=10000,1,0)</f>
        <v>0</v>
      </c>
      <c r="E719">
        <f>IF(woda3[[#This Row],[czy dopływ &gt;= 10''000]]=1,E718+1,0)</f>
        <v>0</v>
      </c>
      <c r="F719" s="1">
        <f>woda3[[#This Row],[data]]</f>
        <v>40165</v>
      </c>
    </row>
    <row r="720" spans="1:6" x14ac:dyDescent="0.3">
      <c r="A720" s="1">
        <v>40166</v>
      </c>
      <c r="B720">
        <v>5603</v>
      </c>
      <c r="C720">
        <f>YEAR(woda3[[#This Row],[data]])</f>
        <v>2009</v>
      </c>
      <c r="D720">
        <f>IF(woda3[[#This Row],[doplyw]]&gt;=10000,1,0)</f>
        <v>0</v>
      </c>
      <c r="E720">
        <f>IF(woda3[[#This Row],[czy dopływ &gt;= 10''000]]=1,E719+1,0)</f>
        <v>0</v>
      </c>
      <c r="F720" s="1">
        <f>woda3[[#This Row],[data]]</f>
        <v>40166</v>
      </c>
    </row>
    <row r="721" spans="1:6" x14ac:dyDescent="0.3">
      <c r="A721" s="1">
        <v>40167</v>
      </c>
      <c r="B721">
        <v>5381</v>
      </c>
      <c r="C721">
        <f>YEAR(woda3[[#This Row],[data]])</f>
        <v>2009</v>
      </c>
      <c r="D721">
        <f>IF(woda3[[#This Row],[doplyw]]&gt;=10000,1,0)</f>
        <v>0</v>
      </c>
      <c r="E721">
        <f>IF(woda3[[#This Row],[czy dopływ &gt;= 10''000]]=1,E720+1,0)</f>
        <v>0</v>
      </c>
      <c r="F721" s="1">
        <f>woda3[[#This Row],[data]]</f>
        <v>40167</v>
      </c>
    </row>
    <row r="722" spans="1:6" x14ac:dyDescent="0.3">
      <c r="A722" s="1">
        <v>40168</v>
      </c>
      <c r="B722">
        <v>4554</v>
      </c>
      <c r="C722">
        <f>YEAR(woda3[[#This Row],[data]])</f>
        <v>2009</v>
      </c>
      <c r="D722">
        <f>IF(woda3[[#This Row],[doplyw]]&gt;=10000,1,0)</f>
        <v>0</v>
      </c>
      <c r="E722">
        <f>IF(woda3[[#This Row],[czy dopływ &gt;= 10''000]]=1,E721+1,0)</f>
        <v>0</v>
      </c>
      <c r="F722" s="1">
        <f>woda3[[#This Row],[data]]</f>
        <v>40168</v>
      </c>
    </row>
    <row r="723" spans="1:6" x14ac:dyDescent="0.3">
      <c r="A723" s="1">
        <v>40169</v>
      </c>
      <c r="B723">
        <v>4693</v>
      </c>
      <c r="C723">
        <f>YEAR(woda3[[#This Row],[data]])</f>
        <v>2009</v>
      </c>
      <c r="D723">
        <f>IF(woda3[[#This Row],[doplyw]]&gt;=10000,1,0)</f>
        <v>0</v>
      </c>
      <c r="E723">
        <f>IF(woda3[[#This Row],[czy dopływ &gt;= 10''000]]=1,E722+1,0)</f>
        <v>0</v>
      </c>
      <c r="F723" s="1">
        <f>woda3[[#This Row],[data]]</f>
        <v>40169</v>
      </c>
    </row>
    <row r="724" spans="1:6" x14ac:dyDescent="0.3">
      <c r="A724" s="1">
        <v>40170</v>
      </c>
      <c r="B724">
        <v>5114</v>
      </c>
      <c r="C724">
        <f>YEAR(woda3[[#This Row],[data]])</f>
        <v>2009</v>
      </c>
      <c r="D724">
        <f>IF(woda3[[#This Row],[doplyw]]&gt;=10000,1,0)</f>
        <v>0</v>
      </c>
      <c r="E724">
        <f>IF(woda3[[#This Row],[czy dopływ &gt;= 10''000]]=1,E723+1,0)</f>
        <v>0</v>
      </c>
      <c r="F724" s="1">
        <f>woda3[[#This Row],[data]]</f>
        <v>40170</v>
      </c>
    </row>
    <row r="725" spans="1:6" x14ac:dyDescent="0.3">
      <c r="A725" s="1">
        <v>40171</v>
      </c>
      <c r="B725">
        <v>4478</v>
      </c>
      <c r="C725">
        <f>YEAR(woda3[[#This Row],[data]])</f>
        <v>2009</v>
      </c>
      <c r="D725">
        <f>IF(woda3[[#This Row],[doplyw]]&gt;=10000,1,0)</f>
        <v>0</v>
      </c>
      <c r="E725">
        <f>IF(woda3[[#This Row],[czy dopływ &gt;= 10''000]]=1,E724+1,0)</f>
        <v>0</v>
      </c>
      <c r="F725" s="1">
        <f>woda3[[#This Row],[data]]</f>
        <v>40171</v>
      </c>
    </row>
    <row r="726" spans="1:6" x14ac:dyDescent="0.3">
      <c r="A726" s="1">
        <v>40172</v>
      </c>
      <c r="B726">
        <v>5057</v>
      </c>
      <c r="C726">
        <f>YEAR(woda3[[#This Row],[data]])</f>
        <v>2009</v>
      </c>
      <c r="D726">
        <f>IF(woda3[[#This Row],[doplyw]]&gt;=10000,1,0)</f>
        <v>0</v>
      </c>
      <c r="E726">
        <f>IF(woda3[[#This Row],[czy dopływ &gt;= 10''000]]=1,E725+1,0)</f>
        <v>0</v>
      </c>
      <c r="F726" s="1">
        <f>woda3[[#This Row],[data]]</f>
        <v>40172</v>
      </c>
    </row>
    <row r="727" spans="1:6" x14ac:dyDescent="0.3">
      <c r="A727" s="1">
        <v>40173</v>
      </c>
      <c r="B727">
        <v>4726</v>
      </c>
      <c r="C727">
        <f>YEAR(woda3[[#This Row],[data]])</f>
        <v>2009</v>
      </c>
      <c r="D727">
        <f>IF(woda3[[#This Row],[doplyw]]&gt;=10000,1,0)</f>
        <v>0</v>
      </c>
      <c r="E727">
        <f>IF(woda3[[#This Row],[czy dopływ &gt;= 10''000]]=1,E726+1,0)</f>
        <v>0</v>
      </c>
      <c r="F727" s="1">
        <f>woda3[[#This Row],[data]]</f>
        <v>40173</v>
      </c>
    </row>
    <row r="728" spans="1:6" x14ac:dyDescent="0.3">
      <c r="A728" s="1">
        <v>40174</v>
      </c>
      <c r="B728">
        <v>4459</v>
      </c>
      <c r="C728">
        <f>YEAR(woda3[[#This Row],[data]])</f>
        <v>2009</v>
      </c>
      <c r="D728">
        <f>IF(woda3[[#This Row],[doplyw]]&gt;=10000,1,0)</f>
        <v>0</v>
      </c>
      <c r="E728">
        <f>IF(woda3[[#This Row],[czy dopływ &gt;= 10''000]]=1,E727+1,0)</f>
        <v>0</v>
      </c>
      <c r="F728" s="1">
        <f>woda3[[#This Row],[data]]</f>
        <v>40174</v>
      </c>
    </row>
    <row r="729" spans="1:6" x14ac:dyDescent="0.3">
      <c r="A729" s="1">
        <v>40175</v>
      </c>
      <c r="B729">
        <v>4966</v>
      </c>
      <c r="C729">
        <f>YEAR(woda3[[#This Row],[data]])</f>
        <v>2009</v>
      </c>
      <c r="D729">
        <f>IF(woda3[[#This Row],[doplyw]]&gt;=10000,1,0)</f>
        <v>0</v>
      </c>
      <c r="E729">
        <f>IF(woda3[[#This Row],[czy dopływ &gt;= 10''000]]=1,E728+1,0)</f>
        <v>0</v>
      </c>
      <c r="F729" s="1">
        <f>woda3[[#This Row],[data]]</f>
        <v>40175</v>
      </c>
    </row>
    <row r="730" spans="1:6" x14ac:dyDescent="0.3">
      <c r="A730" s="1">
        <v>40176</v>
      </c>
      <c r="B730">
        <v>4629</v>
      </c>
      <c r="C730">
        <f>YEAR(woda3[[#This Row],[data]])</f>
        <v>2009</v>
      </c>
      <c r="D730">
        <f>IF(woda3[[#This Row],[doplyw]]&gt;=10000,1,0)</f>
        <v>0</v>
      </c>
      <c r="E730">
        <f>IF(woda3[[#This Row],[czy dopływ &gt;= 10''000]]=1,E729+1,0)</f>
        <v>0</v>
      </c>
      <c r="F730" s="1">
        <f>woda3[[#This Row],[data]]</f>
        <v>40176</v>
      </c>
    </row>
    <row r="731" spans="1:6" x14ac:dyDescent="0.3">
      <c r="A731" s="1">
        <v>40177</v>
      </c>
      <c r="B731">
        <v>4074</v>
      </c>
      <c r="C731">
        <f>YEAR(woda3[[#This Row],[data]])</f>
        <v>2009</v>
      </c>
      <c r="D731">
        <f>IF(woda3[[#This Row],[doplyw]]&gt;=10000,1,0)</f>
        <v>0</v>
      </c>
      <c r="E731">
        <f>IF(woda3[[#This Row],[czy dopływ &gt;= 10''000]]=1,E730+1,0)</f>
        <v>0</v>
      </c>
      <c r="F731" s="1">
        <f>woda3[[#This Row],[data]]</f>
        <v>40177</v>
      </c>
    </row>
    <row r="732" spans="1:6" x14ac:dyDescent="0.3">
      <c r="A732" s="1">
        <v>40178</v>
      </c>
      <c r="B732">
        <v>3179</v>
      </c>
      <c r="C732">
        <f>YEAR(woda3[[#This Row],[data]])</f>
        <v>2009</v>
      </c>
      <c r="D732">
        <f>IF(woda3[[#This Row],[doplyw]]&gt;=10000,1,0)</f>
        <v>0</v>
      </c>
      <c r="E732">
        <f>IF(woda3[[#This Row],[czy dopływ &gt;= 10''000]]=1,E731+1,0)</f>
        <v>0</v>
      </c>
      <c r="F732" s="1">
        <f>woda3[[#This Row],[data]]</f>
        <v>40178</v>
      </c>
    </row>
    <row r="733" spans="1:6" x14ac:dyDescent="0.3">
      <c r="A733" s="1">
        <v>40179</v>
      </c>
      <c r="B733">
        <v>3946</v>
      </c>
      <c r="C733">
        <f>YEAR(woda3[[#This Row],[data]])</f>
        <v>2010</v>
      </c>
      <c r="D733">
        <f>IF(woda3[[#This Row],[doplyw]]&gt;=10000,1,0)</f>
        <v>0</v>
      </c>
      <c r="E733">
        <f>IF(woda3[[#This Row],[czy dopływ &gt;= 10''000]]=1,E732+1,0)</f>
        <v>0</v>
      </c>
      <c r="F733" s="1">
        <f>woda3[[#This Row],[data]]</f>
        <v>40179</v>
      </c>
    </row>
    <row r="734" spans="1:6" x14ac:dyDescent="0.3">
      <c r="A734" s="1">
        <v>40180</v>
      </c>
      <c r="B734">
        <v>4282</v>
      </c>
      <c r="C734">
        <f>YEAR(woda3[[#This Row],[data]])</f>
        <v>2010</v>
      </c>
      <c r="D734">
        <f>IF(woda3[[#This Row],[doplyw]]&gt;=10000,1,0)</f>
        <v>0</v>
      </c>
      <c r="E734">
        <f>IF(woda3[[#This Row],[czy dopływ &gt;= 10''000]]=1,E733+1,0)</f>
        <v>0</v>
      </c>
      <c r="F734" s="1">
        <f>woda3[[#This Row],[data]]</f>
        <v>40180</v>
      </c>
    </row>
    <row r="735" spans="1:6" x14ac:dyDescent="0.3">
      <c r="A735" s="1">
        <v>40181</v>
      </c>
      <c r="B735">
        <v>4133</v>
      </c>
      <c r="C735">
        <f>YEAR(woda3[[#This Row],[data]])</f>
        <v>2010</v>
      </c>
      <c r="D735">
        <f>IF(woda3[[#This Row],[doplyw]]&gt;=10000,1,0)</f>
        <v>0</v>
      </c>
      <c r="E735">
        <f>IF(woda3[[#This Row],[czy dopływ &gt;= 10''000]]=1,E734+1,0)</f>
        <v>0</v>
      </c>
      <c r="F735" s="1">
        <f>woda3[[#This Row],[data]]</f>
        <v>40181</v>
      </c>
    </row>
    <row r="736" spans="1:6" x14ac:dyDescent="0.3">
      <c r="A736" s="1">
        <v>40182</v>
      </c>
      <c r="B736">
        <v>4241</v>
      </c>
      <c r="C736">
        <f>YEAR(woda3[[#This Row],[data]])</f>
        <v>2010</v>
      </c>
      <c r="D736">
        <f>IF(woda3[[#This Row],[doplyw]]&gt;=10000,1,0)</f>
        <v>0</v>
      </c>
      <c r="E736">
        <f>IF(woda3[[#This Row],[czy dopływ &gt;= 10''000]]=1,E735+1,0)</f>
        <v>0</v>
      </c>
      <c r="F736" s="1">
        <f>woda3[[#This Row],[data]]</f>
        <v>40182</v>
      </c>
    </row>
    <row r="737" spans="1:6" x14ac:dyDescent="0.3">
      <c r="A737" s="1">
        <v>40183</v>
      </c>
      <c r="B737">
        <v>3132</v>
      </c>
      <c r="C737">
        <f>YEAR(woda3[[#This Row],[data]])</f>
        <v>2010</v>
      </c>
      <c r="D737">
        <f>IF(woda3[[#This Row],[doplyw]]&gt;=10000,1,0)</f>
        <v>0</v>
      </c>
      <c r="E737">
        <f>IF(woda3[[#This Row],[czy dopływ &gt;= 10''000]]=1,E736+1,0)</f>
        <v>0</v>
      </c>
      <c r="F737" s="1">
        <f>woda3[[#This Row],[data]]</f>
        <v>40183</v>
      </c>
    </row>
    <row r="738" spans="1:6" x14ac:dyDescent="0.3">
      <c r="A738" s="1">
        <v>40184</v>
      </c>
      <c r="B738">
        <v>3610</v>
      </c>
      <c r="C738">
        <f>YEAR(woda3[[#This Row],[data]])</f>
        <v>2010</v>
      </c>
      <c r="D738">
        <f>IF(woda3[[#This Row],[doplyw]]&gt;=10000,1,0)</f>
        <v>0</v>
      </c>
      <c r="E738">
        <f>IF(woda3[[#This Row],[czy dopływ &gt;= 10''000]]=1,E737+1,0)</f>
        <v>0</v>
      </c>
      <c r="F738" s="1">
        <f>woda3[[#This Row],[data]]</f>
        <v>40184</v>
      </c>
    </row>
    <row r="739" spans="1:6" x14ac:dyDescent="0.3">
      <c r="A739" s="1">
        <v>40185</v>
      </c>
      <c r="B739">
        <v>3752</v>
      </c>
      <c r="C739">
        <f>YEAR(woda3[[#This Row],[data]])</f>
        <v>2010</v>
      </c>
      <c r="D739">
        <f>IF(woda3[[#This Row],[doplyw]]&gt;=10000,1,0)</f>
        <v>0</v>
      </c>
      <c r="E739">
        <f>IF(woda3[[#This Row],[czy dopływ &gt;= 10''000]]=1,E738+1,0)</f>
        <v>0</v>
      </c>
      <c r="F739" s="1">
        <f>woda3[[#This Row],[data]]</f>
        <v>40185</v>
      </c>
    </row>
    <row r="740" spans="1:6" x14ac:dyDescent="0.3">
      <c r="A740" s="1">
        <v>40186</v>
      </c>
      <c r="B740">
        <v>2687</v>
      </c>
      <c r="C740">
        <f>YEAR(woda3[[#This Row],[data]])</f>
        <v>2010</v>
      </c>
      <c r="D740">
        <f>IF(woda3[[#This Row],[doplyw]]&gt;=10000,1,0)</f>
        <v>0</v>
      </c>
      <c r="E740">
        <f>IF(woda3[[#This Row],[czy dopływ &gt;= 10''000]]=1,E739+1,0)</f>
        <v>0</v>
      </c>
      <c r="F740" s="1">
        <f>woda3[[#This Row],[data]]</f>
        <v>40186</v>
      </c>
    </row>
    <row r="741" spans="1:6" x14ac:dyDescent="0.3">
      <c r="A741" s="1">
        <v>40187</v>
      </c>
      <c r="B741">
        <v>4436</v>
      </c>
      <c r="C741">
        <f>YEAR(woda3[[#This Row],[data]])</f>
        <v>2010</v>
      </c>
      <c r="D741">
        <f>IF(woda3[[#This Row],[doplyw]]&gt;=10000,1,0)</f>
        <v>0</v>
      </c>
      <c r="E741">
        <f>IF(woda3[[#This Row],[czy dopływ &gt;= 10''000]]=1,E740+1,0)</f>
        <v>0</v>
      </c>
      <c r="F741" s="1">
        <f>woda3[[#This Row],[data]]</f>
        <v>40187</v>
      </c>
    </row>
    <row r="742" spans="1:6" x14ac:dyDescent="0.3">
      <c r="A742" s="1">
        <v>40188</v>
      </c>
      <c r="B742">
        <v>4002</v>
      </c>
      <c r="C742">
        <f>YEAR(woda3[[#This Row],[data]])</f>
        <v>2010</v>
      </c>
      <c r="D742">
        <f>IF(woda3[[#This Row],[doplyw]]&gt;=10000,1,0)</f>
        <v>0</v>
      </c>
      <c r="E742">
        <f>IF(woda3[[#This Row],[czy dopływ &gt;= 10''000]]=1,E741+1,0)</f>
        <v>0</v>
      </c>
      <c r="F742" s="1">
        <f>woda3[[#This Row],[data]]</f>
        <v>40188</v>
      </c>
    </row>
    <row r="743" spans="1:6" x14ac:dyDescent="0.3">
      <c r="A743" s="1">
        <v>40189</v>
      </c>
      <c r="B743">
        <v>4281</v>
      </c>
      <c r="C743">
        <f>YEAR(woda3[[#This Row],[data]])</f>
        <v>2010</v>
      </c>
      <c r="D743">
        <f>IF(woda3[[#This Row],[doplyw]]&gt;=10000,1,0)</f>
        <v>0</v>
      </c>
      <c r="E743">
        <f>IF(woda3[[#This Row],[czy dopływ &gt;= 10''000]]=1,E742+1,0)</f>
        <v>0</v>
      </c>
      <c r="F743" s="1">
        <f>woda3[[#This Row],[data]]</f>
        <v>40189</v>
      </c>
    </row>
    <row r="744" spans="1:6" x14ac:dyDescent="0.3">
      <c r="A744" s="1">
        <v>40190</v>
      </c>
      <c r="B744">
        <v>4332</v>
      </c>
      <c r="C744">
        <f>YEAR(woda3[[#This Row],[data]])</f>
        <v>2010</v>
      </c>
      <c r="D744">
        <f>IF(woda3[[#This Row],[doplyw]]&gt;=10000,1,0)</f>
        <v>0</v>
      </c>
      <c r="E744">
        <f>IF(woda3[[#This Row],[czy dopływ &gt;= 10''000]]=1,E743+1,0)</f>
        <v>0</v>
      </c>
      <c r="F744" s="1">
        <f>woda3[[#This Row],[data]]</f>
        <v>40190</v>
      </c>
    </row>
    <row r="745" spans="1:6" x14ac:dyDescent="0.3">
      <c r="A745" s="1">
        <v>40191</v>
      </c>
      <c r="B745">
        <v>2749</v>
      </c>
      <c r="C745">
        <f>YEAR(woda3[[#This Row],[data]])</f>
        <v>2010</v>
      </c>
      <c r="D745">
        <f>IF(woda3[[#This Row],[doplyw]]&gt;=10000,1,0)</f>
        <v>0</v>
      </c>
      <c r="E745">
        <f>IF(woda3[[#This Row],[czy dopływ &gt;= 10''000]]=1,E744+1,0)</f>
        <v>0</v>
      </c>
      <c r="F745" s="1">
        <f>woda3[[#This Row],[data]]</f>
        <v>40191</v>
      </c>
    </row>
    <row r="746" spans="1:6" x14ac:dyDescent="0.3">
      <c r="A746" s="1">
        <v>40192</v>
      </c>
      <c r="B746">
        <v>4331</v>
      </c>
      <c r="C746">
        <f>YEAR(woda3[[#This Row],[data]])</f>
        <v>2010</v>
      </c>
      <c r="D746">
        <f>IF(woda3[[#This Row],[doplyw]]&gt;=10000,1,0)</f>
        <v>0</v>
      </c>
      <c r="E746">
        <f>IF(woda3[[#This Row],[czy dopływ &gt;= 10''000]]=1,E745+1,0)</f>
        <v>0</v>
      </c>
      <c r="F746" s="1">
        <f>woda3[[#This Row],[data]]</f>
        <v>40192</v>
      </c>
    </row>
    <row r="747" spans="1:6" x14ac:dyDescent="0.3">
      <c r="A747" s="1">
        <v>40193</v>
      </c>
      <c r="B747">
        <v>4670</v>
      </c>
      <c r="C747">
        <f>YEAR(woda3[[#This Row],[data]])</f>
        <v>2010</v>
      </c>
      <c r="D747">
        <f>IF(woda3[[#This Row],[doplyw]]&gt;=10000,1,0)</f>
        <v>0</v>
      </c>
      <c r="E747">
        <f>IF(woda3[[#This Row],[czy dopływ &gt;= 10''000]]=1,E746+1,0)</f>
        <v>0</v>
      </c>
      <c r="F747" s="1">
        <f>woda3[[#This Row],[data]]</f>
        <v>40193</v>
      </c>
    </row>
    <row r="748" spans="1:6" x14ac:dyDescent="0.3">
      <c r="A748" s="1">
        <v>40194</v>
      </c>
      <c r="B748">
        <v>3679</v>
      </c>
      <c r="C748">
        <f>YEAR(woda3[[#This Row],[data]])</f>
        <v>2010</v>
      </c>
      <c r="D748">
        <f>IF(woda3[[#This Row],[doplyw]]&gt;=10000,1,0)</f>
        <v>0</v>
      </c>
      <c r="E748">
        <f>IF(woda3[[#This Row],[czy dopływ &gt;= 10''000]]=1,E747+1,0)</f>
        <v>0</v>
      </c>
      <c r="F748" s="1">
        <f>woda3[[#This Row],[data]]</f>
        <v>40194</v>
      </c>
    </row>
    <row r="749" spans="1:6" x14ac:dyDescent="0.3">
      <c r="A749" s="1">
        <v>40195</v>
      </c>
      <c r="B749">
        <v>3257</v>
      </c>
      <c r="C749">
        <f>YEAR(woda3[[#This Row],[data]])</f>
        <v>2010</v>
      </c>
      <c r="D749">
        <f>IF(woda3[[#This Row],[doplyw]]&gt;=10000,1,0)</f>
        <v>0</v>
      </c>
      <c r="E749">
        <f>IF(woda3[[#This Row],[czy dopływ &gt;= 10''000]]=1,E748+1,0)</f>
        <v>0</v>
      </c>
      <c r="F749" s="1">
        <f>woda3[[#This Row],[data]]</f>
        <v>40195</v>
      </c>
    </row>
    <row r="750" spans="1:6" x14ac:dyDescent="0.3">
      <c r="A750" s="1">
        <v>40196</v>
      </c>
      <c r="B750">
        <v>3690</v>
      </c>
      <c r="C750">
        <f>YEAR(woda3[[#This Row],[data]])</f>
        <v>2010</v>
      </c>
      <c r="D750">
        <f>IF(woda3[[#This Row],[doplyw]]&gt;=10000,1,0)</f>
        <v>0</v>
      </c>
      <c r="E750">
        <f>IF(woda3[[#This Row],[czy dopływ &gt;= 10''000]]=1,E749+1,0)</f>
        <v>0</v>
      </c>
      <c r="F750" s="1">
        <f>woda3[[#This Row],[data]]</f>
        <v>40196</v>
      </c>
    </row>
    <row r="751" spans="1:6" x14ac:dyDescent="0.3">
      <c r="A751" s="1">
        <v>40197</v>
      </c>
      <c r="B751">
        <v>2531</v>
      </c>
      <c r="C751">
        <f>YEAR(woda3[[#This Row],[data]])</f>
        <v>2010</v>
      </c>
      <c r="D751">
        <f>IF(woda3[[#This Row],[doplyw]]&gt;=10000,1,0)</f>
        <v>0</v>
      </c>
      <c r="E751">
        <f>IF(woda3[[#This Row],[czy dopływ &gt;= 10''000]]=1,E750+1,0)</f>
        <v>0</v>
      </c>
      <c r="F751" s="1">
        <f>woda3[[#This Row],[data]]</f>
        <v>40197</v>
      </c>
    </row>
    <row r="752" spans="1:6" x14ac:dyDescent="0.3">
      <c r="A752" s="1">
        <v>40198</v>
      </c>
      <c r="B752">
        <v>2913</v>
      </c>
      <c r="C752">
        <f>YEAR(woda3[[#This Row],[data]])</f>
        <v>2010</v>
      </c>
      <c r="D752">
        <f>IF(woda3[[#This Row],[doplyw]]&gt;=10000,1,0)</f>
        <v>0</v>
      </c>
      <c r="E752">
        <f>IF(woda3[[#This Row],[czy dopływ &gt;= 10''000]]=1,E751+1,0)</f>
        <v>0</v>
      </c>
      <c r="F752" s="1">
        <f>woda3[[#This Row],[data]]</f>
        <v>40198</v>
      </c>
    </row>
    <row r="753" spans="1:6" x14ac:dyDescent="0.3">
      <c r="A753" s="1">
        <v>40199</v>
      </c>
      <c r="B753">
        <v>3043</v>
      </c>
      <c r="C753">
        <f>YEAR(woda3[[#This Row],[data]])</f>
        <v>2010</v>
      </c>
      <c r="D753">
        <f>IF(woda3[[#This Row],[doplyw]]&gt;=10000,1,0)</f>
        <v>0</v>
      </c>
      <c r="E753">
        <f>IF(woda3[[#This Row],[czy dopływ &gt;= 10''000]]=1,E752+1,0)</f>
        <v>0</v>
      </c>
      <c r="F753" s="1">
        <f>woda3[[#This Row],[data]]</f>
        <v>40199</v>
      </c>
    </row>
    <row r="754" spans="1:6" x14ac:dyDescent="0.3">
      <c r="A754" s="1">
        <v>40200</v>
      </c>
      <c r="B754">
        <v>3594</v>
      </c>
      <c r="C754">
        <f>YEAR(woda3[[#This Row],[data]])</f>
        <v>2010</v>
      </c>
      <c r="D754">
        <f>IF(woda3[[#This Row],[doplyw]]&gt;=10000,1,0)</f>
        <v>0</v>
      </c>
      <c r="E754">
        <f>IF(woda3[[#This Row],[czy dopływ &gt;= 10''000]]=1,E753+1,0)</f>
        <v>0</v>
      </c>
      <c r="F754" s="1">
        <f>woda3[[#This Row],[data]]</f>
        <v>40200</v>
      </c>
    </row>
    <row r="755" spans="1:6" x14ac:dyDescent="0.3">
      <c r="A755" s="1">
        <v>40201</v>
      </c>
      <c r="B755">
        <v>2914</v>
      </c>
      <c r="C755">
        <f>YEAR(woda3[[#This Row],[data]])</f>
        <v>2010</v>
      </c>
      <c r="D755">
        <f>IF(woda3[[#This Row],[doplyw]]&gt;=10000,1,0)</f>
        <v>0</v>
      </c>
      <c r="E755">
        <f>IF(woda3[[#This Row],[czy dopływ &gt;= 10''000]]=1,E754+1,0)</f>
        <v>0</v>
      </c>
      <c r="F755" s="1">
        <f>woda3[[#This Row],[data]]</f>
        <v>40201</v>
      </c>
    </row>
    <row r="756" spans="1:6" x14ac:dyDescent="0.3">
      <c r="A756" s="1">
        <v>40202</v>
      </c>
      <c r="B756">
        <v>3255</v>
      </c>
      <c r="C756">
        <f>YEAR(woda3[[#This Row],[data]])</f>
        <v>2010</v>
      </c>
      <c r="D756">
        <f>IF(woda3[[#This Row],[doplyw]]&gt;=10000,1,0)</f>
        <v>0</v>
      </c>
      <c r="E756">
        <f>IF(woda3[[#This Row],[czy dopływ &gt;= 10''000]]=1,E755+1,0)</f>
        <v>0</v>
      </c>
      <c r="F756" s="1">
        <f>woda3[[#This Row],[data]]</f>
        <v>40202</v>
      </c>
    </row>
    <row r="757" spans="1:6" x14ac:dyDescent="0.3">
      <c r="A757" s="1">
        <v>40203</v>
      </c>
      <c r="B757">
        <v>3170</v>
      </c>
      <c r="C757">
        <f>YEAR(woda3[[#This Row],[data]])</f>
        <v>2010</v>
      </c>
      <c r="D757">
        <f>IF(woda3[[#This Row],[doplyw]]&gt;=10000,1,0)</f>
        <v>0</v>
      </c>
      <c r="E757">
        <f>IF(woda3[[#This Row],[czy dopływ &gt;= 10''000]]=1,E756+1,0)</f>
        <v>0</v>
      </c>
      <c r="F757" s="1">
        <f>woda3[[#This Row],[data]]</f>
        <v>40203</v>
      </c>
    </row>
    <row r="758" spans="1:6" x14ac:dyDescent="0.3">
      <c r="A758" s="1">
        <v>40204</v>
      </c>
      <c r="B758">
        <v>4001</v>
      </c>
      <c r="C758">
        <f>YEAR(woda3[[#This Row],[data]])</f>
        <v>2010</v>
      </c>
      <c r="D758">
        <f>IF(woda3[[#This Row],[doplyw]]&gt;=10000,1,0)</f>
        <v>0</v>
      </c>
      <c r="E758">
        <f>IF(woda3[[#This Row],[czy dopływ &gt;= 10''000]]=1,E757+1,0)</f>
        <v>0</v>
      </c>
      <c r="F758" s="1">
        <f>woda3[[#This Row],[data]]</f>
        <v>40204</v>
      </c>
    </row>
    <row r="759" spans="1:6" x14ac:dyDescent="0.3">
      <c r="A759" s="1">
        <v>40205</v>
      </c>
      <c r="B759">
        <v>3064</v>
      </c>
      <c r="C759">
        <f>YEAR(woda3[[#This Row],[data]])</f>
        <v>2010</v>
      </c>
      <c r="D759">
        <f>IF(woda3[[#This Row],[doplyw]]&gt;=10000,1,0)</f>
        <v>0</v>
      </c>
      <c r="E759">
        <f>IF(woda3[[#This Row],[czy dopływ &gt;= 10''000]]=1,E758+1,0)</f>
        <v>0</v>
      </c>
      <c r="F759" s="1">
        <f>woda3[[#This Row],[data]]</f>
        <v>40205</v>
      </c>
    </row>
    <row r="760" spans="1:6" x14ac:dyDescent="0.3">
      <c r="A760" s="1">
        <v>40206</v>
      </c>
      <c r="B760">
        <v>3158</v>
      </c>
      <c r="C760">
        <f>YEAR(woda3[[#This Row],[data]])</f>
        <v>2010</v>
      </c>
      <c r="D760">
        <f>IF(woda3[[#This Row],[doplyw]]&gt;=10000,1,0)</f>
        <v>0</v>
      </c>
      <c r="E760">
        <f>IF(woda3[[#This Row],[czy dopływ &gt;= 10''000]]=1,E759+1,0)</f>
        <v>0</v>
      </c>
      <c r="F760" s="1">
        <f>woda3[[#This Row],[data]]</f>
        <v>40206</v>
      </c>
    </row>
    <row r="761" spans="1:6" x14ac:dyDescent="0.3">
      <c r="A761" s="1">
        <v>40207</v>
      </c>
      <c r="B761">
        <v>3386</v>
      </c>
      <c r="C761">
        <f>YEAR(woda3[[#This Row],[data]])</f>
        <v>2010</v>
      </c>
      <c r="D761">
        <f>IF(woda3[[#This Row],[doplyw]]&gt;=10000,1,0)</f>
        <v>0</v>
      </c>
      <c r="E761">
        <f>IF(woda3[[#This Row],[czy dopływ &gt;= 10''000]]=1,E760+1,0)</f>
        <v>0</v>
      </c>
      <c r="F761" s="1">
        <f>woda3[[#This Row],[data]]</f>
        <v>40207</v>
      </c>
    </row>
    <row r="762" spans="1:6" x14ac:dyDescent="0.3">
      <c r="A762" s="1">
        <v>40208</v>
      </c>
      <c r="B762">
        <v>2837</v>
      </c>
      <c r="C762">
        <f>YEAR(woda3[[#This Row],[data]])</f>
        <v>2010</v>
      </c>
      <c r="D762">
        <f>IF(woda3[[#This Row],[doplyw]]&gt;=10000,1,0)</f>
        <v>0</v>
      </c>
      <c r="E762">
        <f>IF(woda3[[#This Row],[czy dopływ &gt;= 10''000]]=1,E761+1,0)</f>
        <v>0</v>
      </c>
      <c r="F762" s="1">
        <f>woda3[[#This Row],[data]]</f>
        <v>40208</v>
      </c>
    </row>
    <row r="763" spans="1:6" x14ac:dyDescent="0.3">
      <c r="A763" s="1">
        <v>40209</v>
      </c>
      <c r="B763">
        <v>2469</v>
      </c>
      <c r="C763">
        <f>YEAR(woda3[[#This Row],[data]])</f>
        <v>2010</v>
      </c>
      <c r="D763">
        <f>IF(woda3[[#This Row],[doplyw]]&gt;=10000,1,0)</f>
        <v>0</v>
      </c>
      <c r="E763">
        <f>IF(woda3[[#This Row],[czy dopływ &gt;= 10''000]]=1,E762+1,0)</f>
        <v>0</v>
      </c>
      <c r="F763" s="1">
        <f>woda3[[#This Row],[data]]</f>
        <v>40209</v>
      </c>
    </row>
    <row r="764" spans="1:6" x14ac:dyDescent="0.3">
      <c r="A764" s="1">
        <v>40210</v>
      </c>
      <c r="B764">
        <v>3161</v>
      </c>
      <c r="C764">
        <f>YEAR(woda3[[#This Row],[data]])</f>
        <v>2010</v>
      </c>
      <c r="D764">
        <f>IF(woda3[[#This Row],[doplyw]]&gt;=10000,1,0)</f>
        <v>0</v>
      </c>
      <c r="E764">
        <f>IF(woda3[[#This Row],[czy dopływ &gt;= 10''000]]=1,E763+1,0)</f>
        <v>0</v>
      </c>
      <c r="F764" s="1">
        <f>woda3[[#This Row],[data]]</f>
        <v>40210</v>
      </c>
    </row>
    <row r="765" spans="1:6" x14ac:dyDescent="0.3">
      <c r="A765" s="1">
        <v>40211</v>
      </c>
      <c r="B765">
        <v>3555</v>
      </c>
      <c r="C765">
        <f>YEAR(woda3[[#This Row],[data]])</f>
        <v>2010</v>
      </c>
      <c r="D765">
        <f>IF(woda3[[#This Row],[doplyw]]&gt;=10000,1,0)</f>
        <v>0</v>
      </c>
      <c r="E765">
        <f>IF(woda3[[#This Row],[czy dopływ &gt;= 10''000]]=1,E764+1,0)</f>
        <v>0</v>
      </c>
      <c r="F765" s="1">
        <f>woda3[[#This Row],[data]]</f>
        <v>40211</v>
      </c>
    </row>
    <row r="766" spans="1:6" x14ac:dyDescent="0.3">
      <c r="A766" s="1">
        <v>40212</v>
      </c>
      <c r="B766">
        <v>2539</v>
      </c>
      <c r="C766">
        <f>YEAR(woda3[[#This Row],[data]])</f>
        <v>2010</v>
      </c>
      <c r="D766">
        <f>IF(woda3[[#This Row],[doplyw]]&gt;=10000,1,0)</f>
        <v>0</v>
      </c>
      <c r="E766">
        <f>IF(woda3[[#This Row],[czy dopływ &gt;= 10''000]]=1,E765+1,0)</f>
        <v>0</v>
      </c>
      <c r="F766" s="1">
        <f>woda3[[#This Row],[data]]</f>
        <v>40212</v>
      </c>
    </row>
    <row r="767" spans="1:6" x14ac:dyDescent="0.3">
      <c r="A767" s="1">
        <v>40213</v>
      </c>
      <c r="B767">
        <v>3521</v>
      </c>
      <c r="C767">
        <f>YEAR(woda3[[#This Row],[data]])</f>
        <v>2010</v>
      </c>
      <c r="D767">
        <f>IF(woda3[[#This Row],[doplyw]]&gt;=10000,1,0)</f>
        <v>0</v>
      </c>
      <c r="E767">
        <f>IF(woda3[[#This Row],[czy dopływ &gt;= 10''000]]=1,E766+1,0)</f>
        <v>0</v>
      </c>
      <c r="F767" s="1">
        <f>woda3[[#This Row],[data]]</f>
        <v>40213</v>
      </c>
    </row>
    <row r="768" spans="1:6" x14ac:dyDescent="0.3">
      <c r="A768" s="1">
        <v>40214</v>
      </c>
      <c r="B768">
        <v>2706</v>
      </c>
      <c r="C768">
        <f>YEAR(woda3[[#This Row],[data]])</f>
        <v>2010</v>
      </c>
      <c r="D768">
        <f>IF(woda3[[#This Row],[doplyw]]&gt;=10000,1,0)</f>
        <v>0</v>
      </c>
      <c r="E768">
        <f>IF(woda3[[#This Row],[czy dopływ &gt;= 10''000]]=1,E767+1,0)</f>
        <v>0</v>
      </c>
      <c r="F768" s="1">
        <f>woda3[[#This Row],[data]]</f>
        <v>40214</v>
      </c>
    </row>
    <row r="769" spans="1:6" x14ac:dyDescent="0.3">
      <c r="A769" s="1">
        <v>40215</v>
      </c>
      <c r="B769">
        <v>2548</v>
      </c>
      <c r="C769">
        <f>YEAR(woda3[[#This Row],[data]])</f>
        <v>2010</v>
      </c>
      <c r="D769">
        <f>IF(woda3[[#This Row],[doplyw]]&gt;=10000,1,0)</f>
        <v>0</v>
      </c>
      <c r="E769">
        <f>IF(woda3[[#This Row],[czy dopływ &gt;= 10''000]]=1,E768+1,0)</f>
        <v>0</v>
      </c>
      <c r="F769" s="1">
        <f>woda3[[#This Row],[data]]</f>
        <v>40215</v>
      </c>
    </row>
    <row r="770" spans="1:6" x14ac:dyDescent="0.3">
      <c r="A770" s="1">
        <v>40216</v>
      </c>
      <c r="B770">
        <v>2861</v>
      </c>
      <c r="C770">
        <f>YEAR(woda3[[#This Row],[data]])</f>
        <v>2010</v>
      </c>
      <c r="D770">
        <f>IF(woda3[[#This Row],[doplyw]]&gt;=10000,1,0)</f>
        <v>0</v>
      </c>
      <c r="E770">
        <f>IF(woda3[[#This Row],[czy dopływ &gt;= 10''000]]=1,E769+1,0)</f>
        <v>0</v>
      </c>
      <c r="F770" s="1">
        <f>woda3[[#This Row],[data]]</f>
        <v>40216</v>
      </c>
    </row>
    <row r="771" spans="1:6" x14ac:dyDescent="0.3">
      <c r="A771" s="1">
        <v>40217</v>
      </c>
      <c r="B771">
        <v>3474</v>
      </c>
      <c r="C771">
        <f>YEAR(woda3[[#This Row],[data]])</f>
        <v>2010</v>
      </c>
      <c r="D771">
        <f>IF(woda3[[#This Row],[doplyw]]&gt;=10000,1,0)</f>
        <v>0</v>
      </c>
      <c r="E771">
        <f>IF(woda3[[#This Row],[czy dopływ &gt;= 10''000]]=1,E770+1,0)</f>
        <v>0</v>
      </c>
      <c r="F771" s="1">
        <f>woda3[[#This Row],[data]]</f>
        <v>40217</v>
      </c>
    </row>
    <row r="772" spans="1:6" x14ac:dyDescent="0.3">
      <c r="A772" s="1">
        <v>40218</v>
      </c>
      <c r="B772">
        <v>3671</v>
      </c>
      <c r="C772">
        <f>YEAR(woda3[[#This Row],[data]])</f>
        <v>2010</v>
      </c>
      <c r="D772">
        <f>IF(woda3[[#This Row],[doplyw]]&gt;=10000,1,0)</f>
        <v>0</v>
      </c>
      <c r="E772">
        <f>IF(woda3[[#This Row],[czy dopływ &gt;= 10''000]]=1,E771+1,0)</f>
        <v>0</v>
      </c>
      <c r="F772" s="1">
        <f>woda3[[#This Row],[data]]</f>
        <v>40218</v>
      </c>
    </row>
    <row r="773" spans="1:6" x14ac:dyDescent="0.3">
      <c r="A773" s="1">
        <v>40219</v>
      </c>
      <c r="B773">
        <v>4195</v>
      </c>
      <c r="C773">
        <f>YEAR(woda3[[#This Row],[data]])</f>
        <v>2010</v>
      </c>
      <c r="D773">
        <f>IF(woda3[[#This Row],[doplyw]]&gt;=10000,1,0)</f>
        <v>0</v>
      </c>
      <c r="E773">
        <f>IF(woda3[[#This Row],[czy dopływ &gt;= 10''000]]=1,E772+1,0)</f>
        <v>0</v>
      </c>
      <c r="F773" s="1">
        <f>woda3[[#This Row],[data]]</f>
        <v>40219</v>
      </c>
    </row>
    <row r="774" spans="1:6" x14ac:dyDescent="0.3">
      <c r="A774" s="1">
        <v>40220</v>
      </c>
      <c r="B774">
        <v>3535</v>
      </c>
      <c r="C774">
        <f>YEAR(woda3[[#This Row],[data]])</f>
        <v>2010</v>
      </c>
      <c r="D774">
        <f>IF(woda3[[#This Row],[doplyw]]&gt;=10000,1,0)</f>
        <v>0</v>
      </c>
      <c r="E774">
        <f>IF(woda3[[#This Row],[czy dopływ &gt;= 10''000]]=1,E773+1,0)</f>
        <v>0</v>
      </c>
      <c r="F774" s="1">
        <f>woda3[[#This Row],[data]]</f>
        <v>40220</v>
      </c>
    </row>
    <row r="775" spans="1:6" x14ac:dyDescent="0.3">
      <c r="A775" s="1">
        <v>40221</v>
      </c>
      <c r="B775">
        <v>2888</v>
      </c>
      <c r="C775">
        <f>YEAR(woda3[[#This Row],[data]])</f>
        <v>2010</v>
      </c>
      <c r="D775">
        <f>IF(woda3[[#This Row],[doplyw]]&gt;=10000,1,0)</f>
        <v>0</v>
      </c>
      <c r="E775">
        <f>IF(woda3[[#This Row],[czy dopływ &gt;= 10''000]]=1,E774+1,0)</f>
        <v>0</v>
      </c>
      <c r="F775" s="1">
        <f>woda3[[#This Row],[data]]</f>
        <v>40221</v>
      </c>
    </row>
    <row r="776" spans="1:6" x14ac:dyDescent="0.3">
      <c r="A776" s="1">
        <v>40222</v>
      </c>
      <c r="B776">
        <v>4162</v>
      </c>
      <c r="C776">
        <f>YEAR(woda3[[#This Row],[data]])</f>
        <v>2010</v>
      </c>
      <c r="D776">
        <f>IF(woda3[[#This Row],[doplyw]]&gt;=10000,1,0)</f>
        <v>0</v>
      </c>
      <c r="E776">
        <f>IF(woda3[[#This Row],[czy dopływ &gt;= 10''000]]=1,E775+1,0)</f>
        <v>0</v>
      </c>
      <c r="F776" s="1">
        <f>woda3[[#This Row],[data]]</f>
        <v>40222</v>
      </c>
    </row>
    <row r="777" spans="1:6" x14ac:dyDescent="0.3">
      <c r="A777" s="1">
        <v>40223</v>
      </c>
      <c r="B777">
        <v>3749</v>
      </c>
      <c r="C777">
        <f>YEAR(woda3[[#This Row],[data]])</f>
        <v>2010</v>
      </c>
      <c r="D777">
        <f>IF(woda3[[#This Row],[doplyw]]&gt;=10000,1,0)</f>
        <v>0</v>
      </c>
      <c r="E777">
        <f>IF(woda3[[#This Row],[czy dopływ &gt;= 10''000]]=1,E776+1,0)</f>
        <v>0</v>
      </c>
      <c r="F777" s="1">
        <f>woda3[[#This Row],[data]]</f>
        <v>40223</v>
      </c>
    </row>
    <row r="778" spans="1:6" x14ac:dyDescent="0.3">
      <c r="A778" s="1">
        <v>40224</v>
      </c>
      <c r="B778">
        <v>4566</v>
      </c>
      <c r="C778">
        <f>YEAR(woda3[[#This Row],[data]])</f>
        <v>2010</v>
      </c>
      <c r="D778">
        <f>IF(woda3[[#This Row],[doplyw]]&gt;=10000,1,0)</f>
        <v>0</v>
      </c>
      <c r="E778">
        <f>IF(woda3[[#This Row],[czy dopływ &gt;= 10''000]]=1,E777+1,0)</f>
        <v>0</v>
      </c>
      <c r="F778" s="1">
        <f>woda3[[#This Row],[data]]</f>
        <v>40224</v>
      </c>
    </row>
    <row r="779" spans="1:6" x14ac:dyDescent="0.3">
      <c r="A779" s="1">
        <v>40225</v>
      </c>
      <c r="B779">
        <v>3898</v>
      </c>
      <c r="C779">
        <f>YEAR(woda3[[#This Row],[data]])</f>
        <v>2010</v>
      </c>
      <c r="D779">
        <f>IF(woda3[[#This Row],[doplyw]]&gt;=10000,1,0)</f>
        <v>0</v>
      </c>
      <c r="E779">
        <f>IF(woda3[[#This Row],[czy dopływ &gt;= 10''000]]=1,E778+1,0)</f>
        <v>0</v>
      </c>
      <c r="F779" s="1">
        <f>woda3[[#This Row],[data]]</f>
        <v>40225</v>
      </c>
    </row>
    <row r="780" spans="1:6" x14ac:dyDescent="0.3">
      <c r="A780" s="1">
        <v>40226</v>
      </c>
      <c r="B780">
        <v>3404</v>
      </c>
      <c r="C780">
        <f>YEAR(woda3[[#This Row],[data]])</f>
        <v>2010</v>
      </c>
      <c r="D780">
        <f>IF(woda3[[#This Row],[doplyw]]&gt;=10000,1,0)</f>
        <v>0</v>
      </c>
      <c r="E780">
        <f>IF(woda3[[#This Row],[czy dopływ &gt;= 10''000]]=1,E779+1,0)</f>
        <v>0</v>
      </c>
      <c r="F780" s="1">
        <f>woda3[[#This Row],[data]]</f>
        <v>40226</v>
      </c>
    </row>
    <row r="781" spans="1:6" x14ac:dyDescent="0.3">
      <c r="A781" s="1">
        <v>40227</v>
      </c>
      <c r="B781">
        <v>3474</v>
      </c>
      <c r="C781">
        <f>YEAR(woda3[[#This Row],[data]])</f>
        <v>2010</v>
      </c>
      <c r="D781">
        <f>IF(woda3[[#This Row],[doplyw]]&gt;=10000,1,0)</f>
        <v>0</v>
      </c>
      <c r="E781">
        <f>IF(woda3[[#This Row],[czy dopływ &gt;= 10''000]]=1,E780+1,0)</f>
        <v>0</v>
      </c>
      <c r="F781" s="1">
        <f>woda3[[#This Row],[data]]</f>
        <v>40227</v>
      </c>
    </row>
    <row r="782" spans="1:6" x14ac:dyDescent="0.3">
      <c r="A782" s="1">
        <v>40228</v>
      </c>
      <c r="B782">
        <v>2834</v>
      </c>
      <c r="C782">
        <f>YEAR(woda3[[#This Row],[data]])</f>
        <v>2010</v>
      </c>
      <c r="D782">
        <f>IF(woda3[[#This Row],[doplyw]]&gt;=10000,1,0)</f>
        <v>0</v>
      </c>
      <c r="E782">
        <f>IF(woda3[[#This Row],[czy dopływ &gt;= 10''000]]=1,E781+1,0)</f>
        <v>0</v>
      </c>
      <c r="F782" s="1">
        <f>woda3[[#This Row],[data]]</f>
        <v>40228</v>
      </c>
    </row>
    <row r="783" spans="1:6" x14ac:dyDescent="0.3">
      <c r="A783" s="1">
        <v>40229</v>
      </c>
      <c r="B783">
        <v>3331</v>
      </c>
      <c r="C783">
        <f>YEAR(woda3[[#This Row],[data]])</f>
        <v>2010</v>
      </c>
      <c r="D783">
        <f>IF(woda3[[#This Row],[doplyw]]&gt;=10000,1,0)</f>
        <v>0</v>
      </c>
      <c r="E783">
        <f>IF(woda3[[#This Row],[czy dopływ &gt;= 10''000]]=1,E782+1,0)</f>
        <v>0</v>
      </c>
      <c r="F783" s="1">
        <f>woda3[[#This Row],[data]]</f>
        <v>40229</v>
      </c>
    </row>
    <row r="784" spans="1:6" x14ac:dyDescent="0.3">
      <c r="A784" s="1">
        <v>40230</v>
      </c>
      <c r="B784">
        <v>4684</v>
      </c>
      <c r="C784">
        <f>YEAR(woda3[[#This Row],[data]])</f>
        <v>2010</v>
      </c>
      <c r="D784">
        <f>IF(woda3[[#This Row],[doplyw]]&gt;=10000,1,0)</f>
        <v>0</v>
      </c>
      <c r="E784">
        <f>IF(woda3[[#This Row],[czy dopływ &gt;= 10''000]]=1,E783+1,0)</f>
        <v>0</v>
      </c>
      <c r="F784" s="1">
        <f>woda3[[#This Row],[data]]</f>
        <v>40230</v>
      </c>
    </row>
    <row r="785" spans="1:6" x14ac:dyDescent="0.3">
      <c r="A785" s="1">
        <v>40231</v>
      </c>
      <c r="B785">
        <v>3249</v>
      </c>
      <c r="C785">
        <f>YEAR(woda3[[#This Row],[data]])</f>
        <v>2010</v>
      </c>
      <c r="D785">
        <f>IF(woda3[[#This Row],[doplyw]]&gt;=10000,1,0)</f>
        <v>0</v>
      </c>
      <c r="E785">
        <f>IF(woda3[[#This Row],[czy dopływ &gt;= 10''000]]=1,E784+1,0)</f>
        <v>0</v>
      </c>
      <c r="F785" s="1">
        <f>woda3[[#This Row],[data]]</f>
        <v>40231</v>
      </c>
    </row>
    <row r="786" spans="1:6" x14ac:dyDescent="0.3">
      <c r="A786" s="1">
        <v>40232</v>
      </c>
      <c r="B786">
        <v>3752</v>
      </c>
      <c r="C786">
        <f>YEAR(woda3[[#This Row],[data]])</f>
        <v>2010</v>
      </c>
      <c r="D786">
        <f>IF(woda3[[#This Row],[doplyw]]&gt;=10000,1,0)</f>
        <v>0</v>
      </c>
      <c r="E786">
        <f>IF(woda3[[#This Row],[czy dopływ &gt;= 10''000]]=1,E785+1,0)</f>
        <v>0</v>
      </c>
      <c r="F786" s="1">
        <f>woda3[[#This Row],[data]]</f>
        <v>40232</v>
      </c>
    </row>
    <row r="787" spans="1:6" x14ac:dyDescent="0.3">
      <c r="A787" s="1">
        <v>40233</v>
      </c>
      <c r="B787">
        <v>2255</v>
      </c>
      <c r="C787">
        <f>YEAR(woda3[[#This Row],[data]])</f>
        <v>2010</v>
      </c>
      <c r="D787">
        <f>IF(woda3[[#This Row],[doplyw]]&gt;=10000,1,0)</f>
        <v>0</v>
      </c>
      <c r="E787">
        <f>IF(woda3[[#This Row],[czy dopływ &gt;= 10''000]]=1,E786+1,0)</f>
        <v>0</v>
      </c>
      <c r="F787" s="1">
        <f>woda3[[#This Row],[data]]</f>
        <v>40233</v>
      </c>
    </row>
    <row r="788" spans="1:6" x14ac:dyDescent="0.3">
      <c r="A788" s="1">
        <v>40234</v>
      </c>
      <c r="B788">
        <v>3915</v>
      </c>
      <c r="C788">
        <f>YEAR(woda3[[#This Row],[data]])</f>
        <v>2010</v>
      </c>
      <c r="D788">
        <f>IF(woda3[[#This Row],[doplyw]]&gt;=10000,1,0)</f>
        <v>0</v>
      </c>
      <c r="E788">
        <f>IF(woda3[[#This Row],[czy dopływ &gt;= 10''000]]=1,E787+1,0)</f>
        <v>0</v>
      </c>
      <c r="F788" s="1">
        <f>woda3[[#This Row],[data]]</f>
        <v>40234</v>
      </c>
    </row>
    <row r="789" spans="1:6" x14ac:dyDescent="0.3">
      <c r="A789" s="1">
        <v>40235</v>
      </c>
      <c r="B789">
        <v>2981</v>
      </c>
      <c r="C789">
        <f>YEAR(woda3[[#This Row],[data]])</f>
        <v>2010</v>
      </c>
      <c r="D789">
        <f>IF(woda3[[#This Row],[doplyw]]&gt;=10000,1,0)</f>
        <v>0</v>
      </c>
      <c r="E789">
        <f>IF(woda3[[#This Row],[czy dopływ &gt;= 10''000]]=1,E788+1,0)</f>
        <v>0</v>
      </c>
      <c r="F789" s="1">
        <f>woda3[[#This Row],[data]]</f>
        <v>40235</v>
      </c>
    </row>
    <row r="790" spans="1:6" x14ac:dyDescent="0.3">
      <c r="A790" s="1">
        <v>40236</v>
      </c>
      <c r="B790">
        <v>3350</v>
      </c>
      <c r="C790">
        <f>YEAR(woda3[[#This Row],[data]])</f>
        <v>2010</v>
      </c>
      <c r="D790">
        <f>IF(woda3[[#This Row],[doplyw]]&gt;=10000,1,0)</f>
        <v>0</v>
      </c>
      <c r="E790">
        <f>IF(woda3[[#This Row],[czy dopływ &gt;= 10''000]]=1,E789+1,0)</f>
        <v>0</v>
      </c>
      <c r="F790" s="1">
        <f>woda3[[#This Row],[data]]</f>
        <v>40236</v>
      </c>
    </row>
    <row r="791" spans="1:6" x14ac:dyDescent="0.3">
      <c r="A791" s="1">
        <v>40237</v>
      </c>
      <c r="B791">
        <v>3489</v>
      </c>
      <c r="C791">
        <f>YEAR(woda3[[#This Row],[data]])</f>
        <v>2010</v>
      </c>
      <c r="D791">
        <f>IF(woda3[[#This Row],[doplyw]]&gt;=10000,1,0)</f>
        <v>0</v>
      </c>
      <c r="E791">
        <f>IF(woda3[[#This Row],[czy dopływ &gt;= 10''000]]=1,E790+1,0)</f>
        <v>0</v>
      </c>
      <c r="F791" s="1">
        <f>woda3[[#This Row],[data]]</f>
        <v>40237</v>
      </c>
    </row>
    <row r="792" spans="1:6" x14ac:dyDescent="0.3">
      <c r="A792" s="1">
        <v>40238</v>
      </c>
      <c r="B792">
        <v>3347</v>
      </c>
      <c r="C792">
        <f>YEAR(woda3[[#This Row],[data]])</f>
        <v>2010</v>
      </c>
      <c r="D792">
        <f>IF(woda3[[#This Row],[doplyw]]&gt;=10000,1,0)</f>
        <v>0</v>
      </c>
      <c r="E792">
        <f>IF(woda3[[#This Row],[czy dopływ &gt;= 10''000]]=1,E791+1,0)</f>
        <v>0</v>
      </c>
      <c r="F792" s="1">
        <f>woda3[[#This Row],[data]]</f>
        <v>40238</v>
      </c>
    </row>
    <row r="793" spans="1:6" x14ac:dyDescent="0.3">
      <c r="A793" s="1">
        <v>40239</v>
      </c>
      <c r="B793">
        <v>2368</v>
      </c>
      <c r="C793">
        <f>YEAR(woda3[[#This Row],[data]])</f>
        <v>2010</v>
      </c>
      <c r="D793">
        <f>IF(woda3[[#This Row],[doplyw]]&gt;=10000,1,0)</f>
        <v>0</v>
      </c>
      <c r="E793">
        <f>IF(woda3[[#This Row],[czy dopływ &gt;= 10''000]]=1,E792+1,0)</f>
        <v>0</v>
      </c>
      <c r="F793" s="1">
        <f>woda3[[#This Row],[data]]</f>
        <v>40239</v>
      </c>
    </row>
    <row r="794" spans="1:6" x14ac:dyDescent="0.3">
      <c r="A794" s="1">
        <v>40240</v>
      </c>
      <c r="B794">
        <v>2176</v>
      </c>
      <c r="C794">
        <f>YEAR(woda3[[#This Row],[data]])</f>
        <v>2010</v>
      </c>
      <c r="D794">
        <f>IF(woda3[[#This Row],[doplyw]]&gt;=10000,1,0)</f>
        <v>0</v>
      </c>
      <c r="E794">
        <f>IF(woda3[[#This Row],[czy dopływ &gt;= 10''000]]=1,E793+1,0)</f>
        <v>0</v>
      </c>
      <c r="F794" s="1">
        <f>woda3[[#This Row],[data]]</f>
        <v>40240</v>
      </c>
    </row>
    <row r="795" spans="1:6" x14ac:dyDescent="0.3">
      <c r="A795" s="1">
        <v>40241</v>
      </c>
      <c r="B795">
        <v>4717</v>
      </c>
      <c r="C795">
        <f>YEAR(woda3[[#This Row],[data]])</f>
        <v>2010</v>
      </c>
      <c r="D795">
        <f>IF(woda3[[#This Row],[doplyw]]&gt;=10000,1,0)</f>
        <v>0</v>
      </c>
      <c r="E795">
        <f>IF(woda3[[#This Row],[czy dopływ &gt;= 10''000]]=1,E794+1,0)</f>
        <v>0</v>
      </c>
      <c r="F795" s="1">
        <f>woda3[[#This Row],[data]]</f>
        <v>40241</v>
      </c>
    </row>
    <row r="796" spans="1:6" x14ac:dyDescent="0.3">
      <c r="A796" s="1">
        <v>40242</v>
      </c>
      <c r="B796">
        <v>4199</v>
      </c>
      <c r="C796">
        <f>YEAR(woda3[[#This Row],[data]])</f>
        <v>2010</v>
      </c>
      <c r="D796">
        <f>IF(woda3[[#This Row],[doplyw]]&gt;=10000,1,0)</f>
        <v>0</v>
      </c>
      <c r="E796">
        <f>IF(woda3[[#This Row],[czy dopływ &gt;= 10''000]]=1,E795+1,0)</f>
        <v>0</v>
      </c>
      <c r="F796" s="1">
        <f>woda3[[#This Row],[data]]</f>
        <v>40242</v>
      </c>
    </row>
    <row r="797" spans="1:6" x14ac:dyDescent="0.3">
      <c r="A797" s="1">
        <v>40243</v>
      </c>
      <c r="B797">
        <v>3151</v>
      </c>
      <c r="C797">
        <f>YEAR(woda3[[#This Row],[data]])</f>
        <v>2010</v>
      </c>
      <c r="D797">
        <f>IF(woda3[[#This Row],[doplyw]]&gt;=10000,1,0)</f>
        <v>0</v>
      </c>
      <c r="E797">
        <f>IF(woda3[[#This Row],[czy dopływ &gt;= 10''000]]=1,E796+1,0)</f>
        <v>0</v>
      </c>
      <c r="F797" s="1">
        <f>woda3[[#This Row],[data]]</f>
        <v>40243</v>
      </c>
    </row>
    <row r="798" spans="1:6" x14ac:dyDescent="0.3">
      <c r="A798" s="1">
        <v>40244</v>
      </c>
      <c r="B798">
        <v>2588</v>
      </c>
      <c r="C798">
        <f>YEAR(woda3[[#This Row],[data]])</f>
        <v>2010</v>
      </c>
      <c r="D798">
        <f>IF(woda3[[#This Row],[doplyw]]&gt;=10000,1,0)</f>
        <v>0</v>
      </c>
      <c r="E798">
        <f>IF(woda3[[#This Row],[czy dopływ &gt;= 10''000]]=1,E797+1,0)</f>
        <v>0</v>
      </c>
      <c r="F798" s="1">
        <f>woda3[[#This Row],[data]]</f>
        <v>40244</v>
      </c>
    </row>
    <row r="799" spans="1:6" x14ac:dyDescent="0.3">
      <c r="A799" s="1">
        <v>40245</v>
      </c>
      <c r="B799">
        <v>4139</v>
      </c>
      <c r="C799">
        <f>YEAR(woda3[[#This Row],[data]])</f>
        <v>2010</v>
      </c>
      <c r="D799">
        <f>IF(woda3[[#This Row],[doplyw]]&gt;=10000,1,0)</f>
        <v>0</v>
      </c>
      <c r="E799">
        <f>IF(woda3[[#This Row],[czy dopływ &gt;= 10''000]]=1,E798+1,0)</f>
        <v>0</v>
      </c>
      <c r="F799" s="1">
        <f>woda3[[#This Row],[data]]</f>
        <v>40245</v>
      </c>
    </row>
    <row r="800" spans="1:6" x14ac:dyDescent="0.3">
      <c r="A800" s="1">
        <v>40246</v>
      </c>
      <c r="B800">
        <v>4565</v>
      </c>
      <c r="C800">
        <f>YEAR(woda3[[#This Row],[data]])</f>
        <v>2010</v>
      </c>
      <c r="D800">
        <f>IF(woda3[[#This Row],[doplyw]]&gt;=10000,1,0)</f>
        <v>0</v>
      </c>
      <c r="E800">
        <f>IF(woda3[[#This Row],[czy dopływ &gt;= 10''000]]=1,E799+1,0)</f>
        <v>0</v>
      </c>
      <c r="F800" s="1">
        <f>woda3[[#This Row],[data]]</f>
        <v>40246</v>
      </c>
    </row>
    <row r="801" spans="1:6" x14ac:dyDescent="0.3">
      <c r="A801" s="1">
        <v>40247</v>
      </c>
      <c r="B801">
        <v>4303</v>
      </c>
      <c r="C801">
        <f>YEAR(woda3[[#This Row],[data]])</f>
        <v>2010</v>
      </c>
      <c r="D801">
        <f>IF(woda3[[#This Row],[doplyw]]&gt;=10000,1,0)</f>
        <v>0</v>
      </c>
      <c r="E801">
        <f>IF(woda3[[#This Row],[czy dopływ &gt;= 10''000]]=1,E800+1,0)</f>
        <v>0</v>
      </c>
      <c r="F801" s="1">
        <f>woda3[[#This Row],[data]]</f>
        <v>40247</v>
      </c>
    </row>
    <row r="802" spans="1:6" x14ac:dyDescent="0.3">
      <c r="A802" s="1">
        <v>40248</v>
      </c>
      <c r="B802">
        <v>3600</v>
      </c>
      <c r="C802">
        <f>YEAR(woda3[[#This Row],[data]])</f>
        <v>2010</v>
      </c>
      <c r="D802">
        <f>IF(woda3[[#This Row],[doplyw]]&gt;=10000,1,0)</f>
        <v>0</v>
      </c>
      <c r="E802">
        <f>IF(woda3[[#This Row],[czy dopływ &gt;= 10''000]]=1,E801+1,0)</f>
        <v>0</v>
      </c>
      <c r="F802" s="1">
        <f>woda3[[#This Row],[data]]</f>
        <v>40248</v>
      </c>
    </row>
    <row r="803" spans="1:6" x14ac:dyDescent="0.3">
      <c r="A803" s="1">
        <v>40249</v>
      </c>
      <c r="B803">
        <v>6380</v>
      </c>
      <c r="C803">
        <f>YEAR(woda3[[#This Row],[data]])</f>
        <v>2010</v>
      </c>
      <c r="D803">
        <f>IF(woda3[[#This Row],[doplyw]]&gt;=10000,1,0)</f>
        <v>0</v>
      </c>
      <c r="E803">
        <f>IF(woda3[[#This Row],[czy dopływ &gt;= 10''000]]=1,E802+1,0)</f>
        <v>0</v>
      </c>
      <c r="F803" s="1">
        <f>woda3[[#This Row],[data]]</f>
        <v>40249</v>
      </c>
    </row>
    <row r="804" spans="1:6" x14ac:dyDescent="0.3">
      <c r="A804" s="1">
        <v>40250</v>
      </c>
      <c r="B804">
        <v>4862</v>
      </c>
      <c r="C804">
        <f>YEAR(woda3[[#This Row],[data]])</f>
        <v>2010</v>
      </c>
      <c r="D804">
        <f>IF(woda3[[#This Row],[doplyw]]&gt;=10000,1,0)</f>
        <v>0</v>
      </c>
      <c r="E804">
        <f>IF(woda3[[#This Row],[czy dopływ &gt;= 10''000]]=1,E803+1,0)</f>
        <v>0</v>
      </c>
      <c r="F804" s="1">
        <f>woda3[[#This Row],[data]]</f>
        <v>40250</v>
      </c>
    </row>
    <row r="805" spans="1:6" x14ac:dyDescent="0.3">
      <c r="A805" s="1">
        <v>40251</v>
      </c>
      <c r="B805">
        <v>5288</v>
      </c>
      <c r="C805">
        <f>YEAR(woda3[[#This Row],[data]])</f>
        <v>2010</v>
      </c>
      <c r="D805">
        <f>IF(woda3[[#This Row],[doplyw]]&gt;=10000,1,0)</f>
        <v>0</v>
      </c>
      <c r="E805">
        <f>IF(woda3[[#This Row],[czy dopływ &gt;= 10''000]]=1,E804+1,0)</f>
        <v>0</v>
      </c>
      <c r="F805" s="1">
        <f>woda3[[#This Row],[data]]</f>
        <v>40251</v>
      </c>
    </row>
    <row r="806" spans="1:6" x14ac:dyDescent="0.3">
      <c r="A806" s="1">
        <v>40252</v>
      </c>
      <c r="B806">
        <v>4874</v>
      </c>
      <c r="C806">
        <f>YEAR(woda3[[#This Row],[data]])</f>
        <v>2010</v>
      </c>
      <c r="D806">
        <f>IF(woda3[[#This Row],[doplyw]]&gt;=10000,1,0)</f>
        <v>0</v>
      </c>
      <c r="E806">
        <f>IF(woda3[[#This Row],[czy dopływ &gt;= 10''000]]=1,E805+1,0)</f>
        <v>0</v>
      </c>
      <c r="F806" s="1">
        <f>woda3[[#This Row],[data]]</f>
        <v>40252</v>
      </c>
    </row>
    <row r="807" spans="1:6" x14ac:dyDescent="0.3">
      <c r="A807" s="1">
        <v>40253</v>
      </c>
      <c r="B807">
        <v>5769</v>
      </c>
      <c r="C807">
        <f>YEAR(woda3[[#This Row],[data]])</f>
        <v>2010</v>
      </c>
      <c r="D807">
        <f>IF(woda3[[#This Row],[doplyw]]&gt;=10000,1,0)</f>
        <v>0</v>
      </c>
      <c r="E807">
        <f>IF(woda3[[#This Row],[czy dopływ &gt;= 10''000]]=1,E806+1,0)</f>
        <v>0</v>
      </c>
      <c r="F807" s="1">
        <f>woda3[[#This Row],[data]]</f>
        <v>40253</v>
      </c>
    </row>
    <row r="808" spans="1:6" x14ac:dyDescent="0.3">
      <c r="A808" s="1">
        <v>40254</v>
      </c>
      <c r="B808">
        <v>5108</v>
      </c>
      <c r="C808">
        <f>YEAR(woda3[[#This Row],[data]])</f>
        <v>2010</v>
      </c>
      <c r="D808">
        <f>IF(woda3[[#This Row],[doplyw]]&gt;=10000,1,0)</f>
        <v>0</v>
      </c>
      <c r="E808">
        <f>IF(woda3[[#This Row],[czy dopływ &gt;= 10''000]]=1,E807+1,0)</f>
        <v>0</v>
      </c>
      <c r="F808" s="1">
        <f>woda3[[#This Row],[data]]</f>
        <v>40254</v>
      </c>
    </row>
    <row r="809" spans="1:6" x14ac:dyDescent="0.3">
      <c r="A809" s="1">
        <v>40255</v>
      </c>
      <c r="B809">
        <v>4101</v>
      </c>
      <c r="C809">
        <f>YEAR(woda3[[#This Row],[data]])</f>
        <v>2010</v>
      </c>
      <c r="D809">
        <f>IF(woda3[[#This Row],[doplyw]]&gt;=10000,1,0)</f>
        <v>0</v>
      </c>
      <c r="E809">
        <f>IF(woda3[[#This Row],[czy dopływ &gt;= 10''000]]=1,E808+1,0)</f>
        <v>0</v>
      </c>
      <c r="F809" s="1">
        <f>woda3[[#This Row],[data]]</f>
        <v>40255</v>
      </c>
    </row>
    <row r="810" spans="1:6" x14ac:dyDescent="0.3">
      <c r="A810" s="1">
        <v>40256</v>
      </c>
      <c r="B810">
        <v>4980</v>
      </c>
      <c r="C810">
        <f>YEAR(woda3[[#This Row],[data]])</f>
        <v>2010</v>
      </c>
      <c r="D810">
        <f>IF(woda3[[#This Row],[doplyw]]&gt;=10000,1,0)</f>
        <v>0</v>
      </c>
      <c r="E810">
        <f>IF(woda3[[#This Row],[czy dopływ &gt;= 10''000]]=1,E809+1,0)</f>
        <v>0</v>
      </c>
      <c r="F810" s="1">
        <f>woda3[[#This Row],[data]]</f>
        <v>40256</v>
      </c>
    </row>
    <row r="811" spans="1:6" x14ac:dyDescent="0.3">
      <c r="A811" s="1">
        <v>40257</v>
      </c>
      <c r="B811">
        <v>6083</v>
      </c>
      <c r="C811">
        <f>YEAR(woda3[[#This Row],[data]])</f>
        <v>2010</v>
      </c>
      <c r="D811">
        <f>IF(woda3[[#This Row],[doplyw]]&gt;=10000,1,0)</f>
        <v>0</v>
      </c>
      <c r="E811">
        <f>IF(woda3[[#This Row],[czy dopływ &gt;= 10''000]]=1,E810+1,0)</f>
        <v>0</v>
      </c>
      <c r="F811" s="1">
        <f>woda3[[#This Row],[data]]</f>
        <v>40257</v>
      </c>
    </row>
    <row r="812" spans="1:6" x14ac:dyDescent="0.3">
      <c r="A812" s="1">
        <v>40258</v>
      </c>
      <c r="B812">
        <v>4526</v>
      </c>
      <c r="C812">
        <f>YEAR(woda3[[#This Row],[data]])</f>
        <v>2010</v>
      </c>
      <c r="D812">
        <f>IF(woda3[[#This Row],[doplyw]]&gt;=10000,1,0)</f>
        <v>0</v>
      </c>
      <c r="E812">
        <f>IF(woda3[[#This Row],[czy dopływ &gt;= 10''000]]=1,E811+1,0)</f>
        <v>0</v>
      </c>
      <c r="F812" s="1">
        <f>woda3[[#This Row],[data]]</f>
        <v>40258</v>
      </c>
    </row>
    <row r="813" spans="1:6" x14ac:dyDescent="0.3">
      <c r="A813" s="1">
        <v>40259</v>
      </c>
      <c r="B813">
        <v>3431</v>
      </c>
      <c r="C813">
        <f>YEAR(woda3[[#This Row],[data]])</f>
        <v>2010</v>
      </c>
      <c r="D813">
        <f>IF(woda3[[#This Row],[doplyw]]&gt;=10000,1,0)</f>
        <v>0</v>
      </c>
      <c r="E813">
        <f>IF(woda3[[#This Row],[czy dopływ &gt;= 10''000]]=1,E812+1,0)</f>
        <v>0</v>
      </c>
      <c r="F813" s="1">
        <f>woda3[[#This Row],[data]]</f>
        <v>40259</v>
      </c>
    </row>
    <row r="814" spans="1:6" x14ac:dyDescent="0.3">
      <c r="A814" s="1">
        <v>40260</v>
      </c>
      <c r="B814">
        <v>5177</v>
      </c>
      <c r="C814">
        <f>YEAR(woda3[[#This Row],[data]])</f>
        <v>2010</v>
      </c>
      <c r="D814">
        <f>IF(woda3[[#This Row],[doplyw]]&gt;=10000,1,0)</f>
        <v>0</v>
      </c>
      <c r="E814">
        <f>IF(woda3[[#This Row],[czy dopływ &gt;= 10''000]]=1,E813+1,0)</f>
        <v>0</v>
      </c>
      <c r="F814" s="1">
        <f>woda3[[#This Row],[data]]</f>
        <v>40260</v>
      </c>
    </row>
    <row r="815" spans="1:6" x14ac:dyDescent="0.3">
      <c r="A815" s="1">
        <v>40261</v>
      </c>
      <c r="B815">
        <v>4805</v>
      </c>
      <c r="C815">
        <f>YEAR(woda3[[#This Row],[data]])</f>
        <v>2010</v>
      </c>
      <c r="D815">
        <f>IF(woda3[[#This Row],[doplyw]]&gt;=10000,1,0)</f>
        <v>0</v>
      </c>
      <c r="E815">
        <f>IF(woda3[[#This Row],[czy dopływ &gt;= 10''000]]=1,E814+1,0)</f>
        <v>0</v>
      </c>
      <c r="F815" s="1">
        <f>woda3[[#This Row],[data]]</f>
        <v>40261</v>
      </c>
    </row>
    <row r="816" spans="1:6" x14ac:dyDescent="0.3">
      <c r="A816" s="1">
        <v>40262</v>
      </c>
      <c r="B816">
        <v>6054</v>
      </c>
      <c r="C816">
        <f>YEAR(woda3[[#This Row],[data]])</f>
        <v>2010</v>
      </c>
      <c r="D816">
        <f>IF(woda3[[#This Row],[doplyw]]&gt;=10000,1,0)</f>
        <v>0</v>
      </c>
      <c r="E816">
        <f>IF(woda3[[#This Row],[czy dopływ &gt;= 10''000]]=1,E815+1,0)</f>
        <v>0</v>
      </c>
      <c r="F816" s="1">
        <f>woda3[[#This Row],[data]]</f>
        <v>40262</v>
      </c>
    </row>
    <row r="817" spans="1:6" x14ac:dyDescent="0.3">
      <c r="A817" s="1">
        <v>40263</v>
      </c>
      <c r="B817">
        <v>5377</v>
      </c>
      <c r="C817">
        <f>YEAR(woda3[[#This Row],[data]])</f>
        <v>2010</v>
      </c>
      <c r="D817">
        <f>IF(woda3[[#This Row],[doplyw]]&gt;=10000,1,0)</f>
        <v>0</v>
      </c>
      <c r="E817">
        <f>IF(woda3[[#This Row],[czy dopływ &gt;= 10''000]]=1,E816+1,0)</f>
        <v>0</v>
      </c>
      <c r="F817" s="1">
        <f>woda3[[#This Row],[data]]</f>
        <v>40263</v>
      </c>
    </row>
    <row r="818" spans="1:6" x14ac:dyDescent="0.3">
      <c r="A818" s="1">
        <v>40264</v>
      </c>
      <c r="B818">
        <v>6120</v>
      </c>
      <c r="C818">
        <f>YEAR(woda3[[#This Row],[data]])</f>
        <v>2010</v>
      </c>
      <c r="D818">
        <f>IF(woda3[[#This Row],[doplyw]]&gt;=10000,1,0)</f>
        <v>0</v>
      </c>
      <c r="E818">
        <f>IF(woda3[[#This Row],[czy dopływ &gt;= 10''000]]=1,E817+1,0)</f>
        <v>0</v>
      </c>
      <c r="F818" s="1">
        <f>woda3[[#This Row],[data]]</f>
        <v>40264</v>
      </c>
    </row>
    <row r="819" spans="1:6" x14ac:dyDescent="0.3">
      <c r="A819" s="1">
        <v>40265</v>
      </c>
      <c r="B819">
        <v>4483</v>
      </c>
      <c r="C819">
        <f>YEAR(woda3[[#This Row],[data]])</f>
        <v>2010</v>
      </c>
      <c r="D819">
        <f>IF(woda3[[#This Row],[doplyw]]&gt;=10000,1,0)</f>
        <v>0</v>
      </c>
      <c r="E819">
        <f>IF(woda3[[#This Row],[czy dopływ &gt;= 10''000]]=1,E818+1,0)</f>
        <v>0</v>
      </c>
      <c r="F819" s="1">
        <f>woda3[[#This Row],[data]]</f>
        <v>40265</v>
      </c>
    </row>
    <row r="820" spans="1:6" x14ac:dyDescent="0.3">
      <c r="A820" s="1">
        <v>40266</v>
      </c>
      <c r="B820">
        <v>5997</v>
      </c>
      <c r="C820">
        <f>YEAR(woda3[[#This Row],[data]])</f>
        <v>2010</v>
      </c>
      <c r="D820">
        <f>IF(woda3[[#This Row],[doplyw]]&gt;=10000,1,0)</f>
        <v>0</v>
      </c>
      <c r="E820">
        <f>IF(woda3[[#This Row],[czy dopływ &gt;= 10''000]]=1,E819+1,0)</f>
        <v>0</v>
      </c>
      <c r="F820" s="1">
        <f>woda3[[#This Row],[data]]</f>
        <v>40266</v>
      </c>
    </row>
    <row r="821" spans="1:6" x14ac:dyDescent="0.3">
      <c r="A821" s="1">
        <v>40267</v>
      </c>
      <c r="B821">
        <v>6837</v>
      </c>
      <c r="C821">
        <f>YEAR(woda3[[#This Row],[data]])</f>
        <v>2010</v>
      </c>
      <c r="D821">
        <f>IF(woda3[[#This Row],[doplyw]]&gt;=10000,1,0)</f>
        <v>0</v>
      </c>
      <c r="E821">
        <f>IF(woda3[[#This Row],[czy dopływ &gt;= 10''000]]=1,E820+1,0)</f>
        <v>0</v>
      </c>
      <c r="F821" s="1">
        <f>woda3[[#This Row],[data]]</f>
        <v>40267</v>
      </c>
    </row>
    <row r="822" spans="1:6" x14ac:dyDescent="0.3">
      <c r="A822" s="1">
        <v>40268</v>
      </c>
      <c r="B822">
        <v>7594</v>
      </c>
      <c r="C822">
        <f>YEAR(woda3[[#This Row],[data]])</f>
        <v>2010</v>
      </c>
      <c r="D822">
        <f>IF(woda3[[#This Row],[doplyw]]&gt;=10000,1,0)</f>
        <v>0</v>
      </c>
      <c r="E822">
        <f>IF(woda3[[#This Row],[czy dopływ &gt;= 10''000]]=1,E821+1,0)</f>
        <v>0</v>
      </c>
      <c r="F822" s="1">
        <f>woda3[[#This Row],[data]]</f>
        <v>40268</v>
      </c>
    </row>
    <row r="823" spans="1:6" x14ac:dyDescent="0.3">
      <c r="A823" s="1">
        <v>40269</v>
      </c>
      <c r="B823">
        <v>9093</v>
      </c>
      <c r="C823">
        <f>YEAR(woda3[[#This Row],[data]])</f>
        <v>2010</v>
      </c>
      <c r="D823">
        <f>IF(woda3[[#This Row],[doplyw]]&gt;=10000,1,0)</f>
        <v>0</v>
      </c>
      <c r="E823">
        <f>IF(woda3[[#This Row],[czy dopływ &gt;= 10''000]]=1,E822+1,0)</f>
        <v>0</v>
      </c>
      <c r="F823" s="1">
        <f>woda3[[#This Row],[data]]</f>
        <v>40269</v>
      </c>
    </row>
    <row r="824" spans="1:6" x14ac:dyDescent="0.3">
      <c r="A824" s="1">
        <v>40270</v>
      </c>
      <c r="B824">
        <v>8824</v>
      </c>
      <c r="C824">
        <f>YEAR(woda3[[#This Row],[data]])</f>
        <v>2010</v>
      </c>
      <c r="D824">
        <f>IF(woda3[[#This Row],[doplyw]]&gt;=10000,1,0)</f>
        <v>0</v>
      </c>
      <c r="E824">
        <f>IF(woda3[[#This Row],[czy dopływ &gt;= 10''000]]=1,E823+1,0)</f>
        <v>0</v>
      </c>
      <c r="F824" s="1">
        <f>woda3[[#This Row],[data]]</f>
        <v>40270</v>
      </c>
    </row>
    <row r="825" spans="1:6" x14ac:dyDescent="0.3">
      <c r="A825" s="1">
        <v>40271</v>
      </c>
      <c r="B825">
        <v>11087</v>
      </c>
      <c r="C825">
        <f>YEAR(woda3[[#This Row],[data]])</f>
        <v>2010</v>
      </c>
      <c r="D825">
        <f>IF(woda3[[#This Row],[doplyw]]&gt;=10000,1,0)</f>
        <v>1</v>
      </c>
      <c r="E825">
        <f>IF(woda3[[#This Row],[czy dopływ &gt;= 10''000]]=1,E824+1,0)</f>
        <v>1</v>
      </c>
      <c r="F825" s="1">
        <f>woda3[[#This Row],[data]]</f>
        <v>40271</v>
      </c>
    </row>
    <row r="826" spans="1:6" x14ac:dyDescent="0.3">
      <c r="A826" s="1">
        <v>40272</v>
      </c>
      <c r="B826">
        <v>12008</v>
      </c>
      <c r="C826">
        <f>YEAR(woda3[[#This Row],[data]])</f>
        <v>2010</v>
      </c>
      <c r="D826">
        <f>IF(woda3[[#This Row],[doplyw]]&gt;=10000,1,0)</f>
        <v>1</v>
      </c>
      <c r="E826">
        <f>IF(woda3[[#This Row],[czy dopływ &gt;= 10''000]]=1,E825+1,0)</f>
        <v>2</v>
      </c>
      <c r="F826" s="1">
        <f>woda3[[#This Row],[data]]</f>
        <v>40272</v>
      </c>
    </row>
    <row r="827" spans="1:6" x14ac:dyDescent="0.3">
      <c r="A827" s="1">
        <v>40273</v>
      </c>
      <c r="B827">
        <v>13231</v>
      </c>
      <c r="C827">
        <f>YEAR(woda3[[#This Row],[data]])</f>
        <v>2010</v>
      </c>
      <c r="D827">
        <f>IF(woda3[[#This Row],[doplyw]]&gt;=10000,1,0)</f>
        <v>1</v>
      </c>
      <c r="E827">
        <f>IF(woda3[[#This Row],[czy dopływ &gt;= 10''000]]=1,E826+1,0)</f>
        <v>3</v>
      </c>
      <c r="F827" s="1">
        <f>woda3[[#This Row],[data]]</f>
        <v>40273</v>
      </c>
    </row>
    <row r="828" spans="1:6" x14ac:dyDescent="0.3">
      <c r="A828" s="1">
        <v>40274</v>
      </c>
      <c r="B828">
        <v>13154</v>
      </c>
      <c r="C828">
        <f>YEAR(woda3[[#This Row],[data]])</f>
        <v>2010</v>
      </c>
      <c r="D828">
        <f>IF(woda3[[#This Row],[doplyw]]&gt;=10000,1,0)</f>
        <v>1</v>
      </c>
      <c r="E828">
        <f>IF(woda3[[#This Row],[czy dopływ &gt;= 10''000]]=1,E827+1,0)</f>
        <v>4</v>
      </c>
      <c r="F828" s="1">
        <f>woda3[[#This Row],[data]]</f>
        <v>40274</v>
      </c>
    </row>
    <row r="829" spans="1:6" x14ac:dyDescent="0.3">
      <c r="A829" s="1">
        <v>40275</v>
      </c>
      <c r="B829">
        <v>13866</v>
      </c>
      <c r="C829">
        <f>YEAR(woda3[[#This Row],[data]])</f>
        <v>2010</v>
      </c>
      <c r="D829">
        <f>IF(woda3[[#This Row],[doplyw]]&gt;=10000,1,0)</f>
        <v>1</v>
      </c>
      <c r="E829">
        <f>IF(woda3[[#This Row],[czy dopływ &gt;= 10''000]]=1,E828+1,0)</f>
        <v>5</v>
      </c>
      <c r="F829" s="1">
        <f>woda3[[#This Row],[data]]</f>
        <v>40275</v>
      </c>
    </row>
    <row r="830" spans="1:6" x14ac:dyDescent="0.3">
      <c r="A830" s="1">
        <v>40276</v>
      </c>
      <c r="B830">
        <v>15570</v>
      </c>
      <c r="C830">
        <f>YEAR(woda3[[#This Row],[data]])</f>
        <v>2010</v>
      </c>
      <c r="D830">
        <f>IF(woda3[[#This Row],[doplyw]]&gt;=10000,1,0)</f>
        <v>1</v>
      </c>
      <c r="E830">
        <f>IF(woda3[[#This Row],[czy dopływ &gt;= 10''000]]=1,E829+1,0)</f>
        <v>6</v>
      </c>
      <c r="F830" s="1">
        <f>woda3[[#This Row],[data]]</f>
        <v>40276</v>
      </c>
    </row>
    <row r="831" spans="1:6" x14ac:dyDescent="0.3">
      <c r="A831" s="1">
        <v>40277</v>
      </c>
      <c r="B831">
        <v>17300</v>
      </c>
      <c r="C831">
        <f>YEAR(woda3[[#This Row],[data]])</f>
        <v>2010</v>
      </c>
      <c r="D831">
        <f>IF(woda3[[#This Row],[doplyw]]&gt;=10000,1,0)</f>
        <v>1</v>
      </c>
      <c r="E831">
        <f>IF(woda3[[#This Row],[czy dopływ &gt;= 10''000]]=1,E830+1,0)</f>
        <v>7</v>
      </c>
      <c r="F831" s="1">
        <f>woda3[[#This Row],[data]]</f>
        <v>40277</v>
      </c>
    </row>
    <row r="832" spans="1:6" x14ac:dyDescent="0.3">
      <c r="A832" s="1">
        <v>40278</v>
      </c>
      <c r="B832">
        <v>19002</v>
      </c>
      <c r="C832">
        <f>YEAR(woda3[[#This Row],[data]])</f>
        <v>2010</v>
      </c>
      <c r="D832">
        <f>IF(woda3[[#This Row],[doplyw]]&gt;=10000,1,0)</f>
        <v>1</v>
      </c>
      <c r="E832">
        <f>IF(woda3[[#This Row],[czy dopływ &gt;= 10''000]]=1,E831+1,0)</f>
        <v>8</v>
      </c>
      <c r="F832" s="1">
        <f>woda3[[#This Row],[data]]</f>
        <v>40278</v>
      </c>
    </row>
    <row r="833" spans="1:6" x14ac:dyDescent="0.3">
      <c r="A833" s="1">
        <v>40279</v>
      </c>
      <c r="B833">
        <v>20358</v>
      </c>
      <c r="C833">
        <f>YEAR(woda3[[#This Row],[data]])</f>
        <v>2010</v>
      </c>
      <c r="D833">
        <f>IF(woda3[[#This Row],[doplyw]]&gt;=10000,1,0)</f>
        <v>1</v>
      </c>
      <c r="E833">
        <f>IF(woda3[[#This Row],[czy dopływ &gt;= 10''000]]=1,E832+1,0)</f>
        <v>9</v>
      </c>
      <c r="F833" s="1">
        <f>woda3[[#This Row],[data]]</f>
        <v>40279</v>
      </c>
    </row>
    <row r="834" spans="1:6" x14ac:dyDescent="0.3">
      <c r="A834" s="1">
        <v>40280</v>
      </c>
      <c r="B834">
        <v>20986</v>
      </c>
      <c r="C834">
        <f>YEAR(woda3[[#This Row],[data]])</f>
        <v>2010</v>
      </c>
      <c r="D834">
        <f>IF(woda3[[#This Row],[doplyw]]&gt;=10000,1,0)</f>
        <v>1</v>
      </c>
      <c r="E834">
        <f>IF(woda3[[#This Row],[czy dopływ &gt;= 10''000]]=1,E833+1,0)</f>
        <v>10</v>
      </c>
      <c r="F834" s="1">
        <f>woda3[[#This Row],[data]]</f>
        <v>40280</v>
      </c>
    </row>
    <row r="835" spans="1:6" x14ac:dyDescent="0.3">
      <c r="A835" s="1">
        <v>40281</v>
      </c>
      <c r="B835">
        <v>21662</v>
      </c>
      <c r="C835">
        <f>YEAR(woda3[[#This Row],[data]])</f>
        <v>2010</v>
      </c>
      <c r="D835">
        <f>IF(woda3[[#This Row],[doplyw]]&gt;=10000,1,0)</f>
        <v>1</v>
      </c>
      <c r="E835">
        <f>IF(woda3[[#This Row],[czy dopływ &gt;= 10''000]]=1,E834+1,0)</f>
        <v>11</v>
      </c>
      <c r="F835" s="1">
        <f>woda3[[#This Row],[data]]</f>
        <v>40281</v>
      </c>
    </row>
    <row r="836" spans="1:6" x14ac:dyDescent="0.3">
      <c r="A836" s="1">
        <v>40282</v>
      </c>
      <c r="B836">
        <v>23600</v>
      </c>
      <c r="C836">
        <f>YEAR(woda3[[#This Row],[data]])</f>
        <v>2010</v>
      </c>
      <c r="D836">
        <f>IF(woda3[[#This Row],[doplyw]]&gt;=10000,1,0)</f>
        <v>1</v>
      </c>
      <c r="E836">
        <f>IF(woda3[[#This Row],[czy dopływ &gt;= 10''000]]=1,E835+1,0)</f>
        <v>12</v>
      </c>
      <c r="F836" s="1">
        <f>woda3[[#This Row],[data]]</f>
        <v>40282</v>
      </c>
    </row>
    <row r="837" spans="1:6" x14ac:dyDescent="0.3">
      <c r="A837" s="1">
        <v>40283</v>
      </c>
      <c r="B837">
        <v>23341</v>
      </c>
      <c r="C837">
        <f>YEAR(woda3[[#This Row],[data]])</f>
        <v>2010</v>
      </c>
      <c r="D837">
        <f>IF(woda3[[#This Row],[doplyw]]&gt;=10000,1,0)</f>
        <v>1</v>
      </c>
      <c r="E837">
        <f>IF(woda3[[#This Row],[czy dopływ &gt;= 10''000]]=1,E836+1,0)</f>
        <v>13</v>
      </c>
      <c r="F837" s="1">
        <f>woda3[[#This Row],[data]]</f>
        <v>40283</v>
      </c>
    </row>
    <row r="838" spans="1:6" x14ac:dyDescent="0.3">
      <c r="A838" s="1">
        <v>40284</v>
      </c>
      <c r="B838">
        <v>25797</v>
      </c>
      <c r="C838">
        <f>YEAR(woda3[[#This Row],[data]])</f>
        <v>2010</v>
      </c>
      <c r="D838">
        <f>IF(woda3[[#This Row],[doplyw]]&gt;=10000,1,0)</f>
        <v>1</v>
      </c>
      <c r="E838">
        <f>IF(woda3[[#This Row],[czy dopływ &gt;= 10''000]]=1,E837+1,0)</f>
        <v>14</v>
      </c>
      <c r="F838" s="1">
        <f>woda3[[#This Row],[data]]</f>
        <v>40284</v>
      </c>
    </row>
    <row r="839" spans="1:6" x14ac:dyDescent="0.3">
      <c r="A839" s="1">
        <v>40285</v>
      </c>
      <c r="B839">
        <v>26071</v>
      </c>
      <c r="C839">
        <f>YEAR(woda3[[#This Row],[data]])</f>
        <v>2010</v>
      </c>
      <c r="D839">
        <f>IF(woda3[[#This Row],[doplyw]]&gt;=10000,1,0)</f>
        <v>1</v>
      </c>
      <c r="E839">
        <f>IF(woda3[[#This Row],[czy dopływ &gt;= 10''000]]=1,E838+1,0)</f>
        <v>15</v>
      </c>
      <c r="F839" s="1">
        <f>woda3[[#This Row],[data]]</f>
        <v>40285</v>
      </c>
    </row>
    <row r="840" spans="1:6" x14ac:dyDescent="0.3">
      <c r="A840" s="1">
        <v>40286</v>
      </c>
      <c r="B840">
        <v>26711</v>
      </c>
      <c r="C840">
        <f>YEAR(woda3[[#This Row],[data]])</f>
        <v>2010</v>
      </c>
      <c r="D840">
        <f>IF(woda3[[#This Row],[doplyw]]&gt;=10000,1,0)</f>
        <v>1</v>
      </c>
      <c r="E840">
        <f>IF(woda3[[#This Row],[czy dopływ &gt;= 10''000]]=1,E839+1,0)</f>
        <v>16</v>
      </c>
      <c r="F840" s="1">
        <f>woda3[[#This Row],[data]]</f>
        <v>40286</v>
      </c>
    </row>
    <row r="841" spans="1:6" x14ac:dyDescent="0.3">
      <c r="A841" s="1">
        <v>40287</v>
      </c>
      <c r="B841">
        <v>27293</v>
      </c>
      <c r="C841">
        <f>YEAR(woda3[[#This Row],[data]])</f>
        <v>2010</v>
      </c>
      <c r="D841">
        <f>IF(woda3[[#This Row],[doplyw]]&gt;=10000,1,0)</f>
        <v>1</v>
      </c>
      <c r="E841">
        <f>IF(woda3[[#This Row],[czy dopływ &gt;= 10''000]]=1,E840+1,0)</f>
        <v>17</v>
      </c>
      <c r="F841" s="1">
        <f>woda3[[#This Row],[data]]</f>
        <v>40287</v>
      </c>
    </row>
    <row r="842" spans="1:6" x14ac:dyDescent="0.3">
      <c r="A842" s="1">
        <v>40288</v>
      </c>
      <c r="B842">
        <v>26951</v>
      </c>
      <c r="C842">
        <f>YEAR(woda3[[#This Row],[data]])</f>
        <v>2010</v>
      </c>
      <c r="D842">
        <f>IF(woda3[[#This Row],[doplyw]]&gt;=10000,1,0)</f>
        <v>1</v>
      </c>
      <c r="E842">
        <f>IF(woda3[[#This Row],[czy dopływ &gt;= 10''000]]=1,E841+1,0)</f>
        <v>18</v>
      </c>
      <c r="F842" s="1">
        <f>woda3[[#This Row],[data]]</f>
        <v>40288</v>
      </c>
    </row>
    <row r="843" spans="1:6" x14ac:dyDescent="0.3">
      <c r="A843" s="1">
        <v>40289</v>
      </c>
      <c r="B843">
        <v>27234</v>
      </c>
      <c r="C843">
        <f>YEAR(woda3[[#This Row],[data]])</f>
        <v>2010</v>
      </c>
      <c r="D843">
        <f>IF(woda3[[#This Row],[doplyw]]&gt;=10000,1,0)</f>
        <v>1</v>
      </c>
      <c r="E843">
        <f>IF(woda3[[#This Row],[czy dopływ &gt;= 10''000]]=1,E842+1,0)</f>
        <v>19</v>
      </c>
      <c r="F843" s="1">
        <f>woda3[[#This Row],[data]]</f>
        <v>40289</v>
      </c>
    </row>
    <row r="844" spans="1:6" x14ac:dyDescent="0.3">
      <c r="A844" s="1">
        <v>40290</v>
      </c>
      <c r="B844">
        <v>27739</v>
      </c>
      <c r="C844">
        <f>YEAR(woda3[[#This Row],[data]])</f>
        <v>2010</v>
      </c>
      <c r="D844">
        <f>IF(woda3[[#This Row],[doplyw]]&gt;=10000,1,0)</f>
        <v>1</v>
      </c>
      <c r="E844">
        <f>IF(woda3[[#This Row],[czy dopływ &gt;= 10''000]]=1,E843+1,0)</f>
        <v>20</v>
      </c>
      <c r="F844" s="1">
        <f>woda3[[#This Row],[data]]</f>
        <v>40290</v>
      </c>
    </row>
    <row r="845" spans="1:6" x14ac:dyDescent="0.3">
      <c r="A845" s="1">
        <v>40291</v>
      </c>
      <c r="B845">
        <v>26869</v>
      </c>
      <c r="C845">
        <f>YEAR(woda3[[#This Row],[data]])</f>
        <v>2010</v>
      </c>
      <c r="D845">
        <f>IF(woda3[[#This Row],[doplyw]]&gt;=10000,1,0)</f>
        <v>1</v>
      </c>
      <c r="E845">
        <f>IF(woda3[[#This Row],[czy dopływ &gt;= 10''000]]=1,E844+1,0)</f>
        <v>21</v>
      </c>
      <c r="F845" s="1">
        <f>woda3[[#This Row],[data]]</f>
        <v>40291</v>
      </c>
    </row>
    <row r="846" spans="1:6" x14ac:dyDescent="0.3">
      <c r="A846" s="1">
        <v>40292</v>
      </c>
      <c r="B846">
        <v>25344</v>
      </c>
      <c r="C846">
        <f>YEAR(woda3[[#This Row],[data]])</f>
        <v>2010</v>
      </c>
      <c r="D846">
        <f>IF(woda3[[#This Row],[doplyw]]&gt;=10000,1,0)</f>
        <v>1</v>
      </c>
      <c r="E846">
        <f>IF(woda3[[#This Row],[czy dopływ &gt;= 10''000]]=1,E845+1,0)</f>
        <v>22</v>
      </c>
      <c r="F846" s="1">
        <f>woda3[[#This Row],[data]]</f>
        <v>40292</v>
      </c>
    </row>
    <row r="847" spans="1:6" x14ac:dyDescent="0.3">
      <c r="A847" s="1">
        <v>40293</v>
      </c>
      <c r="B847">
        <v>25145</v>
      </c>
      <c r="C847">
        <f>YEAR(woda3[[#This Row],[data]])</f>
        <v>2010</v>
      </c>
      <c r="D847">
        <f>IF(woda3[[#This Row],[doplyw]]&gt;=10000,1,0)</f>
        <v>1</v>
      </c>
      <c r="E847">
        <f>IF(woda3[[#This Row],[czy dopływ &gt;= 10''000]]=1,E846+1,0)</f>
        <v>23</v>
      </c>
      <c r="F847" s="1">
        <f>woda3[[#This Row],[data]]</f>
        <v>40293</v>
      </c>
    </row>
    <row r="848" spans="1:6" x14ac:dyDescent="0.3">
      <c r="A848" s="1">
        <v>40294</v>
      </c>
      <c r="B848">
        <v>25363</v>
      </c>
      <c r="C848">
        <f>YEAR(woda3[[#This Row],[data]])</f>
        <v>2010</v>
      </c>
      <c r="D848">
        <f>IF(woda3[[#This Row],[doplyw]]&gt;=10000,1,0)</f>
        <v>1</v>
      </c>
      <c r="E848">
        <f>IF(woda3[[#This Row],[czy dopływ &gt;= 10''000]]=1,E847+1,0)</f>
        <v>24</v>
      </c>
      <c r="F848" s="1">
        <f>woda3[[#This Row],[data]]</f>
        <v>40294</v>
      </c>
    </row>
    <row r="849" spans="1:6" x14ac:dyDescent="0.3">
      <c r="A849" s="1">
        <v>40295</v>
      </c>
      <c r="B849">
        <v>25169</v>
      </c>
      <c r="C849">
        <f>YEAR(woda3[[#This Row],[data]])</f>
        <v>2010</v>
      </c>
      <c r="D849">
        <f>IF(woda3[[#This Row],[doplyw]]&gt;=10000,1,0)</f>
        <v>1</v>
      </c>
      <c r="E849">
        <f>IF(woda3[[#This Row],[czy dopływ &gt;= 10''000]]=1,E848+1,0)</f>
        <v>25</v>
      </c>
      <c r="F849" s="1">
        <f>woda3[[#This Row],[data]]</f>
        <v>40295</v>
      </c>
    </row>
    <row r="850" spans="1:6" x14ac:dyDescent="0.3">
      <c r="A850" s="1">
        <v>40296</v>
      </c>
      <c r="B850">
        <v>24177</v>
      </c>
      <c r="C850">
        <f>YEAR(woda3[[#This Row],[data]])</f>
        <v>2010</v>
      </c>
      <c r="D850">
        <f>IF(woda3[[#This Row],[doplyw]]&gt;=10000,1,0)</f>
        <v>1</v>
      </c>
      <c r="E850">
        <f>IF(woda3[[#This Row],[czy dopływ &gt;= 10''000]]=1,E849+1,0)</f>
        <v>26</v>
      </c>
      <c r="F850" s="1">
        <f>woda3[[#This Row],[data]]</f>
        <v>40296</v>
      </c>
    </row>
    <row r="851" spans="1:6" x14ac:dyDescent="0.3">
      <c r="A851" s="1">
        <v>40297</v>
      </c>
      <c r="B851">
        <v>21561</v>
      </c>
      <c r="C851">
        <f>YEAR(woda3[[#This Row],[data]])</f>
        <v>2010</v>
      </c>
      <c r="D851">
        <f>IF(woda3[[#This Row],[doplyw]]&gt;=10000,1,0)</f>
        <v>1</v>
      </c>
      <c r="E851">
        <f>IF(woda3[[#This Row],[czy dopływ &gt;= 10''000]]=1,E850+1,0)</f>
        <v>27</v>
      </c>
      <c r="F851" s="1">
        <f>woda3[[#This Row],[data]]</f>
        <v>40297</v>
      </c>
    </row>
    <row r="852" spans="1:6" x14ac:dyDescent="0.3">
      <c r="A852" s="1">
        <v>40298</v>
      </c>
      <c r="B852">
        <v>21213</v>
      </c>
      <c r="C852">
        <f>YEAR(woda3[[#This Row],[data]])</f>
        <v>2010</v>
      </c>
      <c r="D852">
        <f>IF(woda3[[#This Row],[doplyw]]&gt;=10000,1,0)</f>
        <v>1</v>
      </c>
      <c r="E852">
        <f>IF(woda3[[#This Row],[czy dopływ &gt;= 10''000]]=1,E851+1,0)</f>
        <v>28</v>
      </c>
      <c r="F852" s="1">
        <f>woda3[[#This Row],[data]]</f>
        <v>40298</v>
      </c>
    </row>
    <row r="853" spans="1:6" x14ac:dyDescent="0.3">
      <c r="A853" s="1">
        <v>40299</v>
      </c>
      <c r="B853">
        <v>20462</v>
      </c>
      <c r="C853">
        <f>YEAR(woda3[[#This Row],[data]])</f>
        <v>2010</v>
      </c>
      <c r="D853">
        <f>IF(woda3[[#This Row],[doplyw]]&gt;=10000,1,0)</f>
        <v>1</v>
      </c>
      <c r="E853">
        <f>IF(woda3[[#This Row],[czy dopływ &gt;= 10''000]]=1,E852+1,0)</f>
        <v>29</v>
      </c>
      <c r="F853" s="1">
        <f>woda3[[#This Row],[data]]</f>
        <v>40299</v>
      </c>
    </row>
    <row r="854" spans="1:6" x14ac:dyDescent="0.3">
      <c r="A854" s="1">
        <v>40300</v>
      </c>
      <c r="B854">
        <v>19263</v>
      </c>
      <c r="C854">
        <f>YEAR(woda3[[#This Row],[data]])</f>
        <v>2010</v>
      </c>
      <c r="D854">
        <f>IF(woda3[[#This Row],[doplyw]]&gt;=10000,1,0)</f>
        <v>1</v>
      </c>
      <c r="E854">
        <f>IF(woda3[[#This Row],[czy dopływ &gt;= 10''000]]=1,E853+1,0)</f>
        <v>30</v>
      </c>
      <c r="F854" s="1">
        <f>woda3[[#This Row],[data]]</f>
        <v>40300</v>
      </c>
    </row>
    <row r="855" spans="1:6" x14ac:dyDescent="0.3">
      <c r="A855" s="1">
        <v>40301</v>
      </c>
      <c r="B855">
        <v>17365</v>
      </c>
      <c r="C855">
        <f>YEAR(woda3[[#This Row],[data]])</f>
        <v>2010</v>
      </c>
      <c r="D855">
        <f>IF(woda3[[#This Row],[doplyw]]&gt;=10000,1,0)</f>
        <v>1</v>
      </c>
      <c r="E855">
        <f>IF(woda3[[#This Row],[czy dopływ &gt;= 10''000]]=1,E854+1,0)</f>
        <v>31</v>
      </c>
      <c r="F855" s="1">
        <f>woda3[[#This Row],[data]]</f>
        <v>40301</v>
      </c>
    </row>
    <row r="856" spans="1:6" x14ac:dyDescent="0.3">
      <c r="A856" s="1">
        <v>40302</v>
      </c>
      <c r="B856">
        <v>16186</v>
      </c>
      <c r="C856">
        <f>YEAR(woda3[[#This Row],[data]])</f>
        <v>2010</v>
      </c>
      <c r="D856">
        <f>IF(woda3[[#This Row],[doplyw]]&gt;=10000,1,0)</f>
        <v>1</v>
      </c>
      <c r="E856">
        <f>IF(woda3[[#This Row],[czy dopływ &gt;= 10''000]]=1,E855+1,0)</f>
        <v>32</v>
      </c>
      <c r="F856" s="1">
        <f>woda3[[#This Row],[data]]</f>
        <v>40302</v>
      </c>
    </row>
    <row r="857" spans="1:6" x14ac:dyDescent="0.3">
      <c r="A857" s="1">
        <v>40303</v>
      </c>
      <c r="B857">
        <v>16110</v>
      </c>
      <c r="C857">
        <f>YEAR(woda3[[#This Row],[data]])</f>
        <v>2010</v>
      </c>
      <c r="D857">
        <f>IF(woda3[[#This Row],[doplyw]]&gt;=10000,1,0)</f>
        <v>1</v>
      </c>
      <c r="E857">
        <f>IF(woda3[[#This Row],[czy dopływ &gt;= 10''000]]=1,E856+1,0)</f>
        <v>33</v>
      </c>
      <c r="F857" s="1">
        <f>woda3[[#This Row],[data]]</f>
        <v>40303</v>
      </c>
    </row>
    <row r="858" spans="1:6" x14ac:dyDescent="0.3">
      <c r="A858" s="1">
        <v>40304</v>
      </c>
      <c r="B858">
        <v>13323</v>
      </c>
      <c r="C858">
        <f>YEAR(woda3[[#This Row],[data]])</f>
        <v>2010</v>
      </c>
      <c r="D858">
        <f>IF(woda3[[#This Row],[doplyw]]&gt;=10000,1,0)</f>
        <v>1</v>
      </c>
      <c r="E858">
        <f>IF(woda3[[#This Row],[czy dopływ &gt;= 10''000]]=1,E857+1,0)</f>
        <v>34</v>
      </c>
      <c r="F858" s="1">
        <f>woda3[[#This Row],[data]]</f>
        <v>40304</v>
      </c>
    </row>
    <row r="859" spans="1:6" x14ac:dyDescent="0.3">
      <c r="A859" s="1">
        <v>40305</v>
      </c>
      <c r="B859">
        <v>13763</v>
      </c>
      <c r="C859">
        <f>YEAR(woda3[[#This Row],[data]])</f>
        <v>2010</v>
      </c>
      <c r="D859">
        <f>IF(woda3[[#This Row],[doplyw]]&gt;=10000,1,0)</f>
        <v>1</v>
      </c>
      <c r="E859">
        <f>IF(woda3[[#This Row],[czy dopływ &gt;= 10''000]]=1,E858+1,0)</f>
        <v>35</v>
      </c>
      <c r="F859" s="1">
        <f>woda3[[#This Row],[data]]</f>
        <v>40305</v>
      </c>
    </row>
    <row r="860" spans="1:6" x14ac:dyDescent="0.3">
      <c r="A860" s="1">
        <v>40306</v>
      </c>
      <c r="B860">
        <v>11695</v>
      </c>
      <c r="C860">
        <f>YEAR(woda3[[#This Row],[data]])</f>
        <v>2010</v>
      </c>
      <c r="D860">
        <f>IF(woda3[[#This Row],[doplyw]]&gt;=10000,1,0)</f>
        <v>1</v>
      </c>
      <c r="E860">
        <f>IF(woda3[[#This Row],[czy dopływ &gt;= 10''000]]=1,E859+1,0)</f>
        <v>36</v>
      </c>
      <c r="F860" s="1">
        <f>woda3[[#This Row],[data]]</f>
        <v>40306</v>
      </c>
    </row>
    <row r="861" spans="1:6" x14ac:dyDescent="0.3">
      <c r="A861" s="1">
        <v>40307</v>
      </c>
      <c r="B861">
        <v>11877</v>
      </c>
      <c r="C861">
        <f>YEAR(woda3[[#This Row],[data]])</f>
        <v>2010</v>
      </c>
      <c r="D861">
        <f>IF(woda3[[#This Row],[doplyw]]&gt;=10000,1,0)</f>
        <v>1</v>
      </c>
      <c r="E861">
        <f>IF(woda3[[#This Row],[czy dopływ &gt;= 10''000]]=1,E860+1,0)</f>
        <v>37</v>
      </c>
      <c r="F861" s="1">
        <f>woda3[[#This Row],[data]]</f>
        <v>40307</v>
      </c>
    </row>
    <row r="862" spans="1:6" x14ac:dyDescent="0.3">
      <c r="A862" s="1">
        <v>40308</v>
      </c>
      <c r="B862">
        <v>9534</v>
      </c>
      <c r="C862">
        <f>YEAR(woda3[[#This Row],[data]])</f>
        <v>2010</v>
      </c>
      <c r="D862">
        <f>IF(woda3[[#This Row],[doplyw]]&gt;=10000,1,0)</f>
        <v>0</v>
      </c>
      <c r="E862">
        <f>IF(woda3[[#This Row],[czy dopływ &gt;= 10''000]]=1,E861+1,0)</f>
        <v>0</v>
      </c>
      <c r="F862" s="1">
        <f>woda3[[#This Row],[data]]</f>
        <v>40308</v>
      </c>
    </row>
    <row r="863" spans="1:6" x14ac:dyDescent="0.3">
      <c r="A863" s="1">
        <v>40309</v>
      </c>
      <c r="B863">
        <v>8337</v>
      </c>
      <c r="C863">
        <f>YEAR(woda3[[#This Row],[data]])</f>
        <v>2010</v>
      </c>
      <c r="D863">
        <f>IF(woda3[[#This Row],[doplyw]]&gt;=10000,1,0)</f>
        <v>0</v>
      </c>
      <c r="E863">
        <f>IF(woda3[[#This Row],[czy dopływ &gt;= 10''000]]=1,E862+1,0)</f>
        <v>0</v>
      </c>
      <c r="F863" s="1">
        <f>woda3[[#This Row],[data]]</f>
        <v>40309</v>
      </c>
    </row>
    <row r="864" spans="1:6" x14ac:dyDescent="0.3">
      <c r="A864" s="1">
        <v>40310</v>
      </c>
      <c r="B864">
        <v>8778</v>
      </c>
      <c r="C864">
        <f>YEAR(woda3[[#This Row],[data]])</f>
        <v>2010</v>
      </c>
      <c r="D864">
        <f>IF(woda3[[#This Row],[doplyw]]&gt;=10000,1,0)</f>
        <v>0</v>
      </c>
      <c r="E864">
        <f>IF(woda3[[#This Row],[czy dopływ &gt;= 10''000]]=1,E863+1,0)</f>
        <v>0</v>
      </c>
      <c r="F864" s="1">
        <f>woda3[[#This Row],[data]]</f>
        <v>40310</v>
      </c>
    </row>
    <row r="865" spans="1:6" x14ac:dyDescent="0.3">
      <c r="A865" s="1">
        <v>40311</v>
      </c>
      <c r="B865">
        <v>7841</v>
      </c>
      <c r="C865">
        <f>YEAR(woda3[[#This Row],[data]])</f>
        <v>2010</v>
      </c>
      <c r="D865">
        <f>IF(woda3[[#This Row],[doplyw]]&gt;=10000,1,0)</f>
        <v>0</v>
      </c>
      <c r="E865">
        <f>IF(woda3[[#This Row],[czy dopływ &gt;= 10''000]]=1,E864+1,0)</f>
        <v>0</v>
      </c>
      <c r="F865" s="1">
        <f>woda3[[#This Row],[data]]</f>
        <v>40311</v>
      </c>
    </row>
    <row r="866" spans="1:6" x14ac:dyDescent="0.3">
      <c r="A866" s="1">
        <v>40312</v>
      </c>
      <c r="B866">
        <v>6839</v>
      </c>
      <c r="C866">
        <f>YEAR(woda3[[#This Row],[data]])</f>
        <v>2010</v>
      </c>
      <c r="D866">
        <f>IF(woda3[[#This Row],[doplyw]]&gt;=10000,1,0)</f>
        <v>0</v>
      </c>
      <c r="E866">
        <f>IF(woda3[[#This Row],[czy dopływ &gt;= 10''000]]=1,E865+1,0)</f>
        <v>0</v>
      </c>
      <c r="F866" s="1">
        <f>woda3[[#This Row],[data]]</f>
        <v>40312</v>
      </c>
    </row>
    <row r="867" spans="1:6" x14ac:dyDescent="0.3">
      <c r="A867" s="1">
        <v>40313</v>
      </c>
      <c r="B867">
        <v>7326</v>
      </c>
      <c r="C867">
        <f>YEAR(woda3[[#This Row],[data]])</f>
        <v>2010</v>
      </c>
      <c r="D867">
        <f>IF(woda3[[#This Row],[doplyw]]&gt;=10000,1,0)</f>
        <v>0</v>
      </c>
      <c r="E867">
        <f>IF(woda3[[#This Row],[czy dopływ &gt;= 10''000]]=1,E866+1,0)</f>
        <v>0</v>
      </c>
      <c r="F867" s="1">
        <f>woda3[[#This Row],[data]]</f>
        <v>40313</v>
      </c>
    </row>
    <row r="868" spans="1:6" x14ac:dyDescent="0.3">
      <c r="A868" s="1">
        <v>40314</v>
      </c>
      <c r="B868">
        <v>6016</v>
      </c>
      <c r="C868">
        <f>YEAR(woda3[[#This Row],[data]])</f>
        <v>2010</v>
      </c>
      <c r="D868">
        <f>IF(woda3[[#This Row],[doplyw]]&gt;=10000,1,0)</f>
        <v>0</v>
      </c>
      <c r="E868">
        <f>IF(woda3[[#This Row],[czy dopływ &gt;= 10''000]]=1,E867+1,0)</f>
        <v>0</v>
      </c>
      <c r="F868" s="1">
        <f>woda3[[#This Row],[data]]</f>
        <v>40314</v>
      </c>
    </row>
    <row r="869" spans="1:6" x14ac:dyDescent="0.3">
      <c r="A869" s="1">
        <v>40315</v>
      </c>
      <c r="B869">
        <v>6950</v>
      </c>
      <c r="C869">
        <f>YEAR(woda3[[#This Row],[data]])</f>
        <v>2010</v>
      </c>
      <c r="D869">
        <f>IF(woda3[[#This Row],[doplyw]]&gt;=10000,1,0)</f>
        <v>0</v>
      </c>
      <c r="E869">
        <f>IF(woda3[[#This Row],[czy dopływ &gt;= 10''000]]=1,E868+1,0)</f>
        <v>0</v>
      </c>
      <c r="F869" s="1">
        <f>woda3[[#This Row],[data]]</f>
        <v>40315</v>
      </c>
    </row>
    <row r="870" spans="1:6" x14ac:dyDescent="0.3">
      <c r="A870" s="1">
        <v>40316</v>
      </c>
      <c r="B870">
        <v>6331</v>
      </c>
      <c r="C870">
        <f>YEAR(woda3[[#This Row],[data]])</f>
        <v>2010</v>
      </c>
      <c r="D870">
        <f>IF(woda3[[#This Row],[doplyw]]&gt;=10000,1,0)</f>
        <v>0</v>
      </c>
      <c r="E870">
        <f>IF(woda3[[#This Row],[czy dopływ &gt;= 10''000]]=1,E869+1,0)</f>
        <v>0</v>
      </c>
      <c r="F870" s="1">
        <f>woda3[[#This Row],[data]]</f>
        <v>40316</v>
      </c>
    </row>
    <row r="871" spans="1:6" x14ac:dyDescent="0.3">
      <c r="A871" s="1">
        <v>40317</v>
      </c>
      <c r="B871">
        <v>5577</v>
      </c>
      <c r="C871">
        <f>YEAR(woda3[[#This Row],[data]])</f>
        <v>2010</v>
      </c>
      <c r="D871">
        <f>IF(woda3[[#This Row],[doplyw]]&gt;=10000,1,0)</f>
        <v>0</v>
      </c>
      <c r="E871">
        <f>IF(woda3[[#This Row],[czy dopływ &gt;= 10''000]]=1,E870+1,0)</f>
        <v>0</v>
      </c>
      <c r="F871" s="1">
        <f>woda3[[#This Row],[data]]</f>
        <v>40317</v>
      </c>
    </row>
    <row r="872" spans="1:6" x14ac:dyDescent="0.3">
      <c r="A872" s="1">
        <v>40318</v>
      </c>
      <c r="B872">
        <v>4212</v>
      </c>
      <c r="C872">
        <f>YEAR(woda3[[#This Row],[data]])</f>
        <v>2010</v>
      </c>
      <c r="D872">
        <f>IF(woda3[[#This Row],[doplyw]]&gt;=10000,1,0)</f>
        <v>0</v>
      </c>
      <c r="E872">
        <f>IF(woda3[[#This Row],[czy dopływ &gt;= 10''000]]=1,E871+1,0)</f>
        <v>0</v>
      </c>
      <c r="F872" s="1">
        <f>woda3[[#This Row],[data]]</f>
        <v>40318</v>
      </c>
    </row>
    <row r="873" spans="1:6" x14ac:dyDescent="0.3">
      <c r="A873" s="1">
        <v>40319</v>
      </c>
      <c r="B873">
        <v>5342</v>
      </c>
      <c r="C873">
        <f>YEAR(woda3[[#This Row],[data]])</f>
        <v>2010</v>
      </c>
      <c r="D873">
        <f>IF(woda3[[#This Row],[doplyw]]&gt;=10000,1,0)</f>
        <v>0</v>
      </c>
      <c r="E873">
        <f>IF(woda3[[#This Row],[czy dopływ &gt;= 10''000]]=1,E872+1,0)</f>
        <v>0</v>
      </c>
      <c r="F873" s="1">
        <f>woda3[[#This Row],[data]]</f>
        <v>40319</v>
      </c>
    </row>
    <row r="874" spans="1:6" x14ac:dyDescent="0.3">
      <c r="A874" s="1">
        <v>40320</v>
      </c>
      <c r="B874">
        <v>3928</v>
      </c>
      <c r="C874">
        <f>YEAR(woda3[[#This Row],[data]])</f>
        <v>2010</v>
      </c>
      <c r="D874">
        <f>IF(woda3[[#This Row],[doplyw]]&gt;=10000,1,0)</f>
        <v>0</v>
      </c>
      <c r="E874">
        <f>IF(woda3[[#This Row],[czy dopływ &gt;= 10''000]]=1,E873+1,0)</f>
        <v>0</v>
      </c>
      <c r="F874" s="1">
        <f>woda3[[#This Row],[data]]</f>
        <v>40320</v>
      </c>
    </row>
    <row r="875" spans="1:6" x14ac:dyDescent="0.3">
      <c r="A875" s="1">
        <v>40321</v>
      </c>
      <c r="B875">
        <v>4602</v>
      </c>
      <c r="C875">
        <f>YEAR(woda3[[#This Row],[data]])</f>
        <v>2010</v>
      </c>
      <c r="D875">
        <f>IF(woda3[[#This Row],[doplyw]]&gt;=10000,1,0)</f>
        <v>0</v>
      </c>
      <c r="E875">
        <f>IF(woda3[[#This Row],[czy dopływ &gt;= 10''000]]=1,E874+1,0)</f>
        <v>0</v>
      </c>
      <c r="F875" s="1">
        <f>woda3[[#This Row],[data]]</f>
        <v>40321</v>
      </c>
    </row>
    <row r="876" spans="1:6" x14ac:dyDescent="0.3">
      <c r="A876" s="1">
        <v>40322</v>
      </c>
      <c r="B876">
        <v>4253</v>
      </c>
      <c r="C876">
        <f>YEAR(woda3[[#This Row],[data]])</f>
        <v>2010</v>
      </c>
      <c r="D876">
        <f>IF(woda3[[#This Row],[doplyw]]&gt;=10000,1,0)</f>
        <v>0</v>
      </c>
      <c r="E876">
        <f>IF(woda3[[#This Row],[czy dopływ &gt;= 10''000]]=1,E875+1,0)</f>
        <v>0</v>
      </c>
      <c r="F876" s="1">
        <f>woda3[[#This Row],[data]]</f>
        <v>40322</v>
      </c>
    </row>
    <row r="877" spans="1:6" x14ac:dyDescent="0.3">
      <c r="A877" s="1">
        <v>40323</v>
      </c>
      <c r="B877">
        <v>5175</v>
      </c>
      <c r="C877">
        <f>YEAR(woda3[[#This Row],[data]])</f>
        <v>2010</v>
      </c>
      <c r="D877">
        <f>IF(woda3[[#This Row],[doplyw]]&gt;=10000,1,0)</f>
        <v>0</v>
      </c>
      <c r="E877">
        <f>IF(woda3[[#This Row],[czy dopływ &gt;= 10''000]]=1,E876+1,0)</f>
        <v>0</v>
      </c>
      <c r="F877" s="1">
        <f>woda3[[#This Row],[data]]</f>
        <v>40323</v>
      </c>
    </row>
    <row r="878" spans="1:6" x14ac:dyDescent="0.3">
      <c r="A878" s="1">
        <v>40324</v>
      </c>
      <c r="B878">
        <v>2733</v>
      </c>
      <c r="C878">
        <f>YEAR(woda3[[#This Row],[data]])</f>
        <v>2010</v>
      </c>
      <c r="D878">
        <f>IF(woda3[[#This Row],[doplyw]]&gt;=10000,1,0)</f>
        <v>0</v>
      </c>
      <c r="E878">
        <f>IF(woda3[[#This Row],[czy dopływ &gt;= 10''000]]=1,E877+1,0)</f>
        <v>0</v>
      </c>
      <c r="F878" s="1">
        <f>woda3[[#This Row],[data]]</f>
        <v>40324</v>
      </c>
    </row>
    <row r="879" spans="1:6" x14ac:dyDescent="0.3">
      <c r="A879" s="1">
        <v>40325</v>
      </c>
      <c r="B879">
        <v>3788</v>
      </c>
      <c r="C879">
        <f>YEAR(woda3[[#This Row],[data]])</f>
        <v>2010</v>
      </c>
      <c r="D879">
        <f>IF(woda3[[#This Row],[doplyw]]&gt;=10000,1,0)</f>
        <v>0</v>
      </c>
      <c r="E879">
        <f>IF(woda3[[#This Row],[czy dopływ &gt;= 10''000]]=1,E878+1,0)</f>
        <v>0</v>
      </c>
      <c r="F879" s="1">
        <f>woda3[[#This Row],[data]]</f>
        <v>40325</v>
      </c>
    </row>
    <row r="880" spans="1:6" x14ac:dyDescent="0.3">
      <c r="A880" s="1">
        <v>40326</v>
      </c>
      <c r="B880">
        <v>4056</v>
      </c>
      <c r="C880">
        <f>YEAR(woda3[[#This Row],[data]])</f>
        <v>2010</v>
      </c>
      <c r="D880">
        <f>IF(woda3[[#This Row],[doplyw]]&gt;=10000,1,0)</f>
        <v>0</v>
      </c>
      <c r="E880">
        <f>IF(woda3[[#This Row],[czy dopływ &gt;= 10''000]]=1,E879+1,0)</f>
        <v>0</v>
      </c>
      <c r="F880" s="1">
        <f>woda3[[#This Row],[data]]</f>
        <v>40326</v>
      </c>
    </row>
    <row r="881" spans="1:6" x14ac:dyDescent="0.3">
      <c r="A881" s="1">
        <v>40327</v>
      </c>
      <c r="B881">
        <v>2997</v>
      </c>
      <c r="C881">
        <f>YEAR(woda3[[#This Row],[data]])</f>
        <v>2010</v>
      </c>
      <c r="D881">
        <f>IF(woda3[[#This Row],[doplyw]]&gt;=10000,1,0)</f>
        <v>0</v>
      </c>
      <c r="E881">
        <f>IF(woda3[[#This Row],[czy dopływ &gt;= 10''000]]=1,E880+1,0)</f>
        <v>0</v>
      </c>
      <c r="F881" s="1">
        <f>woda3[[#This Row],[data]]</f>
        <v>40327</v>
      </c>
    </row>
    <row r="882" spans="1:6" x14ac:dyDescent="0.3">
      <c r="A882" s="1">
        <v>40328</v>
      </c>
      <c r="B882">
        <v>4789</v>
      </c>
      <c r="C882">
        <f>YEAR(woda3[[#This Row],[data]])</f>
        <v>2010</v>
      </c>
      <c r="D882">
        <f>IF(woda3[[#This Row],[doplyw]]&gt;=10000,1,0)</f>
        <v>0</v>
      </c>
      <c r="E882">
        <f>IF(woda3[[#This Row],[czy dopływ &gt;= 10''000]]=1,E881+1,0)</f>
        <v>0</v>
      </c>
      <c r="F882" s="1">
        <f>woda3[[#This Row],[data]]</f>
        <v>40328</v>
      </c>
    </row>
    <row r="883" spans="1:6" x14ac:dyDescent="0.3">
      <c r="A883" s="1">
        <v>40329</v>
      </c>
      <c r="B883">
        <v>2710</v>
      </c>
      <c r="C883">
        <f>YEAR(woda3[[#This Row],[data]])</f>
        <v>2010</v>
      </c>
      <c r="D883">
        <f>IF(woda3[[#This Row],[doplyw]]&gt;=10000,1,0)</f>
        <v>0</v>
      </c>
      <c r="E883">
        <f>IF(woda3[[#This Row],[czy dopływ &gt;= 10''000]]=1,E882+1,0)</f>
        <v>0</v>
      </c>
      <c r="F883" s="1">
        <f>woda3[[#This Row],[data]]</f>
        <v>40329</v>
      </c>
    </row>
    <row r="884" spans="1:6" x14ac:dyDescent="0.3">
      <c r="A884" s="1">
        <v>40330</v>
      </c>
      <c r="B884">
        <v>4085</v>
      </c>
      <c r="C884">
        <f>YEAR(woda3[[#This Row],[data]])</f>
        <v>2010</v>
      </c>
      <c r="D884">
        <f>IF(woda3[[#This Row],[doplyw]]&gt;=10000,1,0)</f>
        <v>0</v>
      </c>
      <c r="E884">
        <f>IF(woda3[[#This Row],[czy dopływ &gt;= 10''000]]=1,E883+1,0)</f>
        <v>0</v>
      </c>
      <c r="F884" s="1">
        <f>woda3[[#This Row],[data]]</f>
        <v>40330</v>
      </c>
    </row>
    <row r="885" spans="1:6" x14ac:dyDescent="0.3">
      <c r="A885" s="1">
        <v>40331</v>
      </c>
      <c r="B885">
        <v>4627</v>
      </c>
      <c r="C885">
        <f>YEAR(woda3[[#This Row],[data]])</f>
        <v>2010</v>
      </c>
      <c r="D885">
        <f>IF(woda3[[#This Row],[doplyw]]&gt;=10000,1,0)</f>
        <v>0</v>
      </c>
      <c r="E885">
        <f>IF(woda3[[#This Row],[czy dopływ &gt;= 10''000]]=1,E884+1,0)</f>
        <v>0</v>
      </c>
      <c r="F885" s="1">
        <f>woda3[[#This Row],[data]]</f>
        <v>40331</v>
      </c>
    </row>
    <row r="886" spans="1:6" x14ac:dyDescent="0.3">
      <c r="A886" s="1">
        <v>40332</v>
      </c>
      <c r="B886">
        <v>4135</v>
      </c>
      <c r="C886">
        <f>YEAR(woda3[[#This Row],[data]])</f>
        <v>2010</v>
      </c>
      <c r="D886">
        <f>IF(woda3[[#This Row],[doplyw]]&gt;=10000,1,0)</f>
        <v>0</v>
      </c>
      <c r="E886">
        <f>IF(woda3[[#This Row],[czy dopływ &gt;= 10''000]]=1,E885+1,0)</f>
        <v>0</v>
      </c>
      <c r="F886" s="1">
        <f>woda3[[#This Row],[data]]</f>
        <v>40332</v>
      </c>
    </row>
    <row r="887" spans="1:6" x14ac:dyDescent="0.3">
      <c r="A887" s="1">
        <v>40333</v>
      </c>
      <c r="B887">
        <v>4178</v>
      </c>
      <c r="C887">
        <f>YEAR(woda3[[#This Row],[data]])</f>
        <v>2010</v>
      </c>
      <c r="D887">
        <f>IF(woda3[[#This Row],[doplyw]]&gt;=10000,1,0)</f>
        <v>0</v>
      </c>
      <c r="E887">
        <f>IF(woda3[[#This Row],[czy dopływ &gt;= 10''000]]=1,E886+1,0)</f>
        <v>0</v>
      </c>
      <c r="F887" s="1">
        <f>woda3[[#This Row],[data]]</f>
        <v>40333</v>
      </c>
    </row>
    <row r="888" spans="1:6" x14ac:dyDescent="0.3">
      <c r="A888" s="1">
        <v>40334</v>
      </c>
      <c r="B888">
        <v>5227</v>
      </c>
      <c r="C888">
        <f>YEAR(woda3[[#This Row],[data]])</f>
        <v>2010</v>
      </c>
      <c r="D888">
        <f>IF(woda3[[#This Row],[doplyw]]&gt;=10000,1,0)</f>
        <v>0</v>
      </c>
      <c r="E888">
        <f>IF(woda3[[#This Row],[czy dopływ &gt;= 10''000]]=1,E887+1,0)</f>
        <v>0</v>
      </c>
      <c r="F888" s="1">
        <f>woda3[[#This Row],[data]]</f>
        <v>40334</v>
      </c>
    </row>
    <row r="889" spans="1:6" x14ac:dyDescent="0.3">
      <c r="A889" s="1">
        <v>40335</v>
      </c>
      <c r="B889">
        <v>4981</v>
      </c>
      <c r="C889">
        <f>YEAR(woda3[[#This Row],[data]])</f>
        <v>2010</v>
      </c>
      <c r="D889">
        <f>IF(woda3[[#This Row],[doplyw]]&gt;=10000,1,0)</f>
        <v>0</v>
      </c>
      <c r="E889">
        <f>IF(woda3[[#This Row],[czy dopływ &gt;= 10''000]]=1,E888+1,0)</f>
        <v>0</v>
      </c>
      <c r="F889" s="1">
        <f>woda3[[#This Row],[data]]</f>
        <v>40335</v>
      </c>
    </row>
    <row r="890" spans="1:6" x14ac:dyDescent="0.3">
      <c r="A890" s="1">
        <v>40336</v>
      </c>
      <c r="B890">
        <v>4770</v>
      </c>
      <c r="C890">
        <f>YEAR(woda3[[#This Row],[data]])</f>
        <v>2010</v>
      </c>
      <c r="D890">
        <f>IF(woda3[[#This Row],[doplyw]]&gt;=10000,1,0)</f>
        <v>0</v>
      </c>
      <c r="E890">
        <f>IF(woda3[[#This Row],[czy dopływ &gt;= 10''000]]=1,E889+1,0)</f>
        <v>0</v>
      </c>
      <c r="F890" s="1">
        <f>woda3[[#This Row],[data]]</f>
        <v>40336</v>
      </c>
    </row>
    <row r="891" spans="1:6" x14ac:dyDescent="0.3">
      <c r="A891" s="1">
        <v>40337</v>
      </c>
      <c r="B891">
        <v>4326</v>
      </c>
      <c r="C891">
        <f>YEAR(woda3[[#This Row],[data]])</f>
        <v>2010</v>
      </c>
      <c r="D891">
        <f>IF(woda3[[#This Row],[doplyw]]&gt;=10000,1,0)</f>
        <v>0</v>
      </c>
      <c r="E891">
        <f>IF(woda3[[#This Row],[czy dopływ &gt;= 10''000]]=1,E890+1,0)</f>
        <v>0</v>
      </c>
      <c r="F891" s="1">
        <f>woda3[[#This Row],[data]]</f>
        <v>40337</v>
      </c>
    </row>
    <row r="892" spans="1:6" x14ac:dyDescent="0.3">
      <c r="A892" s="1">
        <v>40338</v>
      </c>
      <c r="B892">
        <v>4485</v>
      </c>
      <c r="C892">
        <f>YEAR(woda3[[#This Row],[data]])</f>
        <v>2010</v>
      </c>
      <c r="D892">
        <f>IF(woda3[[#This Row],[doplyw]]&gt;=10000,1,0)</f>
        <v>0</v>
      </c>
      <c r="E892">
        <f>IF(woda3[[#This Row],[czy dopływ &gt;= 10''000]]=1,E891+1,0)</f>
        <v>0</v>
      </c>
      <c r="F892" s="1">
        <f>woda3[[#This Row],[data]]</f>
        <v>40338</v>
      </c>
    </row>
    <row r="893" spans="1:6" x14ac:dyDescent="0.3">
      <c r="A893" s="1">
        <v>40339</v>
      </c>
      <c r="B893">
        <v>4349</v>
      </c>
      <c r="C893">
        <f>YEAR(woda3[[#This Row],[data]])</f>
        <v>2010</v>
      </c>
      <c r="D893">
        <f>IF(woda3[[#This Row],[doplyw]]&gt;=10000,1,0)</f>
        <v>0</v>
      </c>
      <c r="E893">
        <f>IF(woda3[[#This Row],[czy dopływ &gt;= 10''000]]=1,E892+1,0)</f>
        <v>0</v>
      </c>
      <c r="F893" s="1">
        <f>woda3[[#This Row],[data]]</f>
        <v>40339</v>
      </c>
    </row>
    <row r="894" spans="1:6" x14ac:dyDescent="0.3">
      <c r="A894" s="1">
        <v>40340</v>
      </c>
      <c r="B894">
        <v>4900</v>
      </c>
      <c r="C894">
        <f>YEAR(woda3[[#This Row],[data]])</f>
        <v>2010</v>
      </c>
      <c r="D894">
        <f>IF(woda3[[#This Row],[doplyw]]&gt;=10000,1,0)</f>
        <v>0</v>
      </c>
      <c r="E894">
        <f>IF(woda3[[#This Row],[czy dopływ &gt;= 10''000]]=1,E893+1,0)</f>
        <v>0</v>
      </c>
      <c r="F894" s="1">
        <f>woda3[[#This Row],[data]]</f>
        <v>40340</v>
      </c>
    </row>
    <row r="895" spans="1:6" x14ac:dyDescent="0.3">
      <c r="A895" s="1">
        <v>40341</v>
      </c>
      <c r="B895">
        <v>4077</v>
      </c>
      <c r="C895">
        <f>YEAR(woda3[[#This Row],[data]])</f>
        <v>2010</v>
      </c>
      <c r="D895">
        <f>IF(woda3[[#This Row],[doplyw]]&gt;=10000,1,0)</f>
        <v>0</v>
      </c>
      <c r="E895">
        <f>IF(woda3[[#This Row],[czy dopływ &gt;= 10''000]]=1,E894+1,0)</f>
        <v>0</v>
      </c>
      <c r="F895" s="1">
        <f>woda3[[#This Row],[data]]</f>
        <v>40341</v>
      </c>
    </row>
    <row r="896" spans="1:6" x14ac:dyDescent="0.3">
      <c r="A896" s="1">
        <v>40342</v>
      </c>
      <c r="B896">
        <v>4487</v>
      </c>
      <c r="C896">
        <f>YEAR(woda3[[#This Row],[data]])</f>
        <v>2010</v>
      </c>
      <c r="D896">
        <f>IF(woda3[[#This Row],[doplyw]]&gt;=10000,1,0)</f>
        <v>0</v>
      </c>
      <c r="E896">
        <f>IF(woda3[[#This Row],[czy dopływ &gt;= 10''000]]=1,E895+1,0)</f>
        <v>0</v>
      </c>
      <c r="F896" s="1">
        <f>woda3[[#This Row],[data]]</f>
        <v>40342</v>
      </c>
    </row>
    <row r="897" spans="1:6" x14ac:dyDescent="0.3">
      <c r="A897" s="1">
        <v>40343</v>
      </c>
      <c r="B897">
        <v>4304</v>
      </c>
      <c r="C897">
        <f>YEAR(woda3[[#This Row],[data]])</f>
        <v>2010</v>
      </c>
      <c r="D897">
        <f>IF(woda3[[#This Row],[doplyw]]&gt;=10000,1,0)</f>
        <v>0</v>
      </c>
      <c r="E897">
        <f>IF(woda3[[#This Row],[czy dopływ &gt;= 10''000]]=1,E896+1,0)</f>
        <v>0</v>
      </c>
      <c r="F897" s="1">
        <f>woda3[[#This Row],[data]]</f>
        <v>40343</v>
      </c>
    </row>
    <row r="898" spans="1:6" x14ac:dyDescent="0.3">
      <c r="A898" s="1">
        <v>40344</v>
      </c>
      <c r="B898">
        <v>4781</v>
      </c>
      <c r="C898">
        <f>YEAR(woda3[[#This Row],[data]])</f>
        <v>2010</v>
      </c>
      <c r="D898">
        <f>IF(woda3[[#This Row],[doplyw]]&gt;=10000,1,0)</f>
        <v>0</v>
      </c>
      <c r="E898">
        <f>IF(woda3[[#This Row],[czy dopływ &gt;= 10''000]]=1,E897+1,0)</f>
        <v>0</v>
      </c>
      <c r="F898" s="1">
        <f>woda3[[#This Row],[data]]</f>
        <v>40344</v>
      </c>
    </row>
    <row r="899" spans="1:6" x14ac:dyDescent="0.3">
      <c r="A899" s="1">
        <v>40345</v>
      </c>
      <c r="B899">
        <v>4246</v>
      </c>
      <c r="C899">
        <f>YEAR(woda3[[#This Row],[data]])</f>
        <v>2010</v>
      </c>
      <c r="D899">
        <f>IF(woda3[[#This Row],[doplyw]]&gt;=10000,1,0)</f>
        <v>0</v>
      </c>
      <c r="E899">
        <f>IF(woda3[[#This Row],[czy dopływ &gt;= 10''000]]=1,E898+1,0)</f>
        <v>0</v>
      </c>
      <c r="F899" s="1">
        <f>woda3[[#This Row],[data]]</f>
        <v>40345</v>
      </c>
    </row>
    <row r="900" spans="1:6" x14ac:dyDescent="0.3">
      <c r="A900" s="1">
        <v>40346</v>
      </c>
      <c r="B900">
        <v>3137</v>
      </c>
      <c r="C900">
        <f>YEAR(woda3[[#This Row],[data]])</f>
        <v>2010</v>
      </c>
      <c r="D900">
        <f>IF(woda3[[#This Row],[doplyw]]&gt;=10000,1,0)</f>
        <v>0</v>
      </c>
      <c r="E900">
        <f>IF(woda3[[#This Row],[czy dopływ &gt;= 10''000]]=1,E899+1,0)</f>
        <v>0</v>
      </c>
      <c r="F900" s="1">
        <f>woda3[[#This Row],[data]]</f>
        <v>40346</v>
      </c>
    </row>
    <row r="901" spans="1:6" x14ac:dyDescent="0.3">
      <c r="A901" s="1">
        <v>40347</v>
      </c>
      <c r="B901">
        <v>4250</v>
      </c>
      <c r="C901">
        <f>YEAR(woda3[[#This Row],[data]])</f>
        <v>2010</v>
      </c>
      <c r="D901">
        <f>IF(woda3[[#This Row],[doplyw]]&gt;=10000,1,0)</f>
        <v>0</v>
      </c>
      <c r="E901">
        <f>IF(woda3[[#This Row],[czy dopływ &gt;= 10''000]]=1,E900+1,0)</f>
        <v>0</v>
      </c>
      <c r="F901" s="1">
        <f>woda3[[#This Row],[data]]</f>
        <v>40347</v>
      </c>
    </row>
    <row r="902" spans="1:6" x14ac:dyDescent="0.3">
      <c r="A902" s="1">
        <v>40348</v>
      </c>
      <c r="B902">
        <v>3477</v>
      </c>
      <c r="C902">
        <f>YEAR(woda3[[#This Row],[data]])</f>
        <v>2010</v>
      </c>
      <c r="D902">
        <f>IF(woda3[[#This Row],[doplyw]]&gt;=10000,1,0)</f>
        <v>0</v>
      </c>
      <c r="E902">
        <f>IF(woda3[[#This Row],[czy dopływ &gt;= 10''000]]=1,E901+1,0)</f>
        <v>0</v>
      </c>
      <c r="F902" s="1">
        <f>woda3[[#This Row],[data]]</f>
        <v>40348</v>
      </c>
    </row>
    <row r="903" spans="1:6" x14ac:dyDescent="0.3">
      <c r="A903" s="1">
        <v>40349</v>
      </c>
      <c r="B903">
        <v>3816</v>
      </c>
      <c r="C903">
        <f>YEAR(woda3[[#This Row],[data]])</f>
        <v>2010</v>
      </c>
      <c r="D903">
        <f>IF(woda3[[#This Row],[doplyw]]&gt;=10000,1,0)</f>
        <v>0</v>
      </c>
      <c r="E903">
        <f>IF(woda3[[#This Row],[czy dopływ &gt;= 10''000]]=1,E902+1,0)</f>
        <v>0</v>
      </c>
      <c r="F903" s="1">
        <f>woda3[[#This Row],[data]]</f>
        <v>40349</v>
      </c>
    </row>
    <row r="904" spans="1:6" x14ac:dyDescent="0.3">
      <c r="A904" s="1">
        <v>40350</v>
      </c>
      <c r="B904">
        <v>5321</v>
      </c>
      <c r="C904">
        <f>YEAR(woda3[[#This Row],[data]])</f>
        <v>2010</v>
      </c>
      <c r="D904">
        <f>IF(woda3[[#This Row],[doplyw]]&gt;=10000,1,0)</f>
        <v>0</v>
      </c>
      <c r="E904">
        <f>IF(woda3[[#This Row],[czy dopływ &gt;= 10''000]]=1,E903+1,0)</f>
        <v>0</v>
      </c>
      <c r="F904" s="1">
        <f>woda3[[#This Row],[data]]</f>
        <v>40350</v>
      </c>
    </row>
    <row r="905" spans="1:6" x14ac:dyDescent="0.3">
      <c r="A905" s="1">
        <v>40351</v>
      </c>
      <c r="B905">
        <v>4812</v>
      </c>
      <c r="C905">
        <f>YEAR(woda3[[#This Row],[data]])</f>
        <v>2010</v>
      </c>
      <c r="D905">
        <f>IF(woda3[[#This Row],[doplyw]]&gt;=10000,1,0)</f>
        <v>0</v>
      </c>
      <c r="E905">
        <f>IF(woda3[[#This Row],[czy dopływ &gt;= 10''000]]=1,E904+1,0)</f>
        <v>0</v>
      </c>
      <c r="F905" s="1">
        <f>woda3[[#This Row],[data]]</f>
        <v>40351</v>
      </c>
    </row>
    <row r="906" spans="1:6" x14ac:dyDescent="0.3">
      <c r="A906" s="1">
        <v>40352</v>
      </c>
      <c r="B906">
        <v>3649</v>
      </c>
      <c r="C906">
        <f>YEAR(woda3[[#This Row],[data]])</f>
        <v>2010</v>
      </c>
      <c r="D906">
        <f>IF(woda3[[#This Row],[doplyw]]&gt;=10000,1,0)</f>
        <v>0</v>
      </c>
      <c r="E906">
        <f>IF(woda3[[#This Row],[czy dopływ &gt;= 10''000]]=1,E905+1,0)</f>
        <v>0</v>
      </c>
      <c r="F906" s="1">
        <f>woda3[[#This Row],[data]]</f>
        <v>40352</v>
      </c>
    </row>
    <row r="907" spans="1:6" x14ac:dyDescent="0.3">
      <c r="A907" s="1">
        <v>40353</v>
      </c>
      <c r="B907">
        <v>4981</v>
      </c>
      <c r="C907">
        <f>YEAR(woda3[[#This Row],[data]])</f>
        <v>2010</v>
      </c>
      <c r="D907">
        <f>IF(woda3[[#This Row],[doplyw]]&gt;=10000,1,0)</f>
        <v>0</v>
      </c>
      <c r="E907">
        <f>IF(woda3[[#This Row],[czy dopływ &gt;= 10''000]]=1,E906+1,0)</f>
        <v>0</v>
      </c>
      <c r="F907" s="1">
        <f>woda3[[#This Row],[data]]</f>
        <v>40353</v>
      </c>
    </row>
    <row r="908" spans="1:6" x14ac:dyDescent="0.3">
      <c r="A908" s="1">
        <v>40354</v>
      </c>
      <c r="B908">
        <v>5066</v>
      </c>
      <c r="C908">
        <f>YEAR(woda3[[#This Row],[data]])</f>
        <v>2010</v>
      </c>
      <c r="D908">
        <f>IF(woda3[[#This Row],[doplyw]]&gt;=10000,1,0)</f>
        <v>0</v>
      </c>
      <c r="E908">
        <f>IF(woda3[[#This Row],[czy dopływ &gt;= 10''000]]=1,E907+1,0)</f>
        <v>0</v>
      </c>
      <c r="F908" s="1">
        <f>woda3[[#This Row],[data]]</f>
        <v>40354</v>
      </c>
    </row>
    <row r="909" spans="1:6" x14ac:dyDescent="0.3">
      <c r="A909" s="1">
        <v>40355</v>
      </c>
      <c r="B909">
        <v>4798</v>
      </c>
      <c r="C909">
        <f>YEAR(woda3[[#This Row],[data]])</f>
        <v>2010</v>
      </c>
      <c r="D909">
        <f>IF(woda3[[#This Row],[doplyw]]&gt;=10000,1,0)</f>
        <v>0</v>
      </c>
      <c r="E909">
        <f>IF(woda3[[#This Row],[czy dopływ &gt;= 10''000]]=1,E908+1,0)</f>
        <v>0</v>
      </c>
      <c r="F909" s="1">
        <f>woda3[[#This Row],[data]]</f>
        <v>40355</v>
      </c>
    </row>
    <row r="910" spans="1:6" x14ac:dyDescent="0.3">
      <c r="A910" s="1">
        <v>40356</v>
      </c>
      <c r="B910">
        <v>6718</v>
      </c>
      <c r="C910">
        <f>YEAR(woda3[[#This Row],[data]])</f>
        <v>2010</v>
      </c>
      <c r="D910">
        <f>IF(woda3[[#This Row],[doplyw]]&gt;=10000,1,0)</f>
        <v>0</v>
      </c>
      <c r="E910">
        <f>IF(woda3[[#This Row],[czy dopływ &gt;= 10''000]]=1,E909+1,0)</f>
        <v>0</v>
      </c>
      <c r="F910" s="1">
        <f>woda3[[#This Row],[data]]</f>
        <v>40356</v>
      </c>
    </row>
    <row r="911" spans="1:6" x14ac:dyDescent="0.3">
      <c r="A911" s="1">
        <v>40357</v>
      </c>
      <c r="B911">
        <v>10667</v>
      </c>
      <c r="C911">
        <f>YEAR(woda3[[#This Row],[data]])</f>
        <v>2010</v>
      </c>
      <c r="D911">
        <f>IF(woda3[[#This Row],[doplyw]]&gt;=10000,1,0)</f>
        <v>1</v>
      </c>
      <c r="E911">
        <f>IF(woda3[[#This Row],[czy dopływ &gt;= 10''000]]=1,E910+1,0)</f>
        <v>1</v>
      </c>
      <c r="F911" s="1">
        <f>woda3[[#This Row],[data]]</f>
        <v>40357</v>
      </c>
    </row>
    <row r="912" spans="1:6" x14ac:dyDescent="0.3">
      <c r="A912" s="1">
        <v>40358</v>
      </c>
      <c r="B912">
        <v>15642</v>
      </c>
      <c r="C912">
        <f>YEAR(woda3[[#This Row],[data]])</f>
        <v>2010</v>
      </c>
      <c r="D912">
        <f>IF(woda3[[#This Row],[doplyw]]&gt;=10000,1,0)</f>
        <v>1</v>
      </c>
      <c r="E912">
        <f>IF(woda3[[#This Row],[czy dopływ &gt;= 10''000]]=1,E911+1,0)</f>
        <v>2</v>
      </c>
      <c r="F912" s="1">
        <f>woda3[[#This Row],[data]]</f>
        <v>40358</v>
      </c>
    </row>
    <row r="913" spans="1:6" x14ac:dyDescent="0.3">
      <c r="A913" s="1">
        <v>40359</v>
      </c>
      <c r="B913">
        <v>21362</v>
      </c>
      <c r="C913">
        <f>YEAR(woda3[[#This Row],[data]])</f>
        <v>2010</v>
      </c>
      <c r="D913">
        <f>IF(woda3[[#This Row],[doplyw]]&gt;=10000,1,0)</f>
        <v>1</v>
      </c>
      <c r="E913">
        <f>IF(woda3[[#This Row],[czy dopływ &gt;= 10''000]]=1,E912+1,0)</f>
        <v>3</v>
      </c>
      <c r="F913" s="1">
        <f>woda3[[#This Row],[data]]</f>
        <v>40359</v>
      </c>
    </row>
    <row r="914" spans="1:6" x14ac:dyDescent="0.3">
      <c r="A914" s="1">
        <v>40360</v>
      </c>
      <c r="B914">
        <v>26385</v>
      </c>
      <c r="C914">
        <f>YEAR(woda3[[#This Row],[data]])</f>
        <v>2010</v>
      </c>
      <c r="D914">
        <f>IF(woda3[[#This Row],[doplyw]]&gt;=10000,1,0)</f>
        <v>1</v>
      </c>
      <c r="E914">
        <f>IF(woda3[[#This Row],[czy dopływ &gt;= 10''000]]=1,E913+1,0)</f>
        <v>4</v>
      </c>
      <c r="F914" s="1">
        <f>woda3[[#This Row],[data]]</f>
        <v>40360</v>
      </c>
    </row>
    <row r="915" spans="1:6" x14ac:dyDescent="0.3">
      <c r="A915" s="1">
        <v>40361</v>
      </c>
      <c r="B915">
        <v>32437</v>
      </c>
      <c r="C915">
        <f>YEAR(woda3[[#This Row],[data]])</f>
        <v>2010</v>
      </c>
      <c r="D915">
        <f>IF(woda3[[#This Row],[doplyw]]&gt;=10000,1,0)</f>
        <v>1</v>
      </c>
      <c r="E915">
        <f>IF(woda3[[#This Row],[czy dopływ &gt;= 10''000]]=1,E914+1,0)</f>
        <v>5</v>
      </c>
      <c r="F915" s="1">
        <f>woda3[[#This Row],[data]]</f>
        <v>40361</v>
      </c>
    </row>
    <row r="916" spans="1:6" x14ac:dyDescent="0.3">
      <c r="A916" s="1">
        <v>40362</v>
      </c>
      <c r="B916">
        <v>30600</v>
      </c>
      <c r="C916">
        <f>YEAR(woda3[[#This Row],[data]])</f>
        <v>2010</v>
      </c>
      <c r="D916">
        <f>IF(woda3[[#This Row],[doplyw]]&gt;=10000,1,0)</f>
        <v>1</v>
      </c>
      <c r="E916">
        <f>IF(woda3[[#This Row],[czy dopływ &gt;= 10''000]]=1,E915+1,0)</f>
        <v>6</v>
      </c>
      <c r="F916" s="1">
        <f>woda3[[#This Row],[data]]</f>
        <v>40362</v>
      </c>
    </row>
    <row r="917" spans="1:6" x14ac:dyDescent="0.3">
      <c r="A917" s="1">
        <v>40363</v>
      </c>
      <c r="B917">
        <v>27418</v>
      </c>
      <c r="C917">
        <f>YEAR(woda3[[#This Row],[data]])</f>
        <v>2010</v>
      </c>
      <c r="D917">
        <f>IF(woda3[[#This Row],[doplyw]]&gt;=10000,1,0)</f>
        <v>1</v>
      </c>
      <c r="E917">
        <f>IF(woda3[[#This Row],[czy dopływ &gt;= 10''000]]=1,E916+1,0)</f>
        <v>7</v>
      </c>
      <c r="F917" s="1">
        <f>woda3[[#This Row],[data]]</f>
        <v>40363</v>
      </c>
    </row>
    <row r="918" spans="1:6" x14ac:dyDescent="0.3">
      <c r="A918" s="1">
        <v>40364</v>
      </c>
      <c r="B918">
        <v>21462</v>
      </c>
      <c r="C918">
        <f>YEAR(woda3[[#This Row],[data]])</f>
        <v>2010</v>
      </c>
      <c r="D918">
        <f>IF(woda3[[#This Row],[doplyw]]&gt;=10000,1,0)</f>
        <v>1</v>
      </c>
      <c r="E918">
        <f>IF(woda3[[#This Row],[czy dopływ &gt;= 10''000]]=1,E917+1,0)</f>
        <v>8</v>
      </c>
      <c r="F918" s="1">
        <f>woda3[[#This Row],[data]]</f>
        <v>40364</v>
      </c>
    </row>
    <row r="919" spans="1:6" x14ac:dyDescent="0.3">
      <c r="A919" s="1">
        <v>40365</v>
      </c>
      <c r="B919">
        <v>15227</v>
      </c>
      <c r="C919">
        <f>YEAR(woda3[[#This Row],[data]])</f>
        <v>2010</v>
      </c>
      <c r="D919">
        <f>IF(woda3[[#This Row],[doplyw]]&gt;=10000,1,0)</f>
        <v>1</v>
      </c>
      <c r="E919">
        <f>IF(woda3[[#This Row],[czy dopływ &gt;= 10''000]]=1,E918+1,0)</f>
        <v>9</v>
      </c>
      <c r="F919" s="1">
        <f>woda3[[#This Row],[data]]</f>
        <v>40365</v>
      </c>
    </row>
    <row r="920" spans="1:6" x14ac:dyDescent="0.3">
      <c r="A920" s="1">
        <v>40366</v>
      </c>
      <c r="B920">
        <v>10890</v>
      </c>
      <c r="C920">
        <f>YEAR(woda3[[#This Row],[data]])</f>
        <v>2010</v>
      </c>
      <c r="D920">
        <f>IF(woda3[[#This Row],[doplyw]]&gt;=10000,1,0)</f>
        <v>1</v>
      </c>
      <c r="E920">
        <f>IF(woda3[[#This Row],[czy dopływ &gt;= 10''000]]=1,E919+1,0)</f>
        <v>10</v>
      </c>
      <c r="F920" s="1">
        <f>woda3[[#This Row],[data]]</f>
        <v>40366</v>
      </c>
    </row>
    <row r="921" spans="1:6" x14ac:dyDescent="0.3">
      <c r="A921" s="1">
        <v>40367</v>
      </c>
      <c r="B921">
        <v>6702</v>
      </c>
      <c r="C921">
        <f>YEAR(woda3[[#This Row],[data]])</f>
        <v>2010</v>
      </c>
      <c r="D921">
        <f>IF(woda3[[#This Row],[doplyw]]&gt;=10000,1,0)</f>
        <v>0</v>
      </c>
      <c r="E921">
        <f>IF(woda3[[#This Row],[czy dopływ &gt;= 10''000]]=1,E920+1,0)</f>
        <v>0</v>
      </c>
      <c r="F921" s="1">
        <f>woda3[[#This Row],[data]]</f>
        <v>40367</v>
      </c>
    </row>
    <row r="922" spans="1:6" x14ac:dyDescent="0.3">
      <c r="A922" s="1">
        <v>40368</v>
      </c>
      <c r="B922">
        <v>3891</v>
      </c>
      <c r="C922">
        <f>YEAR(woda3[[#This Row],[data]])</f>
        <v>2010</v>
      </c>
      <c r="D922">
        <f>IF(woda3[[#This Row],[doplyw]]&gt;=10000,1,0)</f>
        <v>0</v>
      </c>
      <c r="E922">
        <f>IF(woda3[[#This Row],[czy dopływ &gt;= 10''000]]=1,E921+1,0)</f>
        <v>0</v>
      </c>
      <c r="F922" s="1">
        <f>woda3[[#This Row],[data]]</f>
        <v>40368</v>
      </c>
    </row>
    <row r="923" spans="1:6" x14ac:dyDescent="0.3">
      <c r="A923" s="1">
        <v>40369</v>
      </c>
      <c r="B923">
        <v>4508</v>
      </c>
      <c r="C923">
        <f>YEAR(woda3[[#This Row],[data]])</f>
        <v>2010</v>
      </c>
      <c r="D923">
        <f>IF(woda3[[#This Row],[doplyw]]&gt;=10000,1,0)</f>
        <v>0</v>
      </c>
      <c r="E923">
        <f>IF(woda3[[#This Row],[czy dopływ &gt;= 10''000]]=1,E922+1,0)</f>
        <v>0</v>
      </c>
      <c r="F923" s="1">
        <f>woda3[[#This Row],[data]]</f>
        <v>40369</v>
      </c>
    </row>
    <row r="924" spans="1:6" x14ac:dyDescent="0.3">
      <c r="A924" s="1">
        <v>40370</v>
      </c>
      <c r="B924">
        <v>4123</v>
      </c>
      <c r="C924">
        <f>YEAR(woda3[[#This Row],[data]])</f>
        <v>2010</v>
      </c>
      <c r="D924">
        <f>IF(woda3[[#This Row],[doplyw]]&gt;=10000,1,0)</f>
        <v>0</v>
      </c>
      <c r="E924">
        <f>IF(woda3[[#This Row],[czy dopływ &gt;= 10''000]]=1,E923+1,0)</f>
        <v>0</v>
      </c>
      <c r="F924" s="1">
        <f>woda3[[#This Row],[data]]</f>
        <v>40370</v>
      </c>
    </row>
    <row r="925" spans="1:6" x14ac:dyDescent="0.3">
      <c r="A925" s="1">
        <v>40371</v>
      </c>
      <c r="B925">
        <v>2992</v>
      </c>
      <c r="C925">
        <f>YEAR(woda3[[#This Row],[data]])</f>
        <v>2010</v>
      </c>
      <c r="D925">
        <f>IF(woda3[[#This Row],[doplyw]]&gt;=10000,1,0)</f>
        <v>0</v>
      </c>
      <c r="E925">
        <f>IF(woda3[[#This Row],[czy dopływ &gt;= 10''000]]=1,E924+1,0)</f>
        <v>0</v>
      </c>
      <c r="F925" s="1">
        <f>woda3[[#This Row],[data]]</f>
        <v>40371</v>
      </c>
    </row>
    <row r="926" spans="1:6" x14ac:dyDescent="0.3">
      <c r="A926" s="1">
        <v>40372</v>
      </c>
      <c r="B926">
        <v>4051</v>
      </c>
      <c r="C926">
        <f>YEAR(woda3[[#This Row],[data]])</f>
        <v>2010</v>
      </c>
      <c r="D926">
        <f>IF(woda3[[#This Row],[doplyw]]&gt;=10000,1,0)</f>
        <v>0</v>
      </c>
      <c r="E926">
        <f>IF(woda3[[#This Row],[czy dopływ &gt;= 10''000]]=1,E925+1,0)</f>
        <v>0</v>
      </c>
      <c r="F926" s="1">
        <f>woda3[[#This Row],[data]]</f>
        <v>40372</v>
      </c>
    </row>
    <row r="927" spans="1:6" x14ac:dyDescent="0.3">
      <c r="A927" s="1">
        <v>40373</v>
      </c>
      <c r="B927">
        <v>4704</v>
      </c>
      <c r="C927">
        <f>YEAR(woda3[[#This Row],[data]])</f>
        <v>2010</v>
      </c>
      <c r="D927">
        <f>IF(woda3[[#This Row],[doplyw]]&gt;=10000,1,0)</f>
        <v>0</v>
      </c>
      <c r="E927">
        <f>IF(woda3[[#This Row],[czy dopływ &gt;= 10''000]]=1,E926+1,0)</f>
        <v>0</v>
      </c>
      <c r="F927" s="1">
        <f>woda3[[#This Row],[data]]</f>
        <v>40373</v>
      </c>
    </row>
    <row r="928" spans="1:6" x14ac:dyDescent="0.3">
      <c r="A928" s="1">
        <v>40374</v>
      </c>
      <c r="B928">
        <v>5332</v>
      </c>
      <c r="C928">
        <f>YEAR(woda3[[#This Row],[data]])</f>
        <v>2010</v>
      </c>
      <c r="D928">
        <f>IF(woda3[[#This Row],[doplyw]]&gt;=10000,1,0)</f>
        <v>0</v>
      </c>
      <c r="E928">
        <f>IF(woda3[[#This Row],[czy dopływ &gt;= 10''000]]=1,E927+1,0)</f>
        <v>0</v>
      </c>
      <c r="F928" s="1">
        <f>woda3[[#This Row],[data]]</f>
        <v>40374</v>
      </c>
    </row>
    <row r="929" spans="1:6" x14ac:dyDescent="0.3">
      <c r="A929" s="1">
        <v>40375</v>
      </c>
      <c r="B929">
        <v>4736</v>
      </c>
      <c r="C929">
        <f>YEAR(woda3[[#This Row],[data]])</f>
        <v>2010</v>
      </c>
      <c r="D929">
        <f>IF(woda3[[#This Row],[doplyw]]&gt;=10000,1,0)</f>
        <v>0</v>
      </c>
      <c r="E929">
        <f>IF(woda3[[#This Row],[czy dopływ &gt;= 10''000]]=1,E928+1,0)</f>
        <v>0</v>
      </c>
      <c r="F929" s="1">
        <f>woda3[[#This Row],[data]]</f>
        <v>40375</v>
      </c>
    </row>
    <row r="930" spans="1:6" x14ac:dyDescent="0.3">
      <c r="A930" s="1">
        <v>40376</v>
      </c>
      <c r="B930">
        <v>4082</v>
      </c>
      <c r="C930">
        <f>YEAR(woda3[[#This Row],[data]])</f>
        <v>2010</v>
      </c>
      <c r="D930">
        <f>IF(woda3[[#This Row],[doplyw]]&gt;=10000,1,0)</f>
        <v>0</v>
      </c>
      <c r="E930">
        <f>IF(woda3[[#This Row],[czy dopływ &gt;= 10''000]]=1,E929+1,0)</f>
        <v>0</v>
      </c>
      <c r="F930" s="1">
        <f>woda3[[#This Row],[data]]</f>
        <v>40376</v>
      </c>
    </row>
    <row r="931" spans="1:6" x14ac:dyDescent="0.3">
      <c r="A931" s="1">
        <v>40377</v>
      </c>
      <c r="B931">
        <v>4373</v>
      </c>
      <c r="C931">
        <f>YEAR(woda3[[#This Row],[data]])</f>
        <v>2010</v>
      </c>
      <c r="D931">
        <f>IF(woda3[[#This Row],[doplyw]]&gt;=10000,1,0)</f>
        <v>0</v>
      </c>
      <c r="E931">
        <f>IF(woda3[[#This Row],[czy dopływ &gt;= 10''000]]=1,E930+1,0)</f>
        <v>0</v>
      </c>
      <c r="F931" s="1">
        <f>woda3[[#This Row],[data]]</f>
        <v>40377</v>
      </c>
    </row>
    <row r="932" spans="1:6" x14ac:dyDescent="0.3">
      <c r="A932" s="1">
        <v>40378</v>
      </c>
      <c r="B932">
        <v>5205</v>
      </c>
      <c r="C932">
        <f>YEAR(woda3[[#This Row],[data]])</f>
        <v>2010</v>
      </c>
      <c r="D932">
        <f>IF(woda3[[#This Row],[doplyw]]&gt;=10000,1,0)</f>
        <v>0</v>
      </c>
      <c r="E932">
        <f>IF(woda3[[#This Row],[czy dopływ &gt;= 10''000]]=1,E931+1,0)</f>
        <v>0</v>
      </c>
      <c r="F932" s="1">
        <f>woda3[[#This Row],[data]]</f>
        <v>40378</v>
      </c>
    </row>
    <row r="933" spans="1:6" x14ac:dyDescent="0.3">
      <c r="A933" s="1">
        <v>40379</v>
      </c>
      <c r="B933">
        <v>3367</v>
      </c>
      <c r="C933">
        <f>YEAR(woda3[[#This Row],[data]])</f>
        <v>2010</v>
      </c>
      <c r="D933">
        <f>IF(woda3[[#This Row],[doplyw]]&gt;=10000,1,0)</f>
        <v>0</v>
      </c>
      <c r="E933">
        <f>IF(woda3[[#This Row],[czy dopływ &gt;= 10''000]]=1,E932+1,0)</f>
        <v>0</v>
      </c>
      <c r="F933" s="1">
        <f>woda3[[#This Row],[data]]</f>
        <v>40379</v>
      </c>
    </row>
    <row r="934" spans="1:6" x14ac:dyDescent="0.3">
      <c r="A934" s="1">
        <v>40380</v>
      </c>
      <c r="B934">
        <v>3525</v>
      </c>
      <c r="C934">
        <f>YEAR(woda3[[#This Row],[data]])</f>
        <v>2010</v>
      </c>
      <c r="D934">
        <f>IF(woda3[[#This Row],[doplyw]]&gt;=10000,1,0)</f>
        <v>0</v>
      </c>
      <c r="E934">
        <f>IF(woda3[[#This Row],[czy dopływ &gt;= 10''000]]=1,E933+1,0)</f>
        <v>0</v>
      </c>
      <c r="F934" s="1">
        <f>woda3[[#This Row],[data]]</f>
        <v>40380</v>
      </c>
    </row>
    <row r="935" spans="1:6" x14ac:dyDescent="0.3">
      <c r="A935" s="1">
        <v>40381</v>
      </c>
      <c r="B935">
        <v>3626</v>
      </c>
      <c r="C935">
        <f>YEAR(woda3[[#This Row],[data]])</f>
        <v>2010</v>
      </c>
      <c r="D935">
        <f>IF(woda3[[#This Row],[doplyw]]&gt;=10000,1,0)</f>
        <v>0</v>
      </c>
      <c r="E935">
        <f>IF(woda3[[#This Row],[czy dopływ &gt;= 10''000]]=1,E934+1,0)</f>
        <v>0</v>
      </c>
      <c r="F935" s="1">
        <f>woda3[[#This Row],[data]]</f>
        <v>40381</v>
      </c>
    </row>
    <row r="936" spans="1:6" x14ac:dyDescent="0.3">
      <c r="A936" s="1">
        <v>40382</v>
      </c>
      <c r="B936">
        <v>3401</v>
      </c>
      <c r="C936">
        <f>YEAR(woda3[[#This Row],[data]])</f>
        <v>2010</v>
      </c>
      <c r="D936">
        <f>IF(woda3[[#This Row],[doplyw]]&gt;=10000,1,0)</f>
        <v>0</v>
      </c>
      <c r="E936">
        <f>IF(woda3[[#This Row],[czy dopływ &gt;= 10''000]]=1,E935+1,0)</f>
        <v>0</v>
      </c>
      <c r="F936" s="1">
        <f>woda3[[#This Row],[data]]</f>
        <v>40382</v>
      </c>
    </row>
    <row r="937" spans="1:6" x14ac:dyDescent="0.3">
      <c r="A937" s="1">
        <v>40383</v>
      </c>
      <c r="B937">
        <v>3621</v>
      </c>
      <c r="C937">
        <f>YEAR(woda3[[#This Row],[data]])</f>
        <v>2010</v>
      </c>
      <c r="D937">
        <f>IF(woda3[[#This Row],[doplyw]]&gt;=10000,1,0)</f>
        <v>0</v>
      </c>
      <c r="E937">
        <f>IF(woda3[[#This Row],[czy dopływ &gt;= 10''000]]=1,E936+1,0)</f>
        <v>0</v>
      </c>
      <c r="F937" s="1">
        <f>woda3[[#This Row],[data]]</f>
        <v>40383</v>
      </c>
    </row>
    <row r="938" spans="1:6" x14ac:dyDescent="0.3">
      <c r="A938" s="1">
        <v>40384</v>
      </c>
      <c r="B938">
        <v>3319</v>
      </c>
      <c r="C938">
        <f>YEAR(woda3[[#This Row],[data]])</f>
        <v>2010</v>
      </c>
      <c r="D938">
        <f>IF(woda3[[#This Row],[doplyw]]&gt;=10000,1,0)</f>
        <v>0</v>
      </c>
      <c r="E938">
        <f>IF(woda3[[#This Row],[czy dopływ &gt;= 10''000]]=1,E937+1,0)</f>
        <v>0</v>
      </c>
      <c r="F938" s="1">
        <f>woda3[[#This Row],[data]]</f>
        <v>40384</v>
      </c>
    </row>
    <row r="939" spans="1:6" x14ac:dyDescent="0.3">
      <c r="A939" s="1">
        <v>40385</v>
      </c>
      <c r="B939">
        <v>2320</v>
      </c>
      <c r="C939">
        <f>YEAR(woda3[[#This Row],[data]])</f>
        <v>2010</v>
      </c>
      <c r="D939">
        <f>IF(woda3[[#This Row],[doplyw]]&gt;=10000,1,0)</f>
        <v>0</v>
      </c>
      <c r="E939">
        <f>IF(woda3[[#This Row],[czy dopływ &gt;= 10''000]]=1,E938+1,0)</f>
        <v>0</v>
      </c>
      <c r="F939" s="1">
        <f>woda3[[#This Row],[data]]</f>
        <v>40385</v>
      </c>
    </row>
    <row r="940" spans="1:6" x14ac:dyDescent="0.3">
      <c r="A940" s="1">
        <v>40386</v>
      </c>
      <c r="B940">
        <v>4192</v>
      </c>
      <c r="C940">
        <f>YEAR(woda3[[#This Row],[data]])</f>
        <v>2010</v>
      </c>
      <c r="D940">
        <f>IF(woda3[[#This Row],[doplyw]]&gt;=10000,1,0)</f>
        <v>0</v>
      </c>
      <c r="E940">
        <f>IF(woda3[[#This Row],[czy dopływ &gt;= 10''000]]=1,E939+1,0)</f>
        <v>0</v>
      </c>
      <c r="F940" s="1">
        <f>woda3[[#This Row],[data]]</f>
        <v>40386</v>
      </c>
    </row>
    <row r="941" spans="1:6" x14ac:dyDescent="0.3">
      <c r="A941" s="1">
        <v>40387</v>
      </c>
      <c r="B941">
        <v>3674</v>
      </c>
      <c r="C941">
        <f>YEAR(woda3[[#This Row],[data]])</f>
        <v>2010</v>
      </c>
      <c r="D941">
        <f>IF(woda3[[#This Row],[doplyw]]&gt;=10000,1,0)</f>
        <v>0</v>
      </c>
      <c r="E941">
        <f>IF(woda3[[#This Row],[czy dopływ &gt;= 10''000]]=1,E940+1,0)</f>
        <v>0</v>
      </c>
      <c r="F941" s="1">
        <f>woda3[[#This Row],[data]]</f>
        <v>40387</v>
      </c>
    </row>
    <row r="942" spans="1:6" x14ac:dyDescent="0.3">
      <c r="A942" s="1">
        <v>40388</v>
      </c>
      <c r="B942">
        <v>3483</v>
      </c>
      <c r="C942">
        <f>YEAR(woda3[[#This Row],[data]])</f>
        <v>2010</v>
      </c>
      <c r="D942">
        <f>IF(woda3[[#This Row],[doplyw]]&gt;=10000,1,0)</f>
        <v>0</v>
      </c>
      <c r="E942">
        <f>IF(woda3[[#This Row],[czy dopływ &gt;= 10''000]]=1,E941+1,0)</f>
        <v>0</v>
      </c>
      <c r="F942" s="1">
        <f>woda3[[#This Row],[data]]</f>
        <v>40388</v>
      </c>
    </row>
    <row r="943" spans="1:6" x14ac:dyDescent="0.3">
      <c r="A943" s="1">
        <v>40389</v>
      </c>
      <c r="B943">
        <v>4058</v>
      </c>
      <c r="C943">
        <f>YEAR(woda3[[#This Row],[data]])</f>
        <v>2010</v>
      </c>
      <c r="D943">
        <f>IF(woda3[[#This Row],[doplyw]]&gt;=10000,1,0)</f>
        <v>0</v>
      </c>
      <c r="E943">
        <f>IF(woda3[[#This Row],[czy dopływ &gt;= 10''000]]=1,E942+1,0)</f>
        <v>0</v>
      </c>
      <c r="F943" s="1">
        <f>woda3[[#This Row],[data]]</f>
        <v>40389</v>
      </c>
    </row>
    <row r="944" spans="1:6" x14ac:dyDescent="0.3">
      <c r="A944" s="1">
        <v>40390</v>
      </c>
      <c r="B944">
        <v>3934</v>
      </c>
      <c r="C944">
        <f>YEAR(woda3[[#This Row],[data]])</f>
        <v>2010</v>
      </c>
      <c r="D944">
        <f>IF(woda3[[#This Row],[doplyw]]&gt;=10000,1,0)</f>
        <v>0</v>
      </c>
      <c r="E944">
        <f>IF(woda3[[#This Row],[czy dopływ &gt;= 10''000]]=1,E943+1,0)</f>
        <v>0</v>
      </c>
      <c r="F944" s="1">
        <f>woda3[[#This Row],[data]]</f>
        <v>40390</v>
      </c>
    </row>
    <row r="945" spans="1:6" x14ac:dyDescent="0.3">
      <c r="A945" s="1">
        <v>40391</v>
      </c>
      <c r="B945">
        <v>3229</v>
      </c>
      <c r="C945">
        <f>YEAR(woda3[[#This Row],[data]])</f>
        <v>2010</v>
      </c>
      <c r="D945">
        <f>IF(woda3[[#This Row],[doplyw]]&gt;=10000,1,0)</f>
        <v>0</v>
      </c>
      <c r="E945">
        <f>IF(woda3[[#This Row],[czy dopływ &gt;= 10''000]]=1,E944+1,0)</f>
        <v>0</v>
      </c>
      <c r="F945" s="1">
        <f>woda3[[#This Row],[data]]</f>
        <v>40391</v>
      </c>
    </row>
    <row r="946" spans="1:6" x14ac:dyDescent="0.3">
      <c r="A946" s="1">
        <v>40392</v>
      </c>
      <c r="B946">
        <v>5373</v>
      </c>
      <c r="C946">
        <f>YEAR(woda3[[#This Row],[data]])</f>
        <v>2010</v>
      </c>
      <c r="D946">
        <f>IF(woda3[[#This Row],[doplyw]]&gt;=10000,1,0)</f>
        <v>0</v>
      </c>
      <c r="E946">
        <f>IF(woda3[[#This Row],[czy dopływ &gt;= 10''000]]=1,E945+1,0)</f>
        <v>0</v>
      </c>
      <c r="F946" s="1">
        <f>woda3[[#This Row],[data]]</f>
        <v>40392</v>
      </c>
    </row>
    <row r="947" spans="1:6" x14ac:dyDescent="0.3">
      <c r="A947" s="1">
        <v>40393</v>
      </c>
      <c r="B947">
        <v>3586</v>
      </c>
      <c r="C947">
        <f>YEAR(woda3[[#This Row],[data]])</f>
        <v>2010</v>
      </c>
      <c r="D947">
        <f>IF(woda3[[#This Row],[doplyw]]&gt;=10000,1,0)</f>
        <v>0</v>
      </c>
      <c r="E947">
        <f>IF(woda3[[#This Row],[czy dopływ &gt;= 10''000]]=1,E946+1,0)</f>
        <v>0</v>
      </c>
      <c r="F947" s="1">
        <f>woda3[[#This Row],[data]]</f>
        <v>40393</v>
      </c>
    </row>
    <row r="948" spans="1:6" x14ac:dyDescent="0.3">
      <c r="A948" s="1">
        <v>40394</v>
      </c>
      <c r="B948">
        <v>5249</v>
      </c>
      <c r="C948">
        <f>YEAR(woda3[[#This Row],[data]])</f>
        <v>2010</v>
      </c>
      <c r="D948">
        <f>IF(woda3[[#This Row],[doplyw]]&gt;=10000,1,0)</f>
        <v>0</v>
      </c>
      <c r="E948">
        <f>IF(woda3[[#This Row],[czy dopływ &gt;= 10''000]]=1,E947+1,0)</f>
        <v>0</v>
      </c>
      <c r="F948" s="1">
        <f>woda3[[#This Row],[data]]</f>
        <v>40394</v>
      </c>
    </row>
    <row r="949" spans="1:6" x14ac:dyDescent="0.3">
      <c r="A949" s="1">
        <v>40395</v>
      </c>
      <c r="B949">
        <v>4345</v>
      </c>
      <c r="C949">
        <f>YEAR(woda3[[#This Row],[data]])</f>
        <v>2010</v>
      </c>
      <c r="D949">
        <f>IF(woda3[[#This Row],[doplyw]]&gt;=10000,1,0)</f>
        <v>0</v>
      </c>
      <c r="E949">
        <f>IF(woda3[[#This Row],[czy dopływ &gt;= 10''000]]=1,E948+1,0)</f>
        <v>0</v>
      </c>
      <c r="F949" s="1">
        <f>woda3[[#This Row],[data]]</f>
        <v>40395</v>
      </c>
    </row>
    <row r="950" spans="1:6" x14ac:dyDescent="0.3">
      <c r="A950" s="1">
        <v>40396</v>
      </c>
      <c r="B950">
        <v>5097</v>
      </c>
      <c r="C950">
        <f>YEAR(woda3[[#This Row],[data]])</f>
        <v>2010</v>
      </c>
      <c r="D950">
        <f>IF(woda3[[#This Row],[doplyw]]&gt;=10000,1,0)</f>
        <v>0</v>
      </c>
      <c r="E950">
        <f>IF(woda3[[#This Row],[czy dopływ &gt;= 10''000]]=1,E949+1,0)</f>
        <v>0</v>
      </c>
      <c r="F950" s="1">
        <f>woda3[[#This Row],[data]]</f>
        <v>40396</v>
      </c>
    </row>
    <row r="951" spans="1:6" x14ac:dyDescent="0.3">
      <c r="A951" s="1">
        <v>40397</v>
      </c>
      <c r="B951">
        <v>4664</v>
      </c>
      <c r="C951">
        <f>YEAR(woda3[[#This Row],[data]])</f>
        <v>2010</v>
      </c>
      <c r="D951">
        <f>IF(woda3[[#This Row],[doplyw]]&gt;=10000,1,0)</f>
        <v>0</v>
      </c>
      <c r="E951">
        <f>IF(woda3[[#This Row],[czy dopływ &gt;= 10''000]]=1,E950+1,0)</f>
        <v>0</v>
      </c>
      <c r="F951" s="1">
        <f>woda3[[#This Row],[data]]</f>
        <v>40397</v>
      </c>
    </row>
    <row r="952" spans="1:6" x14ac:dyDescent="0.3">
      <c r="A952" s="1">
        <v>40398</v>
      </c>
      <c r="B952">
        <v>4484</v>
      </c>
      <c r="C952">
        <f>YEAR(woda3[[#This Row],[data]])</f>
        <v>2010</v>
      </c>
      <c r="D952">
        <f>IF(woda3[[#This Row],[doplyw]]&gt;=10000,1,0)</f>
        <v>0</v>
      </c>
      <c r="E952">
        <f>IF(woda3[[#This Row],[czy dopływ &gt;= 10''000]]=1,E951+1,0)</f>
        <v>0</v>
      </c>
      <c r="F952" s="1">
        <f>woda3[[#This Row],[data]]</f>
        <v>40398</v>
      </c>
    </row>
    <row r="953" spans="1:6" x14ac:dyDescent="0.3">
      <c r="A953" s="1">
        <v>40399</v>
      </c>
      <c r="B953">
        <v>3583</v>
      </c>
      <c r="C953">
        <f>YEAR(woda3[[#This Row],[data]])</f>
        <v>2010</v>
      </c>
      <c r="D953">
        <f>IF(woda3[[#This Row],[doplyw]]&gt;=10000,1,0)</f>
        <v>0</v>
      </c>
      <c r="E953">
        <f>IF(woda3[[#This Row],[czy dopływ &gt;= 10''000]]=1,E952+1,0)</f>
        <v>0</v>
      </c>
      <c r="F953" s="1">
        <f>woda3[[#This Row],[data]]</f>
        <v>40399</v>
      </c>
    </row>
    <row r="954" spans="1:6" x14ac:dyDescent="0.3">
      <c r="A954" s="1">
        <v>40400</v>
      </c>
      <c r="B954">
        <v>4950</v>
      </c>
      <c r="C954">
        <f>YEAR(woda3[[#This Row],[data]])</f>
        <v>2010</v>
      </c>
      <c r="D954">
        <f>IF(woda3[[#This Row],[doplyw]]&gt;=10000,1,0)</f>
        <v>0</v>
      </c>
      <c r="E954">
        <f>IF(woda3[[#This Row],[czy dopływ &gt;= 10''000]]=1,E953+1,0)</f>
        <v>0</v>
      </c>
      <c r="F954" s="1">
        <f>woda3[[#This Row],[data]]</f>
        <v>40400</v>
      </c>
    </row>
    <row r="955" spans="1:6" x14ac:dyDescent="0.3">
      <c r="A955" s="1">
        <v>40401</v>
      </c>
      <c r="B955">
        <v>4028</v>
      </c>
      <c r="C955">
        <f>YEAR(woda3[[#This Row],[data]])</f>
        <v>2010</v>
      </c>
      <c r="D955">
        <f>IF(woda3[[#This Row],[doplyw]]&gt;=10000,1,0)</f>
        <v>0</v>
      </c>
      <c r="E955">
        <f>IF(woda3[[#This Row],[czy dopływ &gt;= 10''000]]=1,E954+1,0)</f>
        <v>0</v>
      </c>
      <c r="F955" s="1">
        <f>woda3[[#This Row],[data]]</f>
        <v>40401</v>
      </c>
    </row>
    <row r="956" spans="1:6" x14ac:dyDescent="0.3">
      <c r="A956" s="1">
        <v>40402</v>
      </c>
      <c r="B956">
        <v>4929</v>
      </c>
      <c r="C956">
        <f>YEAR(woda3[[#This Row],[data]])</f>
        <v>2010</v>
      </c>
      <c r="D956">
        <f>IF(woda3[[#This Row],[doplyw]]&gt;=10000,1,0)</f>
        <v>0</v>
      </c>
      <c r="E956">
        <f>IF(woda3[[#This Row],[czy dopływ &gt;= 10''000]]=1,E955+1,0)</f>
        <v>0</v>
      </c>
      <c r="F956" s="1">
        <f>woda3[[#This Row],[data]]</f>
        <v>40402</v>
      </c>
    </row>
    <row r="957" spans="1:6" x14ac:dyDescent="0.3">
      <c r="A957" s="1">
        <v>40403</v>
      </c>
      <c r="B957">
        <v>4386</v>
      </c>
      <c r="C957">
        <f>YEAR(woda3[[#This Row],[data]])</f>
        <v>2010</v>
      </c>
      <c r="D957">
        <f>IF(woda3[[#This Row],[doplyw]]&gt;=10000,1,0)</f>
        <v>0</v>
      </c>
      <c r="E957">
        <f>IF(woda3[[#This Row],[czy dopływ &gt;= 10''000]]=1,E956+1,0)</f>
        <v>0</v>
      </c>
      <c r="F957" s="1">
        <f>woda3[[#This Row],[data]]</f>
        <v>40403</v>
      </c>
    </row>
    <row r="958" spans="1:6" x14ac:dyDescent="0.3">
      <c r="A958" s="1">
        <v>40404</v>
      </c>
      <c r="B958">
        <v>4857</v>
      </c>
      <c r="C958">
        <f>YEAR(woda3[[#This Row],[data]])</f>
        <v>2010</v>
      </c>
      <c r="D958">
        <f>IF(woda3[[#This Row],[doplyw]]&gt;=10000,1,0)</f>
        <v>0</v>
      </c>
      <c r="E958">
        <f>IF(woda3[[#This Row],[czy dopływ &gt;= 10''000]]=1,E957+1,0)</f>
        <v>0</v>
      </c>
      <c r="F958" s="1">
        <f>woda3[[#This Row],[data]]</f>
        <v>40404</v>
      </c>
    </row>
    <row r="959" spans="1:6" x14ac:dyDescent="0.3">
      <c r="A959" s="1">
        <v>40405</v>
      </c>
      <c r="B959">
        <v>2178</v>
      </c>
      <c r="C959">
        <f>YEAR(woda3[[#This Row],[data]])</f>
        <v>2010</v>
      </c>
      <c r="D959">
        <f>IF(woda3[[#This Row],[doplyw]]&gt;=10000,1,0)</f>
        <v>0</v>
      </c>
      <c r="E959">
        <f>IF(woda3[[#This Row],[czy dopływ &gt;= 10''000]]=1,E958+1,0)</f>
        <v>0</v>
      </c>
      <c r="F959" s="1">
        <f>woda3[[#This Row],[data]]</f>
        <v>40405</v>
      </c>
    </row>
    <row r="960" spans="1:6" x14ac:dyDescent="0.3">
      <c r="A960" s="1">
        <v>40406</v>
      </c>
      <c r="B960">
        <v>2785</v>
      </c>
      <c r="C960">
        <f>YEAR(woda3[[#This Row],[data]])</f>
        <v>2010</v>
      </c>
      <c r="D960">
        <f>IF(woda3[[#This Row],[doplyw]]&gt;=10000,1,0)</f>
        <v>0</v>
      </c>
      <c r="E960">
        <f>IF(woda3[[#This Row],[czy dopływ &gt;= 10''000]]=1,E959+1,0)</f>
        <v>0</v>
      </c>
      <c r="F960" s="1">
        <f>woda3[[#This Row],[data]]</f>
        <v>40406</v>
      </c>
    </row>
    <row r="961" spans="1:6" x14ac:dyDescent="0.3">
      <c r="A961" s="1">
        <v>40407</v>
      </c>
      <c r="B961">
        <v>2740</v>
      </c>
      <c r="C961">
        <f>YEAR(woda3[[#This Row],[data]])</f>
        <v>2010</v>
      </c>
      <c r="D961">
        <f>IF(woda3[[#This Row],[doplyw]]&gt;=10000,1,0)</f>
        <v>0</v>
      </c>
      <c r="E961">
        <f>IF(woda3[[#This Row],[czy dopływ &gt;= 10''000]]=1,E960+1,0)</f>
        <v>0</v>
      </c>
      <c r="F961" s="1">
        <f>woda3[[#This Row],[data]]</f>
        <v>40407</v>
      </c>
    </row>
    <row r="962" spans="1:6" x14ac:dyDescent="0.3">
      <c r="A962" s="1">
        <v>40408</v>
      </c>
      <c r="B962">
        <v>4377</v>
      </c>
      <c r="C962">
        <f>YEAR(woda3[[#This Row],[data]])</f>
        <v>2010</v>
      </c>
      <c r="D962">
        <f>IF(woda3[[#This Row],[doplyw]]&gt;=10000,1,0)</f>
        <v>0</v>
      </c>
      <c r="E962">
        <f>IF(woda3[[#This Row],[czy dopływ &gt;= 10''000]]=1,E961+1,0)</f>
        <v>0</v>
      </c>
      <c r="F962" s="1">
        <f>woda3[[#This Row],[data]]</f>
        <v>40408</v>
      </c>
    </row>
    <row r="963" spans="1:6" x14ac:dyDescent="0.3">
      <c r="A963" s="1">
        <v>40409</v>
      </c>
      <c r="B963">
        <v>4248</v>
      </c>
      <c r="C963">
        <f>YEAR(woda3[[#This Row],[data]])</f>
        <v>2010</v>
      </c>
      <c r="D963">
        <f>IF(woda3[[#This Row],[doplyw]]&gt;=10000,1,0)</f>
        <v>0</v>
      </c>
      <c r="E963">
        <f>IF(woda3[[#This Row],[czy dopływ &gt;= 10''000]]=1,E962+1,0)</f>
        <v>0</v>
      </c>
      <c r="F963" s="1">
        <f>woda3[[#This Row],[data]]</f>
        <v>40409</v>
      </c>
    </row>
    <row r="964" spans="1:6" x14ac:dyDescent="0.3">
      <c r="A964" s="1">
        <v>40410</v>
      </c>
      <c r="B964">
        <v>3728</v>
      </c>
      <c r="C964">
        <f>YEAR(woda3[[#This Row],[data]])</f>
        <v>2010</v>
      </c>
      <c r="D964">
        <f>IF(woda3[[#This Row],[doplyw]]&gt;=10000,1,0)</f>
        <v>0</v>
      </c>
      <c r="E964">
        <f>IF(woda3[[#This Row],[czy dopływ &gt;= 10''000]]=1,E963+1,0)</f>
        <v>0</v>
      </c>
      <c r="F964" s="1">
        <f>woda3[[#This Row],[data]]</f>
        <v>40410</v>
      </c>
    </row>
    <row r="965" spans="1:6" x14ac:dyDescent="0.3">
      <c r="A965" s="1">
        <v>40411</v>
      </c>
      <c r="B965">
        <v>3604</v>
      </c>
      <c r="C965">
        <f>YEAR(woda3[[#This Row],[data]])</f>
        <v>2010</v>
      </c>
      <c r="D965">
        <f>IF(woda3[[#This Row],[doplyw]]&gt;=10000,1,0)</f>
        <v>0</v>
      </c>
      <c r="E965">
        <f>IF(woda3[[#This Row],[czy dopływ &gt;= 10''000]]=1,E964+1,0)</f>
        <v>0</v>
      </c>
      <c r="F965" s="1">
        <f>woda3[[#This Row],[data]]</f>
        <v>40411</v>
      </c>
    </row>
    <row r="966" spans="1:6" x14ac:dyDescent="0.3">
      <c r="A966" s="1">
        <v>40412</v>
      </c>
      <c r="B966">
        <v>4047</v>
      </c>
      <c r="C966">
        <f>YEAR(woda3[[#This Row],[data]])</f>
        <v>2010</v>
      </c>
      <c r="D966">
        <f>IF(woda3[[#This Row],[doplyw]]&gt;=10000,1,0)</f>
        <v>0</v>
      </c>
      <c r="E966">
        <f>IF(woda3[[#This Row],[czy dopływ &gt;= 10''000]]=1,E965+1,0)</f>
        <v>0</v>
      </c>
      <c r="F966" s="1">
        <f>woda3[[#This Row],[data]]</f>
        <v>40412</v>
      </c>
    </row>
    <row r="967" spans="1:6" x14ac:dyDescent="0.3">
      <c r="A967" s="1">
        <v>40413</v>
      </c>
      <c r="B967">
        <v>4018</v>
      </c>
      <c r="C967">
        <f>YEAR(woda3[[#This Row],[data]])</f>
        <v>2010</v>
      </c>
      <c r="D967">
        <f>IF(woda3[[#This Row],[doplyw]]&gt;=10000,1,0)</f>
        <v>0</v>
      </c>
      <c r="E967">
        <f>IF(woda3[[#This Row],[czy dopływ &gt;= 10''000]]=1,E966+1,0)</f>
        <v>0</v>
      </c>
      <c r="F967" s="1">
        <f>woda3[[#This Row],[data]]</f>
        <v>40413</v>
      </c>
    </row>
    <row r="968" spans="1:6" x14ac:dyDescent="0.3">
      <c r="A968" s="1">
        <v>40414</v>
      </c>
      <c r="B968">
        <v>3541</v>
      </c>
      <c r="C968">
        <f>YEAR(woda3[[#This Row],[data]])</f>
        <v>2010</v>
      </c>
      <c r="D968">
        <f>IF(woda3[[#This Row],[doplyw]]&gt;=10000,1,0)</f>
        <v>0</v>
      </c>
      <c r="E968">
        <f>IF(woda3[[#This Row],[czy dopływ &gt;= 10''000]]=1,E967+1,0)</f>
        <v>0</v>
      </c>
      <c r="F968" s="1">
        <f>woda3[[#This Row],[data]]</f>
        <v>40414</v>
      </c>
    </row>
    <row r="969" spans="1:6" x14ac:dyDescent="0.3">
      <c r="A969" s="1">
        <v>40415</v>
      </c>
      <c r="B969">
        <v>3435</v>
      </c>
      <c r="C969">
        <f>YEAR(woda3[[#This Row],[data]])</f>
        <v>2010</v>
      </c>
      <c r="D969">
        <f>IF(woda3[[#This Row],[doplyw]]&gt;=10000,1,0)</f>
        <v>0</v>
      </c>
      <c r="E969">
        <f>IF(woda3[[#This Row],[czy dopływ &gt;= 10''000]]=1,E968+1,0)</f>
        <v>0</v>
      </c>
      <c r="F969" s="1">
        <f>woda3[[#This Row],[data]]</f>
        <v>40415</v>
      </c>
    </row>
    <row r="970" spans="1:6" x14ac:dyDescent="0.3">
      <c r="A970" s="1">
        <v>40416</v>
      </c>
      <c r="B970">
        <v>3732</v>
      </c>
      <c r="C970">
        <f>YEAR(woda3[[#This Row],[data]])</f>
        <v>2010</v>
      </c>
      <c r="D970">
        <f>IF(woda3[[#This Row],[doplyw]]&gt;=10000,1,0)</f>
        <v>0</v>
      </c>
      <c r="E970">
        <f>IF(woda3[[#This Row],[czy dopływ &gt;= 10''000]]=1,E969+1,0)</f>
        <v>0</v>
      </c>
      <c r="F970" s="1">
        <f>woda3[[#This Row],[data]]</f>
        <v>40416</v>
      </c>
    </row>
    <row r="971" spans="1:6" x14ac:dyDescent="0.3">
      <c r="A971" s="1">
        <v>40417</v>
      </c>
      <c r="B971">
        <v>4299</v>
      </c>
      <c r="C971">
        <f>YEAR(woda3[[#This Row],[data]])</f>
        <v>2010</v>
      </c>
      <c r="D971">
        <f>IF(woda3[[#This Row],[doplyw]]&gt;=10000,1,0)</f>
        <v>0</v>
      </c>
      <c r="E971">
        <f>IF(woda3[[#This Row],[czy dopływ &gt;= 10''000]]=1,E970+1,0)</f>
        <v>0</v>
      </c>
      <c r="F971" s="1">
        <f>woda3[[#This Row],[data]]</f>
        <v>40417</v>
      </c>
    </row>
    <row r="972" spans="1:6" x14ac:dyDescent="0.3">
      <c r="A972" s="1">
        <v>40418</v>
      </c>
      <c r="B972">
        <v>5105</v>
      </c>
      <c r="C972">
        <f>YEAR(woda3[[#This Row],[data]])</f>
        <v>2010</v>
      </c>
      <c r="D972">
        <f>IF(woda3[[#This Row],[doplyw]]&gt;=10000,1,0)</f>
        <v>0</v>
      </c>
      <c r="E972">
        <f>IF(woda3[[#This Row],[czy dopływ &gt;= 10''000]]=1,E971+1,0)</f>
        <v>0</v>
      </c>
      <c r="F972" s="1">
        <f>woda3[[#This Row],[data]]</f>
        <v>40418</v>
      </c>
    </row>
    <row r="973" spans="1:6" x14ac:dyDescent="0.3">
      <c r="A973" s="1">
        <v>40419</v>
      </c>
      <c r="B973">
        <v>2930</v>
      </c>
      <c r="C973">
        <f>YEAR(woda3[[#This Row],[data]])</f>
        <v>2010</v>
      </c>
      <c r="D973">
        <f>IF(woda3[[#This Row],[doplyw]]&gt;=10000,1,0)</f>
        <v>0</v>
      </c>
      <c r="E973">
        <f>IF(woda3[[#This Row],[czy dopływ &gt;= 10''000]]=1,E972+1,0)</f>
        <v>0</v>
      </c>
      <c r="F973" s="1">
        <f>woda3[[#This Row],[data]]</f>
        <v>40419</v>
      </c>
    </row>
    <row r="974" spans="1:6" x14ac:dyDescent="0.3">
      <c r="A974" s="1">
        <v>40420</v>
      </c>
      <c r="B974">
        <v>2385</v>
      </c>
      <c r="C974">
        <f>YEAR(woda3[[#This Row],[data]])</f>
        <v>2010</v>
      </c>
      <c r="D974">
        <f>IF(woda3[[#This Row],[doplyw]]&gt;=10000,1,0)</f>
        <v>0</v>
      </c>
      <c r="E974">
        <f>IF(woda3[[#This Row],[czy dopływ &gt;= 10''000]]=1,E973+1,0)</f>
        <v>0</v>
      </c>
      <c r="F974" s="1">
        <f>woda3[[#This Row],[data]]</f>
        <v>40420</v>
      </c>
    </row>
    <row r="975" spans="1:6" x14ac:dyDescent="0.3">
      <c r="A975" s="1">
        <v>40421</v>
      </c>
      <c r="B975">
        <v>3717</v>
      </c>
      <c r="C975">
        <f>YEAR(woda3[[#This Row],[data]])</f>
        <v>2010</v>
      </c>
      <c r="D975">
        <f>IF(woda3[[#This Row],[doplyw]]&gt;=10000,1,0)</f>
        <v>0</v>
      </c>
      <c r="E975">
        <f>IF(woda3[[#This Row],[czy dopływ &gt;= 10''000]]=1,E974+1,0)</f>
        <v>0</v>
      </c>
      <c r="F975" s="1">
        <f>woda3[[#This Row],[data]]</f>
        <v>40421</v>
      </c>
    </row>
    <row r="976" spans="1:6" x14ac:dyDescent="0.3">
      <c r="A976" s="1">
        <v>40422</v>
      </c>
      <c r="B976">
        <v>3843</v>
      </c>
      <c r="C976">
        <f>YEAR(woda3[[#This Row],[data]])</f>
        <v>2010</v>
      </c>
      <c r="D976">
        <f>IF(woda3[[#This Row],[doplyw]]&gt;=10000,1,0)</f>
        <v>0</v>
      </c>
      <c r="E976">
        <f>IF(woda3[[#This Row],[czy dopływ &gt;= 10''000]]=1,E975+1,0)</f>
        <v>0</v>
      </c>
      <c r="F976" s="1">
        <f>woda3[[#This Row],[data]]</f>
        <v>40422</v>
      </c>
    </row>
    <row r="977" spans="1:6" x14ac:dyDescent="0.3">
      <c r="A977" s="1">
        <v>40423</v>
      </c>
      <c r="B977">
        <v>4364</v>
      </c>
      <c r="C977">
        <f>YEAR(woda3[[#This Row],[data]])</f>
        <v>2010</v>
      </c>
      <c r="D977">
        <f>IF(woda3[[#This Row],[doplyw]]&gt;=10000,1,0)</f>
        <v>0</v>
      </c>
      <c r="E977">
        <f>IF(woda3[[#This Row],[czy dopływ &gt;= 10''000]]=1,E976+1,0)</f>
        <v>0</v>
      </c>
      <c r="F977" s="1">
        <f>woda3[[#This Row],[data]]</f>
        <v>40423</v>
      </c>
    </row>
    <row r="978" spans="1:6" x14ac:dyDescent="0.3">
      <c r="A978" s="1">
        <v>40424</v>
      </c>
      <c r="B978">
        <v>5078</v>
      </c>
      <c r="C978">
        <f>YEAR(woda3[[#This Row],[data]])</f>
        <v>2010</v>
      </c>
      <c r="D978">
        <f>IF(woda3[[#This Row],[doplyw]]&gt;=10000,1,0)</f>
        <v>0</v>
      </c>
      <c r="E978">
        <f>IF(woda3[[#This Row],[czy dopływ &gt;= 10''000]]=1,E977+1,0)</f>
        <v>0</v>
      </c>
      <c r="F978" s="1">
        <f>woda3[[#This Row],[data]]</f>
        <v>40424</v>
      </c>
    </row>
    <row r="979" spans="1:6" x14ac:dyDescent="0.3">
      <c r="A979" s="1">
        <v>40425</v>
      </c>
      <c r="B979">
        <v>5566</v>
      </c>
      <c r="C979">
        <f>YEAR(woda3[[#This Row],[data]])</f>
        <v>2010</v>
      </c>
      <c r="D979">
        <f>IF(woda3[[#This Row],[doplyw]]&gt;=10000,1,0)</f>
        <v>0</v>
      </c>
      <c r="E979">
        <f>IF(woda3[[#This Row],[czy dopływ &gt;= 10''000]]=1,E978+1,0)</f>
        <v>0</v>
      </c>
      <c r="F979" s="1">
        <f>woda3[[#This Row],[data]]</f>
        <v>40425</v>
      </c>
    </row>
    <row r="980" spans="1:6" x14ac:dyDescent="0.3">
      <c r="A980" s="1">
        <v>40426</v>
      </c>
      <c r="B980">
        <v>8470</v>
      </c>
      <c r="C980">
        <f>YEAR(woda3[[#This Row],[data]])</f>
        <v>2010</v>
      </c>
      <c r="D980">
        <f>IF(woda3[[#This Row],[doplyw]]&gt;=10000,1,0)</f>
        <v>0</v>
      </c>
      <c r="E980">
        <f>IF(woda3[[#This Row],[czy dopływ &gt;= 10''000]]=1,E979+1,0)</f>
        <v>0</v>
      </c>
      <c r="F980" s="1">
        <f>woda3[[#This Row],[data]]</f>
        <v>40426</v>
      </c>
    </row>
    <row r="981" spans="1:6" x14ac:dyDescent="0.3">
      <c r="A981" s="1">
        <v>40427</v>
      </c>
      <c r="B981">
        <v>12896</v>
      </c>
      <c r="C981">
        <f>YEAR(woda3[[#This Row],[data]])</f>
        <v>2010</v>
      </c>
      <c r="D981">
        <f>IF(woda3[[#This Row],[doplyw]]&gt;=10000,1,0)</f>
        <v>1</v>
      </c>
      <c r="E981">
        <f>IF(woda3[[#This Row],[czy dopływ &gt;= 10''000]]=1,E980+1,0)</f>
        <v>1</v>
      </c>
      <c r="F981" s="1">
        <f>woda3[[#This Row],[data]]</f>
        <v>40427</v>
      </c>
    </row>
    <row r="982" spans="1:6" x14ac:dyDescent="0.3">
      <c r="A982" s="1">
        <v>40428</v>
      </c>
      <c r="B982">
        <v>18916</v>
      </c>
      <c r="C982">
        <f>YEAR(woda3[[#This Row],[data]])</f>
        <v>2010</v>
      </c>
      <c r="D982">
        <f>IF(woda3[[#This Row],[doplyw]]&gt;=10000,1,0)</f>
        <v>1</v>
      </c>
      <c r="E982">
        <f>IF(woda3[[#This Row],[czy dopływ &gt;= 10''000]]=1,E981+1,0)</f>
        <v>2</v>
      </c>
      <c r="F982" s="1">
        <f>woda3[[#This Row],[data]]</f>
        <v>40428</v>
      </c>
    </row>
    <row r="983" spans="1:6" x14ac:dyDescent="0.3">
      <c r="A983" s="1">
        <v>40429</v>
      </c>
      <c r="B983">
        <v>27358</v>
      </c>
      <c r="C983">
        <f>YEAR(woda3[[#This Row],[data]])</f>
        <v>2010</v>
      </c>
      <c r="D983">
        <f>IF(woda3[[#This Row],[doplyw]]&gt;=10000,1,0)</f>
        <v>1</v>
      </c>
      <c r="E983">
        <f>IF(woda3[[#This Row],[czy dopływ &gt;= 10''000]]=1,E982+1,0)</f>
        <v>3</v>
      </c>
      <c r="F983" s="1">
        <f>woda3[[#This Row],[data]]</f>
        <v>40429</v>
      </c>
    </row>
    <row r="984" spans="1:6" x14ac:dyDescent="0.3">
      <c r="A984" s="1">
        <v>40430</v>
      </c>
      <c r="B984">
        <v>35589</v>
      </c>
      <c r="C984">
        <f>YEAR(woda3[[#This Row],[data]])</f>
        <v>2010</v>
      </c>
      <c r="D984">
        <f>IF(woda3[[#This Row],[doplyw]]&gt;=10000,1,0)</f>
        <v>1</v>
      </c>
      <c r="E984">
        <f>IF(woda3[[#This Row],[czy dopływ &gt;= 10''000]]=1,E983+1,0)</f>
        <v>4</v>
      </c>
      <c r="F984" s="1">
        <f>woda3[[#This Row],[data]]</f>
        <v>40430</v>
      </c>
    </row>
    <row r="985" spans="1:6" x14ac:dyDescent="0.3">
      <c r="A985" s="1">
        <v>40431</v>
      </c>
      <c r="B985">
        <v>40380</v>
      </c>
      <c r="C985">
        <f>YEAR(woda3[[#This Row],[data]])</f>
        <v>2010</v>
      </c>
      <c r="D985">
        <f>IF(woda3[[#This Row],[doplyw]]&gt;=10000,1,0)</f>
        <v>1</v>
      </c>
      <c r="E985">
        <f>IF(woda3[[#This Row],[czy dopływ &gt;= 10''000]]=1,E984+1,0)</f>
        <v>5</v>
      </c>
      <c r="F985" s="1">
        <f>woda3[[#This Row],[data]]</f>
        <v>40431</v>
      </c>
    </row>
    <row r="986" spans="1:6" x14ac:dyDescent="0.3">
      <c r="A986" s="1">
        <v>40432</v>
      </c>
      <c r="B986">
        <v>41424</v>
      </c>
      <c r="C986">
        <f>YEAR(woda3[[#This Row],[data]])</f>
        <v>2010</v>
      </c>
      <c r="D986">
        <f>IF(woda3[[#This Row],[doplyw]]&gt;=10000,1,0)</f>
        <v>1</v>
      </c>
      <c r="E986">
        <f>IF(woda3[[#This Row],[czy dopływ &gt;= 10''000]]=1,E985+1,0)</f>
        <v>6</v>
      </c>
      <c r="F986" s="1">
        <f>woda3[[#This Row],[data]]</f>
        <v>40432</v>
      </c>
    </row>
    <row r="987" spans="1:6" x14ac:dyDescent="0.3">
      <c r="A987" s="1">
        <v>40433</v>
      </c>
      <c r="B987">
        <v>35957</v>
      </c>
      <c r="C987">
        <f>YEAR(woda3[[#This Row],[data]])</f>
        <v>2010</v>
      </c>
      <c r="D987">
        <f>IF(woda3[[#This Row],[doplyw]]&gt;=10000,1,0)</f>
        <v>1</v>
      </c>
      <c r="E987">
        <f>IF(woda3[[#This Row],[czy dopływ &gt;= 10''000]]=1,E986+1,0)</f>
        <v>7</v>
      </c>
      <c r="F987" s="1">
        <f>woda3[[#This Row],[data]]</f>
        <v>40433</v>
      </c>
    </row>
    <row r="988" spans="1:6" x14ac:dyDescent="0.3">
      <c r="A988" s="1">
        <v>40434</v>
      </c>
      <c r="B988">
        <v>28544</v>
      </c>
      <c r="C988">
        <f>YEAR(woda3[[#This Row],[data]])</f>
        <v>2010</v>
      </c>
      <c r="D988">
        <f>IF(woda3[[#This Row],[doplyw]]&gt;=10000,1,0)</f>
        <v>1</v>
      </c>
      <c r="E988">
        <f>IF(woda3[[#This Row],[czy dopływ &gt;= 10''000]]=1,E987+1,0)</f>
        <v>8</v>
      </c>
      <c r="F988" s="1">
        <f>woda3[[#This Row],[data]]</f>
        <v>40434</v>
      </c>
    </row>
    <row r="989" spans="1:6" x14ac:dyDescent="0.3">
      <c r="A989" s="1">
        <v>40435</v>
      </c>
      <c r="B989">
        <v>18690</v>
      </c>
      <c r="C989">
        <f>YEAR(woda3[[#This Row],[data]])</f>
        <v>2010</v>
      </c>
      <c r="D989">
        <f>IF(woda3[[#This Row],[doplyw]]&gt;=10000,1,0)</f>
        <v>1</v>
      </c>
      <c r="E989">
        <f>IF(woda3[[#This Row],[czy dopływ &gt;= 10''000]]=1,E988+1,0)</f>
        <v>9</v>
      </c>
      <c r="F989" s="1">
        <f>woda3[[#This Row],[data]]</f>
        <v>40435</v>
      </c>
    </row>
    <row r="990" spans="1:6" x14ac:dyDescent="0.3">
      <c r="A990" s="1">
        <v>40436</v>
      </c>
      <c r="B990">
        <v>12184</v>
      </c>
      <c r="C990">
        <f>YEAR(woda3[[#This Row],[data]])</f>
        <v>2010</v>
      </c>
      <c r="D990">
        <f>IF(woda3[[#This Row],[doplyw]]&gt;=10000,1,0)</f>
        <v>1</v>
      </c>
      <c r="E990">
        <f>IF(woda3[[#This Row],[czy dopływ &gt;= 10''000]]=1,E989+1,0)</f>
        <v>10</v>
      </c>
      <c r="F990" s="1">
        <f>woda3[[#This Row],[data]]</f>
        <v>40436</v>
      </c>
    </row>
    <row r="991" spans="1:6" x14ac:dyDescent="0.3">
      <c r="A991" s="1">
        <v>40437</v>
      </c>
      <c r="B991">
        <v>9478</v>
      </c>
      <c r="C991">
        <f>YEAR(woda3[[#This Row],[data]])</f>
        <v>2010</v>
      </c>
      <c r="D991">
        <f>IF(woda3[[#This Row],[doplyw]]&gt;=10000,1,0)</f>
        <v>0</v>
      </c>
      <c r="E991">
        <f>IF(woda3[[#This Row],[czy dopływ &gt;= 10''000]]=1,E990+1,0)</f>
        <v>0</v>
      </c>
      <c r="F991" s="1">
        <f>woda3[[#This Row],[data]]</f>
        <v>40437</v>
      </c>
    </row>
    <row r="992" spans="1:6" x14ac:dyDescent="0.3">
      <c r="A992" s="1">
        <v>40438</v>
      </c>
      <c r="B992">
        <v>5447</v>
      </c>
      <c r="C992">
        <f>YEAR(woda3[[#This Row],[data]])</f>
        <v>2010</v>
      </c>
      <c r="D992">
        <f>IF(woda3[[#This Row],[doplyw]]&gt;=10000,1,0)</f>
        <v>0</v>
      </c>
      <c r="E992">
        <f>IF(woda3[[#This Row],[czy dopływ &gt;= 10''000]]=1,E991+1,0)</f>
        <v>0</v>
      </c>
      <c r="F992" s="1">
        <f>woda3[[#This Row],[data]]</f>
        <v>40438</v>
      </c>
    </row>
    <row r="993" spans="1:6" x14ac:dyDescent="0.3">
      <c r="A993" s="1">
        <v>40439</v>
      </c>
      <c r="B993">
        <v>4797</v>
      </c>
      <c r="C993">
        <f>YEAR(woda3[[#This Row],[data]])</f>
        <v>2010</v>
      </c>
      <c r="D993">
        <f>IF(woda3[[#This Row],[doplyw]]&gt;=10000,1,0)</f>
        <v>0</v>
      </c>
      <c r="E993">
        <f>IF(woda3[[#This Row],[czy dopływ &gt;= 10''000]]=1,E992+1,0)</f>
        <v>0</v>
      </c>
      <c r="F993" s="1">
        <f>woda3[[#This Row],[data]]</f>
        <v>40439</v>
      </c>
    </row>
    <row r="994" spans="1:6" x14ac:dyDescent="0.3">
      <c r="A994" s="1">
        <v>40440</v>
      </c>
      <c r="B994">
        <v>4568</v>
      </c>
      <c r="C994">
        <f>YEAR(woda3[[#This Row],[data]])</f>
        <v>2010</v>
      </c>
      <c r="D994">
        <f>IF(woda3[[#This Row],[doplyw]]&gt;=10000,1,0)</f>
        <v>0</v>
      </c>
      <c r="E994">
        <f>IF(woda3[[#This Row],[czy dopływ &gt;= 10''000]]=1,E993+1,0)</f>
        <v>0</v>
      </c>
      <c r="F994" s="1">
        <f>woda3[[#This Row],[data]]</f>
        <v>40440</v>
      </c>
    </row>
    <row r="995" spans="1:6" x14ac:dyDescent="0.3">
      <c r="A995" s="1">
        <v>40441</v>
      </c>
      <c r="B995">
        <v>4855</v>
      </c>
      <c r="C995">
        <f>YEAR(woda3[[#This Row],[data]])</f>
        <v>2010</v>
      </c>
      <c r="D995">
        <f>IF(woda3[[#This Row],[doplyw]]&gt;=10000,1,0)</f>
        <v>0</v>
      </c>
      <c r="E995">
        <f>IF(woda3[[#This Row],[czy dopływ &gt;= 10''000]]=1,E994+1,0)</f>
        <v>0</v>
      </c>
      <c r="F995" s="1">
        <f>woda3[[#This Row],[data]]</f>
        <v>40441</v>
      </c>
    </row>
    <row r="996" spans="1:6" x14ac:dyDescent="0.3">
      <c r="A996" s="1">
        <v>40442</v>
      </c>
      <c r="B996">
        <v>4883</v>
      </c>
      <c r="C996">
        <f>YEAR(woda3[[#This Row],[data]])</f>
        <v>2010</v>
      </c>
      <c r="D996">
        <f>IF(woda3[[#This Row],[doplyw]]&gt;=10000,1,0)</f>
        <v>0</v>
      </c>
      <c r="E996">
        <f>IF(woda3[[#This Row],[czy dopływ &gt;= 10''000]]=1,E995+1,0)</f>
        <v>0</v>
      </c>
      <c r="F996" s="1">
        <f>woda3[[#This Row],[data]]</f>
        <v>40442</v>
      </c>
    </row>
    <row r="997" spans="1:6" x14ac:dyDescent="0.3">
      <c r="A997" s="1">
        <v>40443</v>
      </c>
      <c r="B997">
        <v>2924</v>
      </c>
      <c r="C997">
        <f>YEAR(woda3[[#This Row],[data]])</f>
        <v>2010</v>
      </c>
      <c r="D997">
        <f>IF(woda3[[#This Row],[doplyw]]&gt;=10000,1,0)</f>
        <v>0</v>
      </c>
      <c r="E997">
        <f>IF(woda3[[#This Row],[czy dopływ &gt;= 10''000]]=1,E996+1,0)</f>
        <v>0</v>
      </c>
      <c r="F997" s="1">
        <f>woda3[[#This Row],[data]]</f>
        <v>40443</v>
      </c>
    </row>
    <row r="998" spans="1:6" x14ac:dyDescent="0.3">
      <c r="A998" s="1">
        <v>40444</v>
      </c>
      <c r="B998">
        <v>5531</v>
      </c>
      <c r="C998">
        <f>YEAR(woda3[[#This Row],[data]])</f>
        <v>2010</v>
      </c>
      <c r="D998">
        <f>IF(woda3[[#This Row],[doplyw]]&gt;=10000,1,0)</f>
        <v>0</v>
      </c>
      <c r="E998">
        <f>IF(woda3[[#This Row],[czy dopływ &gt;= 10''000]]=1,E997+1,0)</f>
        <v>0</v>
      </c>
      <c r="F998" s="1">
        <f>woda3[[#This Row],[data]]</f>
        <v>40444</v>
      </c>
    </row>
    <row r="999" spans="1:6" x14ac:dyDescent="0.3">
      <c r="A999" s="1">
        <v>40445</v>
      </c>
      <c r="B999">
        <v>5290</v>
      </c>
      <c r="C999">
        <f>YEAR(woda3[[#This Row],[data]])</f>
        <v>2010</v>
      </c>
      <c r="D999">
        <f>IF(woda3[[#This Row],[doplyw]]&gt;=10000,1,0)</f>
        <v>0</v>
      </c>
      <c r="E999">
        <f>IF(woda3[[#This Row],[czy dopływ &gt;= 10''000]]=1,E998+1,0)</f>
        <v>0</v>
      </c>
      <c r="F999" s="1">
        <f>woda3[[#This Row],[data]]</f>
        <v>40445</v>
      </c>
    </row>
    <row r="1000" spans="1:6" x14ac:dyDescent="0.3">
      <c r="A1000" s="1">
        <v>40446</v>
      </c>
      <c r="B1000">
        <v>4830</v>
      </c>
      <c r="C1000">
        <f>YEAR(woda3[[#This Row],[data]])</f>
        <v>2010</v>
      </c>
      <c r="D1000">
        <f>IF(woda3[[#This Row],[doplyw]]&gt;=10000,1,0)</f>
        <v>0</v>
      </c>
      <c r="E1000">
        <f>IF(woda3[[#This Row],[czy dopływ &gt;= 10''000]]=1,E999+1,0)</f>
        <v>0</v>
      </c>
      <c r="F1000" s="1">
        <f>woda3[[#This Row],[data]]</f>
        <v>40446</v>
      </c>
    </row>
    <row r="1001" spans="1:6" x14ac:dyDescent="0.3">
      <c r="A1001" s="1">
        <v>40447</v>
      </c>
      <c r="B1001">
        <v>5424</v>
      </c>
      <c r="C1001">
        <f>YEAR(woda3[[#This Row],[data]])</f>
        <v>2010</v>
      </c>
      <c r="D1001">
        <f>IF(woda3[[#This Row],[doplyw]]&gt;=10000,1,0)</f>
        <v>0</v>
      </c>
      <c r="E1001">
        <f>IF(woda3[[#This Row],[czy dopływ &gt;= 10''000]]=1,E1000+1,0)</f>
        <v>0</v>
      </c>
      <c r="F1001" s="1">
        <f>woda3[[#This Row],[data]]</f>
        <v>40447</v>
      </c>
    </row>
    <row r="1002" spans="1:6" x14ac:dyDescent="0.3">
      <c r="A1002" s="1">
        <v>40448</v>
      </c>
      <c r="B1002">
        <v>4992</v>
      </c>
      <c r="C1002">
        <f>YEAR(woda3[[#This Row],[data]])</f>
        <v>2010</v>
      </c>
      <c r="D1002">
        <f>IF(woda3[[#This Row],[doplyw]]&gt;=10000,1,0)</f>
        <v>0</v>
      </c>
      <c r="E1002">
        <f>IF(woda3[[#This Row],[czy dopływ &gt;= 10''000]]=1,E1001+1,0)</f>
        <v>0</v>
      </c>
      <c r="F1002" s="1">
        <f>woda3[[#This Row],[data]]</f>
        <v>40448</v>
      </c>
    </row>
    <row r="1003" spans="1:6" x14ac:dyDescent="0.3">
      <c r="A1003" s="1">
        <v>40449</v>
      </c>
      <c r="B1003">
        <v>4531</v>
      </c>
      <c r="C1003">
        <f>YEAR(woda3[[#This Row],[data]])</f>
        <v>2010</v>
      </c>
      <c r="D1003">
        <f>IF(woda3[[#This Row],[doplyw]]&gt;=10000,1,0)</f>
        <v>0</v>
      </c>
      <c r="E1003">
        <f>IF(woda3[[#This Row],[czy dopływ &gt;= 10''000]]=1,E1002+1,0)</f>
        <v>0</v>
      </c>
      <c r="F1003" s="1">
        <f>woda3[[#This Row],[data]]</f>
        <v>40449</v>
      </c>
    </row>
    <row r="1004" spans="1:6" x14ac:dyDescent="0.3">
      <c r="A1004" s="1">
        <v>40450</v>
      </c>
      <c r="B1004">
        <v>4346</v>
      </c>
      <c r="C1004">
        <f>YEAR(woda3[[#This Row],[data]])</f>
        <v>2010</v>
      </c>
      <c r="D1004">
        <f>IF(woda3[[#This Row],[doplyw]]&gt;=10000,1,0)</f>
        <v>0</v>
      </c>
      <c r="E1004">
        <f>IF(woda3[[#This Row],[czy dopływ &gt;= 10''000]]=1,E1003+1,0)</f>
        <v>0</v>
      </c>
      <c r="F1004" s="1">
        <f>woda3[[#This Row],[data]]</f>
        <v>40450</v>
      </c>
    </row>
    <row r="1005" spans="1:6" x14ac:dyDescent="0.3">
      <c r="A1005" s="1">
        <v>40451</v>
      </c>
      <c r="B1005">
        <v>5101</v>
      </c>
      <c r="C1005">
        <f>YEAR(woda3[[#This Row],[data]])</f>
        <v>2010</v>
      </c>
      <c r="D1005">
        <f>IF(woda3[[#This Row],[doplyw]]&gt;=10000,1,0)</f>
        <v>0</v>
      </c>
      <c r="E1005">
        <f>IF(woda3[[#This Row],[czy dopływ &gt;= 10''000]]=1,E1004+1,0)</f>
        <v>0</v>
      </c>
      <c r="F1005" s="1">
        <f>woda3[[#This Row],[data]]</f>
        <v>40451</v>
      </c>
    </row>
    <row r="1006" spans="1:6" x14ac:dyDescent="0.3">
      <c r="A1006" s="1">
        <v>40452</v>
      </c>
      <c r="B1006">
        <v>5620</v>
      </c>
      <c r="C1006">
        <f>YEAR(woda3[[#This Row],[data]])</f>
        <v>2010</v>
      </c>
      <c r="D1006">
        <f>IF(woda3[[#This Row],[doplyw]]&gt;=10000,1,0)</f>
        <v>0</v>
      </c>
      <c r="E1006">
        <f>IF(woda3[[#This Row],[czy dopływ &gt;= 10''000]]=1,E1005+1,0)</f>
        <v>0</v>
      </c>
      <c r="F1006" s="1">
        <f>woda3[[#This Row],[data]]</f>
        <v>40452</v>
      </c>
    </row>
    <row r="1007" spans="1:6" x14ac:dyDescent="0.3">
      <c r="A1007" s="1">
        <v>40453</v>
      </c>
      <c r="B1007">
        <v>4861</v>
      </c>
      <c r="C1007">
        <f>YEAR(woda3[[#This Row],[data]])</f>
        <v>2010</v>
      </c>
      <c r="D1007">
        <f>IF(woda3[[#This Row],[doplyw]]&gt;=10000,1,0)</f>
        <v>0</v>
      </c>
      <c r="E1007">
        <f>IF(woda3[[#This Row],[czy dopływ &gt;= 10''000]]=1,E1006+1,0)</f>
        <v>0</v>
      </c>
      <c r="F1007" s="1">
        <f>woda3[[#This Row],[data]]</f>
        <v>40453</v>
      </c>
    </row>
    <row r="1008" spans="1:6" x14ac:dyDescent="0.3">
      <c r="A1008" s="1">
        <v>40454</v>
      </c>
      <c r="B1008">
        <v>5025</v>
      </c>
      <c r="C1008">
        <f>YEAR(woda3[[#This Row],[data]])</f>
        <v>2010</v>
      </c>
      <c r="D1008">
        <f>IF(woda3[[#This Row],[doplyw]]&gt;=10000,1,0)</f>
        <v>0</v>
      </c>
      <c r="E1008">
        <f>IF(woda3[[#This Row],[czy dopływ &gt;= 10''000]]=1,E1007+1,0)</f>
        <v>0</v>
      </c>
      <c r="F1008" s="1">
        <f>woda3[[#This Row],[data]]</f>
        <v>40454</v>
      </c>
    </row>
    <row r="1009" spans="1:6" x14ac:dyDescent="0.3">
      <c r="A1009" s="1">
        <v>40455</v>
      </c>
      <c r="B1009">
        <v>3890</v>
      </c>
      <c r="C1009">
        <f>YEAR(woda3[[#This Row],[data]])</f>
        <v>2010</v>
      </c>
      <c r="D1009">
        <f>IF(woda3[[#This Row],[doplyw]]&gt;=10000,1,0)</f>
        <v>0</v>
      </c>
      <c r="E1009">
        <f>IF(woda3[[#This Row],[czy dopływ &gt;= 10''000]]=1,E1008+1,0)</f>
        <v>0</v>
      </c>
      <c r="F1009" s="1">
        <f>woda3[[#This Row],[data]]</f>
        <v>40455</v>
      </c>
    </row>
    <row r="1010" spans="1:6" x14ac:dyDescent="0.3">
      <c r="A1010" s="1">
        <v>40456</v>
      </c>
      <c r="B1010">
        <v>3633</v>
      </c>
      <c r="C1010">
        <f>YEAR(woda3[[#This Row],[data]])</f>
        <v>2010</v>
      </c>
      <c r="D1010">
        <f>IF(woda3[[#This Row],[doplyw]]&gt;=10000,1,0)</f>
        <v>0</v>
      </c>
      <c r="E1010">
        <f>IF(woda3[[#This Row],[czy dopływ &gt;= 10''000]]=1,E1009+1,0)</f>
        <v>0</v>
      </c>
      <c r="F1010" s="1">
        <f>woda3[[#This Row],[data]]</f>
        <v>40456</v>
      </c>
    </row>
    <row r="1011" spans="1:6" x14ac:dyDescent="0.3">
      <c r="A1011" s="1">
        <v>40457</v>
      </c>
      <c r="B1011">
        <v>4104</v>
      </c>
      <c r="C1011">
        <f>YEAR(woda3[[#This Row],[data]])</f>
        <v>2010</v>
      </c>
      <c r="D1011">
        <f>IF(woda3[[#This Row],[doplyw]]&gt;=10000,1,0)</f>
        <v>0</v>
      </c>
      <c r="E1011">
        <f>IF(woda3[[#This Row],[czy dopływ &gt;= 10''000]]=1,E1010+1,0)</f>
        <v>0</v>
      </c>
      <c r="F1011" s="1">
        <f>woda3[[#This Row],[data]]</f>
        <v>40457</v>
      </c>
    </row>
    <row r="1012" spans="1:6" x14ac:dyDescent="0.3">
      <c r="A1012" s="1">
        <v>40458</v>
      </c>
      <c r="B1012">
        <v>4331</v>
      </c>
      <c r="C1012">
        <f>YEAR(woda3[[#This Row],[data]])</f>
        <v>2010</v>
      </c>
      <c r="D1012">
        <f>IF(woda3[[#This Row],[doplyw]]&gt;=10000,1,0)</f>
        <v>0</v>
      </c>
      <c r="E1012">
        <f>IF(woda3[[#This Row],[czy dopływ &gt;= 10''000]]=1,E1011+1,0)</f>
        <v>0</v>
      </c>
      <c r="F1012" s="1">
        <f>woda3[[#This Row],[data]]</f>
        <v>40458</v>
      </c>
    </row>
    <row r="1013" spans="1:6" x14ac:dyDescent="0.3">
      <c r="A1013" s="1">
        <v>40459</v>
      </c>
      <c r="B1013">
        <v>4746</v>
      </c>
      <c r="C1013">
        <f>YEAR(woda3[[#This Row],[data]])</f>
        <v>2010</v>
      </c>
      <c r="D1013">
        <f>IF(woda3[[#This Row],[doplyw]]&gt;=10000,1,0)</f>
        <v>0</v>
      </c>
      <c r="E1013">
        <f>IF(woda3[[#This Row],[czy dopływ &gt;= 10''000]]=1,E1012+1,0)</f>
        <v>0</v>
      </c>
      <c r="F1013" s="1">
        <f>woda3[[#This Row],[data]]</f>
        <v>40459</v>
      </c>
    </row>
    <row r="1014" spans="1:6" x14ac:dyDescent="0.3">
      <c r="A1014" s="1">
        <v>40460</v>
      </c>
      <c r="B1014">
        <v>6288</v>
      </c>
      <c r="C1014">
        <f>YEAR(woda3[[#This Row],[data]])</f>
        <v>2010</v>
      </c>
      <c r="D1014">
        <f>IF(woda3[[#This Row],[doplyw]]&gt;=10000,1,0)</f>
        <v>0</v>
      </c>
      <c r="E1014">
        <f>IF(woda3[[#This Row],[czy dopływ &gt;= 10''000]]=1,E1013+1,0)</f>
        <v>0</v>
      </c>
      <c r="F1014" s="1">
        <f>woda3[[#This Row],[data]]</f>
        <v>40460</v>
      </c>
    </row>
    <row r="1015" spans="1:6" x14ac:dyDescent="0.3">
      <c r="A1015" s="1">
        <v>40461</v>
      </c>
      <c r="B1015">
        <v>5911</v>
      </c>
      <c r="C1015">
        <f>YEAR(woda3[[#This Row],[data]])</f>
        <v>2010</v>
      </c>
      <c r="D1015">
        <f>IF(woda3[[#This Row],[doplyw]]&gt;=10000,1,0)</f>
        <v>0</v>
      </c>
      <c r="E1015">
        <f>IF(woda3[[#This Row],[czy dopływ &gt;= 10''000]]=1,E1014+1,0)</f>
        <v>0</v>
      </c>
      <c r="F1015" s="1">
        <f>woda3[[#This Row],[data]]</f>
        <v>40461</v>
      </c>
    </row>
    <row r="1016" spans="1:6" x14ac:dyDescent="0.3">
      <c r="A1016" s="1">
        <v>40462</v>
      </c>
      <c r="B1016">
        <v>6685</v>
      </c>
      <c r="C1016">
        <f>YEAR(woda3[[#This Row],[data]])</f>
        <v>2010</v>
      </c>
      <c r="D1016">
        <f>IF(woda3[[#This Row],[doplyw]]&gt;=10000,1,0)</f>
        <v>0</v>
      </c>
      <c r="E1016">
        <f>IF(woda3[[#This Row],[czy dopływ &gt;= 10''000]]=1,E1015+1,0)</f>
        <v>0</v>
      </c>
      <c r="F1016" s="1">
        <f>woda3[[#This Row],[data]]</f>
        <v>40462</v>
      </c>
    </row>
    <row r="1017" spans="1:6" x14ac:dyDescent="0.3">
      <c r="A1017" s="1">
        <v>40463</v>
      </c>
      <c r="B1017">
        <v>5664</v>
      </c>
      <c r="C1017">
        <f>YEAR(woda3[[#This Row],[data]])</f>
        <v>2010</v>
      </c>
      <c r="D1017">
        <f>IF(woda3[[#This Row],[doplyw]]&gt;=10000,1,0)</f>
        <v>0</v>
      </c>
      <c r="E1017">
        <f>IF(woda3[[#This Row],[czy dopływ &gt;= 10''000]]=1,E1016+1,0)</f>
        <v>0</v>
      </c>
      <c r="F1017" s="1">
        <f>woda3[[#This Row],[data]]</f>
        <v>40463</v>
      </c>
    </row>
    <row r="1018" spans="1:6" x14ac:dyDescent="0.3">
      <c r="A1018" s="1">
        <v>40464</v>
      </c>
      <c r="B1018">
        <v>6106</v>
      </c>
      <c r="C1018">
        <f>YEAR(woda3[[#This Row],[data]])</f>
        <v>2010</v>
      </c>
      <c r="D1018">
        <f>IF(woda3[[#This Row],[doplyw]]&gt;=10000,1,0)</f>
        <v>0</v>
      </c>
      <c r="E1018">
        <f>IF(woda3[[#This Row],[czy dopływ &gt;= 10''000]]=1,E1017+1,0)</f>
        <v>0</v>
      </c>
      <c r="F1018" s="1">
        <f>woda3[[#This Row],[data]]</f>
        <v>40464</v>
      </c>
    </row>
    <row r="1019" spans="1:6" x14ac:dyDescent="0.3">
      <c r="A1019" s="1">
        <v>40465</v>
      </c>
      <c r="B1019">
        <v>6287</v>
      </c>
      <c r="C1019">
        <f>YEAR(woda3[[#This Row],[data]])</f>
        <v>2010</v>
      </c>
      <c r="D1019">
        <f>IF(woda3[[#This Row],[doplyw]]&gt;=10000,1,0)</f>
        <v>0</v>
      </c>
      <c r="E1019">
        <f>IF(woda3[[#This Row],[czy dopływ &gt;= 10''000]]=1,E1018+1,0)</f>
        <v>0</v>
      </c>
      <c r="F1019" s="1">
        <f>woda3[[#This Row],[data]]</f>
        <v>40465</v>
      </c>
    </row>
    <row r="1020" spans="1:6" x14ac:dyDescent="0.3">
      <c r="A1020" s="1">
        <v>40466</v>
      </c>
      <c r="B1020">
        <v>6628</v>
      </c>
      <c r="C1020">
        <f>YEAR(woda3[[#This Row],[data]])</f>
        <v>2010</v>
      </c>
      <c r="D1020">
        <f>IF(woda3[[#This Row],[doplyw]]&gt;=10000,1,0)</f>
        <v>0</v>
      </c>
      <c r="E1020">
        <f>IF(woda3[[#This Row],[czy dopływ &gt;= 10''000]]=1,E1019+1,0)</f>
        <v>0</v>
      </c>
      <c r="F1020" s="1">
        <f>woda3[[#This Row],[data]]</f>
        <v>40466</v>
      </c>
    </row>
    <row r="1021" spans="1:6" x14ac:dyDescent="0.3">
      <c r="A1021" s="1">
        <v>40467</v>
      </c>
      <c r="B1021">
        <v>7228</v>
      </c>
      <c r="C1021">
        <f>YEAR(woda3[[#This Row],[data]])</f>
        <v>2010</v>
      </c>
      <c r="D1021">
        <f>IF(woda3[[#This Row],[doplyw]]&gt;=10000,1,0)</f>
        <v>0</v>
      </c>
      <c r="E1021">
        <f>IF(woda3[[#This Row],[czy dopływ &gt;= 10''000]]=1,E1020+1,0)</f>
        <v>0</v>
      </c>
      <c r="F1021" s="1">
        <f>woda3[[#This Row],[data]]</f>
        <v>40467</v>
      </c>
    </row>
    <row r="1022" spans="1:6" x14ac:dyDescent="0.3">
      <c r="A1022" s="1">
        <v>40468</v>
      </c>
      <c r="B1022">
        <v>6053</v>
      </c>
      <c r="C1022">
        <f>YEAR(woda3[[#This Row],[data]])</f>
        <v>2010</v>
      </c>
      <c r="D1022">
        <f>IF(woda3[[#This Row],[doplyw]]&gt;=10000,1,0)</f>
        <v>0</v>
      </c>
      <c r="E1022">
        <f>IF(woda3[[#This Row],[czy dopływ &gt;= 10''000]]=1,E1021+1,0)</f>
        <v>0</v>
      </c>
      <c r="F1022" s="1">
        <f>woda3[[#This Row],[data]]</f>
        <v>40468</v>
      </c>
    </row>
    <row r="1023" spans="1:6" x14ac:dyDescent="0.3">
      <c r="A1023" s="1">
        <v>40469</v>
      </c>
      <c r="B1023">
        <v>5019</v>
      </c>
      <c r="C1023">
        <f>YEAR(woda3[[#This Row],[data]])</f>
        <v>2010</v>
      </c>
      <c r="D1023">
        <f>IF(woda3[[#This Row],[doplyw]]&gt;=10000,1,0)</f>
        <v>0</v>
      </c>
      <c r="E1023">
        <f>IF(woda3[[#This Row],[czy dopływ &gt;= 10''000]]=1,E1022+1,0)</f>
        <v>0</v>
      </c>
      <c r="F1023" s="1">
        <f>woda3[[#This Row],[data]]</f>
        <v>40469</v>
      </c>
    </row>
    <row r="1024" spans="1:6" x14ac:dyDescent="0.3">
      <c r="A1024" s="1">
        <v>40470</v>
      </c>
      <c r="B1024">
        <v>4585</v>
      </c>
      <c r="C1024">
        <f>YEAR(woda3[[#This Row],[data]])</f>
        <v>2010</v>
      </c>
      <c r="D1024">
        <f>IF(woda3[[#This Row],[doplyw]]&gt;=10000,1,0)</f>
        <v>0</v>
      </c>
      <c r="E1024">
        <f>IF(woda3[[#This Row],[czy dopływ &gt;= 10''000]]=1,E1023+1,0)</f>
        <v>0</v>
      </c>
      <c r="F1024" s="1">
        <f>woda3[[#This Row],[data]]</f>
        <v>40470</v>
      </c>
    </row>
    <row r="1025" spans="1:6" x14ac:dyDescent="0.3">
      <c r="A1025" s="1">
        <v>40471</v>
      </c>
      <c r="B1025">
        <v>6331</v>
      </c>
      <c r="C1025">
        <f>YEAR(woda3[[#This Row],[data]])</f>
        <v>2010</v>
      </c>
      <c r="D1025">
        <f>IF(woda3[[#This Row],[doplyw]]&gt;=10000,1,0)</f>
        <v>0</v>
      </c>
      <c r="E1025">
        <f>IF(woda3[[#This Row],[czy dopływ &gt;= 10''000]]=1,E1024+1,0)</f>
        <v>0</v>
      </c>
      <c r="F1025" s="1">
        <f>woda3[[#This Row],[data]]</f>
        <v>40471</v>
      </c>
    </row>
    <row r="1026" spans="1:6" x14ac:dyDescent="0.3">
      <c r="A1026" s="1">
        <v>40472</v>
      </c>
      <c r="B1026">
        <v>5114</v>
      </c>
      <c r="C1026">
        <f>YEAR(woda3[[#This Row],[data]])</f>
        <v>2010</v>
      </c>
      <c r="D1026">
        <f>IF(woda3[[#This Row],[doplyw]]&gt;=10000,1,0)</f>
        <v>0</v>
      </c>
      <c r="E1026">
        <f>IF(woda3[[#This Row],[czy dopływ &gt;= 10''000]]=1,E1025+1,0)</f>
        <v>0</v>
      </c>
      <c r="F1026" s="1">
        <f>woda3[[#This Row],[data]]</f>
        <v>40472</v>
      </c>
    </row>
    <row r="1027" spans="1:6" x14ac:dyDescent="0.3">
      <c r="A1027" s="1">
        <v>40473</v>
      </c>
      <c r="B1027">
        <v>6526</v>
      </c>
      <c r="C1027">
        <f>YEAR(woda3[[#This Row],[data]])</f>
        <v>2010</v>
      </c>
      <c r="D1027">
        <f>IF(woda3[[#This Row],[doplyw]]&gt;=10000,1,0)</f>
        <v>0</v>
      </c>
      <c r="E1027">
        <f>IF(woda3[[#This Row],[czy dopływ &gt;= 10''000]]=1,E1026+1,0)</f>
        <v>0</v>
      </c>
      <c r="F1027" s="1">
        <f>woda3[[#This Row],[data]]</f>
        <v>40473</v>
      </c>
    </row>
    <row r="1028" spans="1:6" x14ac:dyDescent="0.3">
      <c r="A1028" s="1">
        <v>40474</v>
      </c>
      <c r="B1028">
        <v>5650</v>
      </c>
      <c r="C1028">
        <f>YEAR(woda3[[#This Row],[data]])</f>
        <v>2010</v>
      </c>
      <c r="D1028">
        <f>IF(woda3[[#This Row],[doplyw]]&gt;=10000,1,0)</f>
        <v>0</v>
      </c>
      <c r="E1028">
        <f>IF(woda3[[#This Row],[czy dopływ &gt;= 10''000]]=1,E1027+1,0)</f>
        <v>0</v>
      </c>
      <c r="F1028" s="1">
        <f>woda3[[#This Row],[data]]</f>
        <v>40474</v>
      </c>
    </row>
    <row r="1029" spans="1:6" x14ac:dyDescent="0.3">
      <c r="A1029" s="1">
        <v>40475</v>
      </c>
      <c r="B1029">
        <v>6142</v>
      </c>
      <c r="C1029">
        <f>YEAR(woda3[[#This Row],[data]])</f>
        <v>2010</v>
      </c>
      <c r="D1029">
        <f>IF(woda3[[#This Row],[doplyw]]&gt;=10000,1,0)</f>
        <v>0</v>
      </c>
      <c r="E1029">
        <f>IF(woda3[[#This Row],[czy dopływ &gt;= 10''000]]=1,E1028+1,0)</f>
        <v>0</v>
      </c>
      <c r="F1029" s="1">
        <f>woda3[[#This Row],[data]]</f>
        <v>40475</v>
      </c>
    </row>
    <row r="1030" spans="1:6" x14ac:dyDescent="0.3">
      <c r="A1030" s="1">
        <v>40476</v>
      </c>
      <c r="B1030">
        <v>6307</v>
      </c>
      <c r="C1030">
        <f>YEAR(woda3[[#This Row],[data]])</f>
        <v>2010</v>
      </c>
      <c r="D1030">
        <f>IF(woda3[[#This Row],[doplyw]]&gt;=10000,1,0)</f>
        <v>0</v>
      </c>
      <c r="E1030">
        <f>IF(woda3[[#This Row],[czy dopływ &gt;= 10''000]]=1,E1029+1,0)</f>
        <v>0</v>
      </c>
      <c r="F1030" s="1">
        <f>woda3[[#This Row],[data]]</f>
        <v>40476</v>
      </c>
    </row>
    <row r="1031" spans="1:6" x14ac:dyDescent="0.3">
      <c r="A1031" s="1">
        <v>40477</v>
      </c>
      <c r="B1031">
        <v>4974</v>
      </c>
      <c r="C1031">
        <f>YEAR(woda3[[#This Row],[data]])</f>
        <v>2010</v>
      </c>
      <c r="D1031">
        <f>IF(woda3[[#This Row],[doplyw]]&gt;=10000,1,0)</f>
        <v>0</v>
      </c>
      <c r="E1031">
        <f>IF(woda3[[#This Row],[czy dopływ &gt;= 10''000]]=1,E1030+1,0)</f>
        <v>0</v>
      </c>
      <c r="F1031" s="1">
        <f>woda3[[#This Row],[data]]</f>
        <v>40477</v>
      </c>
    </row>
    <row r="1032" spans="1:6" x14ac:dyDescent="0.3">
      <c r="A1032" s="1">
        <v>40478</v>
      </c>
      <c r="B1032">
        <v>5832</v>
      </c>
      <c r="C1032">
        <f>YEAR(woda3[[#This Row],[data]])</f>
        <v>2010</v>
      </c>
      <c r="D1032">
        <f>IF(woda3[[#This Row],[doplyw]]&gt;=10000,1,0)</f>
        <v>0</v>
      </c>
      <c r="E1032">
        <f>IF(woda3[[#This Row],[czy dopływ &gt;= 10''000]]=1,E1031+1,0)</f>
        <v>0</v>
      </c>
      <c r="F1032" s="1">
        <f>woda3[[#This Row],[data]]</f>
        <v>40478</v>
      </c>
    </row>
    <row r="1033" spans="1:6" x14ac:dyDescent="0.3">
      <c r="A1033" s="1">
        <v>40479</v>
      </c>
      <c r="B1033">
        <v>5896</v>
      </c>
      <c r="C1033">
        <f>YEAR(woda3[[#This Row],[data]])</f>
        <v>2010</v>
      </c>
      <c r="D1033">
        <f>IF(woda3[[#This Row],[doplyw]]&gt;=10000,1,0)</f>
        <v>0</v>
      </c>
      <c r="E1033">
        <f>IF(woda3[[#This Row],[czy dopływ &gt;= 10''000]]=1,E1032+1,0)</f>
        <v>0</v>
      </c>
      <c r="F1033" s="1">
        <f>woda3[[#This Row],[data]]</f>
        <v>40479</v>
      </c>
    </row>
    <row r="1034" spans="1:6" x14ac:dyDescent="0.3">
      <c r="A1034" s="1">
        <v>40480</v>
      </c>
      <c r="B1034">
        <v>6344</v>
      </c>
      <c r="C1034">
        <f>YEAR(woda3[[#This Row],[data]])</f>
        <v>2010</v>
      </c>
      <c r="D1034">
        <f>IF(woda3[[#This Row],[doplyw]]&gt;=10000,1,0)</f>
        <v>0</v>
      </c>
      <c r="E1034">
        <f>IF(woda3[[#This Row],[czy dopływ &gt;= 10''000]]=1,E1033+1,0)</f>
        <v>0</v>
      </c>
      <c r="F1034" s="1">
        <f>woda3[[#This Row],[data]]</f>
        <v>40480</v>
      </c>
    </row>
    <row r="1035" spans="1:6" x14ac:dyDescent="0.3">
      <c r="A1035" s="1">
        <v>40481</v>
      </c>
      <c r="B1035">
        <v>6056</v>
      </c>
      <c r="C1035">
        <f>YEAR(woda3[[#This Row],[data]])</f>
        <v>2010</v>
      </c>
      <c r="D1035">
        <f>IF(woda3[[#This Row],[doplyw]]&gt;=10000,1,0)</f>
        <v>0</v>
      </c>
      <c r="E1035">
        <f>IF(woda3[[#This Row],[czy dopływ &gt;= 10''000]]=1,E1034+1,0)</f>
        <v>0</v>
      </c>
      <c r="F1035" s="1">
        <f>woda3[[#This Row],[data]]</f>
        <v>40481</v>
      </c>
    </row>
    <row r="1036" spans="1:6" x14ac:dyDescent="0.3">
      <c r="A1036" s="1">
        <v>40482</v>
      </c>
      <c r="B1036">
        <v>6184</v>
      </c>
      <c r="C1036">
        <f>YEAR(woda3[[#This Row],[data]])</f>
        <v>2010</v>
      </c>
      <c r="D1036">
        <f>IF(woda3[[#This Row],[doplyw]]&gt;=10000,1,0)</f>
        <v>0</v>
      </c>
      <c r="E1036">
        <f>IF(woda3[[#This Row],[czy dopływ &gt;= 10''000]]=1,E1035+1,0)</f>
        <v>0</v>
      </c>
      <c r="F1036" s="1">
        <f>woda3[[#This Row],[data]]</f>
        <v>40482</v>
      </c>
    </row>
    <row r="1037" spans="1:6" x14ac:dyDescent="0.3">
      <c r="A1037" s="1">
        <v>40483</v>
      </c>
      <c r="B1037">
        <v>5303</v>
      </c>
      <c r="C1037">
        <f>YEAR(woda3[[#This Row],[data]])</f>
        <v>2010</v>
      </c>
      <c r="D1037">
        <f>IF(woda3[[#This Row],[doplyw]]&gt;=10000,1,0)</f>
        <v>0</v>
      </c>
      <c r="E1037">
        <f>IF(woda3[[#This Row],[czy dopływ &gt;= 10''000]]=1,E1036+1,0)</f>
        <v>0</v>
      </c>
      <c r="F1037" s="1">
        <f>woda3[[#This Row],[data]]</f>
        <v>40483</v>
      </c>
    </row>
    <row r="1038" spans="1:6" x14ac:dyDescent="0.3">
      <c r="A1038" s="1">
        <v>40484</v>
      </c>
      <c r="B1038">
        <v>5802</v>
      </c>
      <c r="C1038">
        <f>YEAR(woda3[[#This Row],[data]])</f>
        <v>2010</v>
      </c>
      <c r="D1038">
        <f>IF(woda3[[#This Row],[doplyw]]&gt;=10000,1,0)</f>
        <v>0</v>
      </c>
      <c r="E1038">
        <f>IF(woda3[[#This Row],[czy dopływ &gt;= 10''000]]=1,E1037+1,0)</f>
        <v>0</v>
      </c>
      <c r="F1038" s="1">
        <f>woda3[[#This Row],[data]]</f>
        <v>40484</v>
      </c>
    </row>
    <row r="1039" spans="1:6" x14ac:dyDescent="0.3">
      <c r="A1039" s="1">
        <v>40485</v>
      </c>
      <c r="B1039">
        <v>5528</v>
      </c>
      <c r="C1039">
        <f>YEAR(woda3[[#This Row],[data]])</f>
        <v>2010</v>
      </c>
      <c r="D1039">
        <f>IF(woda3[[#This Row],[doplyw]]&gt;=10000,1,0)</f>
        <v>0</v>
      </c>
      <c r="E1039">
        <f>IF(woda3[[#This Row],[czy dopływ &gt;= 10''000]]=1,E1038+1,0)</f>
        <v>0</v>
      </c>
      <c r="F1039" s="1">
        <f>woda3[[#This Row],[data]]</f>
        <v>40485</v>
      </c>
    </row>
    <row r="1040" spans="1:6" x14ac:dyDescent="0.3">
      <c r="A1040" s="1">
        <v>40486</v>
      </c>
      <c r="B1040">
        <v>6982</v>
      </c>
      <c r="C1040">
        <f>YEAR(woda3[[#This Row],[data]])</f>
        <v>2010</v>
      </c>
      <c r="D1040">
        <f>IF(woda3[[#This Row],[doplyw]]&gt;=10000,1,0)</f>
        <v>0</v>
      </c>
      <c r="E1040">
        <f>IF(woda3[[#This Row],[czy dopływ &gt;= 10''000]]=1,E1039+1,0)</f>
        <v>0</v>
      </c>
      <c r="F1040" s="1">
        <f>woda3[[#This Row],[data]]</f>
        <v>40486</v>
      </c>
    </row>
    <row r="1041" spans="1:6" x14ac:dyDescent="0.3">
      <c r="A1041" s="1">
        <v>40487</v>
      </c>
      <c r="B1041">
        <v>5123</v>
      </c>
      <c r="C1041">
        <f>YEAR(woda3[[#This Row],[data]])</f>
        <v>2010</v>
      </c>
      <c r="D1041">
        <f>IF(woda3[[#This Row],[doplyw]]&gt;=10000,1,0)</f>
        <v>0</v>
      </c>
      <c r="E1041">
        <f>IF(woda3[[#This Row],[czy dopływ &gt;= 10''000]]=1,E1040+1,0)</f>
        <v>0</v>
      </c>
      <c r="F1041" s="1">
        <f>woda3[[#This Row],[data]]</f>
        <v>40487</v>
      </c>
    </row>
    <row r="1042" spans="1:6" x14ac:dyDescent="0.3">
      <c r="A1042" s="1">
        <v>40488</v>
      </c>
      <c r="B1042">
        <v>5220</v>
      </c>
      <c r="C1042">
        <f>YEAR(woda3[[#This Row],[data]])</f>
        <v>2010</v>
      </c>
      <c r="D1042">
        <f>IF(woda3[[#This Row],[doplyw]]&gt;=10000,1,0)</f>
        <v>0</v>
      </c>
      <c r="E1042">
        <f>IF(woda3[[#This Row],[czy dopływ &gt;= 10''000]]=1,E1041+1,0)</f>
        <v>0</v>
      </c>
      <c r="F1042" s="1">
        <f>woda3[[#This Row],[data]]</f>
        <v>40488</v>
      </c>
    </row>
    <row r="1043" spans="1:6" x14ac:dyDescent="0.3">
      <c r="A1043" s="1">
        <v>40489</v>
      </c>
      <c r="B1043">
        <v>5318</v>
      </c>
      <c r="C1043">
        <f>YEAR(woda3[[#This Row],[data]])</f>
        <v>2010</v>
      </c>
      <c r="D1043">
        <f>IF(woda3[[#This Row],[doplyw]]&gt;=10000,1,0)</f>
        <v>0</v>
      </c>
      <c r="E1043">
        <f>IF(woda3[[#This Row],[czy dopływ &gt;= 10''000]]=1,E1042+1,0)</f>
        <v>0</v>
      </c>
      <c r="F1043" s="1">
        <f>woda3[[#This Row],[data]]</f>
        <v>40489</v>
      </c>
    </row>
    <row r="1044" spans="1:6" x14ac:dyDescent="0.3">
      <c r="A1044" s="1">
        <v>40490</v>
      </c>
      <c r="B1044">
        <v>5918</v>
      </c>
      <c r="C1044">
        <f>YEAR(woda3[[#This Row],[data]])</f>
        <v>2010</v>
      </c>
      <c r="D1044">
        <f>IF(woda3[[#This Row],[doplyw]]&gt;=10000,1,0)</f>
        <v>0</v>
      </c>
      <c r="E1044">
        <f>IF(woda3[[#This Row],[czy dopływ &gt;= 10''000]]=1,E1043+1,0)</f>
        <v>0</v>
      </c>
      <c r="F1044" s="1">
        <f>woda3[[#This Row],[data]]</f>
        <v>40490</v>
      </c>
    </row>
    <row r="1045" spans="1:6" x14ac:dyDescent="0.3">
      <c r="A1045" s="1">
        <v>40491</v>
      </c>
      <c r="B1045">
        <v>7326</v>
      </c>
      <c r="C1045">
        <f>YEAR(woda3[[#This Row],[data]])</f>
        <v>2010</v>
      </c>
      <c r="D1045">
        <f>IF(woda3[[#This Row],[doplyw]]&gt;=10000,1,0)</f>
        <v>0</v>
      </c>
      <c r="E1045">
        <f>IF(woda3[[#This Row],[czy dopływ &gt;= 10''000]]=1,E1044+1,0)</f>
        <v>0</v>
      </c>
      <c r="F1045" s="1">
        <f>woda3[[#This Row],[data]]</f>
        <v>40491</v>
      </c>
    </row>
    <row r="1046" spans="1:6" x14ac:dyDescent="0.3">
      <c r="A1046" s="1">
        <v>40492</v>
      </c>
      <c r="B1046">
        <v>4953</v>
      </c>
      <c r="C1046">
        <f>YEAR(woda3[[#This Row],[data]])</f>
        <v>2010</v>
      </c>
      <c r="D1046">
        <f>IF(woda3[[#This Row],[doplyw]]&gt;=10000,1,0)</f>
        <v>0</v>
      </c>
      <c r="E1046">
        <f>IF(woda3[[#This Row],[czy dopływ &gt;= 10''000]]=1,E1045+1,0)</f>
        <v>0</v>
      </c>
      <c r="F1046" s="1">
        <f>woda3[[#This Row],[data]]</f>
        <v>40492</v>
      </c>
    </row>
    <row r="1047" spans="1:6" x14ac:dyDescent="0.3">
      <c r="A1047" s="1">
        <v>40493</v>
      </c>
      <c r="B1047">
        <v>6749</v>
      </c>
      <c r="C1047">
        <f>YEAR(woda3[[#This Row],[data]])</f>
        <v>2010</v>
      </c>
      <c r="D1047">
        <f>IF(woda3[[#This Row],[doplyw]]&gt;=10000,1,0)</f>
        <v>0</v>
      </c>
      <c r="E1047">
        <f>IF(woda3[[#This Row],[czy dopływ &gt;= 10''000]]=1,E1046+1,0)</f>
        <v>0</v>
      </c>
      <c r="F1047" s="1">
        <f>woda3[[#This Row],[data]]</f>
        <v>40493</v>
      </c>
    </row>
    <row r="1048" spans="1:6" x14ac:dyDescent="0.3">
      <c r="A1048" s="1">
        <v>40494</v>
      </c>
      <c r="B1048">
        <v>6236</v>
      </c>
      <c r="C1048">
        <f>YEAR(woda3[[#This Row],[data]])</f>
        <v>2010</v>
      </c>
      <c r="D1048">
        <f>IF(woda3[[#This Row],[doplyw]]&gt;=10000,1,0)</f>
        <v>0</v>
      </c>
      <c r="E1048">
        <f>IF(woda3[[#This Row],[czy dopływ &gt;= 10''000]]=1,E1047+1,0)</f>
        <v>0</v>
      </c>
      <c r="F1048" s="1">
        <f>woda3[[#This Row],[data]]</f>
        <v>40494</v>
      </c>
    </row>
    <row r="1049" spans="1:6" x14ac:dyDescent="0.3">
      <c r="A1049" s="1">
        <v>40495</v>
      </c>
      <c r="B1049">
        <v>5045</v>
      </c>
      <c r="C1049">
        <f>YEAR(woda3[[#This Row],[data]])</f>
        <v>2010</v>
      </c>
      <c r="D1049">
        <f>IF(woda3[[#This Row],[doplyw]]&gt;=10000,1,0)</f>
        <v>0</v>
      </c>
      <c r="E1049">
        <f>IF(woda3[[#This Row],[czy dopływ &gt;= 10''000]]=1,E1048+1,0)</f>
        <v>0</v>
      </c>
      <c r="F1049" s="1">
        <f>woda3[[#This Row],[data]]</f>
        <v>40495</v>
      </c>
    </row>
    <row r="1050" spans="1:6" x14ac:dyDescent="0.3">
      <c r="A1050" s="1">
        <v>40496</v>
      </c>
      <c r="B1050">
        <v>6528</v>
      </c>
      <c r="C1050">
        <f>YEAR(woda3[[#This Row],[data]])</f>
        <v>2010</v>
      </c>
      <c r="D1050">
        <f>IF(woda3[[#This Row],[doplyw]]&gt;=10000,1,0)</f>
        <v>0</v>
      </c>
      <c r="E1050">
        <f>IF(woda3[[#This Row],[czy dopływ &gt;= 10''000]]=1,E1049+1,0)</f>
        <v>0</v>
      </c>
      <c r="F1050" s="1">
        <f>woda3[[#This Row],[data]]</f>
        <v>40496</v>
      </c>
    </row>
    <row r="1051" spans="1:6" x14ac:dyDescent="0.3">
      <c r="A1051" s="1">
        <v>40497</v>
      </c>
      <c r="B1051">
        <v>6562</v>
      </c>
      <c r="C1051">
        <f>YEAR(woda3[[#This Row],[data]])</f>
        <v>2010</v>
      </c>
      <c r="D1051">
        <f>IF(woda3[[#This Row],[doplyw]]&gt;=10000,1,0)</f>
        <v>0</v>
      </c>
      <c r="E1051">
        <f>IF(woda3[[#This Row],[czy dopływ &gt;= 10''000]]=1,E1050+1,0)</f>
        <v>0</v>
      </c>
      <c r="F1051" s="1">
        <f>woda3[[#This Row],[data]]</f>
        <v>40497</v>
      </c>
    </row>
    <row r="1052" spans="1:6" x14ac:dyDescent="0.3">
      <c r="A1052" s="1">
        <v>40498</v>
      </c>
      <c r="B1052">
        <v>7168</v>
      </c>
      <c r="C1052">
        <f>YEAR(woda3[[#This Row],[data]])</f>
        <v>2010</v>
      </c>
      <c r="D1052">
        <f>IF(woda3[[#This Row],[doplyw]]&gt;=10000,1,0)</f>
        <v>0</v>
      </c>
      <c r="E1052">
        <f>IF(woda3[[#This Row],[czy dopływ &gt;= 10''000]]=1,E1051+1,0)</f>
        <v>0</v>
      </c>
      <c r="F1052" s="1">
        <f>woda3[[#This Row],[data]]</f>
        <v>40498</v>
      </c>
    </row>
    <row r="1053" spans="1:6" x14ac:dyDescent="0.3">
      <c r="A1053" s="1">
        <v>40499</v>
      </c>
      <c r="B1053">
        <v>5172</v>
      </c>
      <c r="C1053">
        <f>YEAR(woda3[[#This Row],[data]])</f>
        <v>2010</v>
      </c>
      <c r="D1053">
        <f>IF(woda3[[#This Row],[doplyw]]&gt;=10000,1,0)</f>
        <v>0</v>
      </c>
      <c r="E1053">
        <f>IF(woda3[[#This Row],[czy dopływ &gt;= 10''000]]=1,E1052+1,0)</f>
        <v>0</v>
      </c>
      <c r="F1053" s="1">
        <f>woda3[[#This Row],[data]]</f>
        <v>40499</v>
      </c>
    </row>
    <row r="1054" spans="1:6" x14ac:dyDescent="0.3">
      <c r="A1054" s="1">
        <v>40500</v>
      </c>
      <c r="B1054">
        <v>5643</v>
      </c>
      <c r="C1054">
        <f>YEAR(woda3[[#This Row],[data]])</f>
        <v>2010</v>
      </c>
      <c r="D1054">
        <f>IF(woda3[[#This Row],[doplyw]]&gt;=10000,1,0)</f>
        <v>0</v>
      </c>
      <c r="E1054">
        <f>IF(woda3[[#This Row],[czy dopływ &gt;= 10''000]]=1,E1053+1,0)</f>
        <v>0</v>
      </c>
      <c r="F1054" s="1">
        <f>woda3[[#This Row],[data]]</f>
        <v>40500</v>
      </c>
    </row>
    <row r="1055" spans="1:6" x14ac:dyDescent="0.3">
      <c r="A1055" s="1">
        <v>40501</v>
      </c>
      <c r="B1055">
        <v>5791</v>
      </c>
      <c r="C1055">
        <f>YEAR(woda3[[#This Row],[data]])</f>
        <v>2010</v>
      </c>
      <c r="D1055">
        <f>IF(woda3[[#This Row],[doplyw]]&gt;=10000,1,0)</f>
        <v>0</v>
      </c>
      <c r="E1055">
        <f>IF(woda3[[#This Row],[czy dopływ &gt;= 10''000]]=1,E1054+1,0)</f>
        <v>0</v>
      </c>
      <c r="F1055" s="1">
        <f>woda3[[#This Row],[data]]</f>
        <v>40501</v>
      </c>
    </row>
    <row r="1056" spans="1:6" x14ac:dyDescent="0.3">
      <c r="A1056" s="1">
        <v>40502</v>
      </c>
      <c r="B1056">
        <v>5315</v>
      </c>
      <c r="C1056">
        <f>YEAR(woda3[[#This Row],[data]])</f>
        <v>2010</v>
      </c>
      <c r="D1056">
        <f>IF(woda3[[#This Row],[doplyw]]&gt;=10000,1,0)</f>
        <v>0</v>
      </c>
      <c r="E1056">
        <f>IF(woda3[[#This Row],[czy dopływ &gt;= 10''000]]=1,E1055+1,0)</f>
        <v>0</v>
      </c>
      <c r="F1056" s="1">
        <f>woda3[[#This Row],[data]]</f>
        <v>40502</v>
      </c>
    </row>
    <row r="1057" spans="1:6" x14ac:dyDescent="0.3">
      <c r="A1057" s="1">
        <v>40503</v>
      </c>
      <c r="B1057">
        <v>6191</v>
      </c>
      <c r="C1057">
        <f>YEAR(woda3[[#This Row],[data]])</f>
        <v>2010</v>
      </c>
      <c r="D1057">
        <f>IF(woda3[[#This Row],[doplyw]]&gt;=10000,1,0)</f>
        <v>0</v>
      </c>
      <c r="E1057">
        <f>IF(woda3[[#This Row],[czy dopływ &gt;= 10''000]]=1,E1056+1,0)</f>
        <v>0</v>
      </c>
      <c r="F1057" s="1">
        <f>woda3[[#This Row],[data]]</f>
        <v>40503</v>
      </c>
    </row>
    <row r="1058" spans="1:6" x14ac:dyDescent="0.3">
      <c r="A1058" s="1">
        <v>40504</v>
      </c>
      <c r="B1058">
        <v>4486</v>
      </c>
      <c r="C1058">
        <f>YEAR(woda3[[#This Row],[data]])</f>
        <v>2010</v>
      </c>
      <c r="D1058">
        <f>IF(woda3[[#This Row],[doplyw]]&gt;=10000,1,0)</f>
        <v>0</v>
      </c>
      <c r="E1058">
        <f>IF(woda3[[#This Row],[czy dopływ &gt;= 10''000]]=1,E1057+1,0)</f>
        <v>0</v>
      </c>
      <c r="F1058" s="1">
        <f>woda3[[#This Row],[data]]</f>
        <v>40504</v>
      </c>
    </row>
    <row r="1059" spans="1:6" x14ac:dyDescent="0.3">
      <c r="A1059" s="1">
        <v>40505</v>
      </c>
      <c r="B1059">
        <v>4860</v>
      </c>
      <c r="C1059">
        <f>YEAR(woda3[[#This Row],[data]])</f>
        <v>2010</v>
      </c>
      <c r="D1059">
        <f>IF(woda3[[#This Row],[doplyw]]&gt;=10000,1,0)</f>
        <v>0</v>
      </c>
      <c r="E1059">
        <f>IF(woda3[[#This Row],[czy dopływ &gt;= 10''000]]=1,E1058+1,0)</f>
        <v>0</v>
      </c>
      <c r="F1059" s="1">
        <f>woda3[[#This Row],[data]]</f>
        <v>40505</v>
      </c>
    </row>
    <row r="1060" spans="1:6" x14ac:dyDescent="0.3">
      <c r="A1060" s="1">
        <v>40506</v>
      </c>
      <c r="B1060">
        <v>4157</v>
      </c>
      <c r="C1060">
        <f>YEAR(woda3[[#This Row],[data]])</f>
        <v>2010</v>
      </c>
      <c r="D1060">
        <f>IF(woda3[[#This Row],[doplyw]]&gt;=10000,1,0)</f>
        <v>0</v>
      </c>
      <c r="E1060">
        <f>IF(woda3[[#This Row],[czy dopływ &gt;= 10''000]]=1,E1059+1,0)</f>
        <v>0</v>
      </c>
      <c r="F1060" s="1">
        <f>woda3[[#This Row],[data]]</f>
        <v>40506</v>
      </c>
    </row>
    <row r="1061" spans="1:6" x14ac:dyDescent="0.3">
      <c r="A1061" s="1">
        <v>40507</v>
      </c>
      <c r="B1061">
        <v>4725</v>
      </c>
      <c r="C1061">
        <f>YEAR(woda3[[#This Row],[data]])</f>
        <v>2010</v>
      </c>
      <c r="D1061">
        <f>IF(woda3[[#This Row],[doplyw]]&gt;=10000,1,0)</f>
        <v>0</v>
      </c>
      <c r="E1061">
        <f>IF(woda3[[#This Row],[czy dopływ &gt;= 10''000]]=1,E1060+1,0)</f>
        <v>0</v>
      </c>
      <c r="F1061" s="1">
        <f>woda3[[#This Row],[data]]</f>
        <v>40507</v>
      </c>
    </row>
    <row r="1062" spans="1:6" x14ac:dyDescent="0.3">
      <c r="A1062" s="1">
        <v>40508</v>
      </c>
      <c r="B1062">
        <v>5216</v>
      </c>
      <c r="C1062">
        <f>YEAR(woda3[[#This Row],[data]])</f>
        <v>2010</v>
      </c>
      <c r="D1062">
        <f>IF(woda3[[#This Row],[doplyw]]&gt;=10000,1,0)</f>
        <v>0</v>
      </c>
      <c r="E1062">
        <f>IF(woda3[[#This Row],[czy dopływ &gt;= 10''000]]=1,E1061+1,0)</f>
        <v>0</v>
      </c>
      <c r="F1062" s="1">
        <f>woda3[[#This Row],[data]]</f>
        <v>40508</v>
      </c>
    </row>
    <row r="1063" spans="1:6" x14ac:dyDescent="0.3">
      <c r="A1063" s="1">
        <v>40509</v>
      </c>
      <c r="B1063">
        <v>5548</v>
      </c>
      <c r="C1063">
        <f>YEAR(woda3[[#This Row],[data]])</f>
        <v>2010</v>
      </c>
      <c r="D1063">
        <f>IF(woda3[[#This Row],[doplyw]]&gt;=10000,1,0)</f>
        <v>0</v>
      </c>
      <c r="E1063">
        <f>IF(woda3[[#This Row],[czy dopływ &gt;= 10''000]]=1,E1062+1,0)</f>
        <v>0</v>
      </c>
      <c r="F1063" s="1">
        <f>woda3[[#This Row],[data]]</f>
        <v>40509</v>
      </c>
    </row>
    <row r="1064" spans="1:6" x14ac:dyDescent="0.3">
      <c r="A1064" s="1">
        <v>40510</v>
      </c>
      <c r="B1064">
        <v>4718</v>
      </c>
      <c r="C1064">
        <f>YEAR(woda3[[#This Row],[data]])</f>
        <v>2010</v>
      </c>
      <c r="D1064">
        <f>IF(woda3[[#This Row],[doplyw]]&gt;=10000,1,0)</f>
        <v>0</v>
      </c>
      <c r="E1064">
        <f>IF(woda3[[#This Row],[czy dopływ &gt;= 10''000]]=1,E1063+1,0)</f>
        <v>0</v>
      </c>
      <c r="F1064" s="1">
        <f>woda3[[#This Row],[data]]</f>
        <v>40510</v>
      </c>
    </row>
    <row r="1065" spans="1:6" x14ac:dyDescent="0.3">
      <c r="A1065" s="1">
        <v>40511</v>
      </c>
      <c r="B1065">
        <v>5393</v>
      </c>
      <c r="C1065">
        <f>YEAR(woda3[[#This Row],[data]])</f>
        <v>2010</v>
      </c>
      <c r="D1065">
        <f>IF(woda3[[#This Row],[doplyw]]&gt;=10000,1,0)</f>
        <v>0</v>
      </c>
      <c r="E1065">
        <f>IF(woda3[[#This Row],[czy dopływ &gt;= 10''000]]=1,E1064+1,0)</f>
        <v>0</v>
      </c>
      <c r="F1065" s="1">
        <f>woda3[[#This Row],[data]]</f>
        <v>40511</v>
      </c>
    </row>
    <row r="1066" spans="1:6" x14ac:dyDescent="0.3">
      <c r="A1066" s="1">
        <v>40512</v>
      </c>
      <c r="B1066">
        <v>4475</v>
      </c>
      <c r="C1066">
        <f>YEAR(woda3[[#This Row],[data]])</f>
        <v>2010</v>
      </c>
      <c r="D1066">
        <f>IF(woda3[[#This Row],[doplyw]]&gt;=10000,1,0)</f>
        <v>0</v>
      </c>
      <c r="E1066">
        <f>IF(woda3[[#This Row],[czy dopływ &gt;= 10''000]]=1,E1065+1,0)</f>
        <v>0</v>
      </c>
      <c r="F1066" s="1">
        <f>woda3[[#This Row],[data]]</f>
        <v>40512</v>
      </c>
    </row>
    <row r="1067" spans="1:6" x14ac:dyDescent="0.3">
      <c r="A1067" s="1">
        <v>40513</v>
      </c>
      <c r="B1067">
        <v>4853</v>
      </c>
      <c r="C1067">
        <f>YEAR(woda3[[#This Row],[data]])</f>
        <v>2010</v>
      </c>
      <c r="D1067">
        <f>IF(woda3[[#This Row],[doplyw]]&gt;=10000,1,0)</f>
        <v>0</v>
      </c>
      <c r="E1067">
        <f>IF(woda3[[#This Row],[czy dopływ &gt;= 10''000]]=1,E1066+1,0)</f>
        <v>0</v>
      </c>
      <c r="F1067" s="1">
        <f>woda3[[#This Row],[data]]</f>
        <v>40513</v>
      </c>
    </row>
    <row r="1068" spans="1:6" x14ac:dyDescent="0.3">
      <c r="A1068" s="1">
        <v>40514</v>
      </c>
      <c r="B1068">
        <v>3446</v>
      </c>
      <c r="C1068">
        <f>YEAR(woda3[[#This Row],[data]])</f>
        <v>2010</v>
      </c>
      <c r="D1068">
        <f>IF(woda3[[#This Row],[doplyw]]&gt;=10000,1,0)</f>
        <v>0</v>
      </c>
      <c r="E1068">
        <f>IF(woda3[[#This Row],[czy dopływ &gt;= 10''000]]=1,E1067+1,0)</f>
        <v>0</v>
      </c>
      <c r="F1068" s="1">
        <f>woda3[[#This Row],[data]]</f>
        <v>40514</v>
      </c>
    </row>
    <row r="1069" spans="1:6" x14ac:dyDescent="0.3">
      <c r="A1069" s="1">
        <v>40515</v>
      </c>
      <c r="B1069">
        <v>4550</v>
      </c>
      <c r="C1069">
        <f>YEAR(woda3[[#This Row],[data]])</f>
        <v>2010</v>
      </c>
      <c r="D1069">
        <f>IF(woda3[[#This Row],[doplyw]]&gt;=10000,1,0)</f>
        <v>0</v>
      </c>
      <c r="E1069">
        <f>IF(woda3[[#This Row],[czy dopływ &gt;= 10''000]]=1,E1068+1,0)</f>
        <v>0</v>
      </c>
      <c r="F1069" s="1">
        <f>woda3[[#This Row],[data]]</f>
        <v>40515</v>
      </c>
    </row>
    <row r="1070" spans="1:6" x14ac:dyDescent="0.3">
      <c r="A1070" s="1">
        <v>40516</v>
      </c>
      <c r="B1070">
        <v>5685</v>
      </c>
      <c r="C1070">
        <f>YEAR(woda3[[#This Row],[data]])</f>
        <v>2010</v>
      </c>
      <c r="D1070">
        <f>IF(woda3[[#This Row],[doplyw]]&gt;=10000,1,0)</f>
        <v>0</v>
      </c>
      <c r="E1070">
        <f>IF(woda3[[#This Row],[czy dopływ &gt;= 10''000]]=1,E1069+1,0)</f>
        <v>0</v>
      </c>
      <c r="F1070" s="1">
        <f>woda3[[#This Row],[data]]</f>
        <v>40516</v>
      </c>
    </row>
    <row r="1071" spans="1:6" x14ac:dyDescent="0.3">
      <c r="A1071" s="1">
        <v>40517</v>
      </c>
      <c r="B1071">
        <v>5179</v>
      </c>
      <c r="C1071">
        <f>YEAR(woda3[[#This Row],[data]])</f>
        <v>2010</v>
      </c>
      <c r="D1071">
        <f>IF(woda3[[#This Row],[doplyw]]&gt;=10000,1,0)</f>
        <v>0</v>
      </c>
      <c r="E1071">
        <f>IF(woda3[[#This Row],[czy dopływ &gt;= 10''000]]=1,E1070+1,0)</f>
        <v>0</v>
      </c>
      <c r="F1071" s="1">
        <f>woda3[[#This Row],[data]]</f>
        <v>40517</v>
      </c>
    </row>
    <row r="1072" spans="1:6" x14ac:dyDescent="0.3">
      <c r="A1072" s="1">
        <v>40518</v>
      </c>
      <c r="B1072">
        <v>3892</v>
      </c>
      <c r="C1072">
        <f>YEAR(woda3[[#This Row],[data]])</f>
        <v>2010</v>
      </c>
      <c r="D1072">
        <f>IF(woda3[[#This Row],[doplyw]]&gt;=10000,1,0)</f>
        <v>0</v>
      </c>
      <c r="E1072">
        <f>IF(woda3[[#This Row],[czy dopływ &gt;= 10''000]]=1,E1071+1,0)</f>
        <v>0</v>
      </c>
      <c r="F1072" s="1">
        <f>woda3[[#This Row],[data]]</f>
        <v>40518</v>
      </c>
    </row>
    <row r="1073" spans="1:6" x14ac:dyDescent="0.3">
      <c r="A1073" s="1">
        <v>40519</v>
      </c>
      <c r="B1073">
        <v>3379</v>
      </c>
      <c r="C1073">
        <f>YEAR(woda3[[#This Row],[data]])</f>
        <v>2010</v>
      </c>
      <c r="D1073">
        <f>IF(woda3[[#This Row],[doplyw]]&gt;=10000,1,0)</f>
        <v>0</v>
      </c>
      <c r="E1073">
        <f>IF(woda3[[#This Row],[czy dopływ &gt;= 10''000]]=1,E1072+1,0)</f>
        <v>0</v>
      </c>
      <c r="F1073" s="1">
        <f>woda3[[#This Row],[data]]</f>
        <v>40519</v>
      </c>
    </row>
    <row r="1074" spans="1:6" x14ac:dyDescent="0.3">
      <c r="A1074" s="1">
        <v>40520</v>
      </c>
      <c r="B1074">
        <v>4657</v>
      </c>
      <c r="C1074">
        <f>YEAR(woda3[[#This Row],[data]])</f>
        <v>2010</v>
      </c>
      <c r="D1074">
        <f>IF(woda3[[#This Row],[doplyw]]&gt;=10000,1,0)</f>
        <v>0</v>
      </c>
      <c r="E1074">
        <f>IF(woda3[[#This Row],[czy dopływ &gt;= 10''000]]=1,E1073+1,0)</f>
        <v>0</v>
      </c>
      <c r="F1074" s="1">
        <f>woda3[[#This Row],[data]]</f>
        <v>40520</v>
      </c>
    </row>
    <row r="1075" spans="1:6" x14ac:dyDescent="0.3">
      <c r="A1075" s="1">
        <v>40521</v>
      </c>
      <c r="B1075">
        <v>4173</v>
      </c>
      <c r="C1075">
        <f>YEAR(woda3[[#This Row],[data]])</f>
        <v>2010</v>
      </c>
      <c r="D1075">
        <f>IF(woda3[[#This Row],[doplyw]]&gt;=10000,1,0)</f>
        <v>0</v>
      </c>
      <c r="E1075">
        <f>IF(woda3[[#This Row],[czy dopływ &gt;= 10''000]]=1,E1074+1,0)</f>
        <v>0</v>
      </c>
      <c r="F1075" s="1">
        <f>woda3[[#This Row],[data]]</f>
        <v>40521</v>
      </c>
    </row>
    <row r="1076" spans="1:6" x14ac:dyDescent="0.3">
      <c r="A1076" s="1">
        <v>40522</v>
      </c>
      <c r="B1076">
        <v>5055</v>
      </c>
      <c r="C1076">
        <f>YEAR(woda3[[#This Row],[data]])</f>
        <v>2010</v>
      </c>
      <c r="D1076">
        <f>IF(woda3[[#This Row],[doplyw]]&gt;=10000,1,0)</f>
        <v>0</v>
      </c>
      <c r="E1076">
        <f>IF(woda3[[#This Row],[czy dopływ &gt;= 10''000]]=1,E1075+1,0)</f>
        <v>0</v>
      </c>
      <c r="F1076" s="1">
        <f>woda3[[#This Row],[data]]</f>
        <v>40522</v>
      </c>
    </row>
    <row r="1077" spans="1:6" x14ac:dyDescent="0.3">
      <c r="A1077" s="1">
        <v>40523</v>
      </c>
      <c r="B1077">
        <v>5613</v>
      </c>
      <c r="C1077">
        <f>YEAR(woda3[[#This Row],[data]])</f>
        <v>2010</v>
      </c>
      <c r="D1077">
        <f>IF(woda3[[#This Row],[doplyw]]&gt;=10000,1,0)</f>
        <v>0</v>
      </c>
      <c r="E1077">
        <f>IF(woda3[[#This Row],[czy dopływ &gt;= 10''000]]=1,E1076+1,0)</f>
        <v>0</v>
      </c>
      <c r="F1077" s="1">
        <f>woda3[[#This Row],[data]]</f>
        <v>40523</v>
      </c>
    </row>
    <row r="1078" spans="1:6" x14ac:dyDescent="0.3">
      <c r="A1078" s="1">
        <v>40524</v>
      </c>
      <c r="B1078">
        <v>5469</v>
      </c>
      <c r="C1078">
        <f>YEAR(woda3[[#This Row],[data]])</f>
        <v>2010</v>
      </c>
      <c r="D1078">
        <f>IF(woda3[[#This Row],[doplyw]]&gt;=10000,1,0)</f>
        <v>0</v>
      </c>
      <c r="E1078">
        <f>IF(woda3[[#This Row],[czy dopływ &gt;= 10''000]]=1,E1077+1,0)</f>
        <v>0</v>
      </c>
      <c r="F1078" s="1">
        <f>woda3[[#This Row],[data]]</f>
        <v>40524</v>
      </c>
    </row>
    <row r="1079" spans="1:6" x14ac:dyDescent="0.3">
      <c r="A1079" s="1">
        <v>40525</v>
      </c>
      <c r="B1079">
        <v>3280</v>
      </c>
      <c r="C1079">
        <f>YEAR(woda3[[#This Row],[data]])</f>
        <v>2010</v>
      </c>
      <c r="D1079">
        <f>IF(woda3[[#This Row],[doplyw]]&gt;=10000,1,0)</f>
        <v>0</v>
      </c>
      <c r="E1079">
        <f>IF(woda3[[#This Row],[czy dopływ &gt;= 10''000]]=1,E1078+1,0)</f>
        <v>0</v>
      </c>
      <c r="F1079" s="1">
        <f>woda3[[#This Row],[data]]</f>
        <v>40525</v>
      </c>
    </row>
    <row r="1080" spans="1:6" x14ac:dyDescent="0.3">
      <c r="A1080" s="1">
        <v>40526</v>
      </c>
      <c r="B1080">
        <v>4398</v>
      </c>
      <c r="C1080">
        <f>YEAR(woda3[[#This Row],[data]])</f>
        <v>2010</v>
      </c>
      <c r="D1080">
        <f>IF(woda3[[#This Row],[doplyw]]&gt;=10000,1,0)</f>
        <v>0</v>
      </c>
      <c r="E1080">
        <f>IF(woda3[[#This Row],[czy dopływ &gt;= 10''000]]=1,E1079+1,0)</f>
        <v>0</v>
      </c>
      <c r="F1080" s="1">
        <f>woda3[[#This Row],[data]]</f>
        <v>40526</v>
      </c>
    </row>
    <row r="1081" spans="1:6" x14ac:dyDescent="0.3">
      <c r="A1081" s="1">
        <v>40527</v>
      </c>
      <c r="B1081">
        <v>4122</v>
      </c>
      <c r="C1081">
        <f>YEAR(woda3[[#This Row],[data]])</f>
        <v>2010</v>
      </c>
      <c r="D1081">
        <f>IF(woda3[[#This Row],[doplyw]]&gt;=10000,1,0)</f>
        <v>0</v>
      </c>
      <c r="E1081">
        <f>IF(woda3[[#This Row],[czy dopływ &gt;= 10''000]]=1,E1080+1,0)</f>
        <v>0</v>
      </c>
      <c r="F1081" s="1">
        <f>woda3[[#This Row],[data]]</f>
        <v>40527</v>
      </c>
    </row>
    <row r="1082" spans="1:6" x14ac:dyDescent="0.3">
      <c r="A1082" s="1">
        <v>40528</v>
      </c>
      <c r="B1082">
        <v>3959</v>
      </c>
      <c r="C1082">
        <f>YEAR(woda3[[#This Row],[data]])</f>
        <v>2010</v>
      </c>
      <c r="D1082">
        <f>IF(woda3[[#This Row],[doplyw]]&gt;=10000,1,0)</f>
        <v>0</v>
      </c>
      <c r="E1082">
        <f>IF(woda3[[#This Row],[czy dopływ &gt;= 10''000]]=1,E1081+1,0)</f>
        <v>0</v>
      </c>
      <c r="F1082" s="1">
        <f>woda3[[#This Row],[data]]</f>
        <v>40528</v>
      </c>
    </row>
    <row r="1083" spans="1:6" x14ac:dyDescent="0.3">
      <c r="A1083" s="1">
        <v>40529</v>
      </c>
      <c r="B1083">
        <v>4993</v>
      </c>
      <c r="C1083">
        <f>YEAR(woda3[[#This Row],[data]])</f>
        <v>2010</v>
      </c>
      <c r="D1083">
        <f>IF(woda3[[#This Row],[doplyw]]&gt;=10000,1,0)</f>
        <v>0</v>
      </c>
      <c r="E1083">
        <f>IF(woda3[[#This Row],[czy dopływ &gt;= 10''000]]=1,E1082+1,0)</f>
        <v>0</v>
      </c>
      <c r="F1083" s="1">
        <f>woda3[[#This Row],[data]]</f>
        <v>40529</v>
      </c>
    </row>
    <row r="1084" spans="1:6" x14ac:dyDescent="0.3">
      <c r="A1084" s="1">
        <v>40530</v>
      </c>
      <c r="B1084">
        <v>6211</v>
      </c>
      <c r="C1084">
        <f>YEAR(woda3[[#This Row],[data]])</f>
        <v>2010</v>
      </c>
      <c r="D1084">
        <f>IF(woda3[[#This Row],[doplyw]]&gt;=10000,1,0)</f>
        <v>0</v>
      </c>
      <c r="E1084">
        <f>IF(woda3[[#This Row],[czy dopływ &gt;= 10''000]]=1,E1083+1,0)</f>
        <v>0</v>
      </c>
      <c r="F1084" s="1">
        <f>woda3[[#This Row],[data]]</f>
        <v>40530</v>
      </c>
    </row>
    <row r="1085" spans="1:6" x14ac:dyDescent="0.3">
      <c r="A1085" s="1">
        <v>40531</v>
      </c>
      <c r="B1085">
        <v>5047</v>
      </c>
      <c r="C1085">
        <f>YEAR(woda3[[#This Row],[data]])</f>
        <v>2010</v>
      </c>
      <c r="D1085">
        <f>IF(woda3[[#This Row],[doplyw]]&gt;=10000,1,0)</f>
        <v>0</v>
      </c>
      <c r="E1085">
        <f>IF(woda3[[#This Row],[czy dopływ &gt;= 10''000]]=1,E1084+1,0)</f>
        <v>0</v>
      </c>
      <c r="F1085" s="1">
        <f>woda3[[#This Row],[data]]</f>
        <v>40531</v>
      </c>
    </row>
    <row r="1086" spans="1:6" x14ac:dyDescent="0.3">
      <c r="A1086" s="1">
        <v>40532</v>
      </c>
      <c r="B1086">
        <v>3104</v>
      </c>
      <c r="C1086">
        <f>YEAR(woda3[[#This Row],[data]])</f>
        <v>2010</v>
      </c>
      <c r="D1086">
        <f>IF(woda3[[#This Row],[doplyw]]&gt;=10000,1,0)</f>
        <v>0</v>
      </c>
      <c r="E1086">
        <f>IF(woda3[[#This Row],[czy dopływ &gt;= 10''000]]=1,E1085+1,0)</f>
        <v>0</v>
      </c>
      <c r="F1086" s="1">
        <f>woda3[[#This Row],[data]]</f>
        <v>40532</v>
      </c>
    </row>
    <row r="1087" spans="1:6" x14ac:dyDescent="0.3">
      <c r="A1087" s="1">
        <v>40533</v>
      </c>
      <c r="B1087">
        <v>3837</v>
      </c>
      <c r="C1087">
        <f>YEAR(woda3[[#This Row],[data]])</f>
        <v>2010</v>
      </c>
      <c r="D1087">
        <f>IF(woda3[[#This Row],[doplyw]]&gt;=10000,1,0)</f>
        <v>0</v>
      </c>
      <c r="E1087">
        <f>IF(woda3[[#This Row],[czy dopływ &gt;= 10''000]]=1,E1086+1,0)</f>
        <v>0</v>
      </c>
      <c r="F1087" s="1">
        <f>woda3[[#This Row],[data]]</f>
        <v>40533</v>
      </c>
    </row>
    <row r="1088" spans="1:6" x14ac:dyDescent="0.3">
      <c r="A1088" s="1">
        <v>40534</v>
      </c>
      <c r="B1088">
        <v>5331</v>
      </c>
      <c r="C1088">
        <f>YEAR(woda3[[#This Row],[data]])</f>
        <v>2010</v>
      </c>
      <c r="D1088">
        <f>IF(woda3[[#This Row],[doplyw]]&gt;=10000,1,0)</f>
        <v>0</v>
      </c>
      <c r="E1088">
        <f>IF(woda3[[#This Row],[czy dopływ &gt;= 10''000]]=1,E1087+1,0)</f>
        <v>0</v>
      </c>
      <c r="F1088" s="1">
        <f>woda3[[#This Row],[data]]</f>
        <v>40534</v>
      </c>
    </row>
    <row r="1089" spans="1:6" x14ac:dyDescent="0.3">
      <c r="A1089" s="1">
        <v>40535</v>
      </c>
      <c r="B1089">
        <v>4201</v>
      </c>
      <c r="C1089">
        <f>YEAR(woda3[[#This Row],[data]])</f>
        <v>2010</v>
      </c>
      <c r="D1089">
        <f>IF(woda3[[#This Row],[doplyw]]&gt;=10000,1,0)</f>
        <v>0</v>
      </c>
      <c r="E1089">
        <f>IF(woda3[[#This Row],[czy dopływ &gt;= 10''000]]=1,E1088+1,0)</f>
        <v>0</v>
      </c>
      <c r="F1089" s="1">
        <f>woda3[[#This Row],[data]]</f>
        <v>40535</v>
      </c>
    </row>
    <row r="1090" spans="1:6" x14ac:dyDescent="0.3">
      <c r="A1090" s="1">
        <v>40536</v>
      </c>
      <c r="B1090">
        <v>4318</v>
      </c>
      <c r="C1090">
        <f>YEAR(woda3[[#This Row],[data]])</f>
        <v>2010</v>
      </c>
      <c r="D1090">
        <f>IF(woda3[[#This Row],[doplyw]]&gt;=10000,1,0)</f>
        <v>0</v>
      </c>
      <c r="E1090">
        <f>IF(woda3[[#This Row],[czy dopływ &gt;= 10''000]]=1,E1089+1,0)</f>
        <v>0</v>
      </c>
      <c r="F1090" s="1">
        <f>woda3[[#This Row],[data]]</f>
        <v>40536</v>
      </c>
    </row>
    <row r="1091" spans="1:6" x14ac:dyDescent="0.3">
      <c r="A1091" s="1">
        <v>40537</v>
      </c>
      <c r="B1091">
        <v>4150</v>
      </c>
      <c r="C1091">
        <f>YEAR(woda3[[#This Row],[data]])</f>
        <v>2010</v>
      </c>
      <c r="D1091">
        <f>IF(woda3[[#This Row],[doplyw]]&gt;=10000,1,0)</f>
        <v>0</v>
      </c>
      <c r="E1091">
        <f>IF(woda3[[#This Row],[czy dopływ &gt;= 10''000]]=1,E1090+1,0)</f>
        <v>0</v>
      </c>
      <c r="F1091" s="1">
        <f>woda3[[#This Row],[data]]</f>
        <v>40537</v>
      </c>
    </row>
    <row r="1092" spans="1:6" x14ac:dyDescent="0.3">
      <c r="A1092" s="1">
        <v>40538</v>
      </c>
      <c r="B1092">
        <v>3871</v>
      </c>
      <c r="C1092">
        <f>YEAR(woda3[[#This Row],[data]])</f>
        <v>2010</v>
      </c>
      <c r="D1092">
        <f>IF(woda3[[#This Row],[doplyw]]&gt;=10000,1,0)</f>
        <v>0</v>
      </c>
      <c r="E1092">
        <f>IF(woda3[[#This Row],[czy dopływ &gt;= 10''000]]=1,E1091+1,0)</f>
        <v>0</v>
      </c>
      <c r="F1092" s="1">
        <f>woda3[[#This Row],[data]]</f>
        <v>40538</v>
      </c>
    </row>
    <row r="1093" spans="1:6" x14ac:dyDescent="0.3">
      <c r="A1093" s="1">
        <v>40539</v>
      </c>
      <c r="B1093">
        <v>4792</v>
      </c>
      <c r="C1093">
        <f>YEAR(woda3[[#This Row],[data]])</f>
        <v>2010</v>
      </c>
      <c r="D1093">
        <f>IF(woda3[[#This Row],[doplyw]]&gt;=10000,1,0)</f>
        <v>0</v>
      </c>
      <c r="E1093">
        <f>IF(woda3[[#This Row],[czy dopływ &gt;= 10''000]]=1,E1092+1,0)</f>
        <v>0</v>
      </c>
      <c r="F1093" s="1">
        <f>woda3[[#This Row],[data]]</f>
        <v>40539</v>
      </c>
    </row>
    <row r="1094" spans="1:6" x14ac:dyDescent="0.3">
      <c r="A1094" s="1">
        <v>40540</v>
      </c>
      <c r="B1094">
        <v>4642</v>
      </c>
      <c r="C1094">
        <f>YEAR(woda3[[#This Row],[data]])</f>
        <v>2010</v>
      </c>
      <c r="D1094">
        <f>IF(woda3[[#This Row],[doplyw]]&gt;=10000,1,0)</f>
        <v>0</v>
      </c>
      <c r="E1094">
        <f>IF(woda3[[#This Row],[czy dopływ &gt;= 10''000]]=1,E1093+1,0)</f>
        <v>0</v>
      </c>
      <c r="F1094" s="1">
        <f>woda3[[#This Row],[data]]</f>
        <v>40540</v>
      </c>
    </row>
    <row r="1095" spans="1:6" x14ac:dyDescent="0.3">
      <c r="A1095" s="1">
        <v>40541</v>
      </c>
      <c r="B1095">
        <v>2631</v>
      </c>
      <c r="C1095">
        <f>YEAR(woda3[[#This Row],[data]])</f>
        <v>2010</v>
      </c>
      <c r="D1095">
        <f>IF(woda3[[#This Row],[doplyw]]&gt;=10000,1,0)</f>
        <v>0</v>
      </c>
      <c r="E1095">
        <f>IF(woda3[[#This Row],[czy dopływ &gt;= 10''000]]=1,E1094+1,0)</f>
        <v>0</v>
      </c>
      <c r="F1095" s="1">
        <f>woda3[[#This Row],[data]]</f>
        <v>40541</v>
      </c>
    </row>
    <row r="1096" spans="1:6" x14ac:dyDescent="0.3">
      <c r="A1096" s="1">
        <v>40542</v>
      </c>
      <c r="B1096">
        <v>3568</v>
      </c>
      <c r="C1096">
        <f>YEAR(woda3[[#This Row],[data]])</f>
        <v>2010</v>
      </c>
      <c r="D1096">
        <f>IF(woda3[[#This Row],[doplyw]]&gt;=10000,1,0)</f>
        <v>0</v>
      </c>
      <c r="E1096">
        <f>IF(woda3[[#This Row],[czy dopływ &gt;= 10''000]]=1,E1095+1,0)</f>
        <v>0</v>
      </c>
      <c r="F1096" s="1">
        <f>woda3[[#This Row],[data]]</f>
        <v>40542</v>
      </c>
    </row>
    <row r="1097" spans="1:6" x14ac:dyDescent="0.3">
      <c r="A1097" s="1">
        <v>40543</v>
      </c>
      <c r="B1097">
        <v>3919</v>
      </c>
      <c r="C1097">
        <f>YEAR(woda3[[#This Row],[data]])</f>
        <v>2010</v>
      </c>
      <c r="D1097">
        <f>IF(woda3[[#This Row],[doplyw]]&gt;=10000,1,0)</f>
        <v>0</v>
      </c>
      <c r="E1097">
        <f>IF(woda3[[#This Row],[czy dopływ &gt;= 10''000]]=1,E1096+1,0)</f>
        <v>0</v>
      </c>
      <c r="F1097" s="1">
        <f>woda3[[#This Row],[data]]</f>
        <v>40543</v>
      </c>
    </row>
    <row r="1098" spans="1:6" x14ac:dyDescent="0.3">
      <c r="A1098" s="1">
        <v>40544</v>
      </c>
      <c r="B1098">
        <v>3746</v>
      </c>
      <c r="C1098">
        <f>YEAR(woda3[[#This Row],[data]])</f>
        <v>2011</v>
      </c>
      <c r="D1098">
        <f>IF(woda3[[#This Row],[doplyw]]&gt;=10000,1,0)</f>
        <v>0</v>
      </c>
      <c r="E1098">
        <f>IF(woda3[[#This Row],[czy dopływ &gt;= 10''000]]=1,E1097+1,0)</f>
        <v>0</v>
      </c>
      <c r="F1098" s="1">
        <f>woda3[[#This Row],[data]]</f>
        <v>40544</v>
      </c>
    </row>
    <row r="1099" spans="1:6" x14ac:dyDescent="0.3">
      <c r="A1099" s="1">
        <v>40545</v>
      </c>
      <c r="B1099">
        <v>4879</v>
      </c>
      <c r="C1099">
        <f>YEAR(woda3[[#This Row],[data]])</f>
        <v>2011</v>
      </c>
      <c r="D1099">
        <f>IF(woda3[[#This Row],[doplyw]]&gt;=10000,1,0)</f>
        <v>0</v>
      </c>
      <c r="E1099">
        <f>IF(woda3[[#This Row],[czy dopływ &gt;= 10''000]]=1,E1098+1,0)</f>
        <v>0</v>
      </c>
      <c r="F1099" s="1">
        <f>woda3[[#This Row],[data]]</f>
        <v>40545</v>
      </c>
    </row>
    <row r="1100" spans="1:6" x14ac:dyDescent="0.3">
      <c r="A1100" s="1">
        <v>40546</v>
      </c>
      <c r="B1100">
        <v>5217</v>
      </c>
      <c r="C1100">
        <f>YEAR(woda3[[#This Row],[data]])</f>
        <v>2011</v>
      </c>
      <c r="D1100">
        <f>IF(woda3[[#This Row],[doplyw]]&gt;=10000,1,0)</f>
        <v>0</v>
      </c>
      <c r="E1100">
        <f>IF(woda3[[#This Row],[czy dopływ &gt;= 10''000]]=1,E1099+1,0)</f>
        <v>0</v>
      </c>
      <c r="F1100" s="1">
        <f>woda3[[#This Row],[data]]</f>
        <v>40546</v>
      </c>
    </row>
    <row r="1101" spans="1:6" x14ac:dyDescent="0.3">
      <c r="A1101" s="1">
        <v>40547</v>
      </c>
      <c r="B1101">
        <v>4420</v>
      </c>
      <c r="C1101">
        <f>YEAR(woda3[[#This Row],[data]])</f>
        <v>2011</v>
      </c>
      <c r="D1101">
        <f>IF(woda3[[#This Row],[doplyw]]&gt;=10000,1,0)</f>
        <v>0</v>
      </c>
      <c r="E1101">
        <f>IF(woda3[[#This Row],[czy dopływ &gt;= 10''000]]=1,E1100+1,0)</f>
        <v>0</v>
      </c>
      <c r="F1101" s="1">
        <f>woda3[[#This Row],[data]]</f>
        <v>40547</v>
      </c>
    </row>
    <row r="1102" spans="1:6" x14ac:dyDescent="0.3">
      <c r="A1102" s="1">
        <v>40548</v>
      </c>
      <c r="B1102">
        <v>5640</v>
      </c>
      <c r="C1102">
        <f>YEAR(woda3[[#This Row],[data]])</f>
        <v>2011</v>
      </c>
      <c r="D1102">
        <f>IF(woda3[[#This Row],[doplyw]]&gt;=10000,1,0)</f>
        <v>0</v>
      </c>
      <c r="E1102">
        <f>IF(woda3[[#This Row],[czy dopływ &gt;= 10''000]]=1,E1101+1,0)</f>
        <v>0</v>
      </c>
      <c r="F1102" s="1">
        <f>woda3[[#This Row],[data]]</f>
        <v>40548</v>
      </c>
    </row>
    <row r="1103" spans="1:6" x14ac:dyDescent="0.3">
      <c r="A1103" s="1">
        <v>40549</v>
      </c>
      <c r="B1103">
        <v>5225</v>
      </c>
      <c r="C1103">
        <f>YEAR(woda3[[#This Row],[data]])</f>
        <v>2011</v>
      </c>
      <c r="D1103">
        <f>IF(woda3[[#This Row],[doplyw]]&gt;=10000,1,0)</f>
        <v>0</v>
      </c>
      <c r="E1103">
        <f>IF(woda3[[#This Row],[czy dopływ &gt;= 10''000]]=1,E1102+1,0)</f>
        <v>0</v>
      </c>
      <c r="F1103" s="1">
        <f>woda3[[#This Row],[data]]</f>
        <v>40549</v>
      </c>
    </row>
    <row r="1104" spans="1:6" x14ac:dyDescent="0.3">
      <c r="A1104" s="1">
        <v>40550</v>
      </c>
      <c r="B1104">
        <v>5143</v>
      </c>
      <c r="C1104">
        <f>YEAR(woda3[[#This Row],[data]])</f>
        <v>2011</v>
      </c>
      <c r="D1104">
        <f>IF(woda3[[#This Row],[doplyw]]&gt;=10000,1,0)</f>
        <v>0</v>
      </c>
      <c r="E1104">
        <f>IF(woda3[[#This Row],[czy dopływ &gt;= 10''000]]=1,E1103+1,0)</f>
        <v>0</v>
      </c>
      <c r="F1104" s="1">
        <f>woda3[[#This Row],[data]]</f>
        <v>40550</v>
      </c>
    </row>
    <row r="1105" spans="1:6" x14ac:dyDescent="0.3">
      <c r="A1105" s="1">
        <v>40551</v>
      </c>
      <c r="B1105">
        <v>3957</v>
      </c>
      <c r="C1105">
        <f>YEAR(woda3[[#This Row],[data]])</f>
        <v>2011</v>
      </c>
      <c r="D1105">
        <f>IF(woda3[[#This Row],[doplyw]]&gt;=10000,1,0)</f>
        <v>0</v>
      </c>
      <c r="E1105">
        <f>IF(woda3[[#This Row],[czy dopływ &gt;= 10''000]]=1,E1104+1,0)</f>
        <v>0</v>
      </c>
      <c r="F1105" s="1">
        <f>woda3[[#This Row],[data]]</f>
        <v>40551</v>
      </c>
    </row>
    <row r="1106" spans="1:6" x14ac:dyDescent="0.3">
      <c r="A1106" s="1">
        <v>40552</v>
      </c>
      <c r="B1106">
        <v>3630</v>
      </c>
      <c r="C1106">
        <f>YEAR(woda3[[#This Row],[data]])</f>
        <v>2011</v>
      </c>
      <c r="D1106">
        <f>IF(woda3[[#This Row],[doplyw]]&gt;=10000,1,0)</f>
        <v>0</v>
      </c>
      <c r="E1106">
        <f>IF(woda3[[#This Row],[czy dopływ &gt;= 10''000]]=1,E1105+1,0)</f>
        <v>0</v>
      </c>
      <c r="F1106" s="1">
        <f>woda3[[#This Row],[data]]</f>
        <v>40552</v>
      </c>
    </row>
    <row r="1107" spans="1:6" x14ac:dyDescent="0.3">
      <c r="A1107" s="1">
        <v>40553</v>
      </c>
      <c r="B1107">
        <v>6482</v>
      </c>
      <c r="C1107">
        <f>YEAR(woda3[[#This Row],[data]])</f>
        <v>2011</v>
      </c>
      <c r="D1107">
        <f>IF(woda3[[#This Row],[doplyw]]&gt;=10000,1,0)</f>
        <v>0</v>
      </c>
      <c r="E1107">
        <f>IF(woda3[[#This Row],[czy dopływ &gt;= 10''000]]=1,E1106+1,0)</f>
        <v>0</v>
      </c>
      <c r="F1107" s="1">
        <f>woda3[[#This Row],[data]]</f>
        <v>40553</v>
      </c>
    </row>
    <row r="1108" spans="1:6" x14ac:dyDescent="0.3">
      <c r="A1108" s="1">
        <v>40554</v>
      </c>
      <c r="B1108">
        <v>4968</v>
      </c>
      <c r="C1108">
        <f>YEAR(woda3[[#This Row],[data]])</f>
        <v>2011</v>
      </c>
      <c r="D1108">
        <f>IF(woda3[[#This Row],[doplyw]]&gt;=10000,1,0)</f>
        <v>0</v>
      </c>
      <c r="E1108">
        <f>IF(woda3[[#This Row],[czy dopływ &gt;= 10''000]]=1,E1107+1,0)</f>
        <v>0</v>
      </c>
      <c r="F1108" s="1">
        <f>woda3[[#This Row],[data]]</f>
        <v>40554</v>
      </c>
    </row>
    <row r="1109" spans="1:6" x14ac:dyDescent="0.3">
      <c r="A1109" s="1">
        <v>40555</v>
      </c>
      <c r="B1109">
        <v>5288</v>
      </c>
      <c r="C1109">
        <f>YEAR(woda3[[#This Row],[data]])</f>
        <v>2011</v>
      </c>
      <c r="D1109">
        <f>IF(woda3[[#This Row],[doplyw]]&gt;=10000,1,0)</f>
        <v>0</v>
      </c>
      <c r="E1109">
        <f>IF(woda3[[#This Row],[czy dopływ &gt;= 10''000]]=1,E1108+1,0)</f>
        <v>0</v>
      </c>
      <c r="F1109" s="1">
        <f>woda3[[#This Row],[data]]</f>
        <v>40555</v>
      </c>
    </row>
    <row r="1110" spans="1:6" x14ac:dyDescent="0.3">
      <c r="A1110" s="1">
        <v>40556</v>
      </c>
      <c r="B1110">
        <v>2986</v>
      </c>
      <c r="C1110">
        <f>YEAR(woda3[[#This Row],[data]])</f>
        <v>2011</v>
      </c>
      <c r="D1110">
        <f>IF(woda3[[#This Row],[doplyw]]&gt;=10000,1,0)</f>
        <v>0</v>
      </c>
      <c r="E1110">
        <f>IF(woda3[[#This Row],[czy dopływ &gt;= 10''000]]=1,E1109+1,0)</f>
        <v>0</v>
      </c>
      <c r="F1110" s="1">
        <f>woda3[[#This Row],[data]]</f>
        <v>40556</v>
      </c>
    </row>
    <row r="1111" spans="1:6" x14ac:dyDescent="0.3">
      <c r="A1111" s="1">
        <v>40557</v>
      </c>
      <c r="B1111">
        <v>3906</v>
      </c>
      <c r="C1111">
        <f>YEAR(woda3[[#This Row],[data]])</f>
        <v>2011</v>
      </c>
      <c r="D1111">
        <f>IF(woda3[[#This Row],[doplyw]]&gt;=10000,1,0)</f>
        <v>0</v>
      </c>
      <c r="E1111">
        <f>IF(woda3[[#This Row],[czy dopływ &gt;= 10''000]]=1,E1110+1,0)</f>
        <v>0</v>
      </c>
      <c r="F1111" s="1">
        <f>woda3[[#This Row],[data]]</f>
        <v>40557</v>
      </c>
    </row>
    <row r="1112" spans="1:6" x14ac:dyDescent="0.3">
      <c r="A1112" s="1">
        <v>40558</v>
      </c>
      <c r="B1112">
        <v>4545</v>
      </c>
      <c r="C1112">
        <f>YEAR(woda3[[#This Row],[data]])</f>
        <v>2011</v>
      </c>
      <c r="D1112">
        <f>IF(woda3[[#This Row],[doplyw]]&gt;=10000,1,0)</f>
        <v>0</v>
      </c>
      <c r="E1112">
        <f>IF(woda3[[#This Row],[czy dopływ &gt;= 10''000]]=1,E1111+1,0)</f>
        <v>0</v>
      </c>
      <c r="F1112" s="1">
        <f>woda3[[#This Row],[data]]</f>
        <v>40558</v>
      </c>
    </row>
    <row r="1113" spans="1:6" x14ac:dyDescent="0.3">
      <c r="A1113" s="1">
        <v>40559</v>
      </c>
      <c r="B1113">
        <v>3694</v>
      </c>
      <c r="C1113">
        <f>YEAR(woda3[[#This Row],[data]])</f>
        <v>2011</v>
      </c>
      <c r="D1113">
        <f>IF(woda3[[#This Row],[doplyw]]&gt;=10000,1,0)</f>
        <v>0</v>
      </c>
      <c r="E1113">
        <f>IF(woda3[[#This Row],[czy dopływ &gt;= 10''000]]=1,E1112+1,0)</f>
        <v>0</v>
      </c>
      <c r="F1113" s="1">
        <f>woda3[[#This Row],[data]]</f>
        <v>40559</v>
      </c>
    </row>
    <row r="1114" spans="1:6" x14ac:dyDescent="0.3">
      <c r="A1114" s="1">
        <v>40560</v>
      </c>
      <c r="B1114">
        <v>4909</v>
      </c>
      <c r="C1114">
        <f>YEAR(woda3[[#This Row],[data]])</f>
        <v>2011</v>
      </c>
      <c r="D1114">
        <f>IF(woda3[[#This Row],[doplyw]]&gt;=10000,1,0)</f>
        <v>0</v>
      </c>
      <c r="E1114">
        <f>IF(woda3[[#This Row],[czy dopływ &gt;= 10''000]]=1,E1113+1,0)</f>
        <v>0</v>
      </c>
      <c r="F1114" s="1">
        <f>woda3[[#This Row],[data]]</f>
        <v>40560</v>
      </c>
    </row>
    <row r="1115" spans="1:6" x14ac:dyDescent="0.3">
      <c r="A1115" s="1">
        <v>40561</v>
      </c>
      <c r="B1115">
        <v>5413</v>
      </c>
      <c r="C1115">
        <f>YEAR(woda3[[#This Row],[data]])</f>
        <v>2011</v>
      </c>
      <c r="D1115">
        <f>IF(woda3[[#This Row],[doplyw]]&gt;=10000,1,0)</f>
        <v>0</v>
      </c>
      <c r="E1115">
        <f>IF(woda3[[#This Row],[czy dopływ &gt;= 10''000]]=1,E1114+1,0)</f>
        <v>0</v>
      </c>
      <c r="F1115" s="1">
        <f>woda3[[#This Row],[data]]</f>
        <v>40561</v>
      </c>
    </row>
    <row r="1116" spans="1:6" x14ac:dyDescent="0.3">
      <c r="A1116" s="1">
        <v>40562</v>
      </c>
      <c r="B1116">
        <v>4504</v>
      </c>
      <c r="C1116">
        <f>YEAR(woda3[[#This Row],[data]])</f>
        <v>2011</v>
      </c>
      <c r="D1116">
        <f>IF(woda3[[#This Row],[doplyw]]&gt;=10000,1,0)</f>
        <v>0</v>
      </c>
      <c r="E1116">
        <f>IF(woda3[[#This Row],[czy dopływ &gt;= 10''000]]=1,E1115+1,0)</f>
        <v>0</v>
      </c>
      <c r="F1116" s="1">
        <f>woda3[[#This Row],[data]]</f>
        <v>40562</v>
      </c>
    </row>
    <row r="1117" spans="1:6" x14ac:dyDescent="0.3">
      <c r="A1117" s="1">
        <v>40563</v>
      </c>
      <c r="B1117">
        <v>4133</v>
      </c>
      <c r="C1117">
        <f>YEAR(woda3[[#This Row],[data]])</f>
        <v>2011</v>
      </c>
      <c r="D1117">
        <f>IF(woda3[[#This Row],[doplyw]]&gt;=10000,1,0)</f>
        <v>0</v>
      </c>
      <c r="E1117">
        <f>IF(woda3[[#This Row],[czy dopływ &gt;= 10''000]]=1,E1116+1,0)</f>
        <v>0</v>
      </c>
      <c r="F1117" s="1">
        <f>woda3[[#This Row],[data]]</f>
        <v>40563</v>
      </c>
    </row>
    <row r="1118" spans="1:6" x14ac:dyDescent="0.3">
      <c r="A1118" s="1">
        <v>40564</v>
      </c>
      <c r="B1118">
        <v>3783</v>
      </c>
      <c r="C1118">
        <f>YEAR(woda3[[#This Row],[data]])</f>
        <v>2011</v>
      </c>
      <c r="D1118">
        <f>IF(woda3[[#This Row],[doplyw]]&gt;=10000,1,0)</f>
        <v>0</v>
      </c>
      <c r="E1118">
        <f>IF(woda3[[#This Row],[czy dopływ &gt;= 10''000]]=1,E1117+1,0)</f>
        <v>0</v>
      </c>
      <c r="F1118" s="1">
        <f>woda3[[#This Row],[data]]</f>
        <v>40564</v>
      </c>
    </row>
    <row r="1119" spans="1:6" x14ac:dyDescent="0.3">
      <c r="A1119" s="1">
        <v>40565</v>
      </c>
      <c r="B1119">
        <v>3076</v>
      </c>
      <c r="C1119">
        <f>YEAR(woda3[[#This Row],[data]])</f>
        <v>2011</v>
      </c>
      <c r="D1119">
        <f>IF(woda3[[#This Row],[doplyw]]&gt;=10000,1,0)</f>
        <v>0</v>
      </c>
      <c r="E1119">
        <f>IF(woda3[[#This Row],[czy dopływ &gt;= 10''000]]=1,E1118+1,0)</f>
        <v>0</v>
      </c>
      <c r="F1119" s="1">
        <f>woda3[[#This Row],[data]]</f>
        <v>40565</v>
      </c>
    </row>
    <row r="1120" spans="1:6" x14ac:dyDescent="0.3">
      <c r="A1120" s="1">
        <v>40566</v>
      </c>
      <c r="B1120">
        <v>3513</v>
      </c>
      <c r="C1120">
        <f>YEAR(woda3[[#This Row],[data]])</f>
        <v>2011</v>
      </c>
      <c r="D1120">
        <f>IF(woda3[[#This Row],[doplyw]]&gt;=10000,1,0)</f>
        <v>0</v>
      </c>
      <c r="E1120">
        <f>IF(woda3[[#This Row],[czy dopływ &gt;= 10''000]]=1,E1119+1,0)</f>
        <v>0</v>
      </c>
      <c r="F1120" s="1">
        <f>woda3[[#This Row],[data]]</f>
        <v>40566</v>
      </c>
    </row>
    <row r="1121" spans="1:6" x14ac:dyDescent="0.3">
      <c r="A1121" s="1">
        <v>40567</v>
      </c>
      <c r="B1121">
        <v>4001</v>
      </c>
      <c r="C1121">
        <f>YEAR(woda3[[#This Row],[data]])</f>
        <v>2011</v>
      </c>
      <c r="D1121">
        <f>IF(woda3[[#This Row],[doplyw]]&gt;=10000,1,0)</f>
        <v>0</v>
      </c>
      <c r="E1121">
        <f>IF(woda3[[#This Row],[czy dopływ &gt;= 10''000]]=1,E1120+1,0)</f>
        <v>0</v>
      </c>
      <c r="F1121" s="1">
        <f>woda3[[#This Row],[data]]</f>
        <v>40567</v>
      </c>
    </row>
    <row r="1122" spans="1:6" x14ac:dyDescent="0.3">
      <c r="A1122" s="1">
        <v>40568</v>
      </c>
      <c r="B1122">
        <v>3449</v>
      </c>
      <c r="C1122">
        <f>YEAR(woda3[[#This Row],[data]])</f>
        <v>2011</v>
      </c>
      <c r="D1122">
        <f>IF(woda3[[#This Row],[doplyw]]&gt;=10000,1,0)</f>
        <v>0</v>
      </c>
      <c r="E1122">
        <f>IF(woda3[[#This Row],[czy dopływ &gt;= 10''000]]=1,E1121+1,0)</f>
        <v>0</v>
      </c>
      <c r="F1122" s="1">
        <f>woda3[[#This Row],[data]]</f>
        <v>40568</v>
      </c>
    </row>
    <row r="1123" spans="1:6" x14ac:dyDescent="0.3">
      <c r="A1123" s="1">
        <v>40569</v>
      </c>
      <c r="B1123">
        <v>3494</v>
      </c>
      <c r="C1123">
        <f>YEAR(woda3[[#This Row],[data]])</f>
        <v>2011</v>
      </c>
      <c r="D1123">
        <f>IF(woda3[[#This Row],[doplyw]]&gt;=10000,1,0)</f>
        <v>0</v>
      </c>
      <c r="E1123">
        <f>IF(woda3[[#This Row],[czy dopływ &gt;= 10''000]]=1,E1122+1,0)</f>
        <v>0</v>
      </c>
      <c r="F1123" s="1">
        <f>woda3[[#This Row],[data]]</f>
        <v>40569</v>
      </c>
    </row>
    <row r="1124" spans="1:6" x14ac:dyDescent="0.3">
      <c r="A1124" s="1">
        <v>40570</v>
      </c>
      <c r="B1124">
        <v>3074</v>
      </c>
      <c r="C1124">
        <f>YEAR(woda3[[#This Row],[data]])</f>
        <v>2011</v>
      </c>
      <c r="D1124">
        <f>IF(woda3[[#This Row],[doplyw]]&gt;=10000,1,0)</f>
        <v>0</v>
      </c>
      <c r="E1124">
        <f>IF(woda3[[#This Row],[czy dopływ &gt;= 10''000]]=1,E1123+1,0)</f>
        <v>0</v>
      </c>
      <c r="F1124" s="1">
        <f>woda3[[#This Row],[data]]</f>
        <v>40570</v>
      </c>
    </row>
    <row r="1125" spans="1:6" x14ac:dyDescent="0.3">
      <c r="A1125" s="1">
        <v>40571</v>
      </c>
      <c r="B1125">
        <v>4060</v>
      </c>
      <c r="C1125">
        <f>YEAR(woda3[[#This Row],[data]])</f>
        <v>2011</v>
      </c>
      <c r="D1125">
        <f>IF(woda3[[#This Row],[doplyw]]&gt;=10000,1,0)</f>
        <v>0</v>
      </c>
      <c r="E1125">
        <f>IF(woda3[[#This Row],[czy dopływ &gt;= 10''000]]=1,E1124+1,0)</f>
        <v>0</v>
      </c>
      <c r="F1125" s="1">
        <f>woda3[[#This Row],[data]]</f>
        <v>40571</v>
      </c>
    </row>
    <row r="1126" spans="1:6" x14ac:dyDescent="0.3">
      <c r="A1126" s="1">
        <v>40572</v>
      </c>
      <c r="B1126">
        <v>2195</v>
      </c>
      <c r="C1126">
        <f>YEAR(woda3[[#This Row],[data]])</f>
        <v>2011</v>
      </c>
      <c r="D1126">
        <f>IF(woda3[[#This Row],[doplyw]]&gt;=10000,1,0)</f>
        <v>0</v>
      </c>
      <c r="E1126">
        <f>IF(woda3[[#This Row],[czy dopływ &gt;= 10''000]]=1,E1125+1,0)</f>
        <v>0</v>
      </c>
      <c r="F1126" s="1">
        <f>woda3[[#This Row],[data]]</f>
        <v>40572</v>
      </c>
    </row>
    <row r="1127" spans="1:6" x14ac:dyDescent="0.3">
      <c r="A1127" s="1">
        <v>40573</v>
      </c>
      <c r="B1127">
        <v>5131</v>
      </c>
      <c r="C1127">
        <f>YEAR(woda3[[#This Row],[data]])</f>
        <v>2011</v>
      </c>
      <c r="D1127">
        <f>IF(woda3[[#This Row],[doplyw]]&gt;=10000,1,0)</f>
        <v>0</v>
      </c>
      <c r="E1127">
        <f>IF(woda3[[#This Row],[czy dopływ &gt;= 10''000]]=1,E1126+1,0)</f>
        <v>0</v>
      </c>
      <c r="F1127" s="1">
        <f>woda3[[#This Row],[data]]</f>
        <v>40573</v>
      </c>
    </row>
    <row r="1128" spans="1:6" x14ac:dyDescent="0.3">
      <c r="A1128" s="1">
        <v>40574</v>
      </c>
      <c r="B1128">
        <v>4959</v>
      </c>
      <c r="C1128">
        <f>YEAR(woda3[[#This Row],[data]])</f>
        <v>2011</v>
      </c>
      <c r="D1128">
        <f>IF(woda3[[#This Row],[doplyw]]&gt;=10000,1,0)</f>
        <v>0</v>
      </c>
      <c r="E1128">
        <f>IF(woda3[[#This Row],[czy dopływ &gt;= 10''000]]=1,E1127+1,0)</f>
        <v>0</v>
      </c>
      <c r="F1128" s="1">
        <f>woda3[[#This Row],[data]]</f>
        <v>40574</v>
      </c>
    </row>
    <row r="1129" spans="1:6" x14ac:dyDescent="0.3">
      <c r="A1129" s="1">
        <v>40575</v>
      </c>
      <c r="B1129">
        <v>2782</v>
      </c>
      <c r="C1129">
        <f>YEAR(woda3[[#This Row],[data]])</f>
        <v>2011</v>
      </c>
      <c r="D1129">
        <f>IF(woda3[[#This Row],[doplyw]]&gt;=10000,1,0)</f>
        <v>0</v>
      </c>
      <c r="E1129">
        <f>IF(woda3[[#This Row],[czy dopływ &gt;= 10''000]]=1,E1128+1,0)</f>
        <v>0</v>
      </c>
      <c r="F1129" s="1">
        <f>woda3[[#This Row],[data]]</f>
        <v>40575</v>
      </c>
    </row>
    <row r="1130" spans="1:6" x14ac:dyDescent="0.3">
      <c r="A1130" s="1">
        <v>40576</v>
      </c>
      <c r="B1130">
        <v>5725</v>
      </c>
      <c r="C1130">
        <f>YEAR(woda3[[#This Row],[data]])</f>
        <v>2011</v>
      </c>
      <c r="D1130">
        <f>IF(woda3[[#This Row],[doplyw]]&gt;=10000,1,0)</f>
        <v>0</v>
      </c>
      <c r="E1130">
        <f>IF(woda3[[#This Row],[czy dopływ &gt;= 10''000]]=1,E1129+1,0)</f>
        <v>0</v>
      </c>
      <c r="F1130" s="1">
        <f>woda3[[#This Row],[data]]</f>
        <v>40576</v>
      </c>
    </row>
    <row r="1131" spans="1:6" x14ac:dyDescent="0.3">
      <c r="A1131" s="1">
        <v>40577</v>
      </c>
      <c r="B1131">
        <v>5444</v>
      </c>
      <c r="C1131">
        <f>YEAR(woda3[[#This Row],[data]])</f>
        <v>2011</v>
      </c>
      <c r="D1131">
        <f>IF(woda3[[#This Row],[doplyw]]&gt;=10000,1,0)</f>
        <v>0</v>
      </c>
      <c r="E1131">
        <f>IF(woda3[[#This Row],[czy dopływ &gt;= 10''000]]=1,E1130+1,0)</f>
        <v>0</v>
      </c>
      <c r="F1131" s="1">
        <f>woda3[[#This Row],[data]]</f>
        <v>40577</v>
      </c>
    </row>
    <row r="1132" spans="1:6" x14ac:dyDescent="0.3">
      <c r="A1132" s="1">
        <v>40578</v>
      </c>
      <c r="B1132">
        <v>4989</v>
      </c>
      <c r="C1132">
        <f>YEAR(woda3[[#This Row],[data]])</f>
        <v>2011</v>
      </c>
      <c r="D1132">
        <f>IF(woda3[[#This Row],[doplyw]]&gt;=10000,1,0)</f>
        <v>0</v>
      </c>
      <c r="E1132">
        <f>IF(woda3[[#This Row],[czy dopływ &gt;= 10''000]]=1,E1131+1,0)</f>
        <v>0</v>
      </c>
      <c r="F1132" s="1">
        <f>woda3[[#This Row],[data]]</f>
        <v>40578</v>
      </c>
    </row>
    <row r="1133" spans="1:6" x14ac:dyDescent="0.3">
      <c r="A1133" s="1">
        <v>40579</v>
      </c>
      <c r="B1133">
        <v>5594</v>
      </c>
      <c r="C1133">
        <f>YEAR(woda3[[#This Row],[data]])</f>
        <v>2011</v>
      </c>
      <c r="D1133">
        <f>IF(woda3[[#This Row],[doplyw]]&gt;=10000,1,0)</f>
        <v>0</v>
      </c>
      <c r="E1133">
        <f>IF(woda3[[#This Row],[czy dopływ &gt;= 10''000]]=1,E1132+1,0)</f>
        <v>0</v>
      </c>
      <c r="F1133" s="1">
        <f>woda3[[#This Row],[data]]</f>
        <v>40579</v>
      </c>
    </row>
    <row r="1134" spans="1:6" x14ac:dyDescent="0.3">
      <c r="A1134" s="1">
        <v>40580</v>
      </c>
      <c r="B1134">
        <v>4232</v>
      </c>
      <c r="C1134">
        <f>YEAR(woda3[[#This Row],[data]])</f>
        <v>2011</v>
      </c>
      <c r="D1134">
        <f>IF(woda3[[#This Row],[doplyw]]&gt;=10000,1,0)</f>
        <v>0</v>
      </c>
      <c r="E1134">
        <f>IF(woda3[[#This Row],[czy dopływ &gt;= 10''000]]=1,E1133+1,0)</f>
        <v>0</v>
      </c>
      <c r="F1134" s="1">
        <f>woda3[[#This Row],[data]]</f>
        <v>40580</v>
      </c>
    </row>
    <row r="1135" spans="1:6" x14ac:dyDescent="0.3">
      <c r="A1135" s="1">
        <v>40581</v>
      </c>
      <c r="B1135">
        <v>4206</v>
      </c>
      <c r="C1135">
        <f>YEAR(woda3[[#This Row],[data]])</f>
        <v>2011</v>
      </c>
      <c r="D1135">
        <f>IF(woda3[[#This Row],[doplyw]]&gt;=10000,1,0)</f>
        <v>0</v>
      </c>
      <c r="E1135">
        <f>IF(woda3[[#This Row],[czy dopływ &gt;= 10''000]]=1,E1134+1,0)</f>
        <v>0</v>
      </c>
      <c r="F1135" s="1">
        <f>woda3[[#This Row],[data]]</f>
        <v>40581</v>
      </c>
    </row>
    <row r="1136" spans="1:6" x14ac:dyDescent="0.3">
      <c r="A1136" s="1">
        <v>40582</v>
      </c>
      <c r="B1136">
        <v>4694</v>
      </c>
      <c r="C1136">
        <f>YEAR(woda3[[#This Row],[data]])</f>
        <v>2011</v>
      </c>
      <c r="D1136">
        <f>IF(woda3[[#This Row],[doplyw]]&gt;=10000,1,0)</f>
        <v>0</v>
      </c>
      <c r="E1136">
        <f>IF(woda3[[#This Row],[czy dopływ &gt;= 10''000]]=1,E1135+1,0)</f>
        <v>0</v>
      </c>
      <c r="F1136" s="1">
        <f>woda3[[#This Row],[data]]</f>
        <v>40582</v>
      </c>
    </row>
    <row r="1137" spans="1:6" x14ac:dyDescent="0.3">
      <c r="A1137" s="1">
        <v>40583</v>
      </c>
      <c r="B1137">
        <v>4347</v>
      </c>
      <c r="C1137">
        <f>YEAR(woda3[[#This Row],[data]])</f>
        <v>2011</v>
      </c>
      <c r="D1137">
        <f>IF(woda3[[#This Row],[doplyw]]&gt;=10000,1,0)</f>
        <v>0</v>
      </c>
      <c r="E1137">
        <f>IF(woda3[[#This Row],[czy dopływ &gt;= 10''000]]=1,E1136+1,0)</f>
        <v>0</v>
      </c>
      <c r="F1137" s="1">
        <f>woda3[[#This Row],[data]]</f>
        <v>40583</v>
      </c>
    </row>
    <row r="1138" spans="1:6" x14ac:dyDescent="0.3">
      <c r="A1138" s="1">
        <v>40584</v>
      </c>
      <c r="B1138">
        <v>3849</v>
      </c>
      <c r="C1138">
        <f>YEAR(woda3[[#This Row],[data]])</f>
        <v>2011</v>
      </c>
      <c r="D1138">
        <f>IF(woda3[[#This Row],[doplyw]]&gt;=10000,1,0)</f>
        <v>0</v>
      </c>
      <c r="E1138">
        <f>IF(woda3[[#This Row],[czy dopływ &gt;= 10''000]]=1,E1137+1,0)</f>
        <v>0</v>
      </c>
      <c r="F1138" s="1">
        <f>woda3[[#This Row],[data]]</f>
        <v>40584</v>
      </c>
    </row>
    <row r="1139" spans="1:6" x14ac:dyDescent="0.3">
      <c r="A1139" s="1">
        <v>40585</v>
      </c>
      <c r="B1139">
        <v>5688</v>
      </c>
      <c r="C1139">
        <f>YEAR(woda3[[#This Row],[data]])</f>
        <v>2011</v>
      </c>
      <c r="D1139">
        <f>IF(woda3[[#This Row],[doplyw]]&gt;=10000,1,0)</f>
        <v>0</v>
      </c>
      <c r="E1139">
        <f>IF(woda3[[#This Row],[czy dopływ &gt;= 10''000]]=1,E1138+1,0)</f>
        <v>0</v>
      </c>
      <c r="F1139" s="1">
        <f>woda3[[#This Row],[data]]</f>
        <v>40585</v>
      </c>
    </row>
    <row r="1140" spans="1:6" x14ac:dyDescent="0.3">
      <c r="A1140" s="1">
        <v>40586</v>
      </c>
      <c r="B1140">
        <v>2812</v>
      </c>
      <c r="C1140">
        <f>YEAR(woda3[[#This Row],[data]])</f>
        <v>2011</v>
      </c>
      <c r="D1140">
        <f>IF(woda3[[#This Row],[doplyw]]&gt;=10000,1,0)</f>
        <v>0</v>
      </c>
      <c r="E1140">
        <f>IF(woda3[[#This Row],[czy dopływ &gt;= 10''000]]=1,E1139+1,0)</f>
        <v>0</v>
      </c>
      <c r="F1140" s="1">
        <f>woda3[[#This Row],[data]]</f>
        <v>40586</v>
      </c>
    </row>
    <row r="1141" spans="1:6" x14ac:dyDescent="0.3">
      <c r="A1141" s="1">
        <v>40587</v>
      </c>
      <c r="B1141">
        <v>6044</v>
      </c>
      <c r="C1141">
        <f>YEAR(woda3[[#This Row],[data]])</f>
        <v>2011</v>
      </c>
      <c r="D1141">
        <f>IF(woda3[[#This Row],[doplyw]]&gt;=10000,1,0)</f>
        <v>0</v>
      </c>
      <c r="E1141">
        <f>IF(woda3[[#This Row],[czy dopływ &gt;= 10''000]]=1,E1140+1,0)</f>
        <v>0</v>
      </c>
      <c r="F1141" s="1">
        <f>woda3[[#This Row],[data]]</f>
        <v>40587</v>
      </c>
    </row>
    <row r="1142" spans="1:6" x14ac:dyDescent="0.3">
      <c r="A1142" s="1">
        <v>40588</v>
      </c>
      <c r="B1142">
        <v>4002</v>
      </c>
      <c r="C1142">
        <f>YEAR(woda3[[#This Row],[data]])</f>
        <v>2011</v>
      </c>
      <c r="D1142">
        <f>IF(woda3[[#This Row],[doplyw]]&gt;=10000,1,0)</f>
        <v>0</v>
      </c>
      <c r="E1142">
        <f>IF(woda3[[#This Row],[czy dopływ &gt;= 10''000]]=1,E1141+1,0)</f>
        <v>0</v>
      </c>
      <c r="F1142" s="1">
        <f>woda3[[#This Row],[data]]</f>
        <v>40588</v>
      </c>
    </row>
    <row r="1143" spans="1:6" x14ac:dyDescent="0.3">
      <c r="A1143" s="1">
        <v>40589</v>
      </c>
      <c r="B1143">
        <v>3212</v>
      </c>
      <c r="C1143">
        <f>YEAR(woda3[[#This Row],[data]])</f>
        <v>2011</v>
      </c>
      <c r="D1143">
        <f>IF(woda3[[#This Row],[doplyw]]&gt;=10000,1,0)</f>
        <v>0</v>
      </c>
      <c r="E1143">
        <f>IF(woda3[[#This Row],[czy dopływ &gt;= 10''000]]=1,E1142+1,0)</f>
        <v>0</v>
      </c>
      <c r="F1143" s="1">
        <f>woda3[[#This Row],[data]]</f>
        <v>40589</v>
      </c>
    </row>
    <row r="1144" spans="1:6" x14ac:dyDescent="0.3">
      <c r="A1144" s="1">
        <v>40590</v>
      </c>
      <c r="B1144">
        <v>4199</v>
      </c>
      <c r="C1144">
        <f>YEAR(woda3[[#This Row],[data]])</f>
        <v>2011</v>
      </c>
      <c r="D1144">
        <f>IF(woda3[[#This Row],[doplyw]]&gt;=10000,1,0)</f>
        <v>0</v>
      </c>
      <c r="E1144">
        <f>IF(woda3[[#This Row],[czy dopływ &gt;= 10''000]]=1,E1143+1,0)</f>
        <v>0</v>
      </c>
      <c r="F1144" s="1">
        <f>woda3[[#This Row],[data]]</f>
        <v>40590</v>
      </c>
    </row>
    <row r="1145" spans="1:6" x14ac:dyDescent="0.3">
      <c r="A1145" s="1">
        <v>40591</v>
      </c>
      <c r="B1145">
        <v>4526</v>
      </c>
      <c r="C1145">
        <f>YEAR(woda3[[#This Row],[data]])</f>
        <v>2011</v>
      </c>
      <c r="D1145">
        <f>IF(woda3[[#This Row],[doplyw]]&gt;=10000,1,0)</f>
        <v>0</v>
      </c>
      <c r="E1145">
        <f>IF(woda3[[#This Row],[czy dopływ &gt;= 10''000]]=1,E1144+1,0)</f>
        <v>0</v>
      </c>
      <c r="F1145" s="1">
        <f>woda3[[#This Row],[data]]</f>
        <v>40591</v>
      </c>
    </row>
    <row r="1146" spans="1:6" x14ac:dyDescent="0.3">
      <c r="A1146" s="1">
        <v>40592</v>
      </c>
      <c r="B1146">
        <v>2885</v>
      </c>
      <c r="C1146">
        <f>YEAR(woda3[[#This Row],[data]])</f>
        <v>2011</v>
      </c>
      <c r="D1146">
        <f>IF(woda3[[#This Row],[doplyw]]&gt;=10000,1,0)</f>
        <v>0</v>
      </c>
      <c r="E1146">
        <f>IF(woda3[[#This Row],[czy dopływ &gt;= 10''000]]=1,E1145+1,0)</f>
        <v>0</v>
      </c>
      <c r="F1146" s="1">
        <f>woda3[[#This Row],[data]]</f>
        <v>40592</v>
      </c>
    </row>
    <row r="1147" spans="1:6" x14ac:dyDescent="0.3">
      <c r="A1147" s="1">
        <v>40593</v>
      </c>
      <c r="B1147">
        <v>5291</v>
      </c>
      <c r="C1147">
        <f>YEAR(woda3[[#This Row],[data]])</f>
        <v>2011</v>
      </c>
      <c r="D1147">
        <f>IF(woda3[[#This Row],[doplyw]]&gt;=10000,1,0)</f>
        <v>0</v>
      </c>
      <c r="E1147">
        <f>IF(woda3[[#This Row],[czy dopływ &gt;= 10''000]]=1,E1146+1,0)</f>
        <v>0</v>
      </c>
      <c r="F1147" s="1">
        <f>woda3[[#This Row],[data]]</f>
        <v>40593</v>
      </c>
    </row>
    <row r="1148" spans="1:6" x14ac:dyDescent="0.3">
      <c r="A1148" s="1">
        <v>40594</v>
      </c>
      <c r="B1148">
        <v>3556</v>
      </c>
      <c r="C1148">
        <f>YEAR(woda3[[#This Row],[data]])</f>
        <v>2011</v>
      </c>
      <c r="D1148">
        <f>IF(woda3[[#This Row],[doplyw]]&gt;=10000,1,0)</f>
        <v>0</v>
      </c>
      <c r="E1148">
        <f>IF(woda3[[#This Row],[czy dopływ &gt;= 10''000]]=1,E1147+1,0)</f>
        <v>0</v>
      </c>
      <c r="F1148" s="1">
        <f>woda3[[#This Row],[data]]</f>
        <v>40594</v>
      </c>
    </row>
    <row r="1149" spans="1:6" x14ac:dyDescent="0.3">
      <c r="A1149" s="1">
        <v>40595</v>
      </c>
      <c r="B1149">
        <v>4106</v>
      </c>
      <c r="C1149">
        <f>YEAR(woda3[[#This Row],[data]])</f>
        <v>2011</v>
      </c>
      <c r="D1149">
        <f>IF(woda3[[#This Row],[doplyw]]&gt;=10000,1,0)</f>
        <v>0</v>
      </c>
      <c r="E1149">
        <f>IF(woda3[[#This Row],[czy dopływ &gt;= 10''000]]=1,E1148+1,0)</f>
        <v>0</v>
      </c>
      <c r="F1149" s="1">
        <f>woda3[[#This Row],[data]]</f>
        <v>40595</v>
      </c>
    </row>
    <row r="1150" spans="1:6" x14ac:dyDescent="0.3">
      <c r="A1150" s="1">
        <v>40596</v>
      </c>
      <c r="B1150">
        <v>4641</v>
      </c>
      <c r="C1150">
        <f>YEAR(woda3[[#This Row],[data]])</f>
        <v>2011</v>
      </c>
      <c r="D1150">
        <f>IF(woda3[[#This Row],[doplyw]]&gt;=10000,1,0)</f>
        <v>0</v>
      </c>
      <c r="E1150">
        <f>IF(woda3[[#This Row],[czy dopływ &gt;= 10''000]]=1,E1149+1,0)</f>
        <v>0</v>
      </c>
      <c r="F1150" s="1">
        <f>woda3[[#This Row],[data]]</f>
        <v>40596</v>
      </c>
    </row>
    <row r="1151" spans="1:6" x14ac:dyDescent="0.3">
      <c r="A1151" s="1">
        <v>40597</v>
      </c>
      <c r="B1151">
        <v>5394</v>
      </c>
      <c r="C1151">
        <f>YEAR(woda3[[#This Row],[data]])</f>
        <v>2011</v>
      </c>
      <c r="D1151">
        <f>IF(woda3[[#This Row],[doplyw]]&gt;=10000,1,0)</f>
        <v>0</v>
      </c>
      <c r="E1151">
        <f>IF(woda3[[#This Row],[czy dopływ &gt;= 10''000]]=1,E1150+1,0)</f>
        <v>0</v>
      </c>
      <c r="F1151" s="1">
        <f>woda3[[#This Row],[data]]</f>
        <v>40597</v>
      </c>
    </row>
    <row r="1152" spans="1:6" x14ac:dyDescent="0.3">
      <c r="A1152" s="1">
        <v>40598</v>
      </c>
      <c r="B1152">
        <v>5032</v>
      </c>
      <c r="C1152">
        <f>YEAR(woda3[[#This Row],[data]])</f>
        <v>2011</v>
      </c>
      <c r="D1152">
        <f>IF(woda3[[#This Row],[doplyw]]&gt;=10000,1,0)</f>
        <v>0</v>
      </c>
      <c r="E1152">
        <f>IF(woda3[[#This Row],[czy dopływ &gt;= 10''000]]=1,E1151+1,0)</f>
        <v>0</v>
      </c>
      <c r="F1152" s="1">
        <f>woda3[[#This Row],[data]]</f>
        <v>40598</v>
      </c>
    </row>
    <row r="1153" spans="1:6" x14ac:dyDescent="0.3">
      <c r="A1153" s="1">
        <v>40599</v>
      </c>
      <c r="B1153">
        <v>3172</v>
      </c>
      <c r="C1153">
        <f>YEAR(woda3[[#This Row],[data]])</f>
        <v>2011</v>
      </c>
      <c r="D1153">
        <f>IF(woda3[[#This Row],[doplyw]]&gt;=10000,1,0)</f>
        <v>0</v>
      </c>
      <c r="E1153">
        <f>IF(woda3[[#This Row],[czy dopływ &gt;= 10''000]]=1,E1152+1,0)</f>
        <v>0</v>
      </c>
      <c r="F1153" s="1">
        <f>woda3[[#This Row],[data]]</f>
        <v>40599</v>
      </c>
    </row>
    <row r="1154" spans="1:6" x14ac:dyDescent="0.3">
      <c r="A1154" s="1">
        <v>40600</v>
      </c>
      <c r="B1154">
        <v>3677</v>
      </c>
      <c r="C1154">
        <f>YEAR(woda3[[#This Row],[data]])</f>
        <v>2011</v>
      </c>
      <c r="D1154">
        <f>IF(woda3[[#This Row],[doplyw]]&gt;=10000,1,0)</f>
        <v>0</v>
      </c>
      <c r="E1154">
        <f>IF(woda3[[#This Row],[czy dopływ &gt;= 10''000]]=1,E1153+1,0)</f>
        <v>0</v>
      </c>
      <c r="F1154" s="1">
        <f>woda3[[#This Row],[data]]</f>
        <v>40600</v>
      </c>
    </row>
    <row r="1155" spans="1:6" x14ac:dyDescent="0.3">
      <c r="A1155" s="1">
        <v>40601</v>
      </c>
      <c r="B1155">
        <v>5211</v>
      </c>
      <c r="C1155">
        <f>YEAR(woda3[[#This Row],[data]])</f>
        <v>2011</v>
      </c>
      <c r="D1155">
        <f>IF(woda3[[#This Row],[doplyw]]&gt;=10000,1,0)</f>
        <v>0</v>
      </c>
      <c r="E1155">
        <f>IF(woda3[[#This Row],[czy dopływ &gt;= 10''000]]=1,E1154+1,0)</f>
        <v>0</v>
      </c>
      <c r="F1155" s="1">
        <f>woda3[[#This Row],[data]]</f>
        <v>40601</v>
      </c>
    </row>
    <row r="1156" spans="1:6" x14ac:dyDescent="0.3">
      <c r="A1156" s="1">
        <v>40602</v>
      </c>
      <c r="B1156">
        <v>3020</v>
      </c>
      <c r="C1156">
        <f>YEAR(woda3[[#This Row],[data]])</f>
        <v>2011</v>
      </c>
      <c r="D1156">
        <f>IF(woda3[[#This Row],[doplyw]]&gt;=10000,1,0)</f>
        <v>0</v>
      </c>
      <c r="E1156">
        <f>IF(woda3[[#This Row],[czy dopływ &gt;= 10''000]]=1,E1155+1,0)</f>
        <v>0</v>
      </c>
      <c r="F1156" s="1">
        <f>woda3[[#This Row],[data]]</f>
        <v>40602</v>
      </c>
    </row>
    <row r="1157" spans="1:6" x14ac:dyDescent="0.3">
      <c r="A1157" s="1">
        <v>40603</v>
      </c>
      <c r="B1157">
        <v>3422</v>
      </c>
      <c r="C1157">
        <f>YEAR(woda3[[#This Row],[data]])</f>
        <v>2011</v>
      </c>
      <c r="D1157">
        <f>IF(woda3[[#This Row],[doplyw]]&gt;=10000,1,0)</f>
        <v>0</v>
      </c>
      <c r="E1157">
        <f>IF(woda3[[#This Row],[czy dopływ &gt;= 10''000]]=1,E1156+1,0)</f>
        <v>0</v>
      </c>
      <c r="F1157" s="1">
        <f>woda3[[#This Row],[data]]</f>
        <v>40603</v>
      </c>
    </row>
    <row r="1158" spans="1:6" x14ac:dyDescent="0.3">
      <c r="A1158" s="1">
        <v>40604</v>
      </c>
      <c r="B1158">
        <v>4253</v>
      </c>
      <c r="C1158">
        <f>YEAR(woda3[[#This Row],[data]])</f>
        <v>2011</v>
      </c>
      <c r="D1158">
        <f>IF(woda3[[#This Row],[doplyw]]&gt;=10000,1,0)</f>
        <v>0</v>
      </c>
      <c r="E1158">
        <f>IF(woda3[[#This Row],[czy dopływ &gt;= 10''000]]=1,E1157+1,0)</f>
        <v>0</v>
      </c>
      <c r="F1158" s="1">
        <f>woda3[[#This Row],[data]]</f>
        <v>40604</v>
      </c>
    </row>
    <row r="1159" spans="1:6" x14ac:dyDescent="0.3">
      <c r="A1159" s="1">
        <v>40605</v>
      </c>
      <c r="B1159">
        <v>4550</v>
      </c>
      <c r="C1159">
        <f>YEAR(woda3[[#This Row],[data]])</f>
        <v>2011</v>
      </c>
      <c r="D1159">
        <f>IF(woda3[[#This Row],[doplyw]]&gt;=10000,1,0)</f>
        <v>0</v>
      </c>
      <c r="E1159">
        <f>IF(woda3[[#This Row],[czy dopływ &gt;= 10''000]]=1,E1158+1,0)</f>
        <v>0</v>
      </c>
      <c r="F1159" s="1">
        <f>woda3[[#This Row],[data]]</f>
        <v>40605</v>
      </c>
    </row>
    <row r="1160" spans="1:6" x14ac:dyDescent="0.3">
      <c r="A1160" s="1">
        <v>40606</v>
      </c>
      <c r="B1160">
        <v>6082</v>
      </c>
      <c r="C1160">
        <f>YEAR(woda3[[#This Row],[data]])</f>
        <v>2011</v>
      </c>
      <c r="D1160">
        <f>IF(woda3[[#This Row],[doplyw]]&gt;=10000,1,0)</f>
        <v>0</v>
      </c>
      <c r="E1160">
        <f>IF(woda3[[#This Row],[czy dopływ &gt;= 10''000]]=1,E1159+1,0)</f>
        <v>0</v>
      </c>
      <c r="F1160" s="1">
        <f>woda3[[#This Row],[data]]</f>
        <v>40606</v>
      </c>
    </row>
    <row r="1161" spans="1:6" x14ac:dyDescent="0.3">
      <c r="A1161" s="1">
        <v>40607</v>
      </c>
      <c r="B1161">
        <v>3241</v>
      </c>
      <c r="C1161">
        <f>YEAR(woda3[[#This Row],[data]])</f>
        <v>2011</v>
      </c>
      <c r="D1161">
        <f>IF(woda3[[#This Row],[doplyw]]&gt;=10000,1,0)</f>
        <v>0</v>
      </c>
      <c r="E1161">
        <f>IF(woda3[[#This Row],[czy dopływ &gt;= 10''000]]=1,E1160+1,0)</f>
        <v>0</v>
      </c>
      <c r="F1161" s="1">
        <f>woda3[[#This Row],[data]]</f>
        <v>40607</v>
      </c>
    </row>
    <row r="1162" spans="1:6" x14ac:dyDescent="0.3">
      <c r="A1162" s="1">
        <v>40608</v>
      </c>
      <c r="B1162">
        <v>4329</v>
      </c>
      <c r="C1162">
        <f>YEAR(woda3[[#This Row],[data]])</f>
        <v>2011</v>
      </c>
      <c r="D1162">
        <f>IF(woda3[[#This Row],[doplyw]]&gt;=10000,1,0)</f>
        <v>0</v>
      </c>
      <c r="E1162">
        <f>IF(woda3[[#This Row],[czy dopływ &gt;= 10''000]]=1,E1161+1,0)</f>
        <v>0</v>
      </c>
      <c r="F1162" s="1">
        <f>woda3[[#This Row],[data]]</f>
        <v>40608</v>
      </c>
    </row>
    <row r="1163" spans="1:6" x14ac:dyDescent="0.3">
      <c r="A1163" s="1">
        <v>40609</v>
      </c>
      <c r="B1163">
        <v>4502</v>
      </c>
      <c r="C1163">
        <f>YEAR(woda3[[#This Row],[data]])</f>
        <v>2011</v>
      </c>
      <c r="D1163">
        <f>IF(woda3[[#This Row],[doplyw]]&gt;=10000,1,0)</f>
        <v>0</v>
      </c>
      <c r="E1163">
        <f>IF(woda3[[#This Row],[czy dopływ &gt;= 10''000]]=1,E1162+1,0)</f>
        <v>0</v>
      </c>
      <c r="F1163" s="1">
        <f>woda3[[#This Row],[data]]</f>
        <v>40609</v>
      </c>
    </row>
    <row r="1164" spans="1:6" x14ac:dyDescent="0.3">
      <c r="A1164" s="1">
        <v>40610</v>
      </c>
      <c r="B1164">
        <v>3607</v>
      </c>
      <c r="C1164">
        <f>YEAR(woda3[[#This Row],[data]])</f>
        <v>2011</v>
      </c>
      <c r="D1164">
        <f>IF(woda3[[#This Row],[doplyw]]&gt;=10000,1,0)</f>
        <v>0</v>
      </c>
      <c r="E1164">
        <f>IF(woda3[[#This Row],[czy dopływ &gt;= 10''000]]=1,E1163+1,0)</f>
        <v>0</v>
      </c>
      <c r="F1164" s="1">
        <f>woda3[[#This Row],[data]]</f>
        <v>40610</v>
      </c>
    </row>
    <row r="1165" spans="1:6" x14ac:dyDescent="0.3">
      <c r="A1165" s="1">
        <v>40611</v>
      </c>
      <c r="B1165">
        <v>5336</v>
      </c>
      <c r="C1165">
        <f>YEAR(woda3[[#This Row],[data]])</f>
        <v>2011</v>
      </c>
      <c r="D1165">
        <f>IF(woda3[[#This Row],[doplyw]]&gt;=10000,1,0)</f>
        <v>0</v>
      </c>
      <c r="E1165">
        <f>IF(woda3[[#This Row],[czy dopływ &gt;= 10''000]]=1,E1164+1,0)</f>
        <v>0</v>
      </c>
      <c r="F1165" s="1">
        <f>woda3[[#This Row],[data]]</f>
        <v>40611</v>
      </c>
    </row>
    <row r="1166" spans="1:6" x14ac:dyDescent="0.3">
      <c r="A1166" s="1">
        <v>40612</v>
      </c>
      <c r="B1166">
        <v>5012</v>
      </c>
      <c r="C1166">
        <f>YEAR(woda3[[#This Row],[data]])</f>
        <v>2011</v>
      </c>
      <c r="D1166">
        <f>IF(woda3[[#This Row],[doplyw]]&gt;=10000,1,0)</f>
        <v>0</v>
      </c>
      <c r="E1166">
        <f>IF(woda3[[#This Row],[czy dopływ &gt;= 10''000]]=1,E1165+1,0)</f>
        <v>0</v>
      </c>
      <c r="F1166" s="1">
        <f>woda3[[#This Row],[data]]</f>
        <v>40612</v>
      </c>
    </row>
    <row r="1167" spans="1:6" x14ac:dyDescent="0.3">
      <c r="A1167" s="1">
        <v>40613</v>
      </c>
      <c r="B1167">
        <v>3291</v>
      </c>
      <c r="C1167">
        <f>YEAR(woda3[[#This Row],[data]])</f>
        <v>2011</v>
      </c>
      <c r="D1167">
        <f>IF(woda3[[#This Row],[doplyw]]&gt;=10000,1,0)</f>
        <v>0</v>
      </c>
      <c r="E1167">
        <f>IF(woda3[[#This Row],[czy dopływ &gt;= 10''000]]=1,E1166+1,0)</f>
        <v>0</v>
      </c>
      <c r="F1167" s="1">
        <f>woda3[[#This Row],[data]]</f>
        <v>40613</v>
      </c>
    </row>
    <row r="1168" spans="1:6" x14ac:dyDescent="0.3">
      <c r="A1168" s="1">
        <v>40614</v>
      </c>
      <c r="B1168">
        <v>5333</v>
      </c>
      <c r="C1168">
        <f>YEAR(woda3[[#This Row],[data]])</f>
        <v>2011</v>
      </c>
      <c r="D1168">
        <f>IF(woda3[[#This Row],[doplyw]]&gt;=10000,1,0)</f>
        <v>0</v>
      </c>
      <c r="E1168">
        <f>IF(woda3[[#This Row],[czy dopływ &gt;= 10''000]]=1,E1167+1,0)</f>
        <v>0</v>
      </c>
      <c r="F1168" s="1">
        <f>woda3[[#This Row],[data]]</f>
        <v>40614</v>
      </c>
    </row>
    <row r="1169" spans="1:6" x14ac:dyDescent="0.3">
      <c r="A1169" s="1">
        <v>40615</v>
      </c>
      <c r="B1169">
        <v>3194</v>
      </c>
      <c r="C1169">
        <f>YEAR(woda3[[#This Row],[data]])</f>
        <v>2011</v>
      </c>
      <c r="D1169">
        <f>IF(woda3[[#This Row],[doplyw]]&gt;=10000,1,0)</f>
        <v>0</v>
      </c>
      <c r="E1169">
        <f>IF(woda3[[#This Row],[czy dopływ &gt;= 10''000]]=1,E1168+1,0)</f>
        <v>0</v>
      </c>
      <c r="F1169" s="1">
        <f>woda3[[#This Row],[data]]</f>
        <v>40615</v>
      </c>
    </row>
    <row r="1170" spans="1:6" x14ac:dyDescent="0.3">
      <c r="A1170" s="1">
        <v>40616</v>
      </c>
      <c r="B1170">
        <v>4047</v>
      </c>
      <c r="C1170">
        <f>YEAR(woda3[[#This Row],[data]])</f>
        <v>2011</v>
      </c>
      <c r="D1170">
        <f>IF(woda3[[#This Row],[doplyw]]&gt;=10000,1,0)</f>
        <v>0</v>
      </c>
      <c r="E1170">
        <f>IF(woda3[[#This Row],[czy dopływ &gt;= 10''000]]=1,E1169+1,0)</f>
        <v>0</v>
      </c>
      <c r="F1170" s="1">
        <f>woda3[[#This Row],[data]]</f>
        <v>40616</v>
      </c>
    </row>
    <row r="1171" spans="1:6" x14ac:dyDescent="0.3">
      <c r="A1171" s="1">
        <v>40617</v>
      </c>
      <c r="B1171">
        <v>4383</v>
      </c>
      <c r="C1171">
        <f>YEAR(woda3[[#This Row],[data]])</f>
        <v>2011</v>
      </c>
      <c r="D1171">
        <f>IF(woda3[[#This Row],[doplyw]]&gt;=10000,1,0)</f>
        <v>0</v>
      </c>
      <c r="E1171">
        <f>IF(woda3[[#This Row],[czy dopływ &gt;= 10''000]]=1,E1170+1,0)</f>
        <v>0</v>
      </c>
      <c r="F1171" s="1">
        <f>woda3[[#This Row],[data]]</f>
        <v>40617</v>
      </c>
    </row>
    <row r="1172" spans="1:6" x14ac:dyDescent="0.3">
      <c r="A1172" s="1">
        <v>40618</v>
      </c>
      <c r="B1172">
        <v>4328</v>
      </c>
      <c r="C1172">
        <f>YEAR(woda3[[#This Row],[data]])</f>
        <v>2011</v>
      </c>
      <c r="D1172">
        <f>IF(woda3[[#This Row],[doplyw]]&gt;=10000,1,0)</f>
        <v>0</v>
      </c>
      <c r="E1172">
        <f>IF(woda3[[#This Row],[czy dopływ &gt;= 10''000]]=1,E1171+1,0)</f>
        <v>0</v>
      </c>
      <c r="F1172" s="1">
        <f>woda3[[#This Row],[data]]</f>
        <v>40618</v>
      </c>
    </row>
    <row r="1173" spans="1:6" x14ac:dyDescent="0.3">
      <c r="A1173" s="1">
        <v>40619</v>
      </c>
      <c r="B1173">
        <v>3622</v>
      </c>
      <c r="C1173">
        <f>YEAR(woda3[[#This Row],[data]])</f>
        <v>2011</v>
      </c>
      <c r="D1173">
        <f>IF(woda3[[#This Row],[doplyw]]&gt;=10000,1,0)</f>
        <v>0</v>
      </c>
      <c r="E1173">
        <f>IF(woda3[[#This Row],[czy dopływ &gt;= 10''000]]=1,E1172+1,0)</f>
        <v>0</v>
      </c>
      <c r="F1173" s="1">
        <f>woda3[[#This Row],[data]]</f>
        <v>40619</v>
      </c>
    </row>
    <row r="1174" spans="1:6" x14ac:dyDescent="0.3">
      <c r="A1174" s="1">
        <v>40620</v>
      </c>
      <c r="B1174">
        <v>5244</v>
      </c>
      <c r="C1174">
        <f>YEAR(woda3[[#This Row],[data]])</f>
        <v>2011</v>
      </c>
      <c r="D1174">
        <f>IF(woda3[[#This Row],[doplyw]]&gt;=10000,1,0)</f>
        <v>0</v>
      </c>
      <c r="E1174">
        <f>IF(woda3[[#This Row],[czy dopływ &gt;= 10''000]]=1,E1173+1,0)</f>
        <v>0</v>
      </c>
      <c r="F1174" s="1">
        <f>woda3[[#This Row],[data]]</f>
        <v>40620</v>
      </c>
    </row>
    <row r="1175" spans="1:6" x14ac:dyDescent="0.3">
      <c r="A1175" s="1">
        <v>40621</v>
      </c>
      <c r="B1175">
        <v>5887</v>
      </c>
      <c r="C1175">
        <f>YEAR(woda3[[#This Row],[data]])</f>
        <v>2011</v>
      </c>
      <c r="D1175">
        <f>IF(woda3[[#This Row],[doplyw]]&gt;=10000,1,0)</f>
        <v>0</v>
      </c>
      <c r="E1175">
        <f>IF(woda3[[#This Row],[czy dopływ &gt;= 10''000]]=1,E1174+1,0)</f>
        <v>0</v>
      </c>
      <c r="F1175" s="1">
        <f>woda3[[#This Row],[data]]</f>
        <v>40621</v>
      </c>
    </row>
    <row r="1176" spans="1:6" x14ac:dyDescent="0.3">
      <c r="A1176" s="1">
        <v>40622</v>
      </c>
      <c r="B1176">
        <v>4452</v>
      </c>
      <c r="C1176">
        <f>YEAR(woda3[[#This Row],[data]])</f>
        <v>2011</v>
      </c>
      <c r="D1176">
        <f>IF(woda3[[#This Row],[doplyw]]&gt;=10000,1,0)</f>
        <v>0</v>
      </c>
      <c r="E1176">
        <f>IF(woda3[[#This Row],[czy dopływ &gt;= 10''000]]=1,E1175+1,0)</f>
        <v>0</v>
      </c>
      <c r="F1176" s="1">
        <f>woda3[[#This Row],[data]]</f>
        <v>40622</v>
      </c>
    </row>
    <row r="1177" spans="1:6" x14ac:dyDescent="0.3">
      <c r="A1177" s="1">
        <v>40623</v>
      </c>
      <c r="B1177">
        <v>3519</v>
      </c>
      <c r="C1177">
        <f>YEAR(woda3[[#This Row],[data]])</f>
        <v>2011</v>
      </c>
      <c r="D1177">
        <f>IF(woda3[[#This Row],[doplyw]]&gt;=10000,1,0)</f>
        <v>0</v>
      </c>
      <c r="E1177">
        <f>IF(woda3[[#This Row],[czy dopływ &gt;= 10''000]]=1,E1176+1,0)</f>
        <v>0</v>
      </c>
      <c r="F1177" s="1">
        <f>woda3[[#This Row],[data]]</f>
        <v>40623</v>
      </c>
    </row>
    <row r="1178" spans="1:6" x14ac:dyDescent="0.3">
      <c r="A1178" s="1">
        <v>40624</v>
      </c>
      <c r="B1178">
        <v>5428</v>
      </c>
      <c r="C1178">
        <f>YEAR(woda3[[#This Row],[data]])</f>
        <v>2011</v>
      </c>
      <c r="D1178">
        <f>IF(woda3[[#This Row],[doplyw]]&gt;=10000,1,0)</f>
        <v>0</v>
      </c>
      <c r="E1178">
        <f>IF(woda3[[#This Row],[czy dopływ &gt;= 10''000]]=1,E1177+1,0)</f>
        <v>0</v>
      </c>
      <c r="F1178" s="1">
        <f>woda3[[#This Row],[data]]</f>
        <v>40624</v>
      </c>
    </row>
    <row r="1179" spans="1:6" x14ac:dyDescent="0.3">
      <c r="A1179" s="1">
        <v>40625</v>
      </c>
      <c r="B1179">
        <v>5982</v>
      </c>
      <c r="C1179">
        <f>YEAR(woda3[[#This Row],[data]])</f>
        <v>2011</v>
      </c>
      <c r="D1179">
        <f>IF(woda3[[#This Row],[doplyw]]&gt;=10000,1,0)</f>
        <v>0</v>
      </c>
      <c r="E1179">
        <f>IF(woda3[[#This Row],[czy dopływ &gt;= 10''000]]=1,E1178+1,0)</f>
        <v>0</v>
      </c>
      <c r="F1179" s="1">
        <f>woda3[[#This Row],[data]]</f>
        <v>40625</v>
      </c>
    </row>
    <row r="1180" spans="1:6" x14ac:dyDescent="0.3">
      <c r="A1180" s="1">
        <v>40626</v>
      </c>
      <c r="B1180">
        <v>3983</v>
      </c>
      <c r="C1180">
        <f>YEAR(woda3[[#This Row],[data]])</f>
        <v>2011</v>
      </c>
      <c r="D1180">
        <f>IF(woda3[[#This Row],[doplyw]]&gt;=10000,1,0)</f>
        <v>0</v>
      </c>
      <c r="E1180">
        <f>IF(woda3[[#This Row],[czy dopływ &gt;= 10''000]]=1,E1179+1,0)</f>
        <v>0</v>
      </c>
      <c r="F1180" s="1">
        <f>woda3[[#This Row],[data]]</f>
        <v>40626</v>
      </c>
    </row>
    <row r="1181" spans="1:6" x14ac:dyDescent="0.3">
      <c r="A1181" s="1">
        <v>40627</v>
      </c>
      <c r="B1181">
        <v>3752</v>
      </c>
      <c r="C1181">
        <f>YEAR(woda3[[#This Row],[data]])</f>
        <v>2011</v>
      </c>
      <c r="D1181">
        <f>IF(woda3[[#This Row],[doplyw]]&gt;=10000,1,0)</f>
        <v>0</v>
      </c>
      <c r="E1181">
        <f>IF(woda3[[#This Row],[czy dopływ &gt;= 10''000]]=1,E1180+1,0)</f>
        <v>0</v>
      </c>
      <c r="F1181" s="1">
        <f>woda3[[#This Row],[data]]</f>
        <v>40627</v>
      </c>
    </row>
    <row r="1182" spans="1:6" x14ac:dyDescent="0.3">
      <c r="A1182" s="1">
        <v>40628</v>
      </c>
      <c r="B1182">
        <v>5452</v>
      </c>
      <c r="C1182">
        <f>YEAR(woda3[[#This Row],[data]])</f>
        <v>2011</v>
      </c>
      <c r="D1182">
        <f>IF(woda3[[#This Row],[doplyw]]&gt;=10000,1,0)</f>
        <v>0</v>
      </c>
      <c r="E1182">
        <f>IF(woda3[[#This Row],[czy dopływ &gt;= 10''000]]=1,E1181+1,0)</f>
        <v>0</v>
      </c>
      <c r="F1182" s="1">
        <f>woda3[[#This Row],[data]]</f>
        <v>40628</v>
      </c>
    </row>
    <row r="1183" spans="1:6" x14ac:dyDescent="0.3">
      <c r="A1183" s="1">
        <v>40629</v>
      </c>
      <c r="B1183">
        <v>4325</v>
      </c>
      <c r="C1183">
        <f>YEAR(woda3[[#This Row],[data]])</f>
        <v>2011</v>
      </c>
      <c r="D1183">
        <f>IF(woda3[[#This Row],[doplyw]]&gt;=10000,1,0)</f>
        <v>0</v>
      </c>
      <c r="E1183">
        <f>IF(woda3[[#This Row],[czy dopływ &gt;= 10''000]]=1,E1182+1,0)</f>
        <v>0</v>
      </c>
      <c r="F1183" s="1">
        <f>woda3[[#This Row],[data]]</f>
        <v>40629</v>
      </c>
    </row>
    <row r="1184" spans="1:6" x14ac:dyDescent="0.3">
      <c r="A1184" s="1">
        <v>40630</v>
      </c>
      <c r="B1184">
        <v>5581</v>
      </c>
      <c r="C1184">
        <f>YEAR(woda3[[#This Row],[data]])</f>
        <v>2011</v>
      </c>
      <c r="D1184">
        <f>IF(woda3[[#This Row],[doplyw]]&gt;=10000,1,0)</f>
        <v>0</v>
      </c>
      <c r="E1184">
        <f>IF(woda3[[#This Row],[czy dopływ &gt;= 10''000]]=1,E1183+1,0)</f>
        <v>0</v>
      </c>
      <c r="F1184" s="1">
        <f>woda3[[#This Row],[data]]</f>
        <v>40630</v>
      </c>
    </row>
    <row r="1185" spans="1:6" x14ac:dyDescent="0.3">
      <c r="A1185" s="1">
        <v>40631</v>
      </c>
      <c r="B1185">
        <v>7140</v>
      </c>
      <c r="C1185">
        <f>YEAR(woda3[[#This Row],[data]])</f>
        <v>2011</v>
      </c>
      <c r="D1185">
        <f>IF(woda3[[#This Row],[doplyw]]&gt;=10000,1,0)</f>
        <v>0</v>
      </c>
      <c r="E1185">
        <f>IF(woda3[[#This Row],[czy dopływ &gt;= 10''000]]=1,E1184+1,0)</f>
        <v>0</v>
      </c>
      <c r="F1185" s="1">
        <f>woda3[[#This Row],[data]]</f>
        <v>40631</v>
      </c>
    </row>
    <row r="1186" spans="1:6" x14ac:dyDescent="0.3">
      <c r="A1186" s="1">
        <v>40632</v>
      </c>
      <c r="B1186">
        <v>5641</v>
      </c>
      <c r="C1186">
        <f>YEAR(woda3[[#This Row],[data]])</f>
        <v>2011</v>
      </c>
      <c r="D1186">
        <f>IF(woda3[[#This Row],[doplyw]]&gt;=10000,1,0)</f>
        <v>0</v>
      </c>
      <c r="E1186">
        <f>IF(woda3[[#This Row],[czy dopływ &gt;= 10''000]]=1,E1185+1,0)</f>
        <v>0</v>
      </c>
      <c r="F1186" s="1">
        <f>woda3[[#This Row],[data]]</f>
        <v>40632</v>
      </c>
    </row>
    <row r="1187" spans="1:6" x14ac:dyDescent="0.3">
      <c r="A1187" s="1">
        <v>40633</v>
      </c>
      <c r="B1187">
        <v>6197</v>
      </c>
      <c r="C1187">
        <f>YEAR(woda3[[#This Row],[data]])</f>
        <v>2011</v>
      </c>
      <c r="D1187">
        <f>IF(woda3[[#This Row],[doplyw]]&gt;=10000,1,0)</f>
        <v>0</v>
      </c>
      <c r="E1187">
        <f>IF(woda3[[#This Row],[czy dopływ &gt;= 10''000]]=1,E1186+1,0)</f>
        <v>0</v>
      </c>
      <c r="F1187" s="1">
        <f>woda3[[#This Row],[data]]</f>
        <v>40633</v>
      </c>
    </row>
    <row r="1188" spans="1:6" x14ac:dyDescent="0.3">
      <c r="A1188" s="1">
        <v>40634</v>
      </c>
      <c r="B1188">
        <v>6998</v>
      </c>
      <c r="C1188">
        <f>YEAR(woda3[[#This Row],[data]])</f>
        <v>2011</v>
      </c>
      <c r="D1188">
        <f>IF(woda3[[#This Row],[doplyw]]&gt;=10000,1,0)</f>
        <v>0</v>
      </c>
      <c r="E1188">
        <f>IF(woda3[[#This Row],[czy dopływ &gt;= 10''000]]=1,E1187+1,0)</f>
        <v>0</v>
      </c>
      <c r="F1188" s="1">
        <f>woda3[[#This Row],[data]]</f>
        <v>40634</v>
      </c>
    </row>
    <row r="1189" spans="1:6" x14ac:dyDescent="0.3">
      <c r="A1189" s="1">
        <v>40635</v>
      </c>
      <c r="B1189">
        <v>8096</v>
      </c>
      <c r="C1189">
        <f>YEAR(woda3[[#This Row],[data]])</f>
        <v>2011</v>
      </c>
      <c r="D1189">
        <f>IF(woda3[[#This Row],[doplyw]]&gt;=10000,1,0)</f>
        <v>0</v>
      </c>
      <c r="E1189">
        <f>IF(woda3[[#This Row],[czy dopływ &gt;= 10''000]]=1,E1188+1,0)</f>
        <v>0</v>
      </c>
      <c r="F1189" s="1">
        <f>woda3[[#This Row],[data]]</f>
        <v>40635</v>
      </c>
    </row>
    <row r="1190" spans="1:6" x14ac:dyDescent="0.3">
      <c r="A1190" s="1">
        <v>40636</v>
      </c>
      <c r="B1190">
        <v>8463</v>
      </c>
      <c r="C1190">
        <f>YEAR(woda3[[#This Row],[data]])</f>
        <v>2011</v>
      </c>
      <c r="D1190">
        <f>IF(woda3[[#This Row],[doplyw]]&gt;=10000,1,0)</f>
        <v>0</v>
      </c>
      <c r="E1190">
        <f>IF(woda3[[#This Row],[czy dopływ &gt;= 10''000]]=1,E1189+1,0)</f>
        <v>0</v>
      </c>
      <c r="F1190" s="1">
        <f>woda3[[#This Row],[data]]</f>
        <v>40636</v>
      </c>
    </row>
    <row r="1191" spans="1:6" x14ac:dyDescent="0.3">
      <c r="A1191" s="1">
        <v>40637</v>
      </c>
      <c r="B1191">
        <v>8673</v>
      </c>
      <c r="C1191">
        <f>YEAR(woda3[[#This Row],[data]])</f>
        <v>2011</v>
      </c>
      <c r="D1191">
        <f>IF(woda3[[#This Row],[doplyw]]&gt;=10000,1,0)</f>
        <v>0</v>
      </c>
      <c r="E1191">
        <f>IF(woda3[[#This Row],[czy dopływ &gt;= 10''000]]=1,E1190+1,0)</f>
        <v>0</v>
      </c>
      <c r="F1191" s="1">
        <f>woda3[[#This Row],[data]]</f>
        <v>40637</v>
      </c>
    </row>
    <row r="1192" spans="1:6" x14ac:dyDescent="0.3">
      <c r="A1192" s="1">
        <v>40638</v>
      </c>
      <c r="B1192">
        <v>9659</v>
      </c>
      <c r="C1192">
        <f>YEAR(woda3[[#This Row],[data]])</f>
        <v>2011</v>
      </c>
      <c r="D1192">
        <f>IF(woda3[[#This Row],[doplyw]]&gt;=10000,1,0)</f>
        <v>0</v>
      </c>
      <c r="E1192">
        <f>IF(woda3[[#This Row],[czy dopływ &gt;= 10''000]]=1,E1191+1,0)</f>
        <v>0</v>
      </c>
      <c r="F1192" s="1">
        <f>woda3[[#This Row],[data]]</f>
        <v>40638</v>
      </c>
    </row>
    <row r="1193" spans="1:6" x14ac:dyDescent="0.3">
      <c r="A1193" s="1">
        <v>40639</v>
      </c>
      <c r="B1193">
        <v>10875</v>
      </c>
      <c r="C1193">
        <f>YEAR(woda3[[#This Row],[data]])</f>
        <v>2011</v>
      </c>
      <c r="D1193">
        <f>IF(woda3[[#This Row],[doplyw]]&gt;=10000,1,0)</f>
        <v>1</v>
      </c>
      <c r="E1193">
        <f>IF(woda3[[#This Row],[czy dopływ &gt;= 10''000]]=1,E1192+1,0)</f>
        <v>1</v>
      </c>
      <c r="F1193" s="1">
        <f>woda3[[#This Row],[data]]</f>
        <v>40639</v>
      </c>
    </row>
    <row r="1194" spans="1:6" x14ac:dyDescent="0.3">
      <c r="A1194" s="1">
        <v>40640</v>
      </c>
      <c r="B1194">
        <v>11044</v>
      </c>
      <c r="C1194">
        <f>YEAR(woda3[[#This Row],[data]])</f>
        <v>2011</v>
      </c>
      <c r="D1194">
        <f>IF(woda3[[#This Row],[doplyw]]&gt;=10000,1,0)</f>
        <v>1</v>
      </c>
      <c r="E1194">
        <f>IF(woda3[[#This Row],[czy dopływ &gt;= 10''000]]=1,E1193+1,0)</f>
        <v>2</v>
      </c>
      <c r="F1194" s="1">
        <f>woda3[[#This Row],[data]]</f>
        <v>40640</v>
      </c>
    </row>
    <row r="1195" spans="1:6" x14ac:dyDescent="0.3">
      <c r="A1195" s="1">
        <v>40641</v>
      </c>
      <c r="B1195">
        <v>13154</v>
      </c>
      <c r="C1195">
        <f>YEAR(woda3[[#This Row],[data]])</f>
        <v>2011</v>
      </c>
      <c r="D1195">
        <f>IF(woda3[[#This Row],[doplyw]]&gt;=10000,1,0)</f>
        <v>1</v>
      </c>
      <c r="E1195">
        <f>IF(woda3[[#This Row],[czy dopływ &gt;= 10''000]]=1,E1194+1,0)</f>
        <v>3</v>
      </c>
      <c r="F1195" s="1">
        <f>woda3[[#This Row],[data]]</f>
        <v>40641</v>
      </c>
    </row>
    <row r="1196" spans="1:6" x14ac:dyDescent="0.3">
      <c r="A1196" s="1">
        <v>40642</v>
      </c>
      <c r="B1196">
        <v>14264</v>
      </c>
      <c r="C1196">
        <f>YEAR(woda3[[#This Row],[data]])</f>
        <v>2011</v>
      </c>
      <c r="D1196">
        <f>IF(woda3[[#This Row],[doplyw]]&gt;=10000,1,0)</f>
        <v>1</v>
      </c>
      <c r="E1196">
        <f>IF(woda3[[#This Row],[czy dopływ &gt;= 10''000]]=1,E1195+1,0)</f>
        <v>4</v>
      </c>
      <c r="F1196" s="1">
        <f>woda3[[#This Row],[data]]</f>
        <v>40642</v>
      </c>
    </row>
    <row r="1197" spans="1:6" x14ac:dyDescent="0.3">
      <c r="A1197" s="1">
        <v>40643</v>
      </c>
      <c r="B1197">
        <v>14336</v>
      </c>
      <c r="C1197">
        <f>YEAR(woda3[[#This Row],[data]])</f>
        <v>2011</v>
      </c>
      <c r="D1197">
        <f>IF(woda3[[#This Row],[doplyw]]&gt;=10000,1,0)</f>
        <v>1</v>
      </c>
      <c r="E1197">
        <f>IF(woda3[[#This Row],[czy dopływ &gt;= 10''000]]=1,E1196+1,0)</f>
        <v>5</v>
      </c>
      <c r="F1197" s="1">
        <f>woda3[[#This Row],[data]]</f>
        <v>40643</v>
      </c>
    </row>
    <row r="1198" spans="1:6" x14ac:dyDescent="0.3">
      <c r="A1198" s="1">
        <v>40644</v>
      </c>
      <c r="B1198">
        <v>16201</v>
      </c>
      <c r="C1198">
        <f>YEAR(woda3[[#This Row],[data]])</f>
        <v>2011</v>
      </c>
      <c r="D1198">
        <f>IF(woda3[[#This Row],[doplyw]]&gt;=10000,1,0)</f>
        <v>1</v>
      </c>
      <c r="E1198">
        <f>IF(woda3[[#This Row],[czy dopływ &gt;= 10''000]]=1,E1197+1,0)</f>
        <v>6</v>
      </c>
      <c r="F1198" s="1">
        <f>woda3[[#This Row],[data]]</f>
        <v>40644</v>
      </c>
    </row>
    <row r="1199" spans="1:6" x14ac:dyDescent="0.3">
      <c r="A1199" s="1">
        <v>40645</v>
      </c>
      <c r="B1199">
        <v>19534</v>
      </c>
      <c r="C1199">
        <f>YEAR(woda3[[#This Row],[data]])</f>
        <v>2011</v>
      </c>
      <c r="D1199">
        <f>IF(woda3[[#This Row],[doplyw]]&gt;=10000,1,0)</f>
        <v>1</v>
      </c>
      <c r="E1199">
        <f>IF(woda3[[#This Row],[czy dopływ &gt;= 10''000]]=1,E1198+1,0)</f>
        <v>7</v>
      </c>
      <c r="F1199" s="1">
        <f>woda3[[#This Row],[data]]</f>
        <v>40645</v>
      </c>
    </row>
    <row r="1200" spans="1:6" x14ac:dyDescent="0.3">
      <c r="A1200" s="1">
        <v>40646</v>
      </c>
      <c r="B1200">
        <v>18831</v>
      </c>
      <c r="C1200">
        <f>YEAR(woda3[[#This Row],[data]])</f>
        <v>2011</v>
      </c>
      <c r="D1200">
        <f>IF(woda3[[#This Row],[doplyw]]&gt;=10000,1,0)</f>
        <v>1</v>
      </c>
      <c r="E1200">
        <f>IF(woda3[[#This Row],[czy dopływ &gt;= 10''000]]=1,E1199+1,0)</f>
        <v>8</v>
      </c>
      <c r="F1200" s="1">
        <f>woda3[[#This Row],[data]]</f>
        <v>40646</v>
      </c>
    </row>
    <row r="1201" spans="1:6" x14ac:dyDescent="0.3">
      <c r="A1201" s="1">
        <v>40647</v>
      </c>
      <c r="B1201">
        <v>21866</v>
      </c>
      <c r="C1201">
        <f>YEAR(woda3[[#This Row],[data]])</f>
        <v>2011</v>
      </c>
      <c r="D1201">
        <f>IF(woda3[[#This Row],[doplyw]]&gt;=10000,1,0)</f>
        <v>1</v>
      </c>
      <c r="E1201">
        <f>IF(woda3[[#This Row],[czy dopływ &gt;= 10''000]]=1,E1200+1,0)</f>
        <v>9</v>
      </c>
      <c r="F1201" s="1">
        <f>woda3[[#This Row],[data]]</f>
        <v>40647</v>
      </c>
    </row>
    <row r="1202" spans="1:6" x14ac:dyDescent="0.3">
      <c r="A1202" s="1">
        <v>40648</v>
      </c>
      <c r="B1202">
        <v>24091</v>
      </c>
      <c r="C1202">
        <f>YEAR(woda3[[#This Row],[data]])</f>
        <v>2011</v>
      </c>
      <c r="D1202">
        <f>IF(woda3[[#This Row],[doplyw]]&gt;=10000,1,0)</f>
        <v>1</v>
      </c>
      <c r="E1202">
        <f>IF(woda3[[#This Row],[czy dopływ &gt;= 10''000]]=1,E1201+1,0)</f>
        <v>10</v>
      </c>
      <c r="F1202" s="1">
        <f>woda3[[#This Row],[data]]</f>
        <v>40648</v>
      </c>
    </row>
    <row r="1203" spans="1:6" x14ac:dyDescent="0.3">
      <c r="A1203" s="1">
        <v>40649</v>
      </c>
      <c r="B1203">
        <v>24751</v>
      </c>
      <c r="C1203">
        <f>YEAR(woda3[[#This Row],[data]])</f>
        <v>2011</v>
      </c>
      <c r="D1203">
        <f>IF(woda3[[#This Row],[doplyw]]&gt;=10000,1,0)</f>
        <v>1</v>
      </c>
      <c r="E1203">
        <f>IF(woda3[[#This Row],[czy dopływ &gt;= 10''000]]=1,E1202+1,0)</f>
        <v>11</v>
      </c>
      <c r="F1203" s="1">
        <f>woda3[[#This Row],[data]]</f>
        <v>40649</v>
      </c>
    </row>
    <row r="1204" spans="1:6" x14ac:dyDescent="0.3">
      <c r="A1204" s="1">
        <v>40650</v>
      </c>
      <c r="B1204">
        <v>25866</v>
      </c>
      <c r="C1204">
        <f>YEAR(woda3[[#This Row],[data]])</f>
        <v>2011</v>
      </c>
      <c r="D1204">
        <f>IF(woda3[[#This Row],[doplyw]]&gt;=10000,1,0)</f>
        <v>1</v>
      </c>
      <c r="E1204">
        <f>IF(woda3[[#This Row],[czy dopływ &gt;= 10''000]]=1,E1203+1,0)</f>
        <v>12</v>
      </c>
      <c r="F1204" s="1">
        <f>woda3[[#This Row],[data]]</f>
        <v>40650</v>
      </c>
    </row>
    <row r="1205" spans="1:6" x14ac:dyDescent="0.3">
      <c r="A1205" s="1">
        <v>40651</v>
      </c>
      <c r="B1205">
        <v>27196</v>
      </c>
      <c r="C1205">
        <f>YEAR(woda3[[#This Row],[data]])</f>
        <v>2011</v>
      </c>
      <c r="D1205">
        <f>IF(woda3[[#This Row],[doplyw]]&gt;=10000,1,0)</f>
        <v>1</v>
      </c>
      <c r="E1205">
        <f>IF(woda3[[#This Row],[czy dopływ &gt;= 10''000]]=1,E1204+1,0)</f>
        <v>13</v>
      </c>
      <c r="F1205" s="1">
        <f>woda3[[#This Row],[data]]</f>
        <v>40651</v>
      </c>
    </row>
    <row r="1206" spans="1:6" x14ac:dyDescent="0.3">
      <c r="A1206" s="1">
        <v>40652</v>
      </c>
      <c r="B1206">
        <v>27233</v>
      </c>
      <c r="C1206">
        <f>YEAR(woda3[[#This Row],[data]])</f>
        <v>2011</v>
      </c>
      <c r="D1206">
        <f>IF(woda3[[#This Row],[doplyw]]&gt;=10000,1,0)</f>
        <v>1</v>
      </c>
      <c r="E1206">
        <f>IF(woda3[[#This Row],[czy dopływ &gt;= 10''000]]=1,E1205+1,0)</f>
        <v>14</v>
      </c>
      <c r="F1206" s="1">
        <f>woda3[[#This Row],[data]]</f>
        <v>40652</v>
      </c>
    </row>
    <row r="1207" spans="1:6" x14ac:dyDescent="0.3">
      <c r="A1207" s="1">
        <v>40653</v>
      </c>
      <c r="B1207">
        <v>29125</v>
      </c>
      <c r="C1207">
        <f>YEAR(woda3[[#This Row],[data]])</f>
        <v>2011</v>
      </c>
      <c r="D1207">
        <f>IF(woda3[[#This Row],[doplyw]]&gt;=10000,1,0)</f>
        <v>1</v>
      </c>
      <c r="E1207">
        <f>IF(woda3[[#This Row],[czy dopływ &gt;= 10''000]]=1,E1206+1,0)</f>
        <v>15</v>
      </c>
      <c r="F1207" s="1">
        <f>woda3[[#This Row],[data]]</f>
        <v>40653</v>
      </c>
    </row>
    <row r="1208" spans="1:6" x14ac:dyDescent="0.3">
      <c r="A1208" s="1">
        <v>40654</v>
      </c>
      <c r="B1208">
        <v>29165</v>
      </c>
      <c r="C1208">
        <f>YEAR(woda3[[#This Row],[data]])</f>
        <v>2011</v>
      </c>
      <c r="D1208">
        <f>IF(woda3[[#This Row],[doplyw]]&gt;=10000,1,0)</f>
        <v>1</v>
      </c>
      <c r="E1208">
        <f>IF(woda3[[#This Row],[czy dopływ &gt;= 10''000]]=1,E1207+1,0)</f>
        <v>16</v>
      </c>
      <c r="F1208" s="1">
        <f>woda3[[#This Row],[data]]</f>
        <v>40654</v>
      </c>
    </row>
    <row r="1209" spans="1:6" x14ac:dyDescent="0.3">
      <c r="A1209" s="1">
        <v>40655</v>
      </c>
      <c r="B1209">
        <v>29909</v>
      </c>
      <c r="C1209">
        <f>YEAR(woda3[[#This Row],[data]])</f>
        <v>2011</v>
      </c>
      <c r="D1209">
        <f>IF(woda3[[#This Row],[doplyw]]&gt;=10000,1,0)</f>
        <v>1</v>
      </c>
      <c r="E1209">
        <f>IF(woda3[[#This Row],[czy dopływ &gt;= 10''000]]=1,E1208+1,0)</f>
        <v>17</v>
      </c>
      <c r="F1209" s="1">
        <f>woda3[[#This Row],[data]]</f>
        <v>40655</v>
      </c>
    </row>
    <row r="1210" spans="1:6" x14ac:dyDescent="0.3">
      <c r="A1210" s="1">
        <v>40656</v>
      </c>
      <c r="B1210">
        <v>30130</v>
      </c>
      <c r="C1210">
        <f>YEAR(woda3[[#This Row],[data]])</f>
        <v>2011</v>
      </c>
      <c r="D1210">
        <f>IF(woda3[[#This Row],[doplyw]]&gt;=10000,1,0)</f>
        <v>1</v>
      </c>
      <c r="E1210">
        <f>IF(woda3[[#This Row],[czy dopływ &gt;= 10''000]]=1,E1209+1,0)</f>
        <v>18</v>
      </c>
      <c r="F1210" s="1">
        <f>woda3[[#This Row],[data]]</f>
        <v>40656</v>
      </c>
    </row>
    <row r="1211" spans="1:6" x14ac:dyDescent="0.3">
      <c r="A1211" s="1">
        <v>40657</v>
      </c>
      <c r="B1211">
        <v>31696</v>
      </c>
      <c r="C1211">
        <f>YEAR(woda3[[#This Row],[data]])</f>
        <v>2011</v>
      </c>
      <c r="D1211">
        <f>IF(woda3[[#This Row],[doplyw]]&gt;=10000,1,0)</f>
        <v>1</v>
      </c>
      <c r="E1211">
        <f>IF(woda3[[#This Row],[czy dopływ &gt;= 10''000]]=1,E1210+1,0)</f>
        <v>19</v>
      </c>
      <c r="F1211" s="1">
        <f>woda3[[#This Row],[data]]</f>
        <v>40657</v>
      </c>
    </row>
    <row r="1212" spans="1:6" x14ac:dyDescent="0.3">
      <c r="A1212" s="1">
        <v>40658</v>
      </c>
      <c r="B1212">
        <v>31014</v>
      </c>
      <c r="C1212">
        <f>YEAR(woda3[[#This Row],[data]])</f>
        <v>2011</v>
      </c>
      <c r="D1212">
        <f>IF(woda3[[#This Row],[doplyw]]&gt;=10000,1,0)</f>
        <v>1</v>
      </c>
      <c r="E1212">
        <f>IF(woda3[[#This Row],[czy dopływ &gt;= 10''000]]=1,E1211+1,0)</f>
        <v>20</v>
      </c>
      <c r="F1212" s="1">
        <f>woda3[[#This Row],[data]]</f>
        <v>40658</v>
      </c>
    </row>
    <row r="1213" spans="1:6" x14ac:dyDescent="0.3">
      <c r="A1213" s="1">
        <v>40659</v>
      </c>
      <c r="B1213">
        <v>32318</v>
      </c>
      <c r="C1213">
        <f>YEAR(woda3[[#This Row],[data]])</f>
        <v>2011</v>
      </c>
      <c r="D1213">
        <f>IF(woda3[[#This Row],[doplyw]]&gt;=10000,1,0)</f>
        <v>1</v>
      </c>
      <c r="E1213">
        <f>IF(woda3[[#This Row],[czy dopływ &gt;= 10''000]]=1,E1212+1,0)</f>
        <v>21</v>
      </c>
      <c r="F1213" s="1">
        <f>woda3[[#This Row],[data]]</f>
        <v>40659</v>
      </c>
    </row>
    <row r="1214" spans="1:6" x14ac:dyDescent="0.3">
      <c r="A1214" s="1">
        <v>40660</v>
      </c>
      <c r="B1214">
        <v>31878</v>
      </c>
      <c r="C1214">
        <f>YEAR(woda3[[#This Row],[data]])</f>
        <v>2011</v>
      </c>
      <c r="D1214">
        <f>IF(woda3[[#This Row],[doplyw]]&gt;=10000,1,0)</f>
        <v>1</v>
      </c>
      <c r="E1214">
        <f>IF(woda3[[#This Row],[czy dopływ &gt;= 10''000]]=1,E1213+1,0)</f>
        <v>22</v>
      </c>
      <c r="F1214" s="1">
        <f>woda3[[#This Row],[data]]</f>
        <v>40660</v>
      </c>
    </row>
    <row r="1215" spans="1:6" x14ac:dyDescent="0.3">
      <c r="A1215" s="1">
        <v>40661</v>
      </c>
      <c r="B1215">
        <v>32725</v>
      </c>
      <c r="C1215">
        <f>YEAR(woda3[[#This Row],[data]])</f>
        <v>2011</v>
      </c>
      <c r="D1215">
        <f>IF(woda3[[#This Row],[doplyw]]&gt;=10000,1,0)</f>
        <v>1</v>
      </c>
      <c r="E1215">
        <f>IF(woda3[[#This Row],[czy dopływ &gt;= 10''000]]=1,E1214+1,0)</f>
        <v>23</v>
      </c>
      <c r="F1215" s="1">
        <f>woda3[[#This Row],[data]]</f>
        <v>40661</v>
      </c>
    </row>
    <row r="1216" spans="1:6" x14ac:dyDescent="0.3">
      <c r="A1216" s="1">
        <v>40662</v>
      </c>
      <c r="B1216">
        <v>30589</v>
      </c>
      <c r="C1216">
        <f>YEAR(woda3[[#This Row],[data]])</f>
        <v>2011</v>
      </c>
      <c r="D1216">
        <f>IF(woda3[[#This Row],[doplyw]]&gt;=10000,1,0)</f>
        <v>1</v>
      </c>
      <c r="E1216">
        <f>IF(woda3[[#This Row],[czy dopływ &gt;= 10''000]]=1,E1215+1,0)</f>
        <v>24</v>
      </c>
      <c r="F1216" s="1">
        <f>woda3[[#This Row],[data]]</f>
        <v>40662</v>
      </c>
    </row>
    <row r="1217" spans="1:6" x14ac:dyDescent="0.3">
      <c r="A1217" s="1">
        <v>40663</v>
      </c>
      <c r="B1217">
        <v>28854</v>
      </c>
      <c r="C1217">
        <f>YEAR(woda3[[#This Row],[data]])</f>
        <v>2011</v>
      </c>
      <c r="D1217">
        <f>IF(woda3[[#This Row],[doplyw]]&gt;=10000,1,0)</f>
        <v>1</v>
      </c>
      <c r="E1217">
        <f>IF(woda3[[#This Row],[czy dopływ &gt;= 10''000]]=1,E1216+1,0)</f>
        <v>25</v>
      </c>
      <c r="F1217" s="1">
        <f>woda3[[#This Row],[data]]</f>
        <v>40663</v>
      </c>
    </row>
    <row r="1218" spans="1:6" x14ac:dyDescent="0.3">
      <c r="A1218" s="1">
        <v>40664</v>
      </c>
      <c r="B1218">
        <v>28702</v>
      </c>
      <c r="C1218">
        <f>YEAR(woda3[[#This Row],[data]])</f>
        <v>2011</v>
      </c>
      <c r="D1218">
        <f>IF(woda3[[#This Row],[doplyw]]&gt;=10000,1,0)</f>
        <v>1</v>
      </c>
      <c r="E1218">
        <f>IF(woda3[[#This Row],[czy dopływ &gt;= 10''000]]=1,E1217+1,0)</f>
        <v>26</v>
      </c>
      <c r="F1218" s="1">
        <f>woda3[[#This Row],[data]]</f>
        <v>40664</v>
      </c>
    </row>
    <row r="1219" spans="1:6" x14ac:dyDescent="0.3">
      <c r="A1219" s="1">
        <v>40665</v>
      </c>
      <c r="B1219">
        <v>29205</v>
      </c>
      <c r="C1219">
        <f>YEAR(woda3[[#This Row],[data]])</f>
        <v>2011</v>
      </c>
      <c r="D1219">
        <f>IF(woda3[[#This Row],[doplyw]]&gt;=10000,1,0)</f>
        <v>1</v>
      </c>
      <c r="E1219">
        <f>IF(woda3[[#This Row],[czy dopływ &gt;= 10''000]]=1,E1218+1,0)</f>
        <v>27</v>
      </c>
      <c r="F1219" s="1">
        <f>woda3[[#This Row],[data]]</f>
        <v>40665</v>
      </c>
    </row>
    <row r="1220" spans="1:6" x14ac:dyDescent="0.3">
      <c r="A1220" s="1">
        <v>40666</v>
      </c>
      <c r="B1220">
        <v>25329</v>
      </c>
      <c r="C1220">
        <f>YEAR(woda3[[#This Row],[data]])</f>
        <v>2011</v>
      </c>
      <c r="D1220">
        <f>IF(woda3[[#This Row],[doplyw]]&gt;=10000,1,0)</f>
        <v>1</v>
      </c>
      <c r="E1220">
        <f>IF(woda3[[#This Row],[czy dopływ &gt;= 10''000]]=1,E1219+1,0)</f>
        <v>28</v>
      </c>
      <c r="F1220" s="1">
        <f>woda3[[#This Row],[data]]</f>
        <v>40666</v>
      </c>
    </row>
    <row r="1221" spans="1:6" x14ac:dyDescent="0.3">
      <c r="A1221" s="1">
        <v>40667</v>
      </c>
      <c r="B1221">
        <v>23536</v>
      </c>
      <c r="C1221">
        <f>YEAR(woda3[[#This Row],[data]])</f>
        <v>2011</v>
      </c>
      <c r="D1221">
        <f>IF(woda3[[#This Row],[doplyw]]&gt;=10000,1,0)</f>
        <v>1</v>
      </c>
      <c r="E1221">
        <f>IF(woda3[[#This Row],[czy dopływ &gt;= 10''000]]=1,E1220+1,0)</f>
        <v>29</v>
      </c>
      <c r="F1221" s="1">
        <f>woda3[[#This Row],[data]]</f>
        <v>40667</v>
      </c>
    </row>
    <row r="1222" spans="1:6" x14ac:dyDescent="0.3">
      <c r="A1222" s="1">
        <v>40668</v>
      </c>
      <c r="B1222">
        <v>23932</v>
      </c>
      <c r="C1222">
        <f>YEAR(woda3[[#This Row],[data]])</f>
        <v>2011</v>
      </c>
      <c r="D1222">
        <f>IF(woda3[[#This Row],[doplyw]]&gt;=10000,1,0)</f>
        <v>1</v>
      </c>
      <c r="E1222">
        <f>IF(woda3[[#This Row],[czy dopływ &gt;= 10''000]]=1,E1221+1,0)</f>
        <v>30</v>
      </c>
      <c r="F1222" s="1">
        <f>woda3[[#This Row],[data]]</f>
        <v>40668</v>
      </c>
    </row>
    <row r="1223" spans="1:6" x14ac:dyDescent="0.3">
      <c r="A1223" s="1">
        <v>40669</v>
      </c>
      <c r="B1223">
        <v>22645</v>
      </c>
      <c r="C1223">
        <f>YEAR(woda3[[#This Row],[data]])</f>
        <v>2011</v>
      </c>
      <c r="D1223">
        <f>IF(woda3[[#This Row],[doplyw]]&gt;=10000,1,0)</f>
        <v>1</v>
      </c>
      <c r="E1223">
        <f>IF(woda3[[#This Row],[czy dopływ &gt;= 10''000]]=1,E1222+1,0)</f>
        <v>31</v>
      </c>
      <c r="F1223" s="1">
        <f>woda3[[#This Row],[data]]</f>
        <v>40669</v>
      </c>
    </row>
    <row r="1224" spans="1:6" x14ac:dyDescent="0.3">
      <c r="A1224" s="1">
        <v>40670</v>
      </c>
      <c r="B1224">
        <v>20452</v>
      </c>
      <c r="C1224">
        <f>YEAR(woda3[[#This Row],[data]])</f>
        <v>2011</v>
      </c>
      <c r="D1224">
        <f>IF(woda3[[#This Row],[doplyw]]&gt;=10000,1,0)</f>
        <v>1</v>
      </c>
      <c r="E1224">
        <f>IF(woda3[[#This Row],[czy dopływ &gt;= 10''000]]=1,E1223+1,0)</f>
        <v>32</v>
      </c>
      <c r="F1224" s="1">
        <f>woda3[[#This Row],[data]]</f>
        <v>40670</v>
      </c>
    </row>
    <row r="1225" spans="1:6" x14ac:dyDescent="0.3">
      <c r="A1225" s="1">
        <v>40671</v>
      </c>
      <c r="B1225">
        <v>19249</v>
      </c>
      <c r="C1225">
        <f>YEAR(woda3[[#This Row],[data]])</f>
        <v>2011</v>
      </c>
      <c r="D1225">
        <f>IF(woda3[[#This Row],[doplyw]]&gt;=10000,1,0)</f>
        <v>1</v>
      </c>
      <c r="E1225">
        <f>IF(woda3[[#This Row],[czy dopływ &gt;= 10''000]]=1,E1224+1,0)</f>
        <v>33</v>
      </c>
      <c r="F1225" s="1">
        <f>woda3[[#This Row],[data]]</f>
        <v>40671</v>
      </c>
    </row>
    <row r="1226" spans="1:6" x14ac:dyDescent="0.3">
      <c r="A1226" s="1">
        <v>40672</v>
      </c>
      <c r="B1226">
        <v>19016</v>
      </c>
      <c r="C1226">
        <f>YEAR(woda3[[#This Row],[data]])</f>
        <v>2011</v>
      </c>
      <c r="D1226">
        <f>IF(woda3[[#This Row],[doplyw]]&gt;=10000,1,0)</f>
        <v>1</v>
      </c>
      <c r="E1226">
        <f>IF(woda3[[#This Row],[czy dopływ &gt;= 10''000]]=1,E1225+1,0)</f>
        <v>34</v>
      </c>
      <c r="F1226" s="1">
        <f>woda3[[#This Row],[data]]</f>
        <v>40672</v>
      </c>
    </row>
    <row r="1227" spans="1:6" x14ac:dyDescent="0.3">
      <c r="A1227" s="1">
        <v>40673</v>
      </c>
      <c r="B1227">
        <v>17122</v>
      </c>
      <c r="C1227">
        <f>YEAR(woda3[[#This Row],[data]])</f>
        <v>2011</v>
      </c>
      <c r="D1227">
        <f>IF(woda3[[#This Row],[doplyw]]&gt;=10000,1,0)</f>
        <v>1</v>
      </c>
      <c r="E1227">
        <f>IF(woda3[[#This Row],[czy dopływ &gt;= 10''000]]=1,E1226+1,0)</f>
        <v>35</v>
      </c>
      <c r="F1227" s="1">
        <f>woda3[[#This Row],[data]]</f>
        <v>40673</v>
      </c>
    </row>
    <row r="1228" spans="1:6" x14ac:dyDescent="0.3">
      <c r="A1228" s="1">
        <v>40674</v>
      </c>
      <c r="B1228">
        <v>15315</v>
      </c>
      <c r="C1228">
        <f>YEAR(woda3[[#This Row],[data]])</f>
        <v>2011</v>
      </c>
      <c r="D1228">
        <f>IF(woda3[[#This Row],[doplyw]]&gt;=10000,1,0)</f>
        <v>1</v>
      </c>
      <c r="E1228">
        <f>IF(woda3[[#This Row],[czy dopływ &gt;= 10''000]]=1,E1227+1,0)</f>
        <v>36</v>
      </c>
      <c r="F1228" s="1">
        <f>woda3[[#This Row],[data]]</f>
        <v>40674</v>
      </c>
    </row>
    <row r="1229" spans="1:6" x14ac:dyDescent="0.3">
      <c r="A1229" s="1">
        <v>40675</v>
      </c>
      <c r="B1229">
        <v>14930</v>
      </c>
      <c r="C1229">
        <f>YEAR(woda3[[#This Row],[data]])</f>
        <v>2011</v>
      </c>
      <c r="D1229">
        <f>IF(woda3[[#This Row],[doplyw]]&gt;=10000,1,0)</f>
        <v>1</v>
      </c>
      <c r="E1229">
        <f>IF(woda3[[#This Row],[czy dopływ &gt;= 10''000]]=1,E1228+1,0)</f>
        <v>37</v>
      </c>
      <c r="F1229" s="1">
        <f>woda3[[#This Row],[data]]</f>
        <v>40675</v>
      </c>
    </row>
    <row r="1230" spans="1:6" x14ac:dyDescent="0.3">
      <c r="A1230" s="1">
        <v>40676</v>
      </c>
      <c r="B1230">
        <v>13293</v>
      </c>
      <c r="C1230">
        <f>YEAR(woda3[[#This Row],[data]])</f>
        <v>2011</v>
      </c>
      <c r="D1230">
        <f>IF(woda3[[#This Row],[doplyw]]&gt;=10000,1,0)</f>
        <v>1</v>
      </c>
      <c r="E1230">
        <f>IF(woda3[[#This Row],[czy dopływ &gt;= 10''000]]=1,E1229+1,0)</f>
        <v>38</v>
      </c>
      <c r="F1230" s="1">
        <f>woda3[[#This Row],[data]]</f>
        <v>40676</v>
      </c>
    </row>
    <row r="1231" spans="1:6" x14ac:dyDescent="0.3">
      <c r="A1231" s="1">
        <v>40677</v>
      </c>
      <c r="B1231">
        <v>11889</v>
      </c>
      <c r="C1231">
        <f>YEAR(woda3[[#This Row],[data]])</f>
        <v>2011</v>
      </c>
      <c r="D1231">
        <f>IF(woda3[[#This Row],[doplyw]]&gt;=10000,1,0)</f>
        <v>1</v>
      </c>
      <c r="E1231">
        <f>IF(woda3[[#This Row],[czy dopływ &gt;= 10''000]]=1,E1230+1,0)</f>
        <v>39</v>
      </c>
      <c r="F1231" s="1">
        <f>woda3[[#This Row],[data]]</f>
        <v>40677</v>
      </c>
    </row>
    <row r="1232" spans="1:6" x14ac:dyDescent="0.3">
      <c r="A1232" s="1">
        <v>40678</v>
      </c>
      <c r="B1232">
        <v>13582</v>
      </c>
      <c r="C1232">
        <f>YEAR(woda3[[#This Row],[data]])</f>
        <v>2011</v>
      </c>
      <c r="D1232">
        <f>IF(woda3[[#This Row],[doplyw]]&gt;=10000,1,0)</f>
        <v>1</v>
      </c>
      <c r="E1232">
        <f>IF(woda3[[#This Row],[czy dopływ &gt;= 10''000]]=1,E1231+1,0)</f>
        <v>40</v>
      </c>
      <c r="F1232" s="1">
        <f>woda3[[#This Row],[data]]</f>
        <v>40678</v>
      </c>
    </row>
    <row r="1233" spans="1:6" x14ac:dyDescent="0.3">
      <c r="A1233" s="1">
        <v>40679</v>
      </c>
      <c r="B1233">
        <v>11188</v>
      </c>
      <c r="C1233">
        <f>YEAR(woda3[[#This Row],[data]])</f>
        <v>2011</v>
      </c>
      <c r="D1233">
        <f>IF(woda3[[#This Row],[doplyw]]&gt;=10000,1,0)</f>
        <v>1</v>
      </c>
      <c r="E1233">
        <f>IF(woda3[[#This Row],[czy dopływ &gt;= 10''000]]=1,E1232+1,0)</f>
        <v>41</v>
      </c>
      <c r="F1233" s="1">
        <f>woda3[[#This Row],[data]]</f>
        <v>40679</v>
      </c>
    </row>
    <row r="1234" spans="1:6" x14ac:dyDescent="0.3">
      <c r="A1234" s="1">
        <v>40680</v>
      </c>
      <c r="B1234">
        <v>10847</v>
      </c>
      <c r="C1234">
        <f>YEAR(woda3[[#This Row],[data]])</f>
        <v>2011</v>
      </c>
      <c r="D1234">
        <f>IF(woda3[[#This Row],[doplyw]]&gt;=10000,1,0)</f>
        <v>1</v>
      </c>
      <c r="E1234">
        <f>IF(woda3[[#This Row],[czy dopływ &gt;= 10''000]]=1,E1233+1,0)</f>
        <v>42</v>
      </c>
      <c r="F1234" s="1">
        <f>woda3[[#This Row],[data]]</f>
        <v>40680</v>
      </c>
    </row>
    <row r="1235" spans="1:6" x14ac:dyDescent="0.3">
      <c r="A1235" s="1">
        <v>40681</v>
      </c>
      <c r="B1235">
        <v>8804</v>
      </c>
      <c r="C1235">
        <f>YEAR(woda3[[#This Row],[data]])</f>
        <v>2011</v>
      </c>
      <c r="D1235">
        <f>IF(woda3[[#This Row],[doplyw]]&gt;=10000,1,0)</f>
        <v>0</v>
      </c>
      <c r="E1235">
        <f>IF(woda3[[#This Row],[czy dopływ &gt;= 10''000]]=1,E1234+1,0)</f>
        <v>0</v>
      </c>
      <c r="F1235" s="1">
        <f>woda3[[#This Row],[data]]</f>
        <v>40681</v>
      </c>
    </row>
    <row r="1236" spans="1:6" x14ac:dyDescent="0.3">
      <c r="A1236" s="1">
        <v>40682</v>
      </c>
      <c r="B1236">
        <v>6662</v>
      </c>
      <c r="C1236">
        <f>YEAR(woda3[[#This Row],[data]])</f>
        <v>2011</v>
      </c>
      <c r="D1236">
        <f>IF(woda3[[#This Row],[doplyw]]&gt;=10000,1,0)</f>
        <v>0</v>
      </c>
      <c r="E1236">
        <f>IF(woda3[[#This Row],[czy dopływ &gt;= 10''000]]=1,E1235+1,0)</f>
        <v>0</v>
      </c>
      <c r="F1236" s="1">
        <f>woda3[[#This Row],[data]]</f>
        <v>40682</v>
      </c>
    </row>
    <row r="1237" spans="1:6" x14ac:dyDescent="0.3">
      <c r="A1237" s="1">
        <v>40683</v>
      </c>
      <c r="B1237">
        <v>8466</v>
      </c>
      <c r="C1237">
        <f>YEAR(woda3[[#This Row],[data]])</f>
        <v>2011</v>
      </c>
      <c r="D1237">
        <f>IF(woda3[[#This Row],[doplyw]]&gt;=10000,1,0)</f>
        <v>0</v>
      </c>
      <c r="E1237">
        <f>IF(woda3[[#This Row],[czy dopływ &gt;= 10''000]]=1,E1236+1,0)</f>
        <v>0</v>
      </c>
      <c r="F1237" s="1">
        <f>woda3[[#This Row],[data]]</f>
        <v>40683</v>
      </c>
    </row>
    <row r="1238" spans="1:6" x14ac:dyDescent="0.3">
      <c r="A1238" s="1">
        <v>40684</v>
      </c>
      <c r="B1238">
        <v>8252</v>
      </c>
      <c r="C1238">
        <f>YEAR(woda3[[#This Row],[data]])</f>
        <v>2011</v>
      </c>
      <c r="D1238">
        <f>IF(woda3[[#This Row],[doplyw]]&gt;=10000,1,0)</f>
        <v>0</v>
      </c>
      <c r="E1238">
        <f>IF(woda3[[#This Row],[czy dopływ &gt;= 10''000]]=1,E1237+1,0)</f>
        <v>0</v>
      </c>
      <c r="F1238" s="1">
        <f>woda3[[#This Row],[data]]</f>
        <v>40684</v>
      </c>
    </row>
    <row r="1239" spans="1:6" x14ac:dyDescent="0.3">
      <c r="A1239" s="1">
        <v>40685</v>
      </c>
      <c r="B1239">
        <v>7697</v>
      </c>
      <c r="C1239">
        <f>YEAR(woda3[[#This Row],[data]])</f>
        <v>2011</v>
      </c>
      <c r="D1239">
        <f>IF(woda3[[#This Row],[doplyw]]&gt;=10000,1,0)</f>
        <v>0</v>
      </c>
      <c r="E1239">
        <f>IF(woda3[[#This Row],[czy dopływ &gt;= 10''000]]=1,E1238+1,0)</f>
        <v>0</v>
      </c>
      <c r="F1239" s="1">
        <f>woda3[[#This Row],[data]]</f>
        <v>40685</v>
      </c>
    </row>
    <row r="1240" spans="1:6" x14ac:dyDescent="0.3">
      <c r="A1240" s="1">
        <v>40686</v>
      </c>
      <c r="B1240">
        <v>4018</v>
      </c>
      <c r="C1240">
        <f>YEAR(woda3[[#This Row],[data]])</f>
        <v>2011</v>
      </c>
      <c r="D1240">
        <f>IF(woda3[[#This Row],[doplyw]]&gt;=10000,1,0)</f>
        <v>0</v>
      </c>
      <c r="E1240">
        <f>IF(woda3[[#This Row],[czy dopływ &gt;= 10''000]]=1,E1239+1,0)</f>
        <v>0</v>
      </c>
      <c r="F1240" s="1">
        <f>woda3[[#This Row],[data]]</f>
        <v>40686</v>
      </c>
    </row>
    <row r="1241" spans="1:6" x14ac:dyDescent="0.3">
      <c r="A1241" s="1">
        <v>40687</v>
      </c>
      <c r="B1241">
        <v>6268</v>
      </c>
      <c r="C1241">
        <f>YEAR(woda3[[#This Row],[data]])</f>
        <v>2011</v>
      </c>
      <c r="D1241">
        <f>IF(woda3[[#This Row],[doplyw]]&gt;=10000,1,0)</f>
        <v>0</v>
      </c>
      <c r="E1241">
        <f>IF(woda3[[#This Row],[czy dopływ &gt;= 10''000]]=1,E1240+1,0)</f>
        <v>0</v>
      </c>
      <c r="F1241" s="1">
        <f>woda3[[#This Row],[data]]</f>
        <v>40687</v>
      </c>
    </row>
    <row r="1242" spans="1:6" x14ac:dyDescent="0.3">
      <c r="A1242" s="1">
        <v>40688</v>
      </c>
      <c r="B1242">
        <v>6122</v>
      </c>
      <c r="C1242">
        <f>YEAR(woda3[[#This Row],[data]])</f>
        <v>2011</v>
      </c>
      <c r="D1242">
        <f>IF(woda3[[#This Row],[doplyw]]&gt;=10000,1,0)</f>
        <v>0</v>
      </c>
      <c r="E1242">
        <f>IF(woda3[[#This Row],[czy dopływ &gt;= 10''000]]=1,E1241+1,0)</f>
        <v>0</v>
      </c>
      <c r="F1242" s="1">
        <f>woda3[[#This Row],[data]]</f>
        <v>40688</v>
      </c>
    </row>
    <row r="1243" spans="1:6" x14ac:dyDescent="0.3">
      <c r="A1243" s="1">
        <v>40689</v>
      </c>
      <c r="B1243">
        <v>5561</v>
      </c>
      <c r="C1243">
        <f>YEAR(woda3[[#This Row],[data]])</f>
        <v>2011</v>
      </c>
      <c r="D1243">
        <f>IF(woda3[[#This Row],[doplyw]]&gt;=10000,1,0)</f>
        <v>0</v>
      </c>
      <c r="E1243">
        <f>IF(woda3[[#This Row],[czy dopływ &gt;= 10''000]]=1,E1242+1,0)</f>
        <v>0</v>
      </c>
      <c r="F1243" s="1">
        <f>woda3[[#This Row],[data]]</f>
        <v>40689</v>
      </c>
    </row>
    <row r="1244" spans="1:6" x14ac:dyDescent="0.3">
      <c r="A1244" s="1">
        <v>40690</v>
      </c>
      <c r="B1244">
        <v>4797</v>
      </c>
      <c r="C1244">
        <f>YEAR(woda3[[#This Row],[data]])</f>
        <v>2011</v>
      </c>
      <c r="D1244">
        <f>IF(woda3[[#This Row],[doplyw]]&gt;=10000,1,0)</f>
        <v>0</v>
      </c>
      <c r="E1244">
        <f>IF(woda3[[#This Row],[czy dopływ &gt;= 10''000]]=1,E1243+1,0)</f>
        <v>0</v>
      </c>
      <c r="F1244" s="1">
        <f>woda3[[#This Row],[data]]</f>
        <v>40690</v>
      </c>
    </row>
    <row r="1245" spans="1:6" x14ac:dyDescent="0.3">
      <c r="A1245" s="1">
        <v>40691</v>
      </c>
      <c r="B1245">
        <v>4174</v>
      </c>
      <c r="C1245">
        <f>YEAR(woda3[[#This Row],[data]])</f>
        <v>2011</v>
      </c>
      <c r="D1245">
        <f>IF(woda3[[#This Row],[doplyw]]&gt;=10000,1,0)</f>
        <v>0</v>
      </c>
      <c r="E1245">
        <f>IF(woda3[[#This Row],[czy dopływ &gt;= 10''000]]=1,E1244+1,0)</f>
        <v>0</v>
      </c>
      <c r="F1245" s="1">
        <f>woda3[[#This Row],[data]]</f>
        <v>40691</v>
      </c>
    </row>
    <row r="1246" spans="1:6" x14ac:dyDescent="0.3">
      <c r="A1246" s="1">
        <v>40692</v>
      </c>
      <c r="B1246">
        <v>3876</v>
      </c>
      <c r="C1246">
        <f>YEAR(woda3[[#This Row],[data]])</f>
        <v>2011</v>
      </c>
      <c r="D1246">
        <f>IF(woda3[[#This Row],[doplyw]]&gt;=10000,1,0)</f>
        <v>0</v>
      </c>
      <c r="E1246">
        <f>IF(woda3[[#This Row],[czy dopływ &gt;= 10''000]]=1,E1245+1,0)</f>
        <v>0</v>
      </c>
      <c r="F1246" s="1">
        <f>woda3[[#This Row],[data]]</f>
        <v>40692</v>
      </c>
    </row>
    <row r="1247" spans="1:6" x14ac:dyDescent="0.3">
      <c r="A1247" s="1">
        <v>40693</v>
      </c>
      <c r="B1247">
        <v>5414</v>
      </c>
      <c r="C1247">
        <f>YEAR(woda3[[#This Row],[data]])</f>
        <v>2011</v>
      </c>
      <c r="D1247">
        <f>IF(woda3[[#This Row],[doplyw]]&gt;=10000,1,0)</f>
        <v>0</v>
      </c>
      <c r="E1247">
        <f>IF(woda3[[#This Row],[czy dopływ &gt;= 10''000]]=1,E1246+1,0)</f>
        <v>0</v>
      </c>
      <c r="F1247" s="1">
        <f>woda3[[#This Row],[data]]</f>
        <v>40693</v>
      </c>
    </row>
    <row r="1248" spans="1:6" x14ac:dyDescent="0.3">
      <c r="A1248" s="1">
        <v>40694</v>
      </c>
      <c r="B1248">
        <v>5547</v>
      </c>
      <c r="C1248">
        <f>YEAR(woda3[[#This Row],[data]])</f>
        <v>2011</v>
      </c>
      <c r="D1248">
        <f>IF(woda3[[#This Row],[doplyw]]&gt;=10000,1,0)</f>
        <v>0</v>
      </c>
      <c r="E1248">
        <f>IF(woda3[[#This Row],[czy dopływ &gt;= 10''000]]=1,E1247+1,0)</f>
        <v>0</v>
      </c>
      <c r="F1248" s="1">
        <f>woda3[[#This Row],[data]]</f>
        <v>40694</v>
      </c>
    </row>
    <row r="1249" spans="1:6" x14ac:dyDescent="0.3">
      <c r="A1249" s="1">
        <v>40695</v>
      </c>
      <c r="B1249">
        <v>4647</v>
      </c>
      <c r="C1249">
        <f>YEAR(woda3[[#This Row],[data]])</f>
        <v>2011</v>
      </c>
      <c r="D1249">
        <f>IF(woda3[[#This Row],[doplyw]]&gt;=10000,1,0)</f>
        <v>0</v>
      </c>
      <c r="E1249">
        <f>IF(woda3[[#This Row],[czy dopływ &gt;= 10''000]]=1,E1248+1,0)</f>
        <v>0</v>
      </c>
      <c r="F1249" s="1">
        <f>woda3[[#This Row],[data]]</f>
        <v>40695</v>
      </c>
    </row>
    <row r="1250" spans="1:6" x14ac:dyDescent="0.3">
      <c r="A1250" s="1">
        <v>40696</v>
      </c>
      <c r="B1250">
        <v>2135</v>
      </c>
      <c r="C1250">
        <f>YEAR(woda3[[#This Row],[data]])</f>
        <v>2011</v>
      </c>
      <c r="D1250">
        <f>IF(woda3[[#This Row],[doplyw]]&gt;=10000,1,0)</f>
        <v>0</v>
      </c>
      <c r="E1250">
        <f>IF(woda3[[#This Row],[czy dopływ &gt;= 10''000]]=1,E1249+1,0)</f>
        <v>0</v>
      </c>
      <c r="F1250" s="1">
        <f>woda3[[#This Row],[data]]</f>
        <v>40696</v>
      </c>
    </row>
    <row r="1251" spans="1:6" x14ac:dyDescent="0.3">
      <c r="A1251" s="1">
        <v>40697</v>
      </c>
      <c r="B1251">
        <v>3271</v>
      </c>
      <c r="C1251">
        <f>YEAR(woda3[[#This Row],[data]])</f>
        <v>2011</v>
      </c>
      <c r="D1251">
        <f>IF(woda3[[#This Row],[doplyw]]&gt;=10000,1,0)</f>
        <v>0</v>
      </c>
      <c r="E1251">
        <f>IF(woda3[[#This Row],[czy dopływ &gt;= 10''000]]=1,E1250+1,0)</f>
        <v>0</v>
      </c>
      <c r="F1251" s="1">
        <f>woda3[[#This Row],[data]]</f>
        <v>40697</v>
      </c>
    </row>
    <row r="1252" spans="1:6" x14ac:dyDescent="0.3">
      <c r="A1252" s="1">
        <v>40698</v>
      </c>
      <c r="B1252">
        <v>5093</v>
      </c>
      <c r="C1252">
        <f>YEAR(woda3[[#This Row],[data]])</f>
        <v>2011</v>
      </c>
      <c r="D1252">
        <f>IF(woda3[[#This Row],[doplyw]]&gt;=10000,1,0)</f>
        <v>0</v>
      </c>
      <c r="E1252">
        <f>IF(woda3[[#This Row],[czy dopływ &gt;= 10''000]]=1,E1251+1,0)</f>
        <v>0</v>
      </c>
      <c r="F1252" s="1">
        <f>woda3[[#This Row],[data]]</f>
        <v>40698</v>
      </c>
    </row>
    <row r="1253" spans="1:6" x14ac:dyDescent="0.3">
      <c r="A1253" s="1">
        <v>40699</v>
      </c>
      <c r="B1253">
        <v>4343</v>
      </c>
      <c r="C1253">
        <f>YEAR(woda3[[#This Row],[data]])</f>
        <v>2011</v>
      </c>
      <c r="D1253">
        <f>IF(woda3[[#This Row],[doplyw]]&gt;=10000,1,0)</f>
        <v>0</v>
      </c>
      <c r="E1253">
        <f>IF(woda3[[#This Row],[czy dopływ &gt;= 10''000]]=1,E1252+1,0)</f>
        <v>0</v>
      </c>
      <c r="F1253" s="1">
        <f>woda3[[#This Row],[data]]</f>
        <v>40699</v>
      </c>
    </row>
    <row r="1254" spans="1:6" x14ac:dyDescent="0.3">
      <c r="A1254" s="1">
        <v>40700</v>
      </c>
      <c r="B1254">
        <v>5423</v>
      </c>
      <c r="C1254">
        <f>YEAR(woda3[[#This Row],[data]])</f>
        <v>2011</v>
      </c>
      <c r="D1254">
        <f>IF(woda3[[#This Row],[doplyw]]&gt;=10000,1,0)</f>
        <v>0</v>
      </c>
      <c r="E1254">
        <f>IF(woda3[[#This Row],[czy dopływ &gt;= 10''000]]=1,E1253+1,0)</f>
        <v>0</v>
      </c>
      <c r="F1254" s="1">
        <f>woda3[[#This Row],[data]]</f>
        <v>40700</v>
      </c>
    </row>
    <row r="1255" spans="1:6" x14ac:dyDescent="0.3">
      <c r="A1255" s="1">
        <v>40701</v>
      </c>
      <c r="B1255">
        <v>4348</v>
      </c>
      <c r="C1255">
        <f>YEAR(woda3[[#This Row],[data]])</f>
        <v>2011</v>
      </c>
      <c r="D1255">
        <f>IF(woda3[[#This Row],[doplyw]]&gt;=10000,1,0)</f>
        <v>0</v>
      </c>
      <c r="E1255">
        <f>IF(woda3[[#This Row],[czy dopływ &gt;= 10''000]]=1,E1254+1,0)</f>
        <v>0</v>
      </c>
      <c r="F1255" s="1">
        <f>woda3[[#This Row],[data]]</f>
        <v>40701</v>
      </c>
    </row>
    <row r="1256" spans="1:6" x14ac:dyDescent="0.3">
      <c r="A1256" s="1">
        <v>40702</v>
      </c>
      <c r="B1256">
        <v>7000</v>
      </c>
      <c r="C1256">
        <f>YEAR(woda3[[#This Row],[data]])</f>
        <v>2011</v>
      </c>
      <c r="D1256">
        <f>IF(woda3[[#This Row],[doplyw]]&gt;=10000,1,0)</f>
        <v>0</v>
      </c>
      <c r="E1256">
        <f>IF(woda3[[#This Row],[czy dopływ &gt;= 10''000]]=1,E1255+1,0)</f>
        <v>0</v>
      </c>
      <c r="F1256" s="1">
        <f>woda3[[#This Row],[data]]</f>
        <v>40702</v>
      </c>
    </row>
    <row r="1257" spans="1:6" x14ac:dyDescent="0.3">
      <c r="A1257" s="1">
        <v>40703</v>
      </c>
      <c r="B1257">
        <v>11855</v>
      </c>
      <c r="C1257">
        <f>YEAR(woda3[[#This Row],[data]])</f>
        <v>2011</v>
      </c>
      <c r="D1257">
        <f>IF(woda3[[#This Row],[doplyw]]&gt;=10000,1,0)</f>
        <v>1</v>
      </c>
      <c r="E1257">
        <f>IF(woda3[[#This Row],[czy dopływ &gt;= 10''000]]=1,E1256+1,0)</f>
        <v>1</v>
      </c>
      <c r="F1257" s="1">
        <f>woda3[[#This Row],[data]]</f>
        <v>40703</v>
      </c>
    </row>
    <row r="1258" spans="1:6" x14ac:dyDescent="0.3">
      <c r="A1258" s="1">
        <v>40704</v>
      </c>
      <c r="B1258">
        <v>17163</v>
      </c>
      <c r="C1258">
        <f>YEAR(woda3[[#This Row],[data]])</f>
        <v>2011</v>
      </c>
      <c r="D1258">
        <f>IF(woda3[[#This Row],[doplyw]]&gt;=10000,1,0)</f>
        <v>1</v>
      </c>
      <c r="E1258">
        <f>IF(woda3[[#This Row],[czy dopływ &gt;= 10''000]]=1,E1257+1,0)</f>
        <v>2</v>
      </c>
      <c r="F1258" s="1">
        <f>woda3[[#This Row],[data]]</f>
        <v>40704</v>
      </c>
    </row>
    <row r="1259" spans="1:6" x14ac:dyDescent="0.3">
      <c r="A1259" s="1">
        <v>40705</v>
      </c>
      <c r="B1259">
        <v>22948</v>
      </c>
      <c r="C1259">
        <f>YEAR(woda3[[#This Row],[data]])</f>
        <v>2011</v>
      </c>
      <c r="D1259">
        <f>IF(woda3[[#This Row],[doplyw]]&gt;=10000,1,0)</f>
        <v>1</v>
      </c>
      <c r="E1259">
        <f>IF(woda3[[#This Row],[czy dopływ &gt;= 10''000]]=1,E1258+1,0)</f>
        <v>3</v>
      </c>
      <c r="F1259" s="1">
        <f>woda3[[#This Row],[data]]</f>
        <v>40705</v>
      </c>
    </row>
    <row r="1260" spans="1:6" x14ac:dyDescent="0.3">
      <c r="A1260" s="1">
        <v>40706</v>
      </c>
      <c r="B1260">
        <v>27745</v>
      </c>
      <c r="C1260">
        <f>YEAR(woda3[[#This Row],[data]])</f>
        <v>2011</v>
      </c>
      <c r="D1260">
        <f>IF(woda3[[#This Row],[doplyw]]&gt;=10000,1,0)</f>
        <v>1</v>
      </c>
      <c r="E1260">
        <f>IF(woda3[[#This Row],[czy dopływ &gt;= 10''000]]=1,E1259+1,0)</f>
        <v>4</v>
      </c>
      <c r="F1260" s="1">
        <f>woda3[[#This Row],[data]]</f>
        <v>40706</v>
      </c>
    </row>
    <row r="1261" spans="1:6" x14ac:dyDescent="0.3">
      <c r="A1261" s="1">
        <v>40707</v>
      </c>
      <c r="B1261">
        <v>31366</v>
      </c>
      <c r="C1261">
        <f>YEAR(woda3[[#This Row],[data]])</f>
        <v>2011</v>
      </c>
      <c r="D1261">
        <f>IF(woda3[[#This Row],[doplyw]]&gt;=10000,1,0)</f>
        <v>1</v>
      </c>
      <c r="E1261">
        <f>IF(woda3[[#This Row],[czy dopływ &gt;= 10''000]]=1,E1260+1,0)</f>
        <v>5</v>
      </c>
      <c r="F1261" s="1">
        <f>woda3[[#This Row],[data]]</f>
        <v>40707</v>
      </c>
    </row>
    <row r="1262" spans="1:6" x14ac:dyDescent="0.3">
      <c r="A1262" s="1">
        <v>40708</v>
      </c>
      <c r="B1262">
        <v>31875</v>
      </c>
      <c r="C1262">
        <f>YEAR(woda3[[#This Row],[data]])</f>
        <v>2011</v>
      </c>
      <c r="D1262">
        <f>IF(woda3[[#This Row],[doplyw]]&gt;=10000,1,0)</f>
        <v>1</v>
      </c>
      <c r="E1262">
        <f>IF(woda3[[#This Row],[czy dopływ &gt;= 10''000]]=1,E1261+1,0)</f>
        <v>6</v>
      </c>
      <c r="F1262" s="1">
        <f>woda3[[#This Row],[data]]</f>
        <v>40708</v>
      </c>
    </row>
    <row r="1263" spans="1:6" x14ac:dyDescent="0.3">
      <c r="A1263" s="1">
        <v>40709</v>
      </c>
      <c r="B1263">
        <v>28753</v>
      </c>
      <c r="C1263">
        <f>YEAR(woda3[[#This Row],[data]])</f>
        <v>2011</v>
      </c>
      <c r="D1263">
        <f>IF(woda3[[#This Row],[doplyw]]&gt;=10000,1,0)</f>
        <v>1</v>
      </c>
      <c r="E1263">
        <f>IF(woda3[[#This Row],[czy dopływ &gt;= 10''000]]=1,E1262+1,0)</f>
        <v>7</v>
      </c>
      <c r="F1263" s="1">
        <f>woda3[[#This Row],[data]]</f>
        <v>40709</v>
      </c>
    </row>
    <row r="1264" spans="1:6" x14ac:dyDescent="0.3">
      <c r="A1264" s="1">
        <v>40710</v>
      </c>
      <c r="B1264">
        <v>21930</v>
      </c>
      <c r="C1264">
        <f>YEAR(woda3[[#This Row],[data]])</f>
        <v>2011</v>
      </c>
      <c r="D1264">
        <f>IF(woda3[[#This Row],[doplyw]]&gt;=10000,1,0)</f>
        <v>1</v>
      </c>
      <c r="E1264">
        <f>IF(woda3[[#This Row],[czy dopływ &gt;= 10''000]]=1,E1263+1,0)</f>
        <v>8</v>
      </c>
      <c r="F1264" s="1">
        <f>woda3[[#This Row],[data]]</f>
        <v>40710</v>
      </c>
    </row>
    <row r="1265" spans="1:6" x14ac:dyDescent="0.3">
      <c r="A1265" s="1">
        <v>40711</v>
      </c>
      <c r="B1265">
        <v>16144</v>
      </c>
      <c r="C1265">
        <f>YEAR(woda3[[#This Row],[data]])</f>
        <v>2011</v>
      </c>
      <c r="D1265">
        <f>IF(woda3[[#This Row],[doplyw]]&gt;=10000,1,0)</f>
        <v>1</v>
      </c>
      <c r="E1265">
        <f>IF(woda3[[#This Row],[czy dopływ &gt;= 10''000]]=1,E1264+1,0)</f>
        <v>9</v>
      </c>
      <c r="F1265" s="1">
        <f>woda3[[#This Row],[data]]</f>
        <v>40711</v>
      </c>
    </row>
    <row r="1266" spans="1:6" x14ac:dyDescent="0.3">
      <c r="A1266" s="1">
        <v>40712</v>
      </c>
      <c r="B1266">
        <v>8814</v>
      </c>
      <c r="C1266">
        <f>YEAR(woda3[[#This Row],[data]])</f>
        <v>2011</v>
      </c>
      <c r="D1266">
        <f>IF(woda3[[#This Row],[doplyw]]&gt;=10000,1,0)</f>
        <v>0</v>
      </c>
      <c r="E1266">
        <f>IF(woda3[[#This Row],[czy dopływ &gt;= 10''000]]=1,E1265+1,0)</f>
        <v>0</v>
      </c>
      <c r="F1266" s="1">
        <f>woda3[[#This Row],[data]]</f>
        <v>40712</v>
      </c>
    </row>
    <row r="1267" spans="1:6" x14ac:dyDescent="0.3">
      <c r="A1267" s="1">
        <v>40713</v>
      </c>
      <c r="B1267">
        <v>7753</v>
      </c>
      <c r="C1267">
        <f>YEAR(woda3[[#This Row],[data]])</f>
        <v>2011</v>
      </c>
      <c r="D1267">
        <f>IF(woda3[[#This Row],[doplyw]]&gt;=10000,1,0)</f>
        <v>0</v>
      </c>
      <c r="E1267">
        <f>IF(woda3[[#This Row],[czy dopływ &gt;= 10''000]]=1,E1266+1,0)</f>
        <v>0</v>
      </c>
      <c r="F1267" s="1">
        <f>woda3[[#This Row],[data]]</f>
        <v>40713</v>
      </c>
    </row>
    <row r="1268" spans="1:6" x14ac:dyDescent="0.3">
      <c r="A1268" s="1">
        <v>40714</v>
      </c>
      <c r="B1268">
        <v>4022</v>
      </c>
      <c r="C1268">
        <f>YEAR(woda3[[#This Row],[data]])</f>
        <v>2011</v>
      </c>
      <c r="D1268">
        <f>IF(woda3[[#This Row],[doplyw]]&gt;=10000,1,0)</f>
        <v>0</v>
      </c>
      <c r="E1268">
        <f>IF(woda3[[#This Row],[czy dopływ &gt;= 10''000]]=1,E1267+1,0)</f>
        <v>0</v>
      </c>
      <c r="F1268" s="1">
        <f>woda3[[#This Row],[data]]</f>
        <v>40714</v>
      </c>
    </row>
    <row r="1269" spans="1:6" x14ac:dyDescent="0.3">
      <c r="A1269" s="1">
        <v>40715</v>
      </c>
      <c r="B1269">
        <v>4912</v>
      </c>
      <c r="C1269">
        <f>YEAR(woda3[[#This Row],[data]])</f>
        <v>2011</v>
      </c>
      <c r="D1269">
        <f>IF(woda3[[#This Row],[doplyw]]&gt;=10000,1,0)</f>
        <v>0</v>
      </c>
      <c r="E1269">
        <f>IF(woda3[[#This Row],[czy dopływ &gt;= 10''000]]=1,E1268+1,0)</f>
        <v>0</v>
      </c>
      <c r="F1269" s="1">
        <f>woda3[[#This Row],[data]]</f>
        <v>40715</v>
      </c>
    </row>
    <row r="1270" spans="1:6" x14ac:dyDescent="0.3">
      <c r="A1270" s="1">
        <v>40716</v>
      </c>
      <c r="B1270">
        <v>4596</v>
      </c>
      <c r="C1270">
        <f>YEAR(woda3[[#This Row],[data]])</f>
        <v>2011</v>
      </c>
      <c r="D1270">
        <f>IF(woda3[[#This Row],[doplyw]]&gt;=10000,1,0)</f>
        <v>0</v>
      </c>
      <c r="E1270">
        <f>IF(woda3[[#This Row],[czy dopływ &gt;= 10''000]]=1,E1269+1,0)</f>
        <v>0</v>
      </c>
      <c r="F1270" s="1">
        <f>woda3[[#This Row],[data]]</f>
        <v>40716</v>
      </c>
    </row>
    <row r="1271" spans="1:6" x14ac:dyDescent="0.3">
      <c r="A1271" s="1">
        <v>40717</v>
      </c>
      <c r="B1271">
        <v>3652</v>
      </c>
      <c r="C1271">
        <f>YEAR(woda3[[#This Row],[data]])</f>
        <v>2011</v>
      </c>
      <c r="D1271">
        <f>IF(woda3[[#This Row],[doplyw]]&gt;=10000,1,0)</f>
        <v>0</v>
      </c>
      <c r="E1271">
        <f>IF(woda3[[#This Row],[czy dopływ &gt;= 10''000]]=1,E1270+1,0)</f>
        <v>0</v>
      </c>
      <c r="F1271" s="1">
        <f>woda3[[#This Row],[data]]</f>
        <v>40717</v>
      </c>
    </row>
    <row r="1272" spans="1:6" x14ac:dyDescent="0.3">
      <c r="A1272" s="1">
        <v>40718</v>
      </c>
      <c r="B1272">
        <v>3498</v>
      </c>
      <c r="C1272">
        <f>YEAR(woda3[[#This Row],[data]])</f>
        <v>2011</v>
      </c>
      <c r="D1272">
        <f>IF(woda3[[#This Row],[doplyw]]&gt;=10000,1,0)</f>
        <v>0</v>
      </c>
      <c r="E1272">
        <f>IF(woda3[[#This Row],[czy dopływ &gt;= 10''000]]=1,E1271+1,0)</f>
        <v>0</v>
      </c>
      <c r="F1272" s="1">
        <f>woda3[[#This Row],[data]]</f>
        <v>40718</v>
      </c>
    </row>
    <row r="1273" spans="1:6" x14ac:dyDescent="0.3">
      <c r="A1273" s="1">
        <v>40719</v>
      </c>
      <c r="B1273">
        <v>3789</v>
      </c>
      <c r="C1273">
        <f>YEAR(woda3[[#This Row],[data]])</f>
        <v>2011</v>
      </c>
      <c r="D1273">
        <f>IF(woda3[[#This Row],[doplyw]]&gt;=10000,1,0)</f>
        <v>0</v>
      </c>
      <c r="E1273">
        <f>IF(woda3[[#This Row],[czy dopływ &gt;= 10''000]]=1,E1272+1,0)</f>
        <v>0</v>
      </c>
      <c r="F1273" s="1">
        <f>woda3[[#This Row],[data]]</f>
        <v>40719</v>
      </c>
    </row>
    <row r="1274" spans="1:6" x14ac:dyDescent="0.3">
      <c r="A1274" s="1">
        <v>40720</v>
      </c>
      <c r="B1274">
        <v>4853</v>
      </c>
      <c r="C1274">
        <f>YEAR(woda3[[#This Row],[data]])</f>
        <v>2011</v>
      </c>
      <c r="D1274">
        <f>IF(woda3[[#This Row],[doplyw]]&gt;=10000,1,0)</f>
        <v>0</v>
      </c>
      <c r="E1274">
        <f>IF(woda3[[#This Row],[czy dopływ &gt;= 10''000]]=1,E1273+1,0)</f>
        <v>0</v>
      </c>
      <c r="F1274" s="1">
        <f>woda3[[#This Row],[data]]</f>
        <v>40720</v>
      </c>
    </row>
    <row r="1275" spans="1:6" x14ac:dyDescent="0.3">
      <c r="A1275" s="1">
        <v>40721</v>
      </c>
      <c r="B1275">
        <v>6521</v>
      </c>
      <c r="C1275">
        <f>YEAR(woda3[[#This Row],[data]])</f>
        <v>2011</v>
      </c>
      <c r="D1275">
        <f>IF(woda3[[#This Row],[doplyw]]&gt;=10000,1,0)</f>
        <v>0</v>
      </c>
      <c r="E1275">
        <f>IF(woda3[[#This Row],[czy dopływ &gt;= 10''000]]=1,E1274+1,0)</f>
        <v>0</v>
      </c>
      <c r="F1275" s="1">
        <f>woda3[[#This Row],[data]]</f>
        <v>40721</v>
      </c>
    </row>
    <row r="1276" spans="1:6" x14ac:dyDescent="0.3">
      <c r="A1276" s="1">
        <v>40722</v>
      </c>
      <c r="B1276">
        <v>6872</v>
      </c>
      <c r="C1276">
        <f>YEAR(woda3[[#This Row],[data]])</f>
        <v>2011</v>
      </c>
      <c r="D1276">
        <f>IF(woda3[[#This Row],[doplyw]]&gt;=10000,1,0)</f>
        <v>0</v>
      </c>
      <c r="E1276">
        <f>IF(woda3[[#This Row],[czy dopływ &gt;= 10''000]]=1,E1275+1,0)</f>
        <v>0</v>
      </c>
      <c r="F1276" s="1">
        <f>woda3[[#This Row],[data]]</f>
        <v>40722</v>
      </c>
    </row>
    <row r="1277" spans="1:6" x14ac:dyDescent="0.3">
      <c r="A1277" s="1">
        <v>40723</v>
      </c>
      <c r="B1277">
        <v>9376</v>
      </c>
      <c r="C1277">
        <f>YEAR(woda3[[#This Row],[data]])</f>
        <v>2011</v>
      </c>
      <c r="D1277">
        <f>IF(woda3[[#This Row],[doplyw]]&gt;=10000,1,0)</f>
        <v>0</v>
      </c>
      <c r="E1277">
        <f>IF(woda3[[#This Row],[czy dopływ &gt;= 10''000]]=1,E1276+1,0)</f>
        <v>0</v>
      </c>
      <c r="F1277" s="1">
        <f>woda3[[#This Row],[data]]</f>
        <v>40723</v>
      </c>
    </row>
    <row r="1278" spans="1:6" x14ac:dyDescent="0.3">
      <c r="A1278" s="1">
        <v>40724</v>
      </c>
      <c r="B1278">
        <v>14507</v>
      </c>
      <c r="C1278">
        <f>YEAR(woda3[[#This Row],[data]])</f>
        <v>2011</v>
      </c>
      <c r="D1278">
        <f>IF(woda3[[#This Row],[doplyw]]&gt;=10000,1,0)</f>
        <v>1</v>
      </c>
      <c r="E1278">
        <f>IF(woda3[[#This Row],[czy dopływ &gt;= 10''000]]=1,E1277+1,0)</f>
        <v>1</v>
      </c>
      <c r="F1278" s="1">
        <f>woda3[[#This Row],[data]]</f>
        <v>40724</v>
      </c>
    </row>
    <row r="1279" spans="1:6" x14ac:dyDescent="0.3">
      <c r="A1279" s="1">
        <v>40725</v>
      </c>
      <c r="B1279">
        <v>22726</v>
      </c>
      <c r="C1279">
        <f>YEAR(woda3[[#This Row],[data]])</f>
        <v>2011</v>
      </c>
      <c r="D1279">
        <f>IF(woda3[[#This Row],[doplyw]]&gt;=10000,1,0)</f>
        <v>1</v>
      </c>
      <c r="E1279">
        <f>IF(woda3[[#This Row],[czy dopływ &gt;= 10''000]]=1,E1278+1,0)</f>
        <v>2</v>
      </c>
      <c r="F1279" s="1">
        <f>woda3[[#This Row],[data]]</f>
        <v>40725</v>
      </c>
    </row>
    <row r="1280" spans="1:6" x14ac:dyDescent="0.3">
      <c r="A1280" s="1">
        <v>40726</v>
      </c>
      <c r="B1280">
        <v>32861</v>
      </c>
      <c r="C1280">
        <f>YEAR(woda3[[#This Row],[data]])</f>
        <v>2011</v>
      </c>
      <c r="D1280">
        <f>IF(woda3[[#This Row],[doplyw]]&gt;=10000,1,0)</f>
        <v>1</v>
      </c>
      <c r="E1280">
        <f>IF(woda3[[#This Row],[czy dopływ &gt;= 10''000]]=1,E1279+1,0)</f>
        <v>3</v>
      </c>
      <c r="F1280" s="1">
        <f>woda3[[#This Row],[data]]</f>
        <v>40726</v>
      </c>
    </row>
    <row r="1281" spans="1:6" x14ac:dyDescent="0.3">
      <c r="A1281" s="1">
        <v>40727</v>
      </c>
      <c r="B1281">
        <v>42415</v>
      </c>
      <c r="C1281">
        <f>YEAR(woda3[[#This Row],[data]])</f>
        <v>2011</v>
      </c>
      <c r="D1281">
        <f>IF(woda3[[#This Row],[doplyw]]&gt;=10000,1,0)</f>
        <v>1</v>
      </c>
      <c r="E1281">
        <f>IF(woda3[[#This Row],[czy dopływ &gt;= 10''000]]=1,E1280+1,0)</f>
        <v>4</v>
      </c>
      <c r="F1281" s="1">
        <f>woda3[[#This Row],[data]]</f>
        <v>40727</v>
      </c>
    </row>
    <row r="1282" spans="1:6" x14ac:dyDescent="0.3">
      <c r="A1282" s="1">
        <v>40728</v>
      </c>
      <c r="B1282">
        <v>48298</v>
      </c>
      <c r="C1282">
        <f>YEAR(woda3[[#This Row],[data]])</f>
        <v>2011</v>
      </c>
      <c r="D1282">
        <f>IF(woda3[[#This Row],[doplyw]]&gt;=10000,1,0)</f>
        <v>1</v>
      </c>
      <c r="E1282">
        <f>IF(woda3[[#This Row],[czy dopływ &gt;= 10''000]]=1,E1281+1,0)</f>
        <v>5</v>
      </c>
      <c r="F1282" s="1">
        <f>woda3[[#This Row],[data]]</f>
        <v>40728</v>
      </c>
    </row>
    <row r="1283" spans="1:6" x14ac:dyDescent="0.3">
      <c r="A1283" s="1">
        <v>40729</v>
      </c>
      <c r="B1283">
        <v>49439</v>
      </c>
      <c r="C1283">
        <f>YEAR(woda3[[#This Row],[data]])</f>
        <v>2011</v>
      </c>
      <c r="D1283">
        <f>IF(woda3[[#This Row],[doplyw]]&gt;=10000,1,0)</f>
        <v>1</v>
      </c>
      <c r="E1283">
        <f>IF(woda3[[#This Row],[czy dopływ &gt;= 10''000]]=1,E1282+1,0)</f>
        <v>6</v>
      </c>
      <c r="F1283" s="1">
        <f>woda3[[#This Row],[data]]</f>
        <v>40729</v>
      </c>
    </row>
    <row r="1284" spans="1:6" x14ac:dyDescent="0.3">
      <c r="A1284" s="1">
        <v>40730</v>
      </c>
      <c r="B1284">
        <v>42743</v>
      </c>
      <c r="C1284">
        <f>YEAR(woda3[[#This Row],[data]])</f>
        <v>2011</v>
      </c>
      <c r="D1284">
        <f>IF(woda3[[#This Row],[doplyw]]&gt;=10000,1,0)</f>
        <v>1</v>
      </c>
      <c r="E1284">
        <f>IF(woda3[[#This Row],[czy dopływ &gt;= 10''000]]=1,E1283+1,0)</f>
        <v>7</v>
      </c>
      <c r="F1284" s="1">
        <f>woda3[[#This Row],[data]]</f>
        <v>40730</v>
      </c>
    </row>
    <row r="1285" spans="1:6" x14ac:dyDescent="0.3">
      <c r="A1285" s="1">
        <v>40731</v>
      </c>
      <c r="B1285">
        <v>33659</v>
      </c>
      <c r="C1285">
        <f>YEAR(woda3[[#This Row],[data]])</f>
        <v>2011</v>
      </c>
      <c r="D1285">
        <f>IF(woda3[[#This Row],[doplyw]]&gt;=10000,1,0)</f>
        <v>1</v>
      </c>
      <c r="E1285">
        <f>IF(woda3[[#This Row],[czy dopływ &gt;= 10''000]]=1,E1284+1,0)</f>
        <v>8</v>
      </c>
      <c r="F1285" s="1">
        <f>woda3[[#This Row],[data]]</f>
        <v>40731</v>
      </c>
    </row>
    <row r="1286" spans="1:6" x14ac:dyDescent="0.3">
      <c r="A1286" s="1">
        <v>40732</v>
      </c>
      <c r="B1286">
        <v>21455</v>
      </c>
      <c r="C1286">
        <f>YEAR(woda3[[#This Row],[data]])</f>
        <v>2011</v>
      </c>
      <c r="D1286">
        <f>IF(woda3[[#This Row],[doplyw]]&gt;=10000,1,0)</f>
        <v>1</v>
      </c>
      <c r="E1286">
        <f>IF(woda3[[#This Row],[czy dopływ &gt;= 10''000]]=1,E1285+1,0)</f>
        <v>9</v>
      </c>
      <c r="F1286" s="1">
        <f>woda3[[#This Row],[data]]</f>
        <v>40732</v>
      </c>
    </row>
    <row r="1287" spans="1:6" x14ac:dyDescent="0.3">
      <c r="A1287" s="1">
        <v>40733</v>
      </c>
      <c r="B1287">
        <v>15577</v>
      </c>
      <c r="C1287">
        <f>YEAR(woda3[[#This Row],[data]])</f>
        <v>2011</v>
      </c>
      <c r="D1287">
        <f>IF(woda3[[#This Row],[doplyw]]&gt;=10000,1,0)</f>
        <v>1</v>
      </c>
      <c r="E1287">
        <f>IF(woda3[[#This Row],[czy dopływ &gt;= 10''000]]=1,E1286+1,0)</f>
        <v>10</v>
      </c>
      <c r="F1287" s="1">
        <f>woda3[[#This Row],[data]]</f>
        <v>40733</v>
      </c>
    </row>
    <row r="1288" spans="1:6" x14ac:dyDescent="0.3">
      <c r="A1288" s="1">
        <v>40734</v>
      </c>
      <c r="B1288">
        <v>9837</v>
      </c>
      <c r="C1288">
        <f>YEAR(woda3[[#This Row],[data]])</f>
        <v>2011</v>
      </c>
      <c r="D1288">
        <f>IF(woda3[[#This Row],[doplyw]]&gt;=10000,1,0)</f>
        <v>0</v>
      </c>
      <c r="E1288">
        <f>IF(woda3[[#This Row],[czy dopływ &gt;= 10''000]]=1,E1287+1,0)</f>
        <v>0</v>
      </c>
      <c r="F1288" s="1">
        <f>woda3[[#This Row],[data]]</f>
        <v>40734</v>
      </c>
    </row>
    <row r="1289" spans="1:6" x14ac:dyDescent="0.3">
      <c r="A1289" s="1">
        <v>40735</v>
      </c>
      <c r="B1289">
        <v>6855</v>
      </c>
      <c r="C1289">
        <f>YEAR(woda3[[#This Row],[data]])</f>
        <v>2011</v>
      </c>
      <c r="D1289">
        <f>IF(woda3[[#This Row],[doplyw]]&gt;=10000,1,0)</f>
        <v>0</v>
      </c>
      <c r="E1289">
        <f>IF(woda3[[#This Row],[czy dopływ &gt;= 10''000]]=1,E1288+1,0)</f>
        <v>0</v>
      </c>
      <c r="F1289" s="1">
        <f>woda3[[#This Row],[data]]</f>
        <v>40735</v>
      </c>
    </row>
    <row r="1290" spans="1:6" x14ac:dyDescent="0.3">
      <c r="A1290" s="1">
        <v>40736</v>
      </c>
      <c r="B1290">
        <v>5466</v>
      </c>
      <c r="C1290">
        <f>YEAR(woda3[[#This Row],[data]])</f>
        <v>2011</v>
      </c>
      <c r="D1290">
        <f>IF(woda3[[#This Row],[doplyw]]&gt;=10000,1,0)</f>
        <v>0</v>
      </c>
      <c r="E1290">
        <f>IF(woda3[[#This Row],[czy dopływ &gt;= 10''000]]=1,E1289+1,0)</f>
        <v>0</v>
      </c>
      <c r="F1290" s="1">
        <f>woda3[[#This Row],[data]]</f>
        <v>40736</v>
      </c>
    </row>
    <row r="1291" spans="1:6" x14ac:dyDescent="0.3">
      <c r="A1291" s="1">
        <v>40737</v>
      </c>
      <c r="B1291">
        <v>5345</v>
      </c>
      <c r="C1291">
        <f>YEAR(woda3[[#This Row],[data]])</f>
        <v>2011</v>
      </c>
      <c r="D1291">
        <f>IF(woda3[[#This Row],[doplyw]]&gt;=10000,1,0)</f>
        <v>0</v>
      </c>
      <c r="E1291">
        <f>IF(woda3[[#This Row],[czy dopływ &gt;= 10''000]]=1,E1290+1,0)</f>
        <v>0</v>
      </c>
      <c r="F1291" s="1">
        <f>woda3[[#This Row],[data]]</f>
        <v>40737</v>
      </c>
    </row>
    <row r="1292" spans="1:6" x14ac:dyDescent="0.3">
      <c r="A1292" s="1">
        <v>40738</v>
      </c>
      <c r="B1292">
        <v>4571</v>
      </c>
      <c r="C1292">
        <f>YEAR(woda3[[#This Row],[data]])</f>
        <v>2011</v>
      </c>
      <c r="D1292">
        <f>IF(woda3[[#This Row],[doplyw]]&gt;=10000,1,0)</f>
        <v>0</v>
      </c>
      <c r="E1292">
        <f>IF(woda3[[#This Row],[czy dopływ &gt;= 10''000]]=1,E1291+1,0)</f>
        <v>0</v>
      </c>
      <c r="F1292" s="1">
        <f>woda3[[#This Row],[data]]</f>
        <v>40738</v>
      </c>
    </row>
    <row r="1293" spans="1:6" x14ac:dyDescent="0.3">
      <c r="A1293" s="1">
        <v>40739</v>
      </c>
      <c r="B1293">
        <v>2884</v>
      </c>
      <c r="C1293">
        <f>YEAR(woda3[[#This Row],[data]])</f>
        <v>2011</v>
      </c>
      <c r="D1293">
        <f>IF(woda3[[#This Row],[doplyw]]&gt;=10000,1,0)</f>
        <v>0</v>
      </c>
      <c r="E1293">
        <f>IF(woda3[[#This Row],[czy dopływ &gt;= 10''000]]=1,E1292+1,0)</f>
        <v>0</v>
      </c>
      <c r="F1293" s="1">
        <f>woda3[[#This Row],[data]]</f>
        <v>40739</v>
      </c>
    </row>
    <row r="1294" spans="1:6" x14ac:dyDescent="0.3">
      <c r="A1294" s="1">
        <v>40740</v>
      </c>
      <c r="B1294">
        <v>4346</v>
      </c>
      <c r="C1294">
        <f>YEAR(woda3[[#This Row],[data]])</f>
        <v>2011</v>
      </c>
      <c r="D1294">
        <f>IF(woda3[[#This Row],[doplyw]]&gt;=10000,1,0)</f>
        <v>0</v>
      </c>
      <c r="E1294">
        <f>IF(woda3[[#This Row],[czy dopływ &gt;= 10''000]]=1,E1293+1,0)</f>
        <v>0</v>
      </c>
      <c r="F1294" s="1">
        <f>woda3[[#This Row],[data]]</f>
        <v>40740</v>
      </c>
    </row>
    <row r="1295" spans="1:6" x14ac:dyDescent="0.3">
      <c r="A1295" s="1">
        <v>40741</v>
      </c>
      <c r="B1295">
        <v>4292</v>
      </c>
      <c r="C1295">
        <f>YEAR(woda3[[#This Row],[data]])</f>
        <v>2011</v>
      </c>
      <c r="D1295">
        <f>IF(woda3[[#This Row],[doplyw]]&gt;=10000,1,0)</f>
        <v>0</v>
      </c>
      <c r="E1295">
        <f>IF(woda3[[#This Row],[czy dopływ &gt;= 10''000]]=1,E1294+1,0)</f>
        <v>0</v>
      </c>
      <c r="F1295" s="1">
        <f>woda3[[#This Row],[data]]</f>
        <v>40741</v>
      </c>
    </row>
    <row r="1296" spans="1:6" x14ac:dyDescent="0.3">
      <c r="A1296" s="1">
        <v>40742</v>
      </c>
      <c r="B1296">
        <v>3852</v>
      </c>
      <c r="C1296">
        <f>YEAR(woda3[[#This Row],[data]])</f>
        <v>2011</v>
      </c>
      <c r="D1296">
        <f>IF(woda3[[#This Row],[doplyw]]&gt;=10000,1,0)</f>
        <v>0</v>
      </c>
      <c r="E1296">
        <f>IF(woda3[[#This Row],[czy dopływ &gt;= 10''000]]=1,E1295+1,0)</f>
        <v>0</v>
      </c>
      <c r="F1296" s="1">
        <f>woda3[[#This Row],[data]]</f>
        <v>40742</v>
      </c>
    </row>
    <row r="1297" spans="1:6" x14ac:dyDescent="0.3">
      <c r="A1297" s="1">
        <v>40743</v>
      </c>
      <c r="B1297">
        <v>4901</v>
      </c>
      <c r="C1297">
        <f>YEAR(woda3[[#This Row],[data]])</f>
        <v>2011</v>
      </c>
      <c r="D1297">
        <f>IF(woda3[[#This Row],[doplyw]]&gt;=10000,1,0)</f>
        <v>0</v>
      </c>
      <c r="E1297">
        <f>IF(woda3[[#This Row],[czy dopływ &gt;= 10''000]]=1,E1296+1,0)</f>
        <v>0</v>
      </c>
      <c r="F1297" s="1">
        <f>woda3[[#This Row],[data]]</f>
        <v>40743</v>
      </c>
    </row>
    <row r="1298" spans="1:6" x14ac:dyDescent="0.3">
      <c r="A1298" s="1">
        <v>40744</v>
      </c>
      <c r="B1298">
        <v>5613</v>
      </c>
      <c r="C1298">
        <f>YEAR(woda3[[#This Row],[data]])</f>
        <v>2011</v>
      </c>
      <c r="D1298">
        <f>IF(woda3[[#This Row],[doplyw]]&gt;=10000,1,0)</f>
        <v>0</v>
      </c>
      <c r="E1298">
        <f>IF(woda3[[#This Row],[czy dopływ &gt;= 10''000]]=1,E1297+1,0)</f>
        <v>0</v>
      </c>
      <c r="F1298" s="1">
        <f>woda3[[#This Row],[data]]</f>
        <v>40744</v>
      </c>
    </row>
    <row r="1299" spans="1:6" x14ac:dyDescent="0.3">
      <c r="A1299" s="1">
        <v>40745</v>
      </c>
      <c r="B1299">
        <v>3949</v>
      </c>
      <c r="C1299">
        <f>YEAR(woda3[[#This Row],[data]])</f>
        <v>2011</v>
      </c>
      <c r="D1299">
        <f>IF(woda3[[#This Row],[doplyw]]&gt;=10000,1,0)</f>
        <v>0</v>
      </c>
      <c r="E1299">
        <f>IF(woda3[[#This Row],[czy dopływ &gt;= 10''000]]=1,E1298+1,0)</f>
        <v>0</v>
      </c>
      <c r="F1299" s="1">
        <f>woda3[[#This Row],[data]]</f>
        <v>40745</v>
      </c>
    </row>
    <row r="1300" spans="1:6" x14ac:dyDescent="0.3">
      <c r="A1300" s="1">
        <v>40746</v>
      </c>
      <c r="B1300">
        <v>2503</v>
      </c>
      <c r="C1300">
        <f>YEAR(woda3[[#This Row],[data]])</f>
        <v>2011</v>
      </c>
      <c r="D1300">
        <f>IF(woda3[[#This Row],[doplyw]]&gt;=10000,1,0)</f>
        <v>0</v>
      </c>
      <c r="E1300">
        <f>IF(woda3[[#This Row],[czy dopływ &gt;= 10''000]]=1,E1299+1,0)</f>
        <v>0</v>
      </c>
      <c r="F1300" s="1">
        <f>woda3[[#This Row],[data]]</f>
        <v>40746</v>
      </c>
    </row>
    <row r="1301" spans="1:6" x14ac:dyDescent="0.3">
      <c r="A1301" s="1">
        <v>40747</v>
      </c>
      <c r="B1301">
        <v>5352</v>
      </c>
      <c r="C1301">
        <f>YEAR(woda3[[#This Row],[data]])</f>
        <v>2011</v>
      </c>
      <c r="D1301">
        <f>IF(woda3[[#This Row],[doplyw]]&gt;=10000,1,0)</f>
        <v>0</v>
      </c>
      <c r="E1301">
        <f>IF(woda3[[#This Row],[czy dopływ &gt;= 10''000]]=1,E1300+1,0)</f>
        <v>0</v>
      </c>
      <c r="F1301" s="1">
        <f>woda3[[#This Row],[data]]</f>
        <v>40747</v>
      </c>
    </row>
    <row r="1302" spans="1:6" x14ac:dyDescent="0.3">
      <c r="A1302" s="1">
        <v>40748</v>
      </c>
      <c r="B1302">
        <v>4092</v>
      </c>
      <c r="C1302">
        <f>YEAR(woda3[[#This Row],[data]])</f>
        <v>2011</v>
      </c>
      <c r="D1302">
        <f>IF(woda3[[#This Row],[doplyw]]&gt;=10000,1,0)</f>
        <v>0</v>
      </c>
      <c r="E1302">
        <f>IF(woda3[[#This Row],[czy dopływ &gt;= 10''000]]=1,E1301+1,0)</f>
        <v>0</v>
      </c>
      <c r="F1302" s="1">
        <f>woda3[[#This Row],[data]]</f>
        <v>40748</v>
      </c>
    </row>
    <row r="1303" spans="1:6" x14ac:dyDescent="0.3">
      <c r="A1303" s="1">
        <v>40749</v>
      </c>
      <c r="B1303">
        <v>2647</v>
      </c>
      <c r="C1303">
        <f>YEAR(woda3[[#This Row],[data]])</f>
        <v>2011</v>
      </c>
      <c r="D1303">
        <f>IF(woda3[[#This Row],[doplyw]]&gt;=10000,1,0)</f>
        <v>0</v>
      </c>
      <c r="E1303">
        <f>IF(woda3[[#This Row],[czy dopływ &gt;= 10''000]]=1,E1302+1,0)</f>
        <v>0</v>
      </c>
      <c r="F1303" s="1">
        <f>woda3[[#This Row],[data]]</f>
        <v>40749</v>
      </c>
    </row>
    <row r="1304" spans="1:6" x14ac:dyDescent="0.3">
      <c r="A1304" s="1">
        <v>40750</v>
      </c>
      <c r="B1304">
        <v>3774</v>
      </c>
      <c r="C1304">
        <f>YEAR(woda3[[#This Row],[data]])</f>
        <v>2011</v>
      </c>
      <c r="D1304">
        <f>IF(woda3[[#This Row],[doplyw]]&gt;=10000,1,0)</f>
        <v>0</v>
      </c>
      <c r="E1304">
        <f>IF(woda3[[#This Row],[czy dopływ &gt;= 10''000]]=1,E1303+1,0)</f>
        <v>0</v>
      </c>
      <c r="F1304" s="1">
        <f>woda3[[#This Row],[data]]</f>
        <v>40750</v>
      </c>
    </row>
    <row r="1305" spans="1:6" x14ac:dyDescent="0.3">
      <c r="A1305" s="1">
        <v>40751</v>
      </c>
      <c r="B1305">
        <v>2765</v>
      </c>
      <c r="C1305">
        <f>YEAR(woda3[[#This Row],[data]])</f>
        <v>2011</v>
      </c>
      <c r="D1305">
        <f>IF(woda3[[#This Row],[doplyw]]&gt;=10000,1,0)</f>
        <v>0</v>
      </c>
      <c r="E1305">
        <f>IF(woda3[[#This Row],[czy dopływ &gt;= 10''000]]=1,E1304+1,0)</f>
        <v>0</v>
      </c>
      <c r="F1305" s="1">
        <f>woda3[[#This Row],[data]]</f>
        <v>40751</v>
      </c>
    </row>
    <row r="1306" spans="1:6" x14ac:dyDescent="0.3">
      <c r="A1306" s="1">
        <v>40752</v>
      </c>
      <c r="B1306">
        <v>4180</v>
      </c>
      <c r="C1306">
        <f>YEAR(woda3[[#This Row],[data]])</f>
        <v>2011</v>
      </c>
      <c r="D1306">
        <f>IF(woda3[[#This Row],[doplyw]]&gt;=10000,1,0)</f>
        <v>0</v>
      </c>
      <c r="E1306">
        <f>IF(woda3[[#This Row],[czy dopływ &gt;= 10''000]]=1,E1305+1,0)</f>
        <v>0</v>
      </c>
      <c r="F1306" s="1">
        <f>woda3[[#This Row],[data]]</f>
        <v>40752</v>
      </c>
    </row>
    <row r="1307" spans="1:6" x14ac:dyDescent="0.3">
      <c r="A1307" s="1">
        <v>40753</v>
      </c>
      <c r="B1307">
        <v>2612</v>
      </c>
      <c r="C1307">
        <f>YEAR(woda3[[#This Row],[data]])</f>
        <v>2011</v>
      </c>
      <c r="D1307">
        <f>IF(woda3[[#This Row],[doplyw]]&gt;=10000,1,0)</f>
        <v>0</v>
      </c>
      <c r="E1307">
        <f>IF(woda3[[#This Row],[czy dopływ &gt;= 10''000]]=1,E1306+1,0)</f>
        <v>0</v>
      </c>
      <c r="F1307" s="1">
        <f>woda3[[#This Row],[data]]</f>
        <v>40753</v>
      </c>
    </row>
    <row r="1308" spans="1:6" x14ac:dyDescent="0.3">
      <c r="A1308" s="1">
        <v>40754</v>
      </c>
      <c r="B1308">
        <v>3391</v>
      </c>
      <c r="C1308">
        <f>YEAR(woda3[[#This Row],[data]])</f>
        <v>2011</v>
      </c>
      <c r="D1308">
        <f>IF(woda3[[#This Row],[doplyw]]&gt;=10000,1,0)</f>
        <v>0</v>
      </c>
      <c r="E1308">
        <f>IF(woda3[[#This Row],[czy dopływ &gt;= 10''000]]=1,E1307+1,0)</f>
        <v>0</v>
      </c>
      <c r="F1308" s="1">
        <f>woda3[[#This Row],[data]]</f>
        <v>40754</v>
      </c>
    </row>
    <row r="1309" spans="1:6" x14ac:dyDescent="0.3">
      <c r="A1309" s="1">
        <v>40755</v>
      </c>
      <c r="B1309">
        <v>3167</v>
      </c>
      <c r="C1309">
        <f>YEAR(woda3[[#This Row],[data]])</f>
        <v>2011</v>
      </c>
      <c r="D1309">
        <f>IF(woda3[[#This Row],[doplyw]]&gt;=10000,1,0)</f>
        <v>0</v>
      </c>
      <c r="E1309">
        <f>IF(woda3[[#This Row],[czy dopływ &gt;= 10''000]]=1,E1308+1,0)</f>
        <v>0</v>
      </c>
      <c r="F1309" s="1">
        <f>woda3[[#This Row],[data]]</f>
        <v>40755</v>
      </c>
    </row>
    <row r="1310" spans="1:6" x14ac:dyDescent="0.3">
      <c r="A1310" s="1">
        <v>40756</v>
      </c>
      <c r="B1310">
        <v>3449</v>
      </c>
      <c r="C1310">
        <f>YEAR(woda3[[#This Row],[data]])</f>
        <v>2011</v>
      </c>
      <c r="D1310">
        <f>IF(woda3[[#This Row],[doplyw]]&gt;=10000,1,0)</f>
        <v>0</v>
      </c>
      <c r="E1310">
        <f>IF(woda3[[#This Row],[czy dopływ &gt;= 10''000]]=1,E1309+1,0)</f>
        <v>0</v>
      </c>
      <c r="F1310" s="1">
        <f>woda3[[#This Row],[data]]</f>
        <v>40756</v>
      </c>
    </row>
    <row r="1311" spans="1:6" x14ac:dyDescent="0.3">
      <c r="A1311" s="1">
        <v>40757</v>
      </c>
      <c r="B1311">
        <v>3655</v>
      </c>
      <c r="C1311">
        <f>YEAR(woda3[[#This Row],[data]])</f>
        <v>2011</v>
      </c>
      <c r="D1311">
        <f>IF(woda3[[#This Row],[doplyw]]&gt;=10000,1,0)</f>
        <v>0</v>
      </c>
      <c r="E1311">
        <f>IF(woda3[[#This Row],[czy dopływ &gt;= 10''000]]=1,E1310+1,0)</f>
        <v>0</v>
      </c>
      <c r="F1311" s="1">
        <f>woda3[[#This Row],[data]]</f>
        <v>40757</v>
      </c>
    </row>
    <row r="1312" spans="1:6" x14ac:dyDescent="0.3">
      <c r="A1312" s="1">
        <v>40758</v>
      </c>
      <c r="B1312">
        <v>2436</v>
      </c>
      <c r="C1312">
        <f>YEAR(woda3[[#This Row],[data]])</f>
        <v>2011</v>
      </c>
      <c r="D1312">
        <f>IF(woda3[[#This Row],[doplyw]]&gt;=10000,1,0)</f>
        <v>0</v>
      </c>
      <c r="E1312">
        <f>IF(woda3[[#This Row],[czy dopływ &gt;= 10''000]]=1,E1311+1,0)</f>
        <v>0</v>
      </c>
      <c r="F1312" s="1">
        <f>woda3[[#This Row],[data]]</f>
        <v>40758</v>
      </c>
    </row>
    <row r="1313" spans="1:6" x14ac:dyDescent="0.3">
      <c r="A1313" s="1">
        <v>40759</v>
      </c>
      <c r="B1313">
        <v>3221</v>
      </c>
      <c r="C1313">
        <f>YEAR(woda3[[#This Row],[data]])</f>
        <v>2011</v>
      </c>
      <c r="D1313">
        <f>IF(woda3[[#This Row],[doplyw]]&gt;=10000,1,0)</f>
        <v>0</v>
      </c>
      <c r="E1313">
        <f>IF(woda3[[#This Row],[czy dopływ &gt;= 10''000]]=1,E1312+1,0)</f>
        <v>0</v>
      </c>
      <c r="F1313" s="1">
        <f>woda3[[#This Row],[data]]</f>
        <v>40759</v>
      </c>
    </row>
    <row r="1314" spans="1:6" x14ac:dyDescent="0.3">
      <c r="A1314" s="1">
        <v>40760</v>
      </c>
      <c r="B1314">
        <v>4406</v>
      </c>
      <c r="C1314">
        <f>YEAR(woda3[[#This Row],[data]])</f>
        <v>2011</v>
      </c>
      <c r="D1314">
        <f>IF(woda3[[#This Row],[doplyw]]&gt;=10000,1,0)</f>
        <v>0</v>
      </c>
      <c r="E1314">
        <f>IF(woda3[[#This Row],[czy dopływ &gt;= 10''000]]=1,E1313+1,0)</f>
        <v>0</v>
      </c>
      <c r="F1314" s="1">
        <f>woda3[[#This Row],[data]]</f>
        <v>40760</v>
      </c>
    </row>
    <row r="1315" spans="1:6" x14ac:dyDescent="0.3">
      <c r="A1315" s="1">
        <v>40761</v>
      </c>
      <c r="B1315">
        <v>3293</v>
      </c>
      <c r="C1315">
        <f>YEAR(woda3[[#This Row],[data]])</f>
        <v>2011</v>
      </c>
      <c r="D1315">
        <f>IF(woda3[[#This Row],[doplyw]]&gt;=10000,1,0)</f>
        <v>0</v>
      </c>
      <c r="E1315">
        <f>IF(woda3[[#This Row],[czy dopływ &gt;= 10''000]]=1,E1314+1,0)</f>
        <v>0</v>
      </c>
      <c r="F1315" s="1">
        <f>woda3[[#This Row],[data]]</f>
        <v>40761</v>
      </c>
    </row>
    <row r="1316" spans="1:6" x14ac:dyDescent="0.3">
      <c r="A1316" s="1">
        <v>40762</v>
      </c>
      <c r="B1316">
        <v>3285</v>
      </c>
      <c r="C1316">
        <f>YEAR(woda3[[#This Row],[data]])</f>
        <v>2011</v>
      </c>
      <c r="D1316">
        <f>IF(woda3[[#This Row],[doplyw]]&gt;=10000,1,0)</f>
        <v>0</v>
      </c>
      <c r="E1316">
        <f>IF(woda3[[#This Row],[czy dopływ &gt;= 10''000]]=1,E1315+1,0)</f>
        <v>0</v>
      </c>
      <c r="F1316" s="1">
        <f>woda3[[#This Row],[data]]</f>
        <v>40762</v>
      </c>
    </row>
    <row r="1317" spans="1:6" x14ac:dyDescent="0.3">
      <c r="A1317" s="1">
        <v>40763</v>
      </c>
      <c r="B1317">
        <v>3778</v>
      </c>
      <c r="C1317">
        <f>YEAR(woda3[[#This Row],[data]])</f>
        <v>2011</v>
      </c>
      <c r="D1317">
        <f>IF(woda3[[#This Row],[doplyw]]&gt;=10000,1,0)</f>
        <v>0</v>
      </c>
      <c r="E1317">
        <f>IF(woda3[[#This Row],[czy dopływ &gt;= 10''000]]=1,E1316+1,0)</f>
        <v>0</v>
      </c>
      <c r="F1317" s="1">
        <f>woda3[[#This Row],[data]]</f>
        <v>40763</v>
      </c>
    </row>
    <row r="1318" spans="1:6" x14ac:dyDescent="0.3">
      <c r="A1318" s="1">
        <v>40764</v>
      </c>
      <c r="B1318">
        <v>3903</v>
      </c>
      <c r="C1318">
        <f>YEAR(woda3[[#This Row],[data]])</f>
        <v>2011</v>
      </c>
      <c r="D1318">
        <f>IF(woda3[[#This Row],[doplyw]]&gt;=10000,1,0)</f>
        <v>0</v>
      </c>
      <c r="E1318">
        <f>IF(woda3[[#This Row],[czy dopływ &gt;= 10''000]]=1,E1317+1,0)</f>
        <v>0</v>
      </c>
      <c r="F1318" s="1">
        <f>woda3[[#This Row],[data]]</f>
        <v>40764</v>
      </c>
    </row>
    <row r="1319" spans="1:6" x14ac:dyDescent="0.3">
      <c r="A1319" s="1">
        <v>40765</v>
      </c>
      <c r="B1319">
        <v>6411</v>
      </c>
      <c r="C1319">
        <f>YEAR(woda3[[#This Row],[data]])</f>
        <v>2011</v>
      </c>
      <c r="D1319">
        <f>IF(woda3[[#This Row],[doplyw]]&gt;=10000,1,0)</f>
        <v>0</v>
      </c>
      <c r="E1319">
        <f>IF(woda3[[#This Row],[czy dopływ &gt;= 10''000]]=1,E1318+1,0)</f>
        <v>0</v>
      </c>
      <c r="F1319" s="1">
        <f>woda3[[#This Row],[data]]</f>
        <v>40765</v>
      </c>
    </row>
    <row r="1320" spans="1:6" x14ac:dyDescent="0.3">
      <c r="A1320" s="1">
        <v>40766</v>
      </c>
      <c r="B1320">
        <v>4275</v>
      </c>
      <c r="C1320">
        <f>YEAR(woda3[[#This Row],[data]])</f>
        <v>2011</v>
      </c>
      <c r="D1320">
        <f>IF(woda3[[#This Row],[doplyw]]&gt;=10000,1,0)</f>
        <v>0</v>
      </c>
      <c r="E1320">
        <f>IF(woda3[[#This Row],[czy dopływ &gt;= 10''000]]=1,E1319+1,0)</f>
        <v>0</v>
      </c>
      <c r="F1320" s="1">
        <f>woda3[[#This Row],[data]]</f>
        <v>40766</v>
      </c>
    </row>
    <row r="1321" spans="1:6" x14ac:dyDescent="0.3">
      <c r="A1321" s="1">
        <v>40767</v>
      </c>
      <c r="B1321">
        <v>5180</v>
      </c>
      <c r="C1321">
        <f>YEAR(woda3[[#This Row],[data]])</f>
        <v>2011</v>
      </c>
      <c r="D1321">
        <f>IF(woda3[[#This Row],[doplyw]]&gt;=10000,1,0)</f>
        <v>0</v>
      </c>
      <c r="E1321">
        <f>IF(woda3[[#This Row],[czy dopływ &gt;= 10''000]]=1,E1320+1,0)</f>
        <v>0</v>
      </c>
      <c r="F1321" s="1">
        <f>woda3[[#This Row],[data]]</f>
        <v>40767</v>
      </c>
    </row>
    <row r="1322" spans="1:6" x14ac:dyDescent="0.3">
      <c r="A1322" s="1">
        <v>40768</v>
      </c>
      <c r="B1322">
        <v>6148</v>
      </c>
      <c r="C1322">
        <f>YEAR(woda3[[#This Row],[data]])</f>
        <v>2011</v>
      </c>
      <c r="D1322">
        <f>IF(woda3[[#This Row],[doplyw]]&gt;=10000,1,0)</f>
        <v>0</v>
      </c>
      <c r="E1322">
        <f>IF(woda3[[#This Row],[czy dopływ &gt;= 10''000]]=1,E1321+1,0)</f>
        <v>0</v>
      </c>
      <c r="F1322" s="1">
        <f>woda3[[#This Row],[data]]</f>
        <v>40768</v>
      </c>
    </row>
    <row r="1323" spans="1:6" x14ac:dyDescent="0.3">
      <c r="A1323" s="1">
        <v>40769</v>
      </c>
      <c r="B1323">
        <v>5476</v>
      </c>
      <c r="C1323">
        <f>YEAR(woda3[[#This Row],[data]])</f>
        <v>2011</v>
      </c>
      <c r="D1323">
        <f>IF(woda3[[#This Row],[doplyw]]&gt;=10000,1,0)</f>
        <v>0</v>
      </c>
      <c r="E1323">
        <f>IF(woda3[[#This Row],[czy dopływ &gt;= 10''000]]=1,E1322+1,0)</f>
        <v>0</v>
      </c>
      <c r="F1323" s="1">
        <f>woda3[[#This Row],[data]]</f>
        <v>40769</v>
      </c>
    </row>
    <row r="1324" spans="1:6" x14ac:dyDescent="0.3">
      <c r="A1324" s="1">
        <v>40770</v>
      </c>
      <c r="B1324">
        <v>2412</v>
      </c>
      <c r="C1324">
        <f>YEAR(woda3[[#This Row],[data]])</f>
        <v>2011</v>
      </c>
      <c r="D1324">
        <f>IF(woda3[[#This Row],[doplyw]]&gt;=10000,1,0)</f>
        <v>0</v>
      </c>
      <c r="E1324">
        <f>IF(woda3[[#This Row],[czy dopływ &gt;= 10''000]]=1,E1323+1,0)</f>
        <v>0</v>
      </c>
      <c r="F1324" s="1">
        <f>woda3[[#This Row],[data]]</f>
        <v>40770</v>
      </c>
    </row>
    <row r="1325" spans="1:6" x14ac:dyDescent="0.3">
      <c r="A1325" s="1">
        <v>40771</v>
      </c>
      <c r="B1325">
        <v>4950</v>
      </c>
      <c r="C1325">
        <f>YEAR(woda3[[#This Row],[data]])</f>
        <v>2011</v>
      </c>
      <c r="D1325">
        <f>IF(woda3[[#This Row],[doplyw]]&gt;=10000,1,0)</f>
        <v>0</v>
      </c>
      <c r="E1325">
        <f>IF(woda3[[#This Row],[czy dopływ &gt;= 10''000]]=1,E1324+1,0)</f>
        <v>0</v>
      </c>
      <c r="F1325" s="1">
        <f>woda3[[#This Row],[data]]</f>
        <v>40771</v>
      </c>
    </row>
    <row r="1326" spans="1:6" x14ac:dyDescent="0.3">
      <c r="A1326" s="1">
        <v>40772</v>
      </c>
      <c r="B1326">
        <v>3578</v>
      </c>
      <c r="C1326">
        <f>YEAR(woda3[[#This Row],[data]])</f>
        <v>2011</v>
      </c>
      <c r="D1326">
        <f>IF(woda3[[#This Row],[doplyw]]&gt;=10000,1,0)</f>
        <v>0</v>
      </c>
      <c r="E1326">
        <f>IF(woda3[[#This Row],[czy dopływ &gt;= 10''000]]=1,E1325+1,0)</f>
        <v>0</v>
      </c>
      <c r="F1326" s="1">
        <f>woda3[[#This Row],[data]]</f>
        <v>40772</v>
      </c>
    </row>
    <row r="1327" spans="1:6" x14ac:dyDescent="0.3">
      <c r="A1327" s="1">
        <v>40773</v>
      </c>
      <c r="B1327">
        <v>6377</v>
      </c>
      <c r="C1327">
        <f>YEAR(woda3[[#This Row],[data]])</f>
        <v>2011</v>
      </c>
      <c r="D1327">
        <f>IF(woda3[[#This Row],[doplyw]]&gt;=10000,1,0)</f>
        <v>0</v>
      </c>
      <c r="E1327">
        <f>IF(woda3[[#This Row],[czy dopływ &gt;= 10''000]]=1,E1326+1,0)</f>
        <v>0</v>
      </c>
      <c r="F1327" s="1">
        <f>woda3[[#This Row],[data]]</f>
        <v>40773</v>
      </c>
    </row>
    <row r="1328" spans="1:6" x14ac:dyDescent="0.3">
      <c r="A1328" s="1">
        <v>40774</v>
      </c>
      <c r="B1328">
        <v>3699</v>
      </c>
      <c r="C1328">
        <f>YEAR(woda3[[#This Row],[data]])</f>
        <v>2011</v>
      </c>
      <c r="D1328">
        <f>IF(woda3[[#This Row],[doplyw]]&gt;=10000,1,0)</f>
        <v>0</v>
      </c>
      <c r="E1328">
        <f>IF(woda3[[#This Row],[czy dopływ &gt;= 10''000]]=1,E1327+1,0)</f>
        <v>0</v>
      </c>
      <c r="F1328" s="1">
        <f>woda3[[#This Row],[data]]</f>
        <v>40774</v>
      </c>
    </row>
    <row r="1329" spans="1:6" x14ac:dyDescent="0.3">
      <c r="A1329" s="1">
        <v>40775</v>
      </c>
      <c r="B1329">
        <v>6254</v>
      </c>
      <c r="C1329">
        <f>YEAR(woda3[[#This Row],[data]])</f>
        <v>2011</v>
      </c>
      <c r="D1329">
        <f>IF(woda3[[#This Row],[doplyw]]&gt;=10000,1,0)</f>
        <v>0</v>
      </c>
      <c r="E1329">
        <f>IF(woda3[[#This Row],[czy dopływ &gt;= 10''000]]=1,E1328+1,0)</f>
        <v>0</v>
      </c>
      <c r="F1329" s="1">
        <f>woda3[[#This Row],[data]]</f>
        <v>40775</v>
      </c>
    </row>
    <row r="1330" spans="1:6" x14ac:dyDescent="0.3">
      <c r="A1330" s="1">
        <v>40776</v>
      </c>
      <c r="B1330">
        <v>4572</v>
      </c>
      <c r="C1330">
        <f>YEAR(woda3[[#This Row],[data]])</f>
        <v>2011</v>
      </c>
      <c r="D1330">
        <f>IF(woda3[[#This Row],[doplyw]]&gt;=10000,1,0)</f>
        <v>0</v>
      </c>
      <c r="E1330">
        <f>IF(woda3[[#This Row],[czy dopływ &gt;= 10''000]]=1,E1329+1,0)</f>
        <v>0</v>
      </c>
      <c r="F1330" s="1">
        <f>woda3[[#This Row],[data]]</f>
        <v>40776</v>
      </c>
    </row>
    <row r="1331" spans="1:6" x14ac:dyDescent="0.3">
      <c r="A1331" s="1">
        <v>40777</v>
      </c>
      <c r="B1331">
        <v>4459</v>
      </c>
      <c r="C1331">
        <f>YEAR(woda3[[#This Row],[data]])</f>
        <v>2011</v>
      </c>
      <c r="D1331">
        <f>IF(woda3[[#This Row],[doplyw]]&gt;=10000,1,0)</f>
        <v>0</v>
      </c>
      <c r="E1331">
        <f>IF(woda3[[#This Row],[czy dopływ &gt;= 10''000]]=1,E1330+1,0)</f>
        <v>0</v>
      </c>
      <c r="F1331" s="1">
        <f>woda3[[#This Row],[data]]</f>
        <v>40777</v>
      </c>
    </row>
    <row r="1332" spans="1:6" x14ac:dyDescent="0.3">
      <c r="A1332" s="1">
        <v>40778</v>
      </c>
      <c r="B1332">
        <v>4538</v>
      </c>
      <c r="C1332">
        <f>YEAR(woda3[[#This Row],[data]])</f>
        <v>2011</v>
      </c>
      <c r="D1332">
        <f>IF(woda3[[#This Row],[doplyw]]&gt;=10000,1,0)</f>
        <v>0</v>
      </c>
      <c r="E1332">
        <f>IF(woda3[[#This Row],[czy dopływ &gt;= 10''000]]=1,E1331+1,0)</f>
        <v>0</v>
      </c>
      <c r="F1332" s="1">
        <f>woda3[[#This Row],[data]]</f>
        <v>40778</v>
      </c>
    </row>
    <row r="1333" spans="1:6" x14ac:dyDescent="0.3">
      <c r="A1333" s="1">
        <v>40779</v>
      </c>
      <c r="B1333">
        <v>3361</v>
      </c>
      <c r="C1333">
        <f>YEAR(woda3[[#This Row],[data]])</f>
        <v>2011</v>
      </c>
      <c r="D1333">
        <f>IF(woda3[[#This Row],[doplyw]]&gt;=10000,1,0)</f>
        <v>0</v>
      </c>
      <c r="E1333">
        <f>IF(woda3[[#This Row],[czy dopływ &gt;= 10''000]]=1,E1332+1,0)</f>
        <v>0</v>
      </c>
      <c r="F1333" s="1">
        <f>woda3[[#This Row],[data]]</f>
        <v>40779</v>
      </c>
    </row>
    <row r="1334" spans="1:6" x14ac:dyDescent="0.3">
      <c r="A1334" s="1">
        <v>40780</v>
      </c>
      <c r="B1334">
        <v>4085</v>
      </c>
      <c r="C1334">
        <f>YEAR(woda3[[#This Row],[data]])</f>
        <v>2011</v>
      </c>
      <c r="D1334">
        <f>IF(woda3[[#This Row],[doplyw]]&gt;=10000,1,0)</f>
        <v>0</v>
      </c>
      <c r="E1334">
        <f>IF(woda3[[#This Row],[czy dopływ &gt;= 10''000]]=1,E1333+1,0)</f>
        <v>0</v>
      </c>
      <c r="F1334" s="1">
        <f>woda3[[#This Row],[data]]</f>
        <v>40780</v>
      </c>
    </row>
    <row r="1335" spans="1:6" x14ac:dyDescent="0.3">
      <c r="A1335" s="1">
        <v>40781</v>
      </c>
      <c r="B1335">
        <v>4470</v>
      </c>
      <c r="C1335">
        <f>YEAR(woda3[[#This Row],[data]])</f>
        <v>2011</v>
      </c>
      <c r="D1335">
        <f>IF(woda3[[#This Row],[doplyw]]&gt;=10000,1,0)</f>
        <v>0</v>
      </c>
      <c r="E1335">
        <f>IF(woda3[[#This Row],[czy dopływ &gt;= 10''000]]=1,E1334+1,0)</f>
        <v>0</v>
      </c>
      <c r="F1335" s="1">
        <f>woda3[[#This Row],[data]]</f>
        <v>40781</v>
      </c>
    </row>
    <row r="1336" spans="1:6" x14ac:dyDescent="0.3">
      <c r="A1336" s="1">
        <v>40782</v>
      </c>
      <c r="B1336">
        <v>3064</v>
      </c>
      <c r="C1336">
        <f>YEAR(woda3[[#This Row],[data]])</f>
        <v>2011</v>
      </c>
      <c r="D1336">
        <f>IF(woda3[[#This Row],[doplyw]]&gt;=10000,1,0)</f>
        <v>0</v>
      </c>
      <c r="E1336">
        <f>IF(woda3[[#This Row],[czy dopływ &gt;= 10''000]]=1,E1335+1,0)</f>
        <v>0</v>
      </c>
      <c r="F1336" s="1">
        <f>woda3[[#This Row],[data]]</f>
        <v>40782</v>
      </c>
    </row>
    <row r="1337" spans="1:6" x14ac:dyDescent="0.3">
      <c r="A1337" s="1">
        <v>40783</v>
      </c>
      <c r="B1337">
        <v>2040</v>
      </c>
      <c r="C1337">
        <f>YEAR(woda3[[#This Row],[data]])</f>
        <v>2011</v>
      </c>
      <c r="D1337">
        <f>IF(woda3[[#This Row],[doplyw]]&gt;=10000,1,0)</f>
        <v>0</v>
      </c>
      <c r="E1337">
        <f>IF(woda3[[#This Row],[czy dopływ &gt;= 10''000]]=1,E1336+1,0)</f>
        <v>0</v>
      </c>
      <c r="F1337" s="1">
        <f>woda3[[#This Row],[data]]</f>
        <v>40783</v>
      </c>
    </row>
    <row r="1338" spans="1:6" x14ac:dyDescent="0.3">
      <c r="A1338" s="1">
        <v>40784</v>
      </c>
      <c r="B1338">
        <v>5376</v>
      </c>
      <c r="C1338">
        <f>YEAR(woda3[[#This Row],[data]])</f>
        <v>2011</v>
      </c>
      <c r="D1338">
        <f>IF(woda3[[#This Row],[doplyw]]&gt;=10000,1,0)</f>
        <v>0</v>
      </c>
      <c r="E1338">
        <f>IF(woda3[[#This Row],[czy dopływ &gt;= 10''000]]=1,E1337+1,0)</f>
        <v>0</v>
      </c>
      <c r="F1338" s="1">
        <f>woda3[[#This Row],[data]]</f>
        <v>40784</v>
      </c>
    </row>
    <row r="1339" spans="1:6" x14ac:dyDescent="0.3">
      <c r="A1339" s="1">
        <v>40785</v>
      </c>
      <c r="B1339">
        <v>4253</v>
      </c>
      <c r="C1339">
        <f>YEAR(woda3[[#This Row],[data]])</f>
        <v>2011</v>
      </c>
      <c r="D1339">
        <f>IF(woda3[[#This Row],[doplyw]]&gt;=10000,1,0)</f>
        <v>0</v>
      </c>
      <c r="E1339">
        <f>IF(woda3[[#This Row],[czy dopływ &gt;= 10''000]]=1,E1338+1,0)</f>
        <v>0</v>
      </c>
      <c r="F1339" s="1">
        <f>woda3[[#This Row],[data]]</f>
        <v>40785</v>
      </c>
    </row>
    <row r="1340" spans="1:6" x14ac:dyDescent="0.3">
      <c r="A1340" s="1">
        <v>40786</v>
      </c>
      <c r="B1340">
        <v>3377</v>
      </c>
      <c r="C1340">
        <f>YEAR(woda3[[#This Row],[data]])</f>
        <v>2011</v>
      </c>
      <c r="D1340">
        <f>IF(woda3[[#This Row],[doplyw]]&gt;=10000,1,0)</f>
        <v>0</v>
      </c>
      <c r="E1340">
        <f>IF(woda3[[#This Row],[czy dopływ &gt;= 10''000]]=1,E1339+1,0)</f>
        <v>0</v>
      </c>
      <c r="F1340" s="1">
        <f>woda3[[#This Row],[data]]</f>
        <v>40786</v>
      </c>
    </row>
    <row r="1341" spans="1:6" x14ac:dyDescent="0.3">
      <c r="A1341" s="1">
        <v>40787</v>
      </c>
      <c r="B1341">
        <v>5862</v>
      </c>
      <c r="C1341">
        <f>YEAR(woda3[[#This Row],[data]])</f>
        <v>2011</v>
      </c>
      <c r="D1341">
        <f>IF(woda3[[#This Row],[doplyw]]&gt;=10000,1,0)</f>
        <v>0</v>
      </c>
      <c r="E1341">
        <f>IF(woda3[[#This Row],[czy dopływ &gt;= 10''000]]=1,E1340+1,0)</f>
        <v>0</v>
      </c>
      <c r="F1341" s="1">
        <f>woda3[[#This Row],[data]]</f>
        <v>40787</v>
      </c>
    </row>
    <row r="1342" spans="1:6" x14ac:dyDescent="0.3">
      <c r="A1342" s="1">
        <v>40788</v>
      </c>
      <c r="B1342">
        <v>4693</v>
      </c>
      <c r="C1342">
        <f>YEAR(woda3[[#This Row],[data]])</f>
        <v>2011</v>
      </c>
      <c r="D1342">
        <f>IF(woda3[[#This Row],[doplyw]]&gt;=10000,1,0)</f>
        <v>0</v>
      </c>
      <c r="E1342">
        <f>IF(woda3[[#This Row],[czy dopływ &gt;= 10''000]]=1,E1341+1,0)</f>
        <v>0</v>
      </c>
      <c r="F1342" s="1">
        <f>woda3[[#This Row],[data]]</f>
        <v>40788</v>
      </c>
    </row>
    <row r="1343" spans="1:6" x14ac:dyDescent="0.3">
      <c r="A1343" s="1">
        <v>40789</v>
      </c>
      <c r="B1343">
        <v>5225</v>
      </c>
      <c r="C1343">
        <f>YEAR(woda3[[#This Row],[data]])</f>
        <v>2011</v>
      </c>
      <c r="D1343">
        <f>IF(woda3[[#This Row],[doplyw]]&gt;=10000,1,0)</f>
        <v>0</v>
      </c>
      <c r="E1343">
        <f>IF(woda3[[#This Row],[czy dopływ &gt;= 10''000]]=1,E1342+1,0)</f>
        <v>0</v>
      </c>
      <c r="F1343" s="1">
        <f>woda3[[#This Row],[data]]</f>
        <v>40789</v>
      </c>
    </row>
    <row r="1344" spans="1:6" x14ac:dyDescent="0.3">
      <c r="A1344" s="1">
        <v>40790</v>
      </c>
      <c r="B1344">
        <v>5163</v>
      </c>
      <c r="C1344">
        <f>YEAR(woda3[[#This Row],[data]])</f>
        <v>2011</v>
      </c>
      <c r="D1344">
        <f>IF(woda3[[#This Row],[doplyw]]&gt;=10000,1,0)</f>
        <v>0</v>
      </c>
      <c r="E1344">
        <f>IF(woda3[[#This Row],[czy dopływ &gt;= 10''000]]=1,E1343+1,0)</f>
        <v>0</v>
      </c>
      <c r="F1344" s="1">
        <f>woda3[[#This Row],[data]]</f>
        <v>40790</v>
      </c>
    </row>
    <row r="1345" spans="1:6" x14ac:dyDescent="0.3">
      <c r="A1345" s="1">
        <v>40791</v>
      </c>
      <c r="B1345">
        <v>5404</v>
      </c>
      <c r="C1345">
        <f>YEAR(woda3[[#This Row],[data]])</f>
        <v>2011</v>
      </c>
      <c r="D1345">
        <f>IF(woda3[[#This Row],[doplyw]]&gt;=10000,1,0)</f>
        <v>0</v>
      </c>
      <c r="E1345">
        <f>IF(woda3[[#This Row],[czy dopływ &gt;= 10''000]]=1,E1344+1,0)</f>
        <v>0</v>
      </c>
      <c r="F1345" s="1">
        <f>woda3[[#This Row],[data]]</f>
        <v>40791</v>
      </c>
    </row>
    <row r="1346" spans="1:6" x14ac:dyDescent="0.3">
      <c r="A1346" s="1">
        <v>40792</v>
      </c>
      <c r="B1346">
        <v>4754</v>
      </c>
      <c r="C1346">
        <f>YEAR(woda3[[#This Row],[data]])</f>
        <v>2011</v>
      </c>
      <c r="D1346">
        <f>IF(woda3[[#This Row],[doplyw]]&gt;=10000,1,0)</f>
        <v>0</v>
      </c>
      <c r="E1346">
        <f>IF(woda3[[#This Row],[czy dopływ &gt;= 10''000]]=1,E1345+1,0)</f>
        <v>0</v>
      </c>
      <c r="F1346" s="1">
        <f>woda3[[#This Row],[data]]</f>
        <v>40792</v>
      </c>
    </row>
    <row r="1347" spans="1:6" x14ac:dyDescent="0.3">
      <c r="A1347" s="1">
        <v>40793</v>
      </c>
      <c r="B1347">
        <v>4882</v>
      </c>
      <c r="C1347">
        <f>YEAR(woda3[[#This Row],[data]])</f>
        <v>2011</v>
      </c>
      <c r="D1347">
        <f>IF(woda3[[#This Row],[doplyw]]&gt;=10000,1,0)</f>
        <v>0</v>
      </c>
      <c r="E1347">
        <f>IF(woda3[[#This Row],[czy dopływ &gt;= 10''000]]=1,E1346+1,0)</f>
        <v>0</v>
      </c>
      <c r="F1347" s="1">
        <f>woda3[[#This Row],[data]]</f>
        <v>40793</v>
      </c>
    </row>
    <row r="1348" spans="1:6" x14ac:dyDescent="0.3">
      <c r="A1348" s="1">
        <v>40794</v>
      </c>
      <c r="B1348">
        <v>5291</v>
      </c>
      <c r="C1348">
        <f>YEAR(woda3[[#This Row],[data]])</f>
        <v>2011</v>
      </c>
      <c r="D1348">
        <f>IF(woda3[[#This Row],[doplyw]]&gt;=10000,1,0)</f>
        <v>0</v>
      </c>
      <c r="E1348">
        <f>IF(woda3[[#This Row],[czy dopływ &gt;= 10''000]]=1,E1347+1,0)</f>
        <v>0</v>
      </c>
      <c r="F1348" s="1">
        <f>woda3[[#This Row],[data]]</f>
        <v>40794</v>
      </c>
    </row>
    <row r="1349" spans="1:6" x14ac:dyDescent="0.3">
      <c r="A1349" s="1">
        <v>40795</v>
      </c>
      <c r="B1349">
        <v>5168</v>
      </c>
      <c r="C1349">
        <f>YEAR(woda3[[#This Row],[data]])</f>
        <v>2011</v>
      </c>
      <c r="D1349">
        <f>IF(woda3[[#This Row],[doplyw]]&gt;=10000,1,0)</f>
        <v>0</v>
      </c>
      <c r="E1349">
        <f>IF(woda3[[#This Row],[czy dopływ &gt;= 10''000]]=1,E1348+1,0)</f>
        <v>0</v>
      </c>
      <c r="F1349" s="1">
        <f>woda3[[#This Row],[data]]</f>
        <v>40795</v>
      </c>
    </row>
    <row r="1350" spans="1:6" x14ac:dyDescent="0.3">
      <c r="A1350" s="1">
        <v>40796</v>
      </c>
      <c r="B1350">
        <v>4936</v>
      </c>
      <c r="C1350">
        <f>YEAR(woda3[[#This Row],[data]])</f>
        <v>2011</v>
      </c>
      <c r="D1350">
        <f>IF(woda3[[#This Row],[doplyw]]&gt;=10000,1,0)</f>
        <v>0</v>
      </c>
      <c r="E1350">
        <f>IF(woda3[[#This Row],[czy dopływ &gt;= 10''000]]=1,E1349+1,0)</f>
        <v>0</v>
      </c>
      <c r="F1350" s="1">
        <f>woda3[[#This Row],[data]]</f>
        <v>40796</v>
      </c>
    </row>
    <row r="1351" spans="1:6" x14ac:dyDescent="0.3">
      <c r="A1351" s="1">
        <v>40797</v>
      </c>
      <c r="B1351">
        <v>3967</v>
      </c>
      <c r="C1351">
        <f>YEAR(woda3[[#This Row],[data]])</f>
        <v>2011</v>
      </c>
      <c r="D1351">
        <f>IF(woda3[[#This Row],[doplyw]]&gt;=10000,1,0)</f>
        <v>0</v>
      </c>
      <c r="E1351">
        <f>IF(woda3[[#This Row],[czy dopływ &gt;= 10''000]]=1,E1350+1,0)</f>
        <v>0</v>
      </c>
      <c r="F1351" s="1">
        <f>woda3[[#This Row],[data]]</f>
        <v>40797</v>
      </c>
    </row>
    <row r="1352" spans="1:6" x14ac:dyDescent="0.3">
      <c r="A1352" s="1">
        <v>40798</v>
      </c>
      <c r="B1352">
        <v>5877</v>
      </c>
      <c r="C1352">
        <f>YEAR(woda3[[#This Row],[data]])</f>
        <v>2011</v>
      </c>
      <c r="D1352">
        <f>IF(woda3[[#This Row],[doplyw]]&gt;=10000,1,0)</f>
        <v>0</v>
      </c>
      <c r="E1352">
        <f>IF(woda3[[#This Row],[czy dopływ &gt;= 10''000]]=1,E1351+1,0)</f>
        <v>0</v>
      </c>
      <c r="F1352" s="1">
        <f>woda3[[#This Row],[data]]</f>
        <v>40798</v>
      </c>
    </row>
    <row r="1353" spans="1:6" x14ac:dyDescent="0.3">
      <c r="A1353" s="1">
        <v>40799</v>
      </c>
      <c r="B1353">
        <v>5621</v>
      </c>
      <c r="C1353">
        <f>YEAR(woda3[[#This Row],[data]])</f>
        <v>2011</v>
      </c>
      <c r="D1353">
        <f>IF(woda3[[#This Row],[doplyw]]&gt;=10000,1,0)</f>
        <v>0</v>
      </c>
      <c r="E1353">
        <f>IF(woda3[[#This Row],[czy dopływ &gt;= 10''000]]=1,E1352+1,0)</f>
        <v>0</v>
      </c>
      <c r="F1353" s="1">
        <f>woda3[[#This Row],[data]]</f>
        <v>40799</v>
      </c>
    </row>
    <row r="1354" spans="1:6" x14ac:dyDescent="0.3">
      <c r="A1354" s="1">
        <v>40800</v>
      </c>
      <c r="B1354">
        <v>5688</v>
      </c>
      <c r="C1354">
        <f>YEAR(woda3[[#This Row],[data]])</f>
        <v>2011</v>
      </c>
      <c r="D1354">
        <f>IF(woda3[[#This Row],[doplyw]]&gt;=10000,1,0)</f>
        <v>0</v>
      </c>
      <c r="E1354">
        <f>IF(woda3[[#This Row],[czy dopływ &gt;= 10''000]]=1,E1353+1,0)</f>
        <v>0</v>
      </c>
      <c r="F1354" s="1">
        <f>woda3[[#This Row],[data]]</f>
        <v>40800</v>
      </c>
    </row>
    <row r="1355" spans="1:6" x14ac:dyDescent="0.3">
      <c r="A1355" s="1">
        <v>40801</v>
      </c>
      <c r="B1355">
        <v>6357</v>
      </c>
      <c r="C1355">
        <f>YEAR(woda3[[#This Row],[data]])</f>
        <v>2011</v>
      </c>
      <c r="D1355">
        <f>IF(woda3[[#This Row],[doplyw]]&gt;=10000,1,0)</f>
        <v>0</v>
      </c>
      <c r="E1355">
        <f>IF(woda3[[#This Row],[czy dopływ &gt;= 10''000]]=1,E1354+1,0)</f>
        <v>0</v>
      </c>
      <c r="F1355" s="1">
        <f>woda3[[#This Row],[data]]</f>
        <v>40801</v>
      </c>
    </row>
    <row r="1356" spans="1:6" x14ac:dyDescent="0.3">
      <c r="A1356" s="1">
        <v>40802</v>
      </c>
      <c r="B1356">
        <v>4102</v>
      </c>
      <c r="C1356">
        <f>YEAR(woda3[[#This Row],[data]])</f>
        <v>2011</v>
      </c>
      <c r="D1356">
        <f>IF(woda3[[#This Row],[doplyw]]&gt;=10000,1,0)</f>
        <v>0</v>
      </c>
      <c r="E1356">
        <f>IF(woda3[[#This Row],[czy dopływ &gt;= 10''000]]=1,E1355+1,0)</f>
        <v>0</v>
      </c>
      <c r="F1356" s="1">
        <f>woda3[[#This Row],[data]]</f>
        <v>40802</v>
      </c>
    </row>
    <row r="1357" spans="1:6" x14ac:dyDescent="0.3">
      <c r="A1357" s="1">
        <v>40803</v>
      </c>
      <c r="B1357">
        <v>3585</v>
      </c>
      <c r="C1357">
        <f>YEAR(woda3[[#This Row],[data]])</f>
        <v>2011</v>
      </c>
      <c r="D1357">
        <f>IF(woda3[[#This Row],[doplyw]]&gt;=10000,1,0)</f>
        <v>0</v>
      </c>
      <c r="E1357">
        <f>IF(woda3[[#This Row],[czy dopływ &gt;= 10''000]]=1,E1356+1,0)</f>
        <v>0</v>
      </c>
      <c r="F1357" s="1">
        <f>woda3[[#This Row],[data]]</f>
        <v>40803</v>
      </c>
    </row>
    <row r="1358" spans="1:6" x14ac:dyDescent="0.3">
      <c r="A1358" s="1">
        <v>40804</v>
      </c>
      <c r="B1358">
        <v>5049</v>
      </c>
      <c r="C1358">
        <f>YEAR(woda3[[#This Row],[data]])</f>
        <v>2011</v>
      </c>
      <c r="D1358">
        <f>IF(woda3[[#This Row],[doplyw]]&gt;=10000,1,0)</f>
        <v>0</v>
      </c>
      <c r="E1358">
        <f>IF(woda3[[#This Row],[czy dopływ &gt;= 10''000]]=1,E1357+1,0)</f>
        <v>0</v>
      </c>
      <c r="F1358" s="1">
        <f>woda3[[#This Row],[data]]</f>
        <v>40804</v>
      </c>
    </row>
    <row r="1359" spans="1:6" x14ac:dyDescent="0.3">
      <c r="A1359" s="1">
        <v>40805</v>
      </c>
      <c r="B1359">
        <v>5371</v>
      </c>
      <c r="C1359">
        <f>YEAR(woda3[[#This Row],[data]])</f>
        <v>2011</v>
      </c>
      <c r="D1359">
        <f>IF(woda3[[#This Row],[doplyw]]&gt;=10000,1,0)</f>
        <v>0</v>
      </c>
      <c r="E1359">
        <f>IF(woda3[[#This Row],[czy dopływ &gt;= 10''000]]=1,E1358+1,0)</f>
        <v>0</v>
      </c>
      <c r="F1359" s="1">
        <f>woda3[[#This Row],[data]]</f>
        <v>40805</v>
      </c>
    </row>
    <row r="1360" spans="1:6" x14ac:dyDescent="0.3">
      <c r="A1360" s="1">
        <v>40806</v>
      </c>
      <c r="B1360">
        <v>5363</v>
      </c>
      <c r="C1360">
        <f>YEAR(woda3[[#This Row],[data]])</f>
        <v>2011</v>
      </c>
      <c r="D1360">
        <f>IF(woda3[[#This Row],[doplyw]]&gt;=10000,1,0)</f>
        <v>0</v>
      </c>
      <c r="E1360">
        <f>IF(woda3[[#This Row],[czy dopływ &gt;= 10''000]]=1,E1359+1,0)</f>
        <v>0</v>
      </c>
      <c r="F1360" s="1">
        <f>woda3[[#This Row],[data]]</f>
        <v>40806</v>
      </c>
    </row>
    <row r="1361" spans="1:6" x14ac:dyDescent="0.3">
      <c r="A1361" s="1">
        <v>40807</v>
      </c>
      <c r="B1361">
        <v>5337</v>
      </c>
      <c r="C1361">
        <f>YEAR(woda3[[#This Row],[data]])</f>
        <v>2011</v>
      </c>
      <c r="D1361">
        <f>IF(woda3[[#This Row],[doplyw]]&gt;=10000,1,0)</f>
        <v>0</v>
      </c>
      <c r="E1361">
        <f>IF(woda3[[#This Row],[czy dopływ &gt;= 10''000]]=1,E1360+1,0)</f>
        <v>0</v>
      </c>
      <c r="F1361" s="1">
        <f>woda3[[#This Row],[data]]</f>
        <v>40807</v>
      </c>
    </row>
    <row r="1362" spans="1:6" x14ac:dyDescent="0.3">
      <c r="A1362" s="1">
        <v>40808</v>
      </c>
      <c r="B1362">
        <v>3847</v>
      </c>
      <c r="C1362">
        <f>YEAR(woda3[[#This Row],[data]])</f>
        <v>2011</v>
      </c>
      <c r="D1362">
        <f>IF(woda3[[#This Row],[doplyw]]&gt;=10000,1,0)</f>
        <v>0</v>
      </c>
      <c r="E1362">
        <f>IF(woda3[[#This Row],[czy dopływ &gt;= 10''000]]=1,E1361+1,0)</f>
        <v>0</v>
      </c>
      <c r="F1362" s="1">
        <f>woda3[[#This Row],[data]]</f>
        <v>40808</v>
      </c>
    </row>
    <row r="1363" spans="1:6" x14ac:dyDescent="0.3">
      <c r="A1363" s="1">
        <v>40809</v>
      </c>
      <c r="B1363">
        <v>5774</v>
      </c>
      <c r="C1363">
        <f>YEAR(woda3[[#This Row],[data]])</f>
        <v>2011</v>
      </c>
      <c r="D1363">
        <f>IF(woda3[[#This Row],[doplyw]]&gt;=10000,1,0)</f>
        <v>0</v>
      </c>
      <c r="E1363">
        <f>IF(woda3[[#This Row],[czy dopływ &gt;= 10''000]]=1,E1362+1,0)</f>
        <v>0</v>
      </c>
      <c r="F1363" s="1">
        <f>woda3[[#This Row],[data]]</f>
        <v>40809</v>
      </c>
    </row>
    <row r="1364" spans="1:6" x14ac:dyDescent="0.3">
      <c r="A1364" s="1">
        <v>40810</v>
      </c>
      <c r="B1364">
        <v>5881</v>
      </c>
      <c r="C1364">
        <f>YEAR(woda3[[#This Row],[data]])</f>
        <v>2011</v>
      </c>
      <c r="D1364">
        <f>IF(woda3[[#This Row],[doplyw]]&gt;=10000,1,0)</f>
        <v>0</v>
      </c>
      <c r="E1364">
        <f>IF(woda3[[#This Row],[czy dopływ &gt;= 10''000]]=1,E1363+1,0)</f>
        <v>0</v>
      </c>
      <c r="F1364" s="1">
        <f>woda3[[#This Row],[data]]</f>
        <v>40810</v>
      </c>
    </row>
    <row r="1365" spans="1:6" x14ac:dyDescent="0.3">
      <c r="A1365" s="1">
        <v>40811</v>
      </c>
      <c r="B1365">
        <v>4966</v>
      </c>
      <c r="C1365">
        <f>YEAR(woda3[[#This Row],[data]])</f>
        <v>2011</v>
      </c>
      <c r="D1365">
        <f>IF(woda3[[#This Row],[doplyw]]&gt;=10000,1,0)</f>
        <v>0</v>
      </c>
      <c r="E1365">
        <f>IF(woda3[[#This Row],[czy dopływ &gt;= 10''000]]=1,E1364+1,0)</f>
        <v>0</v>
      </c>
      <c r="F1365" s="1">
        <f>woda3[[#This Row],[data]]</f>
        <v>40811</v>
      </c>
    </row>
    <row r="1366" spans="1:6" x14ac:dyDescent="0.3">
      <c r="A1366" s="1">
        <v>40812</v>
      </c>
      <c r="B1366">
        <v>6740</v>
      </c>
      <c r="C1366">
        <f>YEAR(woda3[[#This Row],[data]])</f>
        <v>2011</v>
      </c>
      <c r="D1366">
        <f>IF(woda3[[#This Row],[doplyw]]&gt;=10000,1,0)</f>
        <v>0</v>
      </c>
      <c r="E1366">
        <f>IF(woda3[[#This Row],[czy dopływ &gt;= 10''000]]=1,E1365+1,0)</f>
        <v>0</v>
      </c>
      <c r="F1366" s="1">
        <f>woda3[[#This Row],[data]]</f>
        <v>40812</v>
      </c>
    </row>
    <row r="1367" spans="1:6" x14ac:dyDescent="0.3">
      <c r="A1367" s="1">
        <v>40813</v>
      </c>
      <c r="B1367">
        <v>5828</v>
      </c>
      <c r="C1367">
        <f>YEAR(woda3[[#This Row],[data]])</f>
        <v>2011</v>
      </c>
      <c r="D1367">
        <f>IF(woda3[[#This Row],[doplyw]]&gt;=10000,1,0)</f>
        <v>0</v>
      </c>
      <c r="E1367">
        <f>IF(woda3[[#This Row],[czy dopływ &gt;= 10''000]]=1,E1366+1,0)</f>
        <v>0</v>
      </c>
      <c r="F1367" s="1">
        <f>woda3[[#This Row],[data]]</f>
        <v>40813</v>
      </c>
    </row>
    <row r="1368" spans="1:6" x14ac:dyDescent="0.3">
      <c r="A1368" s="1">
        <v>40814</v>
      </c>
      <c r="B1368">
        <v>6089</v>
      </c>
      <c r="C1368">
        <f>YEAR(woda3[[#This Row],[data]])</f>
        <v>2011</v>
      </c>
      <c r="D1368">
        <f>IF(woda3[[#This Row],[doplyw]]&gt;=10000,1,0)</f>
        <v>0</v>
      </c>
      <c r="E1368">
        <f>IF(woda3[[#This Row],[czy dopływ &gt;= 10''000]]=1,E1367+1,0)</f>
        <v>0</v>
      </c>
      <c r="F1368" s="1">
        <f>woda3[[#This Row],[data]]</f>
        <v>40814</v>
      </c>
    </row>
    <row r="1369" spans="1:6" x14ac:dyDescent="0.3">
      <c r="A1369" s="1">
        <v>40815</v>
      </c>
      <c r="B1369">
        <v>5783</v>
      </c>
      <c r="C1369">
        <f>YEAR(woda3[[#This Row],[data]])</f>
        <v>2011</v>
      </c>
      <c r="D1369">
        <f>IF(woda3[[#This Row],[doplyw]]&gt;=10000,1,0)</f>
        <v>0</v>
      </c>
      <c r="E1369">
        <f>IF(woda3[[#This Row],[czy dopływ &gt;= 10''000]]=1,E1368+1,0)</f>
        <v>0</v>
      </c>
      <c r="F1369" s="1">
        <f>woda3[[#This Row],[data]]</f>
        <v>40815</v>
      </c>
    </row>
    <row r="1370" spans="1:6" x14ac:dyDescent="0.3">
      <c r="A1370" s="1">
        <v>40816</v>
      </c>
      <c r="B1370">
        <v>6493</v>
      </c>
      <c r="C1370">
        <f>YEAR(woda3[[#This Row],[data]])</f>
        <v>2011</v>
      </c>
      <c r="D1370">
        <f>IF(woda3[[#This Row],[doplyw]]&gt;=10000,1,0)</f>
        <v>0</v>
      </c>
      <c r="E1370">
        <f>IF(woda3[[#This Row],[czy dopływ &gt;= 10''000]]=1,E1369+1,0)</f>
        <v>0</v>
      </c>
      <c r="F1370" s="1">
        <f>woda3[[#This Row],[data]]</f>
        <v>40816</v>
      </c>
    </row>
    <row r="1371" spans="1:6" x14ac:dyDescent="0.3">
      <c r="A1371" s="1">
        <v>40817</v>
      </c>
      <c r="B1371">
        <v>7883</v>
      </c>
      <c r="C1371">
        <f>YEAR(woda3[[#This Row],[data]])</f>
        <v>2011</v>
      </c>
      <c r="D1371">
        <f>IF(woda3[[#This Row],[doplyw]]&gt;=10000,1,0)</f>
        <v>0</v>
      </c>
      <c r="E1371">
        <f>IF(woda3[[#This Row],[czy dopływ &gt;= 10''000]]=1,E1370+1,0)</f>
        <v>0</v>
      </c>
      <c r="F1371" s="1">
        <f>woda3[[#This Row],[data]]</f>
        <v>40817</v>
      </c>
    </row>
    <row r="1372" spans="1:6" x14ac:dyDescent="0.3">
      <c r="A1372" s="1">
        <v>40818</v>
      </c>
      <c r="B1372">
        <v>6233</v>
      </c>
      <c r="C1372">
        <f>YEAR(woda3[[#This Row],[data]])</f>
        <v>2011</v>
      </c>
      <c r="D1372">
        <f>IF(woda3[[#This Row],[doplyw]]&gt;=10000,1,0)</f>
        <v>0</v>
      </c>
      <c r="E1372">
        <f>IF(woda3[[#This Row],[czy dopływ &gt;= 10''000]]=1,E1371+1,0)</f>
        <v>0</v>
      </c>
      <c r="F1372" s="1">
        <f>woda3[[#This Row],[data]]</f>
        <v>40818</v>
      </c>
    </row>
    <row r="1373" spans="1:6" x14ac:dyDescent="0.3">
      <c r="A1373" s="1">
        <v>40819</v>
      </c>
      <c r="B1373">
        <v>6345</v>
      </c>
      <c r="C1373">
        <f>YEAR(woda3[[#This Row],[data]])</f>
        <v>2011</v>
      </c>
      <c r="D1373">
        <f>IF(woda3[[#This Row],[doplyw]]&gt;=10000,1,0)</f>
        <v>0</v>
      </c>
      <c r="E1373">
        <f>IF(woda3[[#This Row],[czy dopływ &gt;= 10''000]]=1,E1372+1,0)</f>
        <v>0</v>
      </c>
      <c r="F1373" s="1">
        <f>woda3[[#This Row],[data]]</f>
        <v>40819</v>
      </c>
    </row>
    <row r="1374" spans="1:6" x14ac:dyDescent="0.3">
      <c r="A1374" s="1">
        <v>40820</v>
      </c>
      <c r="B1374">
        <v>6219</v>
      </c>
      <c r="C1374">
        <f>YEAR(woda3[[#This Row],[data]])</f>
        <v>2011</v>
      </c>
      <c r="D1374">
        <f>IF(woda3[[#This Row],[doplyw]]&gt;=10000,1,0)</f>
        <v>0</v>
      </c>
      <c r="E1374">
        <f>IF(woda3[[#This Row],[czy dopływ &gt;= 10''000]]=1,E1373+1,0)</f>
        <v>0</v>
      </c>
      <c r="F1374" s="1">
        <f>woda3[[#This Row],[data]]</f>
        <v>40820</v>
      </c>
    </row>
    <row r="1375" spans="1:6" x14ac:dyDescent="0.3">
      <c r="A1375" s="1">
        <v>40821</v>
      </c>
      <c r="B1375">
        <v>7461</v>
      </c>
      <c r="C1375">
        <f>YEAR(woda3[[#This Row],[data]])</f>
        <v>2011</v>
      </c>
      <c r="D1375">
        <f>IF(woda3[[#This Row],[doplyw]]&gt;=10000,1,0)</f>
        <v>0</v>
      </c>
      <c r="E1375">
        <f>IF(woda3[[#This Row],[czy dopływ &gt;= 10''000]]=1,E1374+1,0)</f>
        <v>0</v>
      </c>
      <c r="F1375" s="1">
        <f>woda3[[#This Row],[data]]</f>
        <v>40821</v>
      </c>
    </row>
    <row r="1376" spans="1:6" x14ac:dyDescent="0.3">
      <c r="A1376" s="1">
        <v>40822</v>
      </c>
      <c r="B1376">
        <v>8248</v>
      </c>
      <c r="C1376">
        <f>YEAR(woda3[[#This Row],[data]])</f>
        <v>2011</v>
      </c>
      <c r="D1376">
        <f>IF(woda3[[#This Row],[doplyw]]&gt;=10000,1,0)</f>
        <v>0</v>
      </c>
      <c r="E1376">
        <f>IF(woda3[[#This Row],[czy dopływ &gt;= 10''000]]=1,E1375+1,0)</f>
        <v>0</v>
      </c>
      <c r="F1376" s="1">
        <f>woda3[[#This Row],[data]]</f>
        <v>40822</v>
      </c>
    </row>
    <row r="1377" spans="1:6" x14ac:dyDescent="0.3">
      <c r="A1377" s="1">
        <v>40823</v>
      </c>
      <c r="B1377">
        <v>8203</v>
      </c>
      <c r="C1377">
        <f>YEAR(woda3[[#This Row],[data]])</f>
        <v>2011</v>
      </c>
      <c r="D1377">
        <f>IF(woda3[[#This Row],[doplyw]]&gt;=10000,1,0)</f>
        <v>0</v>
      </c>
      <c r="E1377">
        <f>IF(woda3[[#This Row],[czy dopływ &gt;= 10''000]]=1,E1376+1,0)</f>
        <v>0</v>
      </c>
      <c r="F1377" s="1">
        <f>woda3[[#This Row],[data]]</f>
        <v>40823</v>
      </c>
    </row>
    <row r="1378" spans="1:6" x14ac:dyDescent="0.3">
      <c r="A1378" s="1">
        <v>40824</v>
      </c>
      <c r="B1378">
        <v>7902</v>
      </c>
      <c r="C1378">
        <f>YEAR(woda3[[#This Row],[data]])</f>
        <v>2011</v>
      </c>
      <c r="D1378">
        <f>IF(woda3[[#This Row],[doplyw]]&gt;=10000,1,0)</f>
        <v>0</v>
      </c>
      <c r="E1378">
        <f>IF(woda3[[#This Row],[czy dopływ &gt;= 10''000]]=1,E1377+1,0)</f>
        <v>0</v>
      </c>
      <c r="F1378" s="1">
        <f>woda3[[#This Row],[data]]</f>
        <v>40824</v>
      </c>
    </row>
    <row r="1379" spans="1:6" x14ac:dyDescent="0.3">
      <c r="A1379" s="1">
        <v>40825</v>
      </c>
      <c r="B1379">
        <v>8570</v>
      </c>
      <c r="C1379">
        <f>YEAR(woda3[[#This Row],[data]])</f>
        <v>2011</v>
      </c>
      <c r="D1379">
        <f>IF(woda3[[#This Row],[doplyw]]&gt;=10000,1,0)</f>
        <v>0</v>
      </c>
      <c r="E1379">
        <f>IF(woda3[[#This Row],[czy dopływ &gt;= 10''000]]=1,E1378+1,0)</f>
        <v>0</v>
      </c>
      <c r="F1379" s="1">
        <f>woda3[[#This Row],[data]]</f>
        <v>40825</v>
      </c>
    </row>
    <row r="1380" spans="1:6" x14ac:dyDescent="0.3">
      <c r="A1380" s="1">
        <v>40826</v>
      </c>
      <c r="B1380">
        <v>6952</v>
      </c>
      <c r="C1380">
        <f>YEAR(woda3[[#This Row],[data]])</f>
        <v>2011</v>
      </c>
      <c r="D1380">
        <f>IF(woda3[[#This Row],[doplyw]]&gt;=10000,1,0)</f>
        <v>0</v>
      </c>
      <c r="E1380">
        <f>IF(woda3[[#This Row],[czy dopływ &gt;= 10''000]]=1,E1379+1,0)</f>
        <v>0</v>
      </c>
      <c r="F1380" s="1">
        <f>woda3[[#This Row],[data]]</f>
        <v>40826</v>
      </c>
    </row>
    <row r="1381" spans="1:6" x14ac:dyDescent="0.3">
      <c r="A1381" s="1">
        <v>40827</v>
      </c>
      <c r="B1381">
        <v>8829</v>
      </c>
      <c r="C1381">
        <f>YEAR(woda3[[#This Row],[data]])</f>
        <v>2011</v>
      </c>
      <c r="D1381">
        <f>IF(woda3[[#This Row],[doplyw]]&gt;=10000,1,0)</f>
        <v>0</v>
      </c>
      <c r="E1381">
        <f>IF(woda3[[#This Row],[czy dopływ &gt;= 10''000]]=1,E1380+1,0)</f>
        <v>0</v>
      </c>
      <c r="F1381" s="1">
        <f>woda3[[#This Row],[data]]</f>
        <v>40827</v>
      </c>
    </row>
    <row r="1382" spans="1:6" x14ac:dyDescent="0.3">
      <c r="A1382" s="1">
        <v>40828</v>
      </c>
      <c r="B1382">
        <v>9852</v>
      </c>
      <c r="C1382">
        <f>YEAR(woda3[[#This Row],[data]])</f>
        <v>2011</v>
      </c>
      <c r="D1382">
        <f>IF(woda3[[#This Row],[doplyw]]&gt;=10000,1,0)</f>
        <v>0</v>
      </c>
      <c r="E1382">
        <f>IF(woda3[[#This Row],[czy dopływ &gt;= 10''000]]=1,E1381+1,0)</f>
        <v>0</v>
      </c>
      <c r="F1382" s="1">
        <f>woda3[[#This Row],[data]]</f>
        <v>40828</v>
      </c>
    </row>
    <row r="1383" spans="1:6" x14ac:dyDescent="0.3">
      <c r="A1383" s="1">
        <v>40829</v>
      </c>
      <c r="B1383">
        <v>9755</v>
      </c>
      <c r="C1383">
        <f>YEAR(woda3[[#This Row],[data]])</f>
        <v>2011</v>
      </c>
      <c r="D1383">
        <f>IF(woda3[[#This Row],[doplyw]]&gt;=10000,1,0)</f>
        <v>0</v>
      </c>
      <c r="E1383">
        <f>IF(woda3[[#This Row],[czy dopływ &gt;= 10''000]]=1,E1382+1,0)</f>
        <v>0</v>
      </c>
      <c r="F1383" s="1">
        <f>woda3[[#This Row],[data]]</f>
        <v>40829</v>
      </c>
    </row>
    <row r="1384" spans="1:6" x14ac:dyDescent="0.3">
      <c r="A1384" s="1">
        <v>40830</v>
      </c>
      <c r="B1384">
        <v>9567</v>
      </c>
      <c r="C1384">
        <f>YEAR(woda3[[#This Row],[data]])</f>
        <v>2011</v>
      </c>
      <c r="D1384">
        <f>IF(woda3[[#This Row],[doplyw]]&gt;=10000,1,0)</f>
        <v>0</v>
      </c>
      <c r="E1384">
        <f>IF(woda3[[#This Row],[czy dopływ &gt;= 10''000]]=1,E1383+1,0)</f>
        <v>0</v>
      </c>
      <c r="F1384" s="1">
        <f>woda3[[#This Row],[data]]</f>
        <v>40830</v>
      </c>
    </row>
    <row r="1385" spans="1:6" x14ac:dyDescent="0.3">
      <c r="A1385" s="1">
        <v>40831</v>
      </c>
      <c r="B1385">
        <v>9320</v>
      </c>
      <c r="C1385">
        <f>YEAR(woda3[[#This Row],[data]])</f>
        <v>2011</v>
      </c>
      <c r="D1385">
        <f>IF(woda3[[#This Row],[doplyw]]&gt;=10000,1,0)</f>
        <v>0</v>
      </c>
      <c r="E1385">
        <f>IF(woda3[[#This Row],[czy dopływ &gt;= 10''000]]=1,E1384+1,0)</f>
        <v>0</v>
      </c>
      <c r="F1385" s="1">
        <f>woda3[[#This Row],[data]]</f>
        <v>40831</v>
      </c>
    </row>
    <row r="1386" spans="1:6" x14ac:dyDescent="0.3">
      <c r="A1386" s="1">
        <v>40832</v>
      </c>
      <c r="B1386">
        <v>10124</v>
      </c>
      <c r="C1386">
        <f>YEAR(woda3[[#This Row],[data]])</f>
        <v>2011</v>
      </c>
      <c r="D1386">
        <f>IF(woda3[[#This Row],[doplyw]]&gt;=10000,1,0)</f>
        <v>1</v>
      </c>
      <c r="E1386">
        <f>IF(woda3[[#This Row],[czy dopływ &gt;= 10''000]]=1,E1385+1,0)</f>
        <v>1</v>
      </c>
      <c r="F1386" s="1">
        <f>woda3[[#This Row],[data]]</f>
        <v>40832</v>
      </c>
    </row>
    <row r="1387" spans="1:6" x14ac:dyDescent="0.3">
      <c r="A1387" s="1">
        <v>40833</v>
      </c>
      <c r="B1387">
        <v>10587</v>
      </c>
      <c r="C1387">
        <f>YEAR(woda3[[#This Row],[data]])</f>
        <v>2011</v>
      </c>
      <c r="D1387">
        <f>IF(woda3[[#This Row],[doplyw]]&gt;=10000,1,0)</f>
        <v>1</v>
      </c>
      <c r="E1387">
        <f>IF(woda3[[#This Row],[czy dopływ &gt;= 10''000]]=1,E1386+1,0)</f>
        <v>2</v>
      </c>
      <c r="F1387" s="1">
        <f>woda3[[#This Row],[data]]</f>
        <v>40833</v>
      </c>
    </row>
    <row r="1388" spans="1:6" x14ac:dyDescent="0.3">
      <c r="A1388" s="1">
        <v>40834</v>
      </c>
      <c r="B1388">
        <v>8591</v>
      </c>
      <c r="C1388">
        <f>YEAR(woda3[[#This Row],[data]])</f>
        <v>2011</v>
      </c>
      <c r="D1388">
        <f>IF(woda3[[#This Row],[doplyw]]&gt;=10000,1,0)</f>
        <v>0</v>
      </c>
      <c r="E1388">
        <f>IF(woda3[[#This Row],[czy dopływ &gt;= 10''000]]=1,E1387+1,0)</f>
        <v>0</v>
      </c>
      <c r="F1388" s="1">
        <f>woda3[[#This Row],[data]]</f>
        <v>40834</v>
      </c>
    </row>
    <row r="1389" spans="1:6" x14ac:dyDescent="0.3">
      <c r="A1389" s="1">
        <v>40835</v>
      </c>
      <c r="B1389">
        <v>11023</v>
      </c>
      <c r="C1389">
        <f>YEAR(woda3[[#This Row],[data]])</f>
        <v>2011</v>
      </c>
      <c r="D1389">
        <f>IF(woda3[[#This Row],[doplyw]]&gt;=10000,1,0)</f>
        <v>1</v>
      </c>
      <c r="E1389">
        <f>IF(woda3[[#This Row],[czy dopływ &gt;= 10''000]]=1,E1388+1,0)</f>
        <v>1</v>
      </c>
      <c r="F1389" s="1">
        <f>woda3[[#This Row],[data]]</f>
        <v>40835</v>
      </c>
    </row>
    <row r="1390" spans="1:6" x14ac:dyDescent="0.3">
      <c r="A1390" s="1">
        <v>40836</v>
      </c>
      <c r="B1390">
        <v>10550</v>
      </c>
      <c r="C1390">
        <f>YEAR(woda3[[#This Row],[data]])</f>
        <v>2011</v>
      </c>
      <c r="D1390">
        <f>IF(woda3[[#This Row],[doplyw]]&gt;=10000,1,0)</f>
        <v>1</v>
      </c>
      <c r="E1390">
        <f>IF(woda3[[#This Row],[czy dopływ &gt;= 10''000]]=1,E1389+1,0)</f>
        <v>2</v>
      </c>
      <c r="F1390" s="1">
        <f>woda3[[#This Row],[data]]</f>
        <v>40836</v>
      </c>
    </row>
    <row r="1391" spans="1:6" x14ac:dyDescent="0.3">
      <c r="A1391" s="1">
        <v>40837</v>
      </c>
      <c r="B1391">
        <v>11081</v>
      </c>
      <c r="C1391">
        <f>YEAR(woda3[[#This Row],[data]])</f>
        <v>2011</v>
      </c>
      <c r="D1391">
        <f>IF(woda3[[#This Row],[doplyw]]&gt;=10000,1,0)</f>
        <v>1</v>
      </c>
      <c r="E1391">
        <f>IF(woda3[[#This Row],[czy dopływ &gt;= 10''000]]=1,E1390+1,0)</f>
        <v>3</v>
      </c>
      <c r="F1391" s="1">
        <f>woda3[[#This Row],[data]]</f>
        <v>40837</v>
      </c>
    </row>
    <row r="1392" spans="1:6" x14ac:dyDescent="0.3">
      <c r="A1392" s="1">
        <v>40838</v>
      </c>
      <c r="B1392">
        <v>10436</v>
      </c>
      <c r="C1392">
        <f>YEAR(woda3[[#This Row],[data]])</f>
        <v>2011</v>
      </c>
      <c r="D1392">
        <f>IF(woda3[[#This Row],[doplyw]]&gt;=10000,1,0)</f>
        <v>1</v>
      </c>
      <c r="E1392">
        <f>IF(woda3[[#This Row],[czy dopływ &gt;= 10''000]]=1,E1391+1,0)</f>
        <v>4</v>
      </c>
      <c r="F1392" s="1">
        <f>woda3[[#This Row],[data]]</f>
        <v>40838</v>
      </c>
    </row>
    <row r="1393" spans="1:6" x14ac:dyDescent="0.3">
      <c r="A1393" s="1">
        <v>40839</v>
      </c>
      <c r="B1393">
        <v>10309</v>
      </c>
      <c r="C1393">
        <f>YEAR(woda3[[#This Row],[data]])</f>
        <v>2011</v>
      </c>
      <c r="D1393">
        <f>IF(woda3[[#This Row],[doplyw]]&gt;=10000,1,0)</f>
        <v>1</v>
      </c>
      <c r="E1393">
        <f>IF(woda3[[#This Row],[czy dopływ &gt;= 10''000]]=1,E1392+1,0)</f>
        <v>5</v>
      </c>
      <c r="F1393" s="1">
        <f>woda3[[#This Row],[data]]</f>
        <v>40839</v>
      </c>
    </row>
    <row r="1394" spans="1:6" x14ac:dyDescent="0.3">
      <c r="A1394" s="1">
        <v>40840</v>
      </c>
      <c r="B1394">
        <v>11063</v>
      </c>
      <c r="C1394">
        <f>YEAR(woda3[[#This Row],[data]])</f>
        <v>2011</v>
      </c>
      <c r="D1394">
        <f>IF(woda3[[#This Row],[doplyw]]&gt;=10000,1,0)</f>
        <v>1</v>
      </c>
      <c r="E1394">
        <f>IF(woda3[[#This Row],[czy dopływ &gt;= 10''000]]=1,E1393+1,0)</f>
        <v>6</v>
      </c>
      <c r="F1394" s="1">
        <f>woda3[[#This Row],[data]]</f>
        <v>40840</v>
      </c>
    </row>
    <row r="1395" spans="1:6" x14ac:dyDescent="0.3">
      <c r="A1395" s="1">
        <v>40841</v>
      </c>
      <c r="B1395">
        <v>10156</v>
      </c>
      <c r="C1395">
        <f>YEAR(woda3[[#This Row],[data]])</f>
        <v>2011</v>
      </c>
      <c r="D1395">
        <f>IF(woda3[[#This Row],[doplyw]]&gt;=10000,1,0)</f>
        <v>1</v>
      </c>
      <c r="E1395">
        <f>IF(woda3[[#This Row],[czy dopływ &gt;= 10''000]]=1,E1394+1,0)</f>
        <v>7</v>
      </c>
      <c r="F1395" s="1">
        <f>woda3[[#This Row],[data]]</f>
        <v>40841</v>
      </c>
    </row>
    <row r="1396" spans="1:6" x14ac:dyDescent="0.3">
      <c r="A1396" s="1">
        <v>40842</v>
      </c>
      <c r="B1396">
        <v>10032</v>
      </c>
      <c r="C1396">
        <f>YEAR(woda3[[#This Row],[data]])</f>
        <v>2011</v>
      </c>
      <c r="D1396">
        <f>IF(woda3[[#This Row],[doplyw]]&gt;=10000,1,0)</f>
        <v>1</v>
      </c>
      <c r="E1396">
        <f>IF(woda3[[#This Row],[czy dopływ &gt;= 10''000]]=1,E1395+1,0)</f>
        <v>8</v>
      </c>
      <c r="F1396" s="1">
        <f>woda3[[#This Row],[data]]</f>
        <v>40842</v>
      </c>
    </row>
    <row r="1397" spans="1:6" x14ac:dyDescent="0.3">
      <c r="A1397" s="1">
        <v>40843</v>
      </c>
      <c r="B1397">
        <v>9961</v>
      </c>
      <c r="C1397">
        <f>YEAR(woda3[[#This Row],[data]])</f>
        <v>2011</v>
      </c>
      <c r="D1397">
        <f>IF(woda3[[#This Row],[doplyw]]&gt;=10000,1,0)</f>
        <v>0</v>
      </c>
      <c r="E1397">
        <f>IF(woda3[[#This Row],[czy dopływ &gt;= 10''000]]=1,E1396+1,0)</f>
        <v>0</v>
      </c>
      <c r="F1397" s="1">
        <f>woda3[[#This Row],[data]]</f>
        <v>40843</v>
      </c>
    </row>
    <row r="1398" spans="1:6" x14ac:dyDescent="0.3">
      <c r="A1398" s="1">
        <v>40844</v>
      </c>
      <c r="B1398">
        <v>10651</v>
      </c>
      <c r="C1398">
        <f>YEAR(woda3[[#This Row],[data]])</f>
        <v>2011</v>
      </c>
      <c r="D1398">
        <f>IF(woda3[[#This Row],[doplyw]]&gt;=10000,1,0)</f>
        <v>1</v>
      </c>
      <c r="E1398">
        <f>IF(woda3[[#This Row],[czy dopływ &gt;= 10''000]]=1,E1397+1,0)</f>
        <v>1</v>
      </c>
      <c r="F1398" s="1">
        <f>woda3[[#This Row],[data]]</f>
        <v>40844</v>
      </c>
    </row>
    <row r="1399" spans="1:6" x14ac:dyDescent="0.3">
      <c r="A1399" s="1">
        <v>40845</v>
      </c>
      <c r="B1399">
        <v>10412</v>
      </c>
      <c r="C1399">
        <f>YEAR(woda3[[#This Row],[data]])</f>
        <v>2011</v>
      </c>
      <c r="D1399">
        <f>IF(woda3[[#This Row],[doplyw]]&gt;=10000,1,0)</f>
        <v>1</v>
      </c>
      <c r="E1399">
        <f>IF(woda3[[#This Row],[czy dopływ &gt;= 10''000]]=1,E1398+1,0)</f>
        <v>2</v>
      </c>
      <c r="F1399" s="1">
        <f>woda3[[#This Row],[data]]</f>
        <v>40845</v>
      </c>
    </row>
    <row r="1400" spans="1:6" x14ac:dyDescent="0.3">
      <c r="A1400" s="1">
        <v>40846</v>
      </c>
      <c r="B1400">
        <v>12434</v>
      </c>
      <c r="C1400">
        <f>YEAR(woda3[[#This Row],[data]])</f>
        <v>2011</v>
      </c>
      <c r="D1400">
        <f>IF(woda3[[#This Row],[doplyw]]&gt;=10000,1,0)</f>
        <v>1</v>
      </c>
      <c r="E1400">
        <f>IF(woda3[[#This Row],[czy dopływ &gt;= 10''000]]=1,E1399+1,0)</f>
        <v>3</v>
      </c>
      <c r="F1400" s="1">
        <f>woda3[[#This Row],[data]]</f>
        <v>40846</v>
      </c>
    </row>
    <row r="1401" spans="1:6" x14ac:dyDescent="0.3">
      <c r="A1401" s="1">
        <v>40847</v>
      </c>
      <c r="B1401">
        <v>11268</v>
      </c>
      <c r="C1401">
        <f>YEAR(woda3[[#This Row],[data]])</f>
        <v>2011</v>
      </c>
      <c r="D1401">
        <f>IF(woda3[[#This Row],[doplyw]]&gt;=10000,1,0)</f>
        <v>1</v>
      </c>
      <c r="E1401">
        <f>IF(woda3[[#This Row],[czy dopływ &gt;= 10''000]]=1,E1400+1,0)</f>
        <v>4</v>
      </c>
      <c r="F1401" s="1">
        <f>woda3[[#This Row],[data]]</f>
        <v>40847</v>
      </c>
    </row>
    <row r="1402" spans="1:6" x14ac:dyDescent="0.3">
      <c r="A1402" s="1">
        <v>40848</v>
      </c>
      <c r="B1402">
        <v>10210</v>
      </c>
      <c r="C1402">
        <f>YEAR(woda3[[#This Row],[data]])</f>
        <v>2011</v>
      </c>
      <c r="D1402">
        <f>IF(woda3[[#This Row],[doplyw]]&gt;=10000,1,0)</f>
        <v>1</v>
      </c>
      <c r="E1402">
        <f>IF(woda3[[#This Row],[czy dopływ &gt;= 10''000]]=1,E1401+1,0)</f>
        <v>5</v>
      </c>
      <c r="F1402" s="1">
        <f>woda3[[#This Row],[data]]</f>
        <v>40848</v>
      </c>
    </row>
    <row r="1403" spans="1:6" x14ac:dyDescent="0.3">
      <c r="A1403" s="1">
        <v>40849</v>
      </c>
      <c r="B1403">
        <v>11124</v>
      </c>
      <c r="C1403">
        <f>YEAR(woda3[[#This Row],[data]])</f>
        <v>2011</v>
      </c>
      <c r="D1403">
        <f>IF(woda3[[#This Row],[doplyw]]&gt;=10000,1,0)</f>
        <v>1</v>
      </c>
      <c r="E1403">
        <f>IF(woda3[[#This Row],[czy dopływ &gt;= 10''000]]=1,E1402+1,0)</f>
        <v>6</v>
      </c>
      <c r="F1403" s="1">
        <f>woda3[[#This Row],[data]]</f>
        <v>40849</v>
      </c>
    </row>
    <row r="1404" spans="1:6" x14ac:dyDescent="0.3">
      <c r="A1404" s="1">
        <v>40850</v>
      </c>
      <c r="B1404">
        <v>10832</v>
      </c>
      <c r="C1404">
        <f>YEAR(woda3[[#This Row],[data]])</f>
        <v>2011</v>
      </c>
      <c r="D1404">
        <f>IF(woda3[[#This Row],[doplyw]]&gt;=10000,1,0)</f>
        <v>1</v>
      </c>
      <c r="E1404">
        <f>IF(woda3[[#This Row],[czy dopływ &gt;= 10''000]]=1,E1403+1,0)</f>
        <v>7</v>
      </c>
      <c r="F1404" s="1">
        <f>woda3[[#This Row],[data]]</f>
        <v>40850</v>
      </c>
    </row>
    <row r="1405" spans="1:6" x14ac:dyDescent="0.3">
      <c r="A1405" s="1">
        <v>40851</v>
      </c>
      <c r="B1405">
        <v>12523</v>
      </c>
      <c r="C1405">
        <f>YEAR(woda3[[#This Row],[data]])</f>
        <v>2011</v>
      </c>
      <c r="D1405">
        <f>IF(woda3[[#This Row],[doplyw]]&gt;=10000,1,0)</f>
        <v>1</v>
      </c>
      <c r="E1405">
        <f>IF(woda3[[#This Row],[czy dopływ &gt;= 10''000]]=1,E1404+1,0)</f>
        <v>8</v>
      </c>
      <c r="F1405" s="1">
        <f>woda3[[#This Row],[data]]</f>
        <v>40851</v>
      </c>
    </row>
    <row r="1406" spans="1:6" x14ac:dyDescent="0.3">
      <c r="A1406" s="1">
        <v>40852</v>
      </c>
      <c r="B1406">
        <v>11658</v>
      </c>
      <c r="C1406">
        <f>YEAR(woda3[[#This Row],[data]])</f>
        <v>2011</v>
      </c>
      <c r="D1406">
        <f>IF(woda3[[#This Row],[doplyw]]&gt;=10000,1,0)</f>
        <v>1</v>
      </c>
      <c r="E1406">
        <f>IF(woda3[[#This Row],[czy dopływ &gt;= 10''000]]=1,E1405+1,0)</f>
        <v>9</v>
      </c>
      <c r="F1406" s="1">
        <f>woda3[[#This Row],[data]]</f>
        <v>40852</v>
      </c>
    </row>
    <row r="1407" spans="1:6" x14ac:dyDescent="0.3">
      <c r="A1407" s="1">
        <v>40853</v>
      </c>
      <c r="B1407">
        <v>11608</v>
      </c>
      <c r="C1407">
        <f>YEAR(woda3[[#This Row],[data]])</f>
        <v>2011</v>
      </c>
      <c r="D1407">
        <f>IF(woda3[[#This Row],[doplyw]]&gt;=10000,1,0)</f>
        <v>1</v>
      </c>
      <c r="E1407">
        <f>IF(woda3[[#This Row],[czy dopływ &gt;= 10''000]]=1,E1406+1,0)</f>
        <v>10</v>
      </c>
      <c r="F1407" s="1">
        <f>woda3[[#This Row],[data]]</f>
        <v>40853</v>
      </c>
    </row>
    <row r="1408" spans="1:6" x14ac:dyDescent="0.3">
      <c r="A1408" s="1">
        <v>40854</v>
      </c>
      <c r="B1408">
        <v>12754</v>
      </c>
      <c r="C1408">
        <f>YEAR(woda3[[#This Row],[data]])</f>
        <v>2011</v>
      </c>
      <c r="D1408">
        <f>IF(woda3[[#This Row],[doplyw]]&gt;=10000,1,0)</f>
        <v>1</v>
      </c>
      <c r="E1408">
        <f>IF(woda3[[#This Row],[czy dopływ &gt;= 10''000]]=1,E1407+1,0)</f>
        <v>11</v>
      </c>
      <c r="F1408" s="1">
        <f>woda3[[#This Row],[data]]</f>
        <v>40854</v>
      </c>
    </row>
    <row r="1409" spans="1:6" x14ac:dyDescent="0.3">
      <c r="A1409" s="1">
        <v>40855</v>
      </c>
      <c r="B1409">
        <v>12795</v>
      </c>
      <c r="C1409">
        <f>YEAR(woda3[[#This Row],[data]])</f>
        <v>2011</v>
      </c>
      <c r="D1409">
        <f>IF(woda3[[#This Row],[doplyw]]&gt;=10000,1,0)</f>
        <v>1</v>
      </c>
      <c r="E1409">
        <f>IF(woda3[[#This Row],[czy dopływ &gt;= 10''000]]=1,E1408+1,0)</f>
        <v>12</v>
      </c>
      <c r="F1409" s="1">
        <f>woda3[[#This Row],[data]]</f>
        <v>40855</v>
      </c>
    </row>
    <row r="1410" spans="1:6" x14ac:dyDescent="0.3">
      <c r="A1410" s="1">
        <v>40856</v>
      </c>
      <c r="B1410">
        <v>12521</v>
      </c>
      <c r="C1410">
        <f>YEAR(woda3[[#This Row],[data]])</f>
        <v>2011</v>
      </c>
      <c r="D1410">
        <f>IF(woda3[[#This Row],[doplyw]]&gt;=10000,1,0)</f>
        <v>1</v>
      </c>
      <c r="E1410">
        <f>IF(woda3[[#This Row],[czy dopływ &gt;= 10''000]]=1,E1409+1,0)</f>
        <v>13</v>
      </c>
      <c r="F1410" s="1">
        <f>woda3[[#This Row],[data]]</f>
        <v>40856</v>
      </c>
    </row>
    <row r="1411" spans="1:6" x14ac:dyDescent="0.3">
      <c r="A1411" s="1">
        <v>40857</v>
      </c>
      <c r="B1411">
        <v>12676</v>
      </c>
      <c r="C1411">
        <f>YEAR(woda3[[#This Row],[data]])</f>
        <v>2011</v>
      </c>
      <c r="D1411">
        <f>IF(woda3[[#This Row],[doplyw]]&gt;=10000,1,0)</f>
        <v>1</v>
      </c>
      <c r="E1411">
        <f>IF(woda3[[#This Row],[czy dopływ &gt;= 10''000]]=1,E1410+1,0)</f>
        <v>14</v>
      </c>
      <c r="F1411" s="1">
        <f>woda3[[#This Row],[data]]</f>
        <v>40857</v>
      </c>
    </row>
    <row r="1412" spans="1:6" x14ac:dyDescent="0.3">
      <c r="A1412" s="1">
        <v>40858</v>
      </c>
      <c r="B1412">
        <v>13250</v>
      </c>
      <c r="C1412">
        <f>YEAR(woda3[[#This Row],[data]])</f>
        <v>2011</v>
      </c>
      <c r="D1412">
        <f>IF(woda3[[#This Row],[doplyw]]&gt;=10000,1,0)</f>
        <v>1</v>
      </c>
      <c r="E1412">
        <f>IF(woda3[[#This Row],[czy dopływ &gt;= 10''000]]=1,E1411+1,0)</f>
        <v>15</v>
      </c>
      <c r="F1412" s="1">
        <f>woda3[[#This Row],[data]]</f>
        <v>40858</v>
      </c>
    </row>
    <row r="1413" spans="1:6" x14ac:dyDescent="0.3">
      <c r="A1413" s="1">
        <v>40859</v>
      </c>
      <c r="B1413">
        <v>11623</v>
      </c>
      <c r="C1413">
        <f>YEAR(woda3[[#This Row],[data]])</f>
        <v>2011</v>
      </c>
      <c r="D1413">
        <f>IF(woda3[[#This Row],[doplyw]]&gt;=10000,1,0)</f>
        <v>1</v>
      </c>
      <c r="E1413">
        <f>IF(woda3[[#This Row],[czy dopływ &gt;= 10''000]]=1,E1412+1,0)</f>
        <v>16</v>
      </c>
      <c r="F1413" s="1">
        <f>woda3[[#This Row],[data]]</f>
        <v>40859</v>
      </c>
    </row>
    <row r="1414" spans="1:6" x14ac:dyDescent="0.3">
      <c r="A1414" s="1">
        <v>40860</v>
      </c>
      <c r="B1414">
        <v>13758</v>
      </c>
      <c r="C1414">
        <f>YEAR(woda3[[#This Row],[data]])</f>
        <v>2011</v>
      </c>
      <c r="D1414">
        <f>IF(woda3[[#This Row],[doplyw]]&gt;=10000,1,0)</f>
        <v>1</v>
      </c>
      <c r="E1414">
        <f>IF(woda3[[#This Row],[czy dopływ &gt;= 10''000]]=1,E1413+1,0)</f>
        <v>17</v>
      </c>
      <c r="F1414" s="1">
        <f>woda3[[#This Row],[data]]</f>
        <v>40860</v>
      </c>
    </row>
    <row r="1415" spans="1:6" x14ac:dyDescent="0.3">
      <c r="A1415" s="1">
        <v>40861</v>
      </c>
      <c r="B1415">
        <v>11698</v>
      </c>
      <c r="C1415">
        <f>YEAR(woda3[[#This Row],[data]])</f>
        <v>2011</v>
      </c>
      <c r="D1415">
        <f>IF(woda3[[#This Row],[doplyw]]&gt;=10000,1,0)</f>
        <v>1</v>
      </c>
      <c r="E1415">
        <f>IF(woda3[[#This Row],[czy dopływ &gt;= 10''000]]=1,E1414+1,0)</f>
        <v>18</v>
      </c>
      <c r="F1415" s="1">
        <f>woda3[[#This Row],[data]]</f>
        <v>40861</v>
      </c>
    </row>
    <row r="1416" spans="1:6" x14ac:dyDescent="0.3">
      <c r="A1416" s="1">
        <v>40862</v>
      </c>
      <c r="B1416">
        <v>12026</v>
      </c>
      <c r="C1416">
        <f>YEAR(woda3[[#This Row],[data]])</f>
        <v>2011</v>
      </c>
      <c r="D1416">
        <f>IF(woda3[[#This Row],[doplyw]]&gt;=10000,1,0)</f>
        <v>1</v>
      </c>
      <c r="E1416">
        <f>IF(woda3[[#This Row],[czy dopływ &gt;= 10''000]]=1,E1415+1,0)</f>
        <v>19</v>
      </c>
      <c r="F1416" s="1">
        <f>woda3[[#This Row],[data]]</f>
        <v>40862</v>
      </c>
    </row>
    <row r="1417" spans="1:6" x14ac:dyDescent="0.3">
      <c r="A1417" s="1">
        <v>40863</v>
      </c>
      <c r="B1417">
        <v>10541</v>
      </c>
      <c r="C1417">
        <f>YEAR(woda3[[#This Row],[data]])</f>
        <v>2011</v>
      </c>
      <c r="D1417">
        <f>IF(woda3[[#This Row],[doplyw]]&gt;=10000,1,0)</f>
        <v>1</v>
      </c>
      <c r="E1417">
        <f>IF(woda3[[#This Row],[czy dopływ &gt;= 10''000]]=1,E1416+1,0)</f>
        <v>20</v>
      </c>
      <c r="F1417" s="1">
        <f>woda3[[#This Row],[data]]</f>
        <v>40863</v>
      </c>
    </row>
    <row r="1418" spans="1:6" x14ac:dyDescent="0.3">
      <c r="A1418" s="1">
        <v>40864</v>
      </c>
      <c r="B1418">
        <v>10610</v>
      </c>
      <c r="C1418">
        <f>YEAR(woda3[[#This Row],[data]])</f>
        <v>2011</v>
      </c>
      <c r="D1418">
        <f>IF(woda3[[#This Row],[doplyw]]&gt;=10000,1,0)</f>
        <v>1</v>
      </c>
      <c r="E1418">
        <f>IF(woda3[[#This Row],[czy dopływ &gt;= 10''000]]=1,E1417+1,0)</f>
        <v>21</v>
      </c>
      <c r="F1418" s="1">
        <f>woda3[[#This Row],[data]]</f>
        <v>40864</v>
      </c>
    </row>
    <row r="1419" spans="1:6" x14ac:dyDescent="0.3">
      <c r="A1419" s="1">
        <v>40865</v>
      </c>
      <c r="B1419">
        <v>12307</v>
      </c>
      <c r="C1419">
        <f>YEAR(woda3[[#This Row],[data]])</f>
        <v>2011</v>
      </c>
      <c r="D1419">
        <f>IF(woda3[[#This Row],[doplyw]]&gt;=10000,1,0)</f>
        <v>1</v>
      </c>
      <c r="E1419">
        <f>IF(woda3[[#This Row],[czy dopływ &gt;= 10''000]]=1,E1418+1,0)</f>
        <v>22</v>
      </c>
      <c r="F1419" s="1">
        <f>woda3[[#This Row],[data]]</f>
        <v>40865</v>
      </c>
    </row>
    <row r="1420" spans="1:6" x14ac:dyDescent="0.3">
      <c r="A1420" s="1">
        <v>40866</v>
      </c>
      <c r="B1420">
        <v>11115</v>
      </c>
      <c r="C1420">
        <f>YEAR(woda3[[#This Row],[data]])</f>
        <v>2011</v>
      </c>
      <c r="D1420">
        <f>IF(woda3[[#This Row],[doplyw]]&gt;=10000,1,0)</f>
        <v>1</v>
      </c>
      <c r="E1420">
        <f>IF(woda3[[#This Row],[czy dopływ &gt;= 10''000]]=1,E1419+1,0)</f>
        <v>23</v>
      </c>
      <c r="F1420" s="1">
        <f>woda3[[#This Row],[data]]</f>
        <v>40866</v>
      </c>
    </row>
    <row r="1421" spans="1:6" x14ac:dyDescent="0.3">
      <c r="A1421" s="1">
        <v>40867</v>
      </c>
      <c r="B1421">
        <v>10544</v>
      </c>
      <c r="C1421">
        <f>YEAR(woda3[[#This Row],[data]])</f>
        <v>2011</v>
      </c>
      <c r="D1421">
        <f>IF(woda3[[#This Row],[doplyw]]&gt;=10000,1,0)</f>
        <v>1</v>
      </c>
      <c r="E1421">
        <f>IF(woda3[[#This Row],[czy dopływ &gt;= 10''000]]=1,E1420+1,0)</f>
        <v>24</v>
      </c>
      <c r="F1421" s="1">
        <f>woda3[[#This Row],[data]]</f>
        <v>40867</v>
      </c>
    </row>
    <row r="1422" spans="1:6" x14ac:dyDescent="0.3">
      <c r="A1422" s="1">
        <v>40868</v>
      </c>
      <c r="B1422">
        <v>10626</v>
      </c>
      <c r="C1422">
        <f>YEAR(woda3[[#This Row],[data]])</f>
        <v>2011</v>
      </c>
      <c r="D1422">
        <f>IF(woda3[[#This Row],[doplyw]]&gt;=10000,1,0)</f>
        <v>1</v>
      </c>
      <c r="E1422">
        <f>IF(woda3[[#This Row],[czy dopływ &gt;= 10''000]]=1,E1421+1,0)</f>
        <v>25</v>
      </c>
      <c r="F1422" s="1">
        <f>woda3[[#This Row],[data]]</f>
        <v>40868</v>
      </c>
    </row>
    <row r="1423" spans="1:6" x14ac:dyDescent="0.3">
      <c r="A1423" s="1">
        <v>40869</v>
      </c>
      <c r="B1423">
        <v>10969</v>
      </c>
      <c r="C1423">
        <f>YEAR(woda3[[#This Row],[data]])</f>
        <v>2011</v>
      </c>
      <c r="D1423">
        <f>IF(woda3[[#This Row],[doplyw]]&gt;=10000,1,0)</f>
        <v>1</v>
      </c>
      <c r="E1423">
        <f>IF(woda3[[#This Row],[czy dopływ &gt;= 10''000]]=1,E1422+1,0)</f>
        <v>26</v>
      </c>
      <c r="F1423" s="1">
        <f>woda3[[#This Row],[data]]</f>
        <v>40869</v>
      </c>
    </row>
    <row r="1424" spans="1:6" x14ac:dyDescent="0.3">
      <c r="A1424" s="1">
        <v>40870</v>
      </c>
      <c r="B1424">
        <v>8539</v>
      </c>
      <c r="C1424">
        <f>YEAR(woda3[[#This Row],[data]])</f>
        <v>2011</v>
      </c>
      <c r="D1424">
        <f>IF(woda3[[#This Row],[doplyw]]&gt;=10000,1,0)</f>
        <v>0</v>
      </c>
      <c r="E1424">
        <f>IF(woda3[[#This Row],[czy dopływ &gt;= 10''000]]=1,E1423+1,0)</f>
        <v>0</v>
      </c>
      <c r="F1424" s="1">
        <f>woda3[[#This Row],[data]]</f>
        <v>40870</v>
      </c>
    </row>
    <row r="1425" spans="1:6" x14ac:dyDescent="0.3">
      <c r="A1425" s="1">
        <v>40871</v>
      </c>
      <c r="B1425">
        <v>9643</v>
      </c>
      <c r="C1425">
        <f>YEAR(woda3[[#This Row],[data]])</f>
        <v>2011</v>
      </c>
      <c r="D1425">
        <f>IF(woda3[[#This Row],[doplyw]]&gt;=10000,1,0)</f>
        <v>0</v>
      </c>
      <c r="E1425">
        <f>IF(woda3[[#This Row],[czy dopływ &gt;= 10''000]]=1,E1424+1,0)</f>
        <v>0</v>
      </c>
      <c r="F1425" s="1">
        <f>woda3[[#This Row],[data]]</f>
        <v>40871</v>
      </c>
    </row>
    <row r="1426" spans="1:6" x14ac:dyDescent="0.3">
      <c r="A1426" s="1">
        <v>40872</v>
      </c>
      <c r="B1426">
        <v>7850</v>
      </c>
      <c r="C1426">
        <f>YEAR(woda3[[#This Row],[data]])</f>
        <v>2011</v>
      </c>
      <c r="D1426">
        <f>IF(woda3[[#This Row],[doplyw]]&gt;=10000,1,0)</f>
        <v>0</v>
      </c>
      <c r="E1426">
        <f>IF(woda3[[#This Row],[czy dopływ &gt;= 10''000]]=1,E1425+1,0)</f>
        <v>0</v>
      </c>
      <c r="F1426" s="1">
        <f>woda3[[#This Row],[data]]</f>
        <v>40872</v>
      </c>
    </row>
    <row r="1427" spans="1:6" x14ac:dyDescent="0.3">
      <c r="A1427" s="1">
        <v>40873</v>
      </c>
      <c r="B1427">
        <v>9779</v>
      </c>
      <c r="C1427">
        <f>YEAR(woda3[[#This Row],[data]])</f>
        <v>2011</v>
      </c>
      <c r="D1427">
        <f>IF(woda3[[#This Row],[doplyw]]&gt;=10000,1,0)</f>
        <v>0</v>
      </c>
      <c r="E1427">
        <f>IF(woda3[[#This Row],[czy dopływ &gt;= 10''000]]=1,E1426+1,0)</f>
        <v>0</v>
      </c>
      <c r="F1427" s="1">
        <f>woda3[[#This Row],[data]]</f>
        <v>40873</v>
      </c>
    </row>
    <row r="1428" spans="1:6" x14ac:dyDescent="0.3">
      <c r="A1428" s="1">
        <v>40874</v>
      </c>
      <c r="B1428">
        <v>9711</v>
      </c>
      <c r="C1428">
        <f>YEAR(woda3[[#This Row],[data]])</f>
        <v>2011</v>
      </c>
      <c r="D1428">
        <f>IF(woda3[[#This Row],[doplyw]]&gt;=10000,1,0)</f>
        <v>0</v>
      </c>
      <c r="E1428">
        <f>IF(woda3[[#This Row],[czy dopływ &gt;= 10''000]]=1,E1427+1,0)</f>
        <v>0</v>
      </c>
      <c r="F1428" s="1">
        <f>woda3[[#This Row],[data]]</f>
        <v>40874</v>
      </c>
    </row>
    <row r="1429" spans="1:6" x14ac:dyDescent="0.3">
      <c r="A1429" s="1">
        <v>40875</v>
      </c>
      <c r="B1429">
        <v>7875</v>
      </c>
      <c r="C1429">
        <f>YEAR(woda3[[#This Row],[data]])</f>
        <v>2011</v>
      </c>
      <c r="D1429">
        <f>IF(woda3[[#This Row],[doplyw]]&gt;=10000,1,0)</f>
        <v>0</v>
      </c>
      <c r="E1429">
        <f>IF(woda3[[#This Row],[czy dopływ &gt;= 10''000]]=1,E1428+1,0)</f>
        <v>0</v>
      </c>
      <c r="F1429" s="1">
        <f>woda3[[#This Row],[data]]</f>
        <v>40875</v>
      </c>
    </row>
    <row r="1430" spans="1:6" x14ac:dyDescent="0.3">
      <c r="A1430" s="1">
        <v>40876</v>
      </c>
      <c r="B1430">
        <v>9667</v>
      </c>
      <c r="C1430">
        <f>YEAR(woda3[[#This Row],[data]])</f>
        <v>2011</v>
      </c>
      <c r="D1430">
        <f>IF(woda3[[#This Row],[doplyw]]&gt;=10000,1,0)</f>
        <v>0</v>
      </c>
      <c r="E1430">
        <f>IF(woda3[[#This Row],[czy dopływ &gt;= 10''000]]=1,E1429+1,0)</f>
        <v>0</v>
      </c>
      <c r="F1430" s="1">
        <f>woda3[[#This Row],[data]]</f>
        <v>40876</v>
      </c>
    </row>
    <row r="1431" spans="1:6" x14ac:dyDescent="0.3">
      <c r="A1431" s="1">
        <v>40877</v>
      </c>
      <c r="B1431">
        <v>8822</v>
      </c>
      <c r="C1431">
        <f>YEAR(woda3[[#This Row],[data]])</f>
        <v>2011</v>
      </c>
      <c r="D1431">
        <f>IF(woda3[[#This Row],[doplyw]]&gt;=10000,1,0)</f>
        <v>0</v>
      </c>
      <c r="E1431">
        <f>IF(woda3[[#This Row],[czy dopływ &gt;= 10''000]]=1,E1430+1,0)</f>
        <v>0</v>
      </c>
      <c r="F1431" s="1">
        <f>woda3[[#This Row],[data]]</f>
        <v>40877</v>
      </c>
    </row>
    <row r="1432" spans="1:6" x14ac:dyDescent="0.3">
      <c r="A1432" s="1">
        <v>40878</v>
      </c>
      <c r="B1432">
        <v>8344</v>
      </c>
      <c r="C1432">
        <f>YEAR(woda3[[#This Row],[data]])</f>
        <v>2011</v>
      </c>
      <c r="D1432">
        <f>IF(woda3[[#This Row],[doplyw]]&gt;=10000,1,0)</f>
        <v>0</v>
      </c>
      <c r="E1432">
        <f>IF(woda3[[#This Row],[czy dopływ &gt;= 10''000]]=1,E1431+1,0)</f>
        <v>0</v>
      </c>
      <c r="F1432" s="1">
        <f>woda3[[#This Row],[data]]</f>
        <v>40878</v>
      </c>
    </row>
    <row r="1433" spans="1:6" x14ac:dyDescent="0.3">
      <c r="A1433" s="1">
        <v>40879</v>
      </c>
      <c r="B1433">
        <v>9731</v>
      </c>
      <c r="C1433">
        <f>YEAR(woda3[[#This Row],[data]])</f>
        <v>2011</v>
      </c>
      <c r="D1433">
        <f>IF(woda3[[#This Row],[doplyw]]&gt;=10000,1,0)</f>
        <v>0</v>
      </c>
      <c r="E1433">
        <f>IF(woda3[[#This Row],[czy dopływ &gt;= 10''000]]=1,E1432+1,0)</f>
        <v>0</v>
      </c>
      <c r="F1433" s="1">
        <f>woda3[[#This Row],[data]]</f>
        <v>40879</v>
      </c>
    </row>
    <row r="1434" spans="1:6" x14ac:dyDescent="0.3">
      <c r="A1434" s="1">
        <v>40880</v>
      </c>
      <c r="B1434">
        <v>10400</v>
      </c>
      <c r="C1434">
        <f>YEAR(woda3[[#This Row],[data]])</f>
        <v>2011</v>
      </c>
      <c r="D1434">
        <f>IF(woda3[[#This Row],[doplyw]]&gt;=10000,1,0)</f>
        <v>1</v>
      </c>
      <c r="E1434">
        <f>IF(woda3[[#This Row],[czy dopływ &gt;= 10''000]]=1,E1433+1,0)</f>
        <v>1</v>
      </c>
      <c r="F1434" s="1">
        <f>woda3[[#This Row],[data]]</f>
        <v>40880</v>
      </c>
    </row>
    <row r="1435" spans="1:6" x14ac:dyDescent="0.3">
      <c r="A1435" s="1">
        <v>40881</v>
      </c>
      <c r="B1435">
        <v>8007</v>
      </c>
      <c r="C1435">
        <f>YEAR(woda3[[#This Row],[data]])</f>
        <v>2011</v>
      </c>
      <c r="D1435">
        <f>IF(woda3[[#This Row],[doplyw]]&gt;=10000,1,0)</f>
        <v>0</v>
      </c>
      <c r="E1435">
        <f>IF(woda3[[#This Row],[czy dopływ &gt;= 10''000]]=1,E1434+1,0)</f>
        <v>0</v>
      </c>
      <c r="F1435" s="1">
        <f>woda3[[#This Row],[data]]</f>
        <v>40881</v>
      </c>
    </row>
    <row r="1436" spans="1:6" x14ac:dyDescent="0.3">
      <c r="A1436" s="1">
        <v>40882</v>
      </c>
      <c r="B1436">
        <v>7931</v>
      </c>
      <c r="C1436">
        <f>YEAR(woda3[[#This Row],[data]])</f>
        <v>2011</v>
      </c>
      <c r="D1436">
        <f>IF(woda3[[#This Row],[doplyw]]&gt;=10000,1,0)</f>
        <v>0</v>
      </c>
      <c r="E1436">
        <f>IF(woda3[[#This Row],[czy dopływ &gt;= 10''000]]=1,E1435+1,0)</f>
        <v>0</v>
      </c>
      <c r="F1436" s="1">
        <f>woda3[[#This Row],[data]]</f>
        <v>40882</v>
      </c>
    </row>
    <row r="1437" spans="1:6" x14ac:dyDescent="0.3">
      <c r="A1437" s="1">
        <v>40883</v>
      </c>
      <c r="B1437">
        <v>8222</v>
      </c>
      <c r="C1437">
        <f>YEAR(woda3[[#This Row],[data]])</f>
        <v>2011</v>
      </c>
      <c r="D1437">
        <f>IF(woda3[[#This Row],[doplyw]]&gt;=10000,1,0)</f>
        <v>0</v>
      </c>
      <c r="E1437">
        <f>IF(woda3[[#This Row],[czy dopływ &gt;= 10''000]]=1,E1436+1,0)</f>
        <v>0</v>
      </c>
      <c r="F1437" s="1">
        <f>woda3[[#This Row],[data]]</f>
        <v>40883</v>
      </c>
    </row>
    <row r="1438" spans="1:6" x14ac:dyDescent="0.3">
      <c r="A1438" s="1">
        <v>40884</v>
      </c>
      <c r="B1438">
        <v>10282</v>
      </c>
      <c r="C1438">
        <f>YEAR(woda3[[#This Row],[data]])</f>
        <v>2011</v>
      </c>
      <c r="D1438">
        <f>IF(woda3[[#This Row],[doplyw]]&gt;=10000,1,0)</f>
        <v>1</v>
      </c>
      <c r="E1438">
        <f>IF(woda3[[#This Row],[czy dopływ &gt;= 10''000]]=1,E1437+1,0)</f>
        <v>1</v>
      </c>
      <c r="F1438" s="1">
        <f>woda3[[#This Row],[data]]</f>
        <v>40884</v>
      </c>
    </row>
    <row r="1439" spans="1:6" x14ac:dyDescent="0.3">
      <c r="A1439" s="1">
        <v>40885</v>
      </c>
      <c r="B1439">
        <v>7768</v>
      </c>
      <c r="C1439">
        <f>YEAR(woda3[[#This Row],[data]])</f>
        <v>2011</v>
      </c>
      <c r="D1439">
        <f>IF(woda3[[#This Row],[doplyw]]&gt;=10000,1,0)</f>
        <v>0</v>
      </c>
      <c r="E1439">
        <f>IF(woda3[[#This Row],[czy dopływ &gt;= 10''000]]=1,E1438+1,0)</f>
        <v>0</v>
      </c>
      <c r="F1439" s="1">
        <f>woda3[[#This Row],[data]]</f>
        <v>40885</v>
      </c>
    </row>
    <row r="1440" spans="1:6" x14ac:dyDescent="0.3">
      <c r="A1440" s="1">
        <v>40886</v>
      </c>
      <c r="B1440">
        <v>7229</v>
      </c>
      <c r="C1440">
        <f>YEAR(woda3[[#This Row],[data]])</f>
        <v>2011</v>
      </c>
      <c r="D1440">
        <f>IF(woda3[[#This Row],[doplyw]]&gt;=10000,1,0)</f>
        <v>0</v>
      </c>
      <c r="E1440">
        <f>IF(woda3[[#This Row],[czy dopływ &gt;= 10''000]]=1,E1439+1,0)</f>
        <v>0</v>
      </c>
      <c r="F1440" s="1">
        <f>woda3[[#This Row],[data]]</f>
        <v>40886</v>
      </c>
    </row>
    <row r="1441" spans="1:6" x14ac:dyDescent="0.3">
      <c r="A1441" s="1">
        <v>40887</v>
      </c>
      <c r="B1441">
        <v>6801</v>
      </c>
      <c r="C1441">
        <f>YEAR(woda3[[#This Row],[data]])</f>
        <v>2011</v>
      </c>
      <c r="D1441">
        <f>IF(woda3[[#This Row],[doplyw]]&gt;=10000,1,0)</f>
        <v>0</v>
      </c>
      <c r="E1441">
        <f>IF(woda3[[#This Row],[czy dopływ &gt;= 10''000]]=1,E1440+1,0)</f>
        <v>0</v>
      </c>
      <c r="F1441" s="1">
        <f>woda3[[#This Row],[data]]</f>
        <v>40887</v>
      </c>
    </row>
    <row r="1442" spans="1:6" x14ac:dyDescent="0.3">
      <c r="A1442" s="1">
        <v>40888</v>
      </c>
      <c r="B1442">
        <v>6672</v>
      </c>
      <c r="C1442">
        <f>YEAR(woda3[[#This Row],[data]])</f>
        <v>2011</v>
      </c>
      <c r="D1442">
        <f>IF(woda3[[#This Row],[doplyw]]&gt;=10000,1,0)</f>
        <v>0</v>
      </c>
      <c r="E1442">
        <f>IF(woda3[[#This Row],[czy dopływ &gt;= 10''000]]=1,E1441+1,0)</f>
        <v>0</v>
      </c>
      <c r="F1442" s="1">
        <f>woda3[[#This Row],[data]]</f>
        <v>40888</v>
      </c>
    </row>
    <row r="1443" spans="1:6" x14ac:dyDescent="0.3">
      <c r="A1443" s="1">
        <v>40889</v>
      </c>
      <c r="B1443">
        <v>8412</v>
      </c>
      <c r="C1443">
        <f>YEAR(woda3[[#This Row],[data]])</f>
        <v>2011</v>
      </c>
      <c r="D1443">
        <f>IF(woda3[[#This Row],[doplyw]]&gt;=10000,1,0)</f>
        <v>0</v>
      </c>
      <c r="E1443">
        <f>IF(woda3[[#This Row],[czy dopływ &gt;= 10''000]]=1,E1442+1,0)</f>
        <v>0</v>
      </c>
      <c r="F1443" s="1">
        <f>woda3[[#This Row],[data]]</f>
        <v>40889</v>
      </c>
    </row>
    <row r="1444" spans="1:6" x14ac:dyDescent="0.3">
      <c r="A1444" s="1">
        <v>40890</v>
      </c>
      <c r="B1444">
        <v>5853</v>
      </c>
      <c r="C1444">
        <f>YEAR(woda3[[#This Row],[data]])</f>
        <v>2011</v>
      </c>
      <c r="D1444">
        <f>IF(woda3[[#This Row],[doplyw]]&gt;=10000,1,0)</f>
        <v>0</v>
      </c>
      <c r="E1444">
        <f>IF(woda3[[#This Row],[czy dopływ &gt;= 10''000]]=1,E1443+1,0)</f>
        <v>0</v>
      </c>
      <c r="F1444" s="1">
        <f>woda3[[#This Row],[data]]</f>
        <v>40890</v>
      </c>
    </row>
    <row r="1445" spans="1:6" x14ac:dyDescent="0.3">
      <c r="A1445" s="1">
        <v>40891</v>
      </c>
      <c r="B1445">
        <v>5153</v>
      </c>
      <c r="C1445">
        <f>YEAR(woda3[[#This Row],[data]])</f>
        <v>2011</v>
      </c>
      <c r="D1445">
        <f>IF(woda3[[#This Row],[doplyw]]&gt;=10000,1,0)</f>
        <v>0</v>
      </c>
      <c r="E1445">
        <f>IF(woda3[[#This Row],[czy dopływ &gt;= 10''000]]=1,E1444+1,0)</f>
        <v>0</v>
      </c>
      <c r="F1445" s="1">
        <f>woda3[[#This Row],[data]]</f>
        <v>40891</v>
      </c>
    </row>
    <row r="1446" spans="1:6" x14ac:dyDescent="0.3">
      <c r="A1446" s="1">
        <v>40892</v>
      </c>
      <c r="B1446">
        <v>5494</v>
      </c>
      <c r="C1446">
        <f>YEAR(woda3[[#This Row],[data]])</f>
        <v>2011</v>
      </c>
      <c r="D1446">
        <f>IF(woda3[[#This Row],[doplyw]]&gt;=10000,1,0)</f>
        <v>0</v>
      </c>
      <c r="E1446">
        <f>IF(woda3[[#This Row],[czy dopływ &gt;= 10''000]]=1,E1445+1,0)</f>
        <v>0</v>
      </c>
      <c r="F1446" s="1">
        <f>woda3[[#This Row],[data]]</f>
        <v>40892</v>
      </c>
    </row>
    <row r="1447" spans="1:6" x14ac:dyDescent="0.3">
      <c r="A1447" s="1">
        <v>40893</v>
      </c>
      <c r="B1447">
        <v>4087</v>
      </c>
      <c r="C1447">
        <f>YEAR(woda3[[#This Row],[data]])</f>
        <v>2011</v>
      </c>
      <c r="D1447">
        <f>IF(woda3[[#This Row],[doplyw]]&gt;=10000,1,0)</f>
        <v>0</v>
      </c>
      <c r="E1447">
        <f>IF(woda3[[#This Row],[czy dopływ &gt;= 10''000]]=1,E1446+1,0)</f>
        <v>0</v>
      </c>
      <c r="F1447" s="1">
        <f>woda3[[#This Row],[data]]</f>
        <v>40893</v>
      </c>
    </row>
    <row r="1448" spans="1:6" x14ac:dyDescent="0.3">
      <c r="A1448" s="1">
        <v>40894</v>
      </c>
      <c r="B1448">
        <v>3984</v>
      </c>
      <c r="C1448">
        <f>YEAR(woda3[[#This Row],[data]])</f>
        <v>2011</v>
      </c>
      <c r="D1448">
        <f>IF(woda3[[#This Row],[doplyw]]&gt;=10000,1,0)</f>
        <v>0</v>
      </c>
      <c r="E1448">
        <f>IF(woda3[[#This Row],[czy dopływ &gt;= 10''000]]=1,E1447+1,0)</f>
        <v>0</v>
      </c>
      <c r="F1448" s="1">
        <f>woda3[[#This Row],[data]]</f>
        <v>40894</v>
      </c>
    </row>
    <row r="1449" spans="1:6" x14ac:dyDescent="0.3">
      <c r="A1449" s="1">
        <v>40895</v>
      </c>
      <c r="B1449">
        <v>6048</v>
      </c>
      <c r="C1449">
        <f>YEAR(woda3[[#This Row],[data]])</f>
        <v>2011</v>
      </c>
      <c r="D1449">
        <f>IF(woda3[[#This Row],[doplyw]]&gt;=10000,1,0)</f>
        <v>0</v>
      </c>
      <c r="E1449">
        <f>IF(woda3[[#This Row],[czy dopływ &gt;= 10''000]]=1,E1448+1,0)</f>
        <v>0</v>
      </c>
      <c r="F1449" s="1">
        <f>woda3[[#This Row],[data]]</f>
        <v>40895</v>
      </c>
    </row>
    <row r="1450" spans="1:6" x14ac:dyDescent="0.3">
      <c r="A1450" s="1">
        <v>40896</v>
      </c>
      <c r="B1450">
        <v>5147</v>
      </c>
      <c r="C1450">
        <f>YEAR(woda3[[#This Row],[data]])</f>
        <v>2011</v>
      </c>
      <c r="D1450">
        <f>IF(woda3[[#This Row],[doplyw]]&gt;=10000,1,0)</f>
        <v>0</v>
      </c>
      <c r="E1450">
        <f>IF(woda3[[#This Row],[czy dopływ &gt;= 10''000]]=1,E1449+1,0)</f>
        <v>0</v>
      </c>
      <c r="F1450" s="1">
        <f>woda3[[#This Row],[data]]</f>
        <v>40896</v>
      </c>
    </row>
    <row r="1451" spans="1:6" x14ac:dyDescent="0.3">
      <c r="A1451" s="1">
        <v>40897</v>
      </c>
      <c r="B1451">
        <v>4537</v>
      </c>
      <c r="C1451">
        <f>YEAR(woda3[[#This Row],[data]])</f>
        <v>2011</v>
      </c>
      <c r="D1451">
        <f>IF(woda3[[#This Row],[doplyw]]&gt;=10000,1,0)</f>
        <v>0</v>
      </c>
      <c r="E1451">
        <f>IF(woda3[[#This Row],[czy dopływ &gt;= 10''000]]=1,E1450+1,0)</f>
        <v>0</v>
      </c>
      <c r="F1451" s="1">
        <f>woda3[[#This Row],[data]]</f>
        <v>40897</v>
      </c>
    </row>
    <row r="1452" spans="1:6" x14ac:dyDescent="0.3">
      <c r="A1452" s="1">
        <v>40898</v>
      </c>
      <c r="B1452">
        <v>4835</v>
      </c>
      <c r="C1452">
        <f>YEAR(woda3[[#This Row],[data]])</f>
        <v>2011</v>
      </c>
      <c r="D1452">
        <f>IF(woda3[[#This Row],[doplyw]]&gt;=10000,1,0)</f>
        <v>0</v>
      </c>
      <c r="E1452">
        <f>IF(woda3[[#This Row],[czy dopływ &gt;= 10''000]]=1,E1451+1,0)</f>
        <v>0</v>
      </c>
      <c r="F1452" s="1">
        <f>woda3[[#This Row],[data]]</f>
        <v>40898</v>
      </c>
    </row>
    <row r="1453" spans="1:6" x14ac:dyDescent="0.3">
      <c r="A1453" s="1">
        <v>40899</v>
      </c>
      <c r="B1453">
        <v>5099</v>
      </c>
      <c r="C1453">
        <f>YEAR(woda3[[#This Row],[data]])</f>
        <v>2011</v>
      </c>
      <c r="D1453">
        <f>IF(woda3[[#This Row],[doplyw]]&gt;=10000,1,0)</f>
        <v>0</v>
      </c>
      <c r="E1453">
        <f>IF(woda3[[#This Row],[czy dopływ &gt;= 10''000]]=1,E1452+1,0)</f>
        <v>0</v>
      </c>
      <c r="F1453" s="1">
        <f>woda3[[#This Row],[data]]</f>
        <v>40899</v>
      </c>
    </row>
    <row r="1454" spans="1:6" x14ac:dyDescent="0.3">
      <c r="A1454" s="1">
        <v>40900</v>
      </c>
      <c r="B1454">
        <v>3392</v>
      </c>
      <c r="C1454">
        <f>YEAR(woda3[[#This Row],[data]])</f>
        <v>2011</v>
      </c>
      <c r="D1454">
        <f>IF(woda3[[#This Row],[doplyw]]&gt;=10000,1,0)</f>
        <v>0</v>
      </c>
      <c r="E1454">
        <f>IF(woda3[[#This Row],[czy dopływ &gt;= 10''000]]=1,E1453+1,0)</f>
        <v>0</v>
      </c>
      <c r="F1454" s="1">
        <f>woda3[[#This Row],[data]]</f>
        <v>40900</v>
      </c>
    </row>
    <row r="1455" spans="1:6" x14ac:dyDescent="0.3">
      <c r="A1455" s="1">
        <v>40901</v>
      </c>
      <c r="B1455">
        <v>3323</v>
      </c>
      <c r="C1455">
        <f>YEAR(woda3[[#This Row],[data]])</f>
        <v>2011</v>
      </c>
      <c r="D1455">
        <f>IF(woda3[[#This Row],[doplyw]]&gt;=10000,1,0)</f>
        <v>0</v>
      </c>
      <c r="E1455">
        <f>IF(woda3[[#This Row],[czy dopływ &gt;= 10''000]]=1,E1454+1,0)</f>
        <v>0</v>
      </c>
      <c r="F1455" s="1">
        <f>woda3[[#This Row],[data]]</f>
        <v>40901</v>
      </c>
    </row>
    <row r="1456" spans="1:6" x14ac:dyDescent="0.3">
      <c r="A1456" s="1">
        <v>40902</v>
      </c>
      <c r="B1456">
        <v>4043</v>
      </c>
      <c r="C1456">
        <f>YEAR(woda3[[#This Row],[data]])</f>
        <v>2011</v>
      </c>
      <c r="D1456">
        <f>IF(woda3[[#This Row],[doplyw]]&gt;=10000,1,0)</f>
        <v>0</v>
      </c>
      <c r="E1456">
        <f>IF(woda3[[#This Row],[czy dopływ &gt;= 10''000]]=1,E1455+1,0)</f>
        <v>0</v>
      </c>
      <c r="F1456" s="1">
        <f>woda3[[#This Row],[data]]</f>
        <v>40902</v>
      </c>
    </row>
    <row r="1457" spans="1:6" x14ac:dyDescent="0.3">
      <c r="A1457" s="1">
        <v>40903</v>
      </c>
      <c r="B1457">
        <v>4087</v>
      </c>
      <c r="C1457">
        <f>YEAR(woda3[[#This Row],[data]])</f>
        <v>2011</v>
      </c>
      <c r="D1457">
        <f>IF(woda3[[#This Row],[doplyw]]&gt;=10000,1,0)</f>
        <v>0</v>
      </c>
      <c r="E1457">
        <f>IF(woda3[[#This Row],[czy dopływ &gt;= 10''000]]=1,E1456+1,0)</f>
        <v>0</v>
      </c>
      <c r="F1457" s="1">
        <f>woda3[[#This Row],[data]]</f>
        <v>40903</v>
      </c>
    </row>
    <row r="1458" spans="1:6" x14ac:dyDescent="0.3">
      <c r="A1458" s="1">
        <v>40904</v>
      </c>
      <c r="B1458">
        <v>3321</v>
      </c>
      <c r="C1458">
        <f>YEAR(woda3[[#This Row],[data]])</f>
        <v>2011</v>
      </c>
      <c r="D1458">
        <f>IF(woda3[[#This Row],[doplyw]]&gt;=10000,1,0)</f>
        <v>0</v>
      </c>
      <c r="E1458">
        <f>IF(woda3[[#This Row],[czy dopływ &gt;= 10''000]]=1,E1457+1,0)</f>
        <v>0</v>
      </c>
      <c r="F1458" s="1">
        <f>woda3[[#This Row],[data]]</f>
        <v>40904</v>
      </c>
    </row>
    <row r="1459" spans="1:6" x14ac:dyDescent="0.3">
      <c r="A1459" s="1">
        <v>40905</v>
      </c>
      <c r="B1459">
        <v>4324</v>
      </c>
      <c r="C1459">
        <f>YEAR(woda3[[#This Row],[data]])</f>
        <v>2011</v>
      </c>
      <c r="D1459">
        <f>IF(woda3[[#This Row],[doplyw]]&gt;=10000,1,0)</f>
        <v>0</v>
      </c>
      <c r="E1459">
        <f>IF(woda3[[#This Row],[czy dopływ &gt;= 10''000]]=1,E1458+1,0)</f>
        <v>0</v>
      </c>
      <c r="F1459" s="1">
        <f>woda3[[#This Row],[data]]</f>
        <v>40905</v>
      </c>
    </row>
    <row r="1460" spans="1:6" x14ac:dyDescent="0.3">
      <c r="A1460" s="1">
        <v>40906</v>
      </c>
      <c r="B1460">
        <v>4609</v>
      </c>
      <c r="C1460">
        <f>YEAR(woda3[[#This Row],[data]])</f>
        <v>2011</v>
      </c>
      <c r="D1460">
        <f>IF(woda3[[#This Row],[doplyw]]&gt;=10000,1,0)</f>
        <v>0</v>
      </c>
      <c r="E1460">
        <f>IF(woda3[[#This Row],[czy dopływ &gt;= 10''000]]=1,E1459+1,0)</f>
        <v>0</v>
      </c>
      <c r="F1460" s="1">
        <f>woda3[[#This Row],[data]]</f>
        <v>40906</v>
      </c>
    </row>
    <row r="1461" spans="1:6" x14ac:dyDescent="0.3">
      <c r="A1461" s="1">
        <v>40907</v>
      </c>
      <c r="B1461">
        <v>3740</v>
      </c>
      <c r="C1461">
        <f>YEAR(woda3[[#This Row],[data]])</f>
        <v>2011</v>
      </c>
      <c r="D1461">
        <f>IF(woda3[[#This Row],[doplyw]]&gt;=10000,1,0)</f>
        <v>0</v>
      </c>
      <c r="E1461">
        <f>IF(woda3[[#This Row],[czy dopływ &gt;= 10''000]]=1,E1460+1,0)</f>
        <v>0</v>
      </c>
      <c r="F1461" s="1">
        <f>woda3[[#This Row],[data]]</f>
        <v>40907</v>
      </c>
    </row>
    <row r="1462" spans="1:6" x14ac:dyDescent="0.3">
      <c r="A1462" s="1">
        <v>40908</v>
      </c>
      <c r="B1462">
        <v>3904</v>
      </c>
      <c r="C1462">
        <f>YEAR(woda3[[#This Row],[data]])</f>
        <v>2011</v>
      </c>
      <c r="D1462">
        <f>IF(woda3[[#This Row],[doplyw]]&gt;=10000,1,0)</f>
        <v>0</v>
      </c>
      <c r="E1462">
        <f>IF(woda3[[#This Row],[czy dopływ &gt;= 10''000]]=1,E1461+1,0)</f>
        <v>0</v>
      </c>
      <c r="F1462" s="1">
        <f>woda3[[#This Row],[data]]</f>
        <v>40908</v>
      </c>
    </row>
    <row r="1463" spans="1:6" x14ac:dyDescent="0.3">
      <c r="A1463" s="1">
        <v>40909</v>
      </c>
      <c r="B1463">
        <v>2928</v>
      </c>
      <c r="C1463">
        <f>YEAR(woda3[[#This Row],[data]])</f>
        <v>2012</v>
      </c>
      <c r="D1463">
        <f>IF(woda3[[#This Row],[doplyw]]&gt;=10000,1,0)</f>
        <v>0</v>
      </c>
      <c r="E1463">
        <f>IF(woda3[[#This Row],[czy dopływ &gt;= 10''000]]=1,E1462+1,0)</f>
        <v>0</v>
      </c>
      <c r="F1463" s="1">
        <f>woda3[[#This Row],[data]]</f>
        <v>40909</v>
      </c>
    </row>
    <row r="1464" spans="1:6" x14ac:dyDescent="0.3">
      <c r="A1464" s="1">
        <v>40910</v>
      </c>
      <c r="B1464">
        <v>3745</v>
      </c>
      <c r="C1464">
        <f>YEAR(woda3[[#This Row],[data]])</f>
        <v>2012</v>
      </c>
      <c r="D1464">
        <f>IF(woda3[[#This Row],[doplyw]]&gt;=10000,1,0)</f>
        <v>0</v>
      </c>
      <c r="E1464">
        <f>IF(woda3[[#This Row],[czy dopływ &gt;= 10''000]]=1,E1463+1,0)</f>
        <v>0</v>
      </c>
      <c r="F1464" s="1">
        <f>woda3[[#This Row],[data]]</f>
        <v>40910</v>
      </c>
    </row>
    <row r="1465" spans="1:6" x14ac:dyDescent="0.3">
      <c r="A1465" s="1">
        <v>40911</v>
      </c>
      <c r="B1465">
        <v>3782</v>
      </c>
      <c r="C1465">
        <f>YEAR(woda3[[#This Row],[data]])</f>
        <v>2012</v>
      </c>
      <c r="D1465">
        <f>IF(woda3[[#This Row],[doplyw]]&gt;=10000,1,0)</f>
        <v>0</v>
      </c>
      <c r="E1465">
        <f>IF(woda3[[#This Row],[czy dopływ &gt;= 10''000]]=1,E1464+1,0)</f>
        <v>0</v>
      </c>
      <c r="F1465" s="1">
        <f>woda3[[#This Row],[data]]</f>
        <v>40911</v>
      </c>
    </row>
    <row r="1466" spans="1:6" x14ac:dyDescent="0.3">
      <c r="A1466" s="1">
        <v>40912</v>
      </c>
      <c r="B1466">
        <v>3417</v>
      </c>
      <c r="C1466">
        <f>YEAR(woda3[[#This Row],[data]])</f>
        <v>2012</v>
      </c>
      <c r="D1466">
        <f>IF(woda3[[#This Row],[doplyw]]&gt;=10000,1,0)</f>
        <v>0</v>
      </c>
      <c r="E1466">
        <f>IF(woda3[[#This Row],[czy dopływ &gt;= 10''000]]=1,E1465+1,0)</f>
        <v>0</v>
      </c>
      <c r="F1466" s="1">
        <f>woda3[[#This Row],[data]]</f>
        <v>40912</v>
      </c>
    </row>
    <row r="1467" spans="1:6" x14ac:dyDescent="0.3">
      <c r="A1467" s="1">
        <v>40913</v>
      </c>
      <c r="B1467">
        <v>4778</v>
      </c>
      <c r="C1467">
        <f>YEAR(woda3[[#This Row],[data]])</f>
        <v>2012</v>
      </c>
      <c r="D1467">
        <f>IF(woda3[[#This Row],[doplyw]]&gt;=10000,1,0)</f>
        <v>0</v>
      </c>
      <c r="E1467">
        <f>IF(woda3[[#This Row],[czy dopływ &gt;= 10''000]]=1,E1466+1,0)</f>
        <v>0</v>
      </c>
      <c r="F1467" s="1">
        <f>woda3[[#This Row],[data]]</f>
        <v>40913</v>
      </c>
    </row>
    <row r="1468" spans="1:6" x14ac:dyDescent="0.3">
      <c r="A1468" s="1">
        <v>40914</v>
      </c>
      <c r="B1468">
        <v>3649</v>
      </c>
      <c r="C1468">
        <f>YEAR(woda3[[#This Row],[data]])</f>
        <v>2012</v>
      </c>
      <c r="D1468">
        <f>IF(woda3[[#This Row],[doplyw]]&gt;=10000,1,0)</f>
        <v>0</v>
      </c>
      <c r="E1468">
        <f>IF(woda3[[#This Row],[czy dopływ &gt;= 10''000]]=1,E1467+1,0)</f>
        <v>0</v>
      </c>
      <c r="F1468" s="1">
        <f>woda3[[#This Row],[data]]</f>
        <v>40914</v>
      </c>
    </row>
    <row r="1469" spans="1:6" x14ac:dyDescent="0.3">
      <c r="A1469" s="1">
        <v>40915</v>
      </c>
      <c r="B1469">
        <v>2236</v>
      </c>
      <c r="C1469">
        <f>YEAR(woda3[[#This Row],[data]])</f>
        <v>2012</v>
      </c>
      <c r="D1469">
        <f>IF(woda3[[#This Row],[doplyw]]&gt;=10000,1,0)</f>
        <v>0</v>
      </c>
      <c r="E1469">
        <f>IF(woda3[[#This Row],[czy dopływ &gt;= 10''000]]=1,E1468+1,0)</f>
        <v>0</v>
      </c>
      <c r="F1469" s="1">
        <f>woda3[[#This Row],[data]]</f>
        <v>40915</v>
      </c>
    </row>
    <row r="1470" spans="1:6" x14ac:dyDescent="0.3">
      <c r="A1470" s="1">
        <v>40916</v>
      </c>
      <c r="B1470">
        <v>3946</v>
      </c>
      <c r="C1470">
        <f>YEAR(woda3[[#This Row],[data]])</f>
        <v>2012</v>
      </c>
      <c r="D1470">
        <f>IF(woda3[[#This Row],[doplyw]]&gt;=10000,1,0)</f>
        <v>0</v>
      </c>
      <c r="E1470">
        <f>IF(woda3[[#This Row],[czy dopływ &gt;= 10''000]]=1,E1469+1,0)</f>
        <v>0</v>
      </c>
      <c r="F1470" s="1">
        <f>woda3[[#This Row],[data]]</f>
        <v>40916</v>
      </c>
    </row>
    <row r="1471" spans="1:6" x14ac:dyDescent="0.3">
      <c r="A1471" s="1">
        <v>40917</v>
      </c>
      <c r="B1471">
        <v>4433</v>
      </c>
      <c r="C1471">
        <f>YEAR(woda3[[#This Row],[data]])</f>
        <v>2012</v>
      </c>
      <c r="D1471">
        <f>IF(woda3[[#This Row],[doplyw]]&gt;=10000,1,0)</f>
        <v>0</v>
      </c>
      <c r="E1471">
        <f>IF(woda3[[#This Row],[czy dopływ &gt;= 10''000]]=1,E1470+1,0)</f>
        <v>0</v>
      </c>
      <c r="F1471" s="1">
        <f>woda3[[#This Row],[data]]</f>
        <v>40917</v>
      </c>
    </row>
    <row r="1472" spans="1:6" x14ac:dyDescent="0.3">
      <c r="A1472" s="1">
        <v>40918</v>
      </c>
      <c r="B1472">
        <v>3460</v>
      </c>
      <c r="C1472">
        <f>YEAR(woda3[[#This Row],[data]])</f>
        <v>2012</v>
      </c>
      <c r="D1472">
        <f>IF(woda3[[#This Row],[doplyw]]&gt;=10000,1,0)</f>
        <v>0</v>
      </c>
      <c r="E1472">
        <f>IF(woda3[[#This Row],[czy dopływ &gt;= 10''000]]=1,E1471+1,0)</f>
        <v>0</v>
      </c>
      <c r="F1472" s="1">
        <f>woda3[[#This Row],[data]]</f>
        <v>40918</v>
      </c>
    </row>
    <row r="1473" spans="1:6" x14ac:dyDescent="0.3">
      <c r="A1473" s="1">
        <v>40919</v>
      </c>
      <c r="B1473">
        <v>3706</v>
      </c>
      <c r="C1473">
        <f>YEAR(woda3[[#This Row],[data]])</f>
        <v>2012</v>
      </c>
      <c r="D1473">
        <f>IF(woda3[[#This Row],[doplyw]]&gt;=10000,1,0)</f>
        <v>0</v>
      </c>
      <c r="E1473">
        <f>IF(woda3[[#This Row],[czy dopływ &gt;= 10''000]]=1,E1472+1,0)</f>
        <v>0</v>
      </c>
      <c r="F1473" s="1">
        <f>woda3[[#This Row],[data]]</f>
        <v>40919</v>
      </c>
    </row>
    <row r="1474" spans="1:6" x14ac:dyDescent="0.3">
      <c r="A1474" s="1">
        <v>40920</v>
      </c>
      <c r="B1474">
        <v>4091</v>
      </c>
      <c r="C1474">
        <f>YEAR(woda3[[#This Row],[data]])</f>
        <v>2012</v>
      </c>
      <c r="D1474">
        <f>IF(woda3[[#This Row],[doplyw]]&gt;=10000,1,0)</f>
        <v>0</v>
      </c>
      <c r="E1474">
        <f>IF(woda3[[#This Row],[czy dopływ &gt;= 10''000]]=1,E1473+1,0)</f>
        <v>0</v>
      </c>
      <c r="F1474" s="1">
        <f>woda3[[#This Row],[data]]</f>
        <v>40920</v>
      </c>
    </row>
    <row r="1475" spans="1:6" x14ac:dyDescent="0.3">
      <c r="A1475" s="1">
        <v>40921</v>
      </c>
      <c r="B1475">
        <v>3921</v>
      </c>
      <c r="C1475">
        <f>YEAR(woda3[[#This Row],[data]])</f>
        <v>2012</v>
      </c>
      <c r="D1475">
        <f>IF(woda3[[#This Row],[doplyw]]&gt;=10000,1,0)</f>
        <v>0</v>
      </c>
      <c r="E1475">
        <f>IF(woda3[[#This Row],[czy dopływ &gt;= 10''000]]=1,E1474+1,0)</f>
        <v>0</v>
      </c>
      <c r="F1475" s="1">
        <f>woda3[[#This Row],[data]]</f>
        <v>40921</v>
      </c>
    </row>
    <row r="1476" spans="1:6" x14ac:dyDescent="0.3">
      <c r="A1476" s="1">
        <v>40922</v>
      </c>
      <c r="B1476">
        <v>2492</v>
      </c>
      <c r="C1476">
        <f>YEAR(woda3[[#This Row],[data]])</f>
        <v>2012</v>
      </c>
      <c r="D1476">
        <f>IF(woda3[[#This Row],[doplyw]]&gt;=10000,1,0)</f>
        <v>0</v>
      </c>
      <c r="E1476">
        <f>IF(woda3[[#This Row],[czy dopływ &gt;= 10''000]]=1,E1475+1,0)</f>
        <v>0</v>
      </c>
      <c r="F1476" s="1">
        <f>woda3[[#This Row],[data]]</f>
        <v>40922</v>
      </c>
    </row>
    <row r="1477" spans="1:6" x14ac:dyDescent="0.3">
      <c r="A1477" s="1">
        <v>40923</v>
      </c>
      <c r="B1477">
        <v>3582</v>
      </c>
      <c r="C1477">
        <f>YEAR(woda3[[#This Row],[data]])</f>
        <v>2012</v>
      </c>
      <c r="D1477">
        <f>IF(woda3[[#This Row],[doplyw]]&gt;=10000,1,0)</f>
        <v>0</v>
      </c>
      <c r="E1477">
        <f>IF(woda3[[#This Row],[czy dopływ &gt;= 10''000]]=1,E1476+1,0)</f>
        <v>0</v>
      </c>
      <c r="F1477" s="1">
        <f>woda3[[#This Row],[data]]</f>
        <v>40923</v>
      </c>
    </row>
    <row r="1478" spans="1:6" x14ac:dyDescent="0.3">
      <c r="A1478" s="1">
        <v>40924</v>
      </c>
      <c r="B1478">
        <v>2517</v>
      </c>
      <c r="C1478">
        <f>YEAR(woda3[[#This Row],[data]])</f>
        <v>2012</v>
      </c>
      <c r="D1478">
        <f>IF(woda3[[#This Row],[doplyw]]&gt;=10000,1,0)</f>
        <v>0</v>
      </c>
      <c r="E1478">
        <f>IF(woda3[[#This Row],[czy dopływ &gt;= 10''000]]=1,E1477+1,0)</f>
        <v>0</v>
      </c>
      <c r="F1478" s="1">
        <f>woda3[[#This Row],[data]]</f>
        <v>40924</v>
      </c>
    </row>
    <row r="1479" spans="1:6" x14ac:dyDescent="0.3">
      <c r="A1479" s="1">
        <v>40925</v>
      </c>
      <c r="B1479">
        <v>2258</v>
      </c>
      <c r="C1479">
        <f>YEAR(woda3[[#This Row],[data]])</f>
        <v>2012</v>
      </c>
      <c r="D1479">
        <f>IF(woda3[[#This Row],[doplyw]]&gt;=10000,1,0)</f>
        <v>0</v>
      </c>
      <c r="E1479">
        <f>IF(woda3[[#This Row],[czy dopływ &gt;= 10''000]]=1,E1478+1,0)</f>
        <v>0</v>
      </c>
      <c r="F1479" s="1">
        <f>woda3[[#This Row],[data]]</f>
        <v>40925</v>
      </c>
    </row>
    <row r="1480" spans="1:6" x14ac:dyDescent="0.3">
      <c r="A1480" s="1">
        <v>40926</v>
      </c>
      <c r="B1480">
        <v>4049</v>
      </c>
      <c r="C1480">
        <f>YEAR(woda3[[#This Row],[data]])</f>
        <v>2012</v>
      </c>
      <c r="D1480">
        <f>IF(woda3[[#This Row],[doplyw]]&gt;=10000,1,0)</f>
        <v>0</v>
      </c>
      <c r="E1480">
        <f>IF(woda3[[#This Row],[czy dopływ &gt;= 10''000]]=1,E1479+1,0)</f>
        <v>0</v>
      </c>
      <c r="F1480" s="1">
        <f>woda3[[#This Row],[data]]</f>
        <v>40926</v>
      </c>
    </row>
    <row r="1481" spans="1:6" x14ac:dyDescent="0.3">
      <c r="A1481" s="1">
        <v>40927</v>
      </c>
      <c r="B1481">
        <v>2760</v>
      </c>
      <c r="C1481">
        <f>YEAR(woda3[[#This Row],[data]])</f>
        <v>2012</v>
      </c>
      <c r="D1481">
        <f>IF(woda3[[#This Row],[doplyw]]&gt;=10000,1,0)</f>
        <v>0</v>
      </c>
      <c r="E1481">
        <f>IF(woda3[[#This Row],[czy dopływ &gt;= 10''000]]=1,E1480+1,0)</f>
        <v>0</v>
      </c>
      <c r="F1481" s="1">
        <f>woda3[[#This Row],[data]]</f>
        <v>40927</v>
      </c>
    </row>
    <row r="1482" spans="1:6" x14ac:dyDescent="0.3">
      <c r="A1482" s="1">
        <v>40928</v>
      </c>
      <c r="B1482">
        <v>3472</v>
      </c>
      <c r="C1482">
        <f>YEAR(woda3[[#This Row],[data]])</f>
        <v>2012</v>
      </c>
      <c r="D1482">
        <f>IF(woda3[[#This Row],[doplyw]]&gt;=10000,1,0)</f>
        <v>0</v>
      </c>
      <c r="E1482">
        <f>IF(woda3[[#This Row],[czy dopływ &gt;= 10''000]]=1,E1481+1,0)</f>
        <v>0</v>
      </c>
      <c r="F1482" s="1">
        <f>woda3[[#This Row],[data]]</f>
        <v>40928</v>
      </c>
    </row>
    <row r="1483" spans="1:6" x14ac:dyDescent="0.3">
      <c r="A1483" s="1">
        <v>40929</v>
      </c>
      <c r="B1483">
        <v>4208</v>
      </c>
      <c r="C1483">
        <f>YEAR(woda3[[#This Row],[data]])</f>
        <v>2012</v>
      </c>
      <c r="D1483">
        <f>IF(woda3[[#This Row],[doplyw]]&gt;=10000,1,0)</f>
        <v>0</v>
      </c>
      <c r="E1483">
        <f>IF(woda3[[#This Row],[czy dopływ &gt;= 10''000]]=1,E1482+1,0)</f>
        <v>0</v>
      </c>
      <c r="F1483" s="1">
        <f>woda3[[#This Row],[data]]</f>
        <v>40929</v>
      </c>
    </row>
    <row r="1484" spans="1:6" x14ac:dyDescent="0.3">
      <c r="A1484" s="1">
        <v>40930</v>
      </c>
      <c r="B1484">
        <v>3092</v>
      </c>
      <c r="C1484">
        <f>YEAR(woda3[[#This Row],[data]])</f>
        <v>2012</v>
      </c>
      <c r="D1484">
        <f>IF(woda3[[#This Row],[doplyw]]&gt;=10000,1,0)</f>
        <v>0</v>
      </c>
      <c r="E1484">
        <f>IF(woda3[[#This Row],[czy dopływ &gt;= 10''000]]=1,E1483+1,0)</f>
        <v>0</v>
      </c>
      <c r="F1484" s="1">
        <f>woda3[[#This Row],[data]]</f>
        <v>40930</v>
      </c>
    </row>
    <row r="1485" spans="1:6" x14ac:dyDescent="0.3">
      <c r="A1485" s="1">
        <v>40931</v>
      </c>
      <c r="B1485">
        <v>2278</v>
      </c>
      <c r="C1485">
        <f>YEAR(woda3[[#This Row],[data]])</f>
        <v>2012</v>
      </c>
      <c r="D1485">
        <f>IF(woda3[[#This Row],[doplyw]]&gt;=10000,1,0)</f>
        <v>0</v>
      </c>
      <c r="E1485">
        <f>IF(woda3[[#This Row],[czy dopływ &gt;= 10''000]]=1,E1484+1,0)</f>
        <v>0</v>
      </c>
      <c r="F1485" s="1">
        <f>woda3[[#This Row],[data]]</f>
        <v>40931</v>
      </c>
    </row>
    <row r="1486" spans="1:6" x14ac:dyDescent="0.3">
      <c r="A1486" s="1">
        <v>40932</v>
      </c>
      <c r="B1486">
        <v>1697</v>
      </c>
      <c r="C1486">
        <f>YEAR(woda3[[#This Row],[data]])</f>
        <v>2012</v>
      </c>
      <c r="D1486">
        <f>IF(woda3[[#This Row],[doplyw]]&gt;=10000,1,0)</f>
        <v>0</v>
      </c>
      <c r="E1486">
        <f>IF(woda3[[#This Row],[czy dopływ &gt;= 10''000]]=1,E1485+1,0)</f>
        <v>0</v>
      </c>
      <c r="F1486" s="1">
        <f>woda3[[#This Row],[data]]</f>
        <v>40932</v>
      </c>
    </row>
    <row r="1487" spans="1:6" x14ac:dyDescent="0.3">
      <c r="A1487" s="1">
        <v>40933</v>
      </c>
      <c r="B1487">
        <v>2701</v>
      </c>
      <c r="C1487">
        <f>YEAR(woda3[[#This Row],[data]])</f>
        <v>2012</v>
      </c>
      <c r="D1487">
        <f>IF(woda3[[#This Row],[doplyw]]&gt;=10000,1,0)</f>
        <v>0</v>
      </c>
      <c r="E1487">
        <f>IF(woda3[[#This Row],[czy dopływ &gt;= 10''000]]=1,E1486+1,0)</f>
        <v>0</v>
      </c>
      <c r="F1487" s="1">
        <f>woda3[[#This Row],[data]]</f>
        <v>40933</v>
      </c>
    </row>
    <row r="1488" spans="1:6" x14ac:dyDescent="0.3">
      <c r="A1488" s="1">
        <v>40934</v>
      </c>
      <c r="B1488">
        <v>2448</v>
      </c>
      <c r="C1488">
        <f>YEAR(woda3[[#This Row],[data]])</f>
        <v>2012</v>
      </c>
      <c r="D1488">
        <f>IF(woda3[[#This Row],[doplyw]]&gt;=10000,1,0)</f>
        <v>0</v>
      </c>
      <c r="E1488">
        <f>IF(woda3[[#This Row],[czy dopływ &gt;= 10''000]]=1,E1487+1,0)</f>
        <v>0</v>
      </c>
      <c r="F1488" s="1">
        <f>woda3[[#This Row],[data]]</f>
        <v>40934</v>
      </c>
    </row>
    <row r="1489" spans="1:6" x14ac:dyDescent="0.3">
      <c r="A1489" s="1">
        <v>40935</v>
      </c>
      <c r="B1489">
        <v>4285</v>
      </c>
      <c r="C1489">
        <f>YEAR(woda3[[#This Row],[data]])</f>
        <v>2012</v>
      </c>
      <c r="D1489">
        <f>IF(woda3[[#This Row],[doplyw]]&gt;=10000,1,0)</f>
        <v>0</v>
      </c>
      <c r="E1489">
        <f>IF(woda3[[#This Row],[czy dopływ &gt;= 10''000]]=1,E1488+1,0)</f>
        <v>0</v>
      </c>
      <c r="F1489" s="1">
        <f>woda3[[#This Row],[data]]</f>
        <v>40935</v>
      </c>
    </row>
    <row r="1490" spans="1:6" x14ac:dyDescent="0.3">
      <c r="A1490" s="1">
        <v>40936</v>
      </c>
      <c r="B1490">
        <v>4140</v>
      </c>
      <c r="C1490">
        <f>YEAR(woda3[[#This Row],[data]])</f>
        <v>2012</v>
      </c>
      <c r="D1490">
        <f>IF(woda3[[#This Row],[doplyw]]&gt;=10000,1,0)</f>
        <v>0</v>
      </c>
      <c r="E1490">
        <f>IF(woda3[[#This Row],[czy dopływ &gt;= 10''000]]=1,E1489+1,0)</f>
        <v>0</v>
      </c>
      <c r="F1490" s="1">
        <f>woda3[[#This Row],[data]]</f>
        <v>40936</v>
      </c>
    </row>
    <row r="1491" spans="1:6" x14ac:dyDescent="0.3">
      <c r="A1491" s="1">
        <v>40937</v>
      </c>
      <c r="B1491">
        <v>2174</v>
      </c>
      <c r="C1491">
        <f>YEAR(woda3[[#This Row],[data]])</f>
        <v>2012</v>
      </c>
      <c r="D1491">
        <f>IF(woda3[[#This Row],[doplyw]]&gt;=10000,1,0)</f>
        <v>0</v>
      </c>
      <c r="E1491">
        <f>IF(woda3[[#This Row],[czy dopływ &gt;= 10''000]]=1,E1490+1,0)</f>
        <v>0</v>
      </c>
      <c r="F1491" s="1">
        <f>woda3[[#This Row],[data]]</f>
        <v>40937</v>
      </c>
    </row>
    <row r="1492" spans="1:6" x14ac:dyDescent="0.3">
      <c r="A1492" s="1">
        <v>40938</v>
      </c>
      <c r="B1492">
        <v>2206</v>
      </c>
      <c r="C1492">
        <f>YEAR(woda3[[#This Row],[data]])</f>
        <v>2012</v>
      </c>
      <c r="D1492">
        <f>IF(woda3[[#This Row],[doplyw]]&gt;=10000,1,0)</f>
        <v>0</v>
      </c>
      <c r="E1492">
        <f>IF(woda3[[#This Row],[czy dopływ &gt;= 10''000]]=1,E1491+1,0)</f>
        <v>0</v>
      </c>
      <c r="F1492" s="1">
        <f>woda3[[#This Row],[data]]</f>
        <v>40938</v>
      </c>
    </row>
    <row r="1493" spans="1:6" x14ac:dyDescent="0.3">
      <c r="A1493" s="1">
        <v>40939</v>
      </c>
      <c r="B1493">
        <v>2619</v>
      </c>
      <c r="C1493">
        <f>YEAR(woda3[[#This Row],[data]])</f>
        <v>2012</v>
      </c>
      <c r="D1493">
        <f>IF(woda3[[#This Row],[doplyw]]&gt;=10000,1,0)</f>
        <v>0</v>
      </c>
      <c r="E1493">
        <f>IF(woda3[[#This Row],[czy dopływ &gt;= 10''000]]=1,E1492+1,0)</f>
        <v>0</v>
      </c>
      <c r="F1493" s="1">
        <f>woda3[[#This Row],[data]]</f>
        <v>40939</v>
      </c>
    </row>
    <row r="1494" spans="1:6" x14ac:dyDescent="0.3">
      <c r="A1494" s="1">
        <v>40940</v>
      </c>
      <c r="B1494">
        <v>4589</v>
      </c>
      <c r="C1494">
        <f>YEAR(woda3[[#This Row],[data]])</f>
        <v>2012</v>
      </c>
      <c r="D1494">
        <f>IF(woda3[[#This Row],[doplyw]]&gt;=10000,1,0)</f>
        <v>0</v>
      </c>
      <c r="E1494">
        <f>IF(woda3[[#This Row],[czy dopływ &gt;= 10''000]]=1,E1493+1,0)</f>
        <v>0</v>
      </c>
      <c r="F1494" s="1">
        <f>woda3[[#This Row],[data]]</f>
        <v>40940</v>
      </c>
    </row>
    <row r="1495" spans="1:6" x14ac:dyDescent="0.3">
      <c r="A1495" s="1">
        <v>40941</v>
      </c>
      <c r="B1495">
        <v>4253</v>
      </c>
      <c r="C1495">
        <f>YEAR(woda3[[#This Row],[data]])</f>
        <v>2012</v>
      </c>
      <c r="D1495">
        <f>IF(woda3[[#This Row],[doplyw]]&gt;=10000,1,0)</f>
        <v>0</v>
      </c>
      <c r="E1495">
        <f>IF(woda3[[#This Row],[czy dopływ &gt;= 10''000]]=1,E1494+1,0)</f>
        <v>0</v>
      </c>
      <c r="F1495" s="1">
        <f>woda3[[#This Row],[data]]</f>
        <v>40941</v>
      </c>
    </row>
    <row r="1496" spans="1:6" x14ac:dyDescent="0.3">
      <c r="A1496" s="1">
        <v>40942</v>
      </c>
      <c r="B1496">
        <v>3294</v>
      </c>
      <c r="C1496">
        <f>YEAR(woda3[[#This Row],[data]])</f>
        <v>2012</v>
      </c>
      <c r="D1496">
        <f>IF(woda3[[#This Row],[doplyw]]&gt;=10000,1,0)</f>
        <v>0</v>
      </c>
      <c r="E1496">
        <f>IF(woda3[[#This Row],[czy dopływ &gt;= 10''000]]=1,E1495+1,0)</f>
        <v>0</v>
      </c>
      <c r="F1496" s="1">
        <f>woda3[[#This Row],[data]]</f>
        <v>40942</v>
      </c>
    </row>
    <row r="1497" spans="1:6" x14ac:dyDescent="0.3">
      <c r="A1497" s="1">
        <v>40943</v>
      </c>
      <c r="B1497">
        <v>3396</v>
      </c>
      <c r="C1497">
        <f>YEAR(woda3[[#This Row],[data]])</f>
        <v>2012</v>
      </c>
      <c r="D1497">
        <f>IF(woda3[[#This Row],[doplyw]]&gt;=10000,1,0)</f>
        <v>0</v>
      </c>
      <c r="E1497">
        <f>IF(woda3[[#This Row],[czy dopływ &gt;= 10''000]]=1,E1496+1,0)</f>
        <v>0</v>
      </c>
      <c r="F1497" s="1">
        <f>woda3[[#This Row],[data]]</f>
        <v>40943</v>
      </c>
    </row>
    <row r="1498" spans="1:6" x14ac:dyDescent="0.3">
      <c r="A1498" s="1">
        <v>40944</v>
      </c>
      <c r="B1498">
        <v>3958</v>
      </c>
      <c r="C1498">
        <f>YEAR(woda3[[#This Row],[data]])</f>
        <v>2012</v>
      </c>
      <c r="D1498">
        <f>IF(woda3[[#This Row],[doplyw]]&gt;=10000,1,0)</f>
        <v>0</v>
      </c>
      <c r="E1498">
        <f>IF(woda3[[#This Row],[czy dopływ &gt;= 10''000]]=1,E1497+1,0)</f>
        <v>0</v>
      </c>
      <c r="F1498" s="1">
        <f>woda3[[#This Row],[data]]</f>
        <v>40944</v>
      </c>
    </row>
    <row r="1499" spans="1:6" x14ac:dyDescent="0.3">
      <c r="A1499" s="1">
        <v>40945</v>
      </c>
      <c r="B1499">
        <v>2790</v>
      </c>
      <c r="C1499">
        <f>YEAR(woda3[[#This Row],[data]])</f>
        <v>2012</v>
      </c>
      <c r="D1499">
        <f>IF(woda3[[#This Row],[doplyw]]&gt;=10000,1,0)</f>
        <v>0</v>
      </c>
      <c r="E1499">
        <f>IF(woda3[[#This Row],[czy dopływ &gt;= 10''000]]=1,E1498+1,0)</f>
        <v>0</v>
      </c>
      <c r="F1499" s="1">
        <f>woda3[[#This Row],[data]]</f>
        <v>40945</v>
      </c>
    </row>
    <row r="1500" spans="1:6" x14ac:dyDescent="0.3">
      <c r="A1500" s="1">
        <v>40946</v>
      </c>
      <c r="B1500">
        <v>4450</v>
      </c>
      <c r="C1500">
        <f>YEAR(woda3[[#This Row],[data]])</f>
        <v>2012</v>
      </c>
      <c r="D1500">
        <f>IF(woda3[[#This Row],[doplyw]]&gt;=10000,1,0)</f>
        <v>0</v>
      </c>
      <c r="E1500">
        <f>IF(woda3[[#This Row],[czy dopływ &gt;= 10''000]]=1,E1499+1,0)</f>
        <v>0</v>
      </c>
      <c r="F1500" s="1">
        <f>woda3[[#This Row],[data]]</f>
        <v>40946</v>
      </c>
    </row>
    <row r="1501" spans="1:6" x14ac:dyDescent="0.3">
      <c r="A1501" s="1">
        <v>40947</v>
      </c>
      <c r="B1501">
        <v>2943</v>
      </c>
      <c r="C1501">
        <f>YEAR(woda3[[#This Row],[data]])</f>
        <v>2012</v>
      </c>
      <c r="D1501">
        <f>IF(woda3[[#This Row],[doplyw]]&gt;=10000,1,0)</f>
        <v>0</v>
      </c>
      <c r="E1501">
        <f>IF(woda3[[#This Row],[czy dopływ &gt;= 10''000]]=1,E1500+1,0)</f>
        <v>0</v>
      </c>
      <c r="F1501" s="1">
        <f>woda3[[#This Row],[data]]</f>
        <v>40947</v>
      </c>
    </row>
    <row r="1502" spans="1:6" x14ac:dyDescent="0.3">
      <c r="A1502" s="1">
        <v>40948</v>
      </c>
      <c r="B1502">
        <v>4508</v>
      </c>
      <c r="C1502">
        <f>YEAR(woda3[[#This Row],[data]])</f>
        <v>2012</v>
      </c>
      <c r="D1502">
        <f>IF(woda3[[#This Row],[doplyw]]&gt;=10000,1,0)</f>
        <v>0</v>
      </c>
      <c r="E1502">
        <f>IF(woda3[[#This Row],[czy dopływ &gt;= 10''000]]=1,E1501+1,0)</f>
        <v>0</v>
      </c>
      <c r="F1502" s="1">
        <f>woda3[[#This Row],[data]]</f>
        <v>40948</v>
      </c>
    </row>
    <row r="1503" spans="1:6" x14ac:dyDescent="0.3">
      <c r="A1503" s="1">
        <v>40949</v>
      </c>
      <c r="B1503">
        <v>3339</v>
      </c>
      <c r="C1503">
        <f>YEAR(woda3[[#This Row],[data]])</f>
        <v>2012</v>
      </c>
      <c r="D1503">
        <f>IF(woda3[[#This Row],[doplyw]]&gt;=10000,1,0)</f>
        <v>0</v>
      </c>
      <c r="E1503">
        <f>IF(woda3[[#This Row],[czy dopływ &gt;= 10''000]]=1,E1502+1,0)</f>
        <v>0</v>
      </c>
      <c r="F1503" s="1">
        <f>woda3[[#This Row],[data]]</f>
        <v>40949</v>
      </c>
    </row>
    <row r="1504" spans="1:6" x14ac:dyDescent="0.3">
      <c r="A1504" s="1">
        <v>40950</v>
      </c>
      <c r="B1504">
        <v>2589</v>
      </c>
      <c r="C1504">
        <f>YEAR(woda3[[#This Row],[data]])</f>
        <v>2012</v>
      </c>
      <c r="D1504">
        <f>IF(woda3[[#This Row],[doplyw]]&gt;=10000,1,0)</f>
        <v>0</v>
      </c>
      <c r="E1504">
        <f>IF(woda3[[#This Row],[czy dopływ &gt;= 10''000]]=1,E1503+1,0)</f>
        <v>0</v>
      </c>
      <c r="F1504" s="1">
        <f>woda3[[#This Row],[data]]</f>
        <v>40950</v>
      </c>
    </row>
    <row r="1505" spans="1:6" x14ac:dyDescent="0.3">
      <c r="A1505" s="1">
        <v>40951</v>
      </c>
      <c r="B1505">
        <v>2984</v>
      </c>
      <c r="C1505">
        <f>YEAR(woda3[[#This Row],[data]])</f>
        <v>2012</v>
      </c>
      <c r="D1505">
        <f>IF(woda3[[#This Row],[doplyw]]&gt;=10000,1,0)</f>
        <v>0</v>
      </c>
      <c r="E1505">
        <f>IF(woda3[[#This Row],[czy dopływ &gt;= 10''000]]=1,E1504+1,0)</f>
        <v>0</v>
      </c>
      <c r="F1505" s="1">
        <f>woda3[[#This Row],[data]]</f>
        <v>40951</v>
      </c>
    </row>
    <row r="1506" spans="1:6" x14ac:dyDescent="0.3">
      <c r="A1506" s="1">
        <v>40952</v>
      </c>
      <c r="B1506">
        <v>2146</v>
      </c>
      <c r="C1506">
        <f>YEAR(woda3[[#This Row],[data]])</f>
        <v>2012</v>
      </c>
      <c r="D1506">
        <f>IF(woda3[[#This Row],[doplyw]]&gt;=10000,1,0)</f>
        <v>0</v>
      </c>
      <c r="E1506">
        <f>IF(woda3[[#This Row],[czy dopływ &gt;= 10''000]]=1,E1505+1,0)</f>
        <v>0</v>
      </c>
      <c r="F1506" s="1">
        <f>woda3[[#This Row],[data]]</f>
        <v>40952</v>
      </c>
    </row>
    <row r="1507" spans="1:6" x14ac:dyDescent="0.3">
      <c r="A1507" s="1">
        <v>40953</v>
      </c>
      <c r="B1507">
        <v>4063</v>
      </c>
      <c r="C1507">
        <f>YEAR(woda3[[#This Row],[data]])</f>
        <v>2012</v>
      </c>
      <c r="D1507">
        <f>IF(woda3[[#This Row],[doplyw]]&gt;=10000,1,0)</f>
        <v>0</v>
      </c>
      <c r="E1507">
        <f>IF(woda3[[#This Row],[czy dopływ &gt;= 10''000]]=1,E1506+1,0)</f>
        <v>0</v>
      </c>
      <c r="F1507" s="1">
        <f>woda3[[#This Row],[data]]</f>
        <v>40953</v>
      </c>
    </row>
    <row r="1508" spans="1:6" x14ac:dyDescent="0.3">
      <c r="A1508" s="1">
        <v>40954</v>
      </c>
      <c r="B1508">
        <v>3503</v>
      </c>
      <c r="C1508">
        <f>YEAR(woda3[[#This Row],[data]])</f>
        <v>2012</v>
      </c>
      <c r="D1508">
        <f>IF(woda3[[#This Row],[doplyw]]&gt;=10000,1,0)</f>
        <v>0</v>
      </c>
      <c r="E1508">
        <f>IF(woda3[[#This Row],[czy dopływ &gt;= 10''000]]=1,E1507+1,0)</f>
        <v>0</v>
      </c>
      <c r="F1508" s="1">
        <f>woda3[[#This Row],[data]]</f>
        <v>40954</v>
      </c>
    </row>
    <row r="1509" spans="1:6" x14ac:dyDescent="0.3">
      <c r="A1509" s="1">
        <v>40955</v>
      </c>
      <c r="B1509">
        <v>2799</v>
      </c>
      <c r="C1509">
        <f>YEAR(woda3[[#This Row],[data]])</f>
        <v>2012</v>
      </c>
      <c r="D1509">
        <f>IF(woda3[[#This Row],[doplyw]]&gt;=10000,1,0)</f>
        <v>0</v>
      </c>
      <c r="E1509">
        <f>IF(woda3[[#This Row],[czy dopływ &gt;= 10''000]]=1,E1508+1,0)</f>
        <v>0</v>
      </c>
      <c r="F1509" s="1">
        <f>woda3[[#This Row],[data]]</f>
        <v>40955</v>
      </c>
    </row>
    <row r="1510" spans="1:6" x14ac:dyDescent="0.3">
      <c r="A1510" s="1">
        <v>40956</v>
      </c>
      <c r="B1510">
        <v>3491</v>
      </c>
      <c r="C1510">
        <f>YEAR(woda3[[#This Row],[data]])</f>
        <v>2012</v>
      </c>
      <c r="D1510">
        <f>IF(woda3[[#This Row],[doplyw]]&gt;=10000,1,0)</f>
        <v>0</v>
      </c>
      <c r="E1510">
        <f>IF(woda3[[#This Row],[czy dopływ &gt;= 10''000]]=1,E1509+1,0)</f>
        <v>0</v>
      </c>
      <c r="F1510" s="1">
        <f>woda3[[#This Row],[data]]</f>
        <v>40956</v>
      </c>
    </row>
    <row r="1511" spans="1:6" x14ac:dyDescent="0.3">
      <c r="A1511" s="1">
        <v>40957</v>
      </c>
      <c r="B1511">
        <v>2335</v>
      </c>
      <c r="C1511">
        <f>YEAR(woda3[[#This Row],[data]])</f>
        <v>2012</v>
      </c>
      <c r="D1511">
        <f>IF(woda3[[#This Row],[doplyw]]&gt;=10000,1,0)</f>
        <v>0</v>
      </c>
      <c r="E1511">
        <f>IF(woda3[[#This Row],[czy dopływ &gt;= 10''000]]=1,E1510+1,0)</f>
        <v>0</v>
      </c>
      <c r="F1511" s="1">
        <f>woda3[[#This Row],[data]]</f>
        <v>40957</v>
      </c>
    </row>
    <row r="1512" spans="1:6" x14ac:dyDescent="0.3">
      <c r="A1512" s="1">
        <v>40958</v>
      </c>
      <c r="B1512">
        <v>2507</v>
      </c>
      <c r="C1512">
        <f>YEAR(woda3[[#This Row],[data]])</f>
        <v>2012</v>
      </c>
      <c r="D1512">
        <f>IF(woda3[[#This Row],[doplyw]]&gt;=10000,1,0)</f>
        <v>0</v>
      </c>
      <c r="E1512">
        <f>IF(woda3[[#This Row],[czy dopływ &gt;= 10''000]]=1,E1511+1,0)</f>
        <v>0</v>
      </c>
      <c r="F1512" s="1">
        <f>woda3[[#This Row],[data]]</f>
        <v>40958</v>
      </c>
    </row>
    <row r="1513" spans="1:6" x14ac:dyDescent="0.3">
      <c r="A1513" s="1">
        <v>40959</v>
      </c>
      <c r="B1513">
        <v>3211</v>
      </c>
      <c r="C1513">
        <f>YEAR(woda3[[#This Row],[data]])</f>
        <v>2012</v>
      </c>
      <c r="D1513">
        <f>IF(woda3[[#This Row],[doplyw]]&gt;=10000,1,0)</f>
        <v>0</v>
      </c>
      <c r="E1513">
        <f>IF(woda3[[#This Row],[czy dopływ &gt;= 10''000]]=1,E1512+1,0)</f>
        <v>0</v>
      </c>
      <c r="F1513" s="1">
        <f>woda3[[#This Row],[data]]</f>
        <v>40959</v>
      </c>
    </row>
    <row r="1514" spans="1:6" x14ac:dyDescent="0.3">
      <c r="A1514" s="1">
        <v>40960</v>
      </c>
      <c r="B1514">
        <v>2675</v>
      </c>
      <c r="C1514">
        <f>YEAR(woda3[[#This Row],[data]])</f>
        <v>2012</v>
      </c>
      <c r="D1514">
        <f>IF(woda3[[#This Row],[doplyw]]&gt;=10000,1,0)</f>
        <v>0</v>
      </c>
      <c r="E1514">
        <f>IF(woda3[[#This Row],[czy dopływ &gt;= 10''000]]=1,E1513+1,0)</f>
        <v>0</v>
      </c>
      <c r="F1514" s="1">
        <f>woda3[[#This Row],[data]]</f>
        <v>40960</v>
      </c>
    </row>
    <row r="1515" spans="1:6" x14ac:dyDescent="0.3">
      <c r="A1515" s="1">
        <v>40961</v>
      </c>
      <c r="B1515">
        <v>2633</v>
      </c>
      <c r="C1515">
        <f>YEAR(woda3[[#This Row],[data]])</f>
        <v>2012</v>
      </c>
      <c r="D1515">
        <f>IF(woda3[[#This Row],[doplyw]]&gt;=10000,1,0)</f>
        <v>0</v>
      </c>
      <c r="E1515">
        <f>IF(woda3[[#This Row],[czy dopływ &gt;= 10''000]]=1,E1514+1,0)</f>
        <v>0</v>
      </c>
      <c r="F1515" s="1">
        <f>woda3[[#This Row],[data]]</f>
        <v>40961</v>
      </c>
    </row>
    <row r="1516" spans="1:6" x14ac:dyDescent="0.3">
      <c r="A1516" s="1">
        <v>40962</v>
      </c>
      <c r="B1516">
        <v>2386</v>
      </c>
      <c r="C1516">
        <f>YEAR(woda3[[#This Row],[data]])</f>
        <v>2012</v>
      </c>
      <c r="D1516">
        <f>IF(woda3[[#This Row],[doplyw]]&gt;=10000,1,0)</f>
        <v>0</v>
      </c>
      <c r="E1516">
        <f>IF(woda3[[#This Row],[czy dopływ &gt;= 10''000]]=1,E1515+1,0)</f>
        <v>0</v>
      </c>
      <c r="F1516" s="1">
        <f>woda3[[#This Row],[data]]</f>
        <v>40962</v>
      </c>
    </row>
    <row r="1517" spans="1:6" x14ac:dyDescent="0.3">
      <c r="A1517" s="1">
        <v>40963</v>
      </c>
      <c r="B1517">
        <v>3472</v>
      </c>
      <c r="C1517">
        <f>YEAR(woda3[[#This Row],[data]])</f>
        <v>2012</v>
      </c>
      <c r="D1517">
        <f>IF(woda3[[#This Row],[doplyw]]&gt;=10000,1,0)</f>
        <v>0</v>
      </c>
      <c r="E1517">
        <f>IF(woda3[[#This Row],[czy dopływ &gt;= 10''000]]=1,E1516+1,0)</f>
        <v>0</v>
      </c>
      <c r="F1517" s="1">
        <f>woda3[[#This Row],[data]]</f>
        <v>40963</v>
      </c>
    </row>
    <row r="1518" spans="1:6" x14ac:dyDescent="0.3">
      <c r="A1518" s="1">
        <v>40964</v>
      </c>
      <c r="B1518">
        <v>1799</v>
      </c>
      <c r="C1518">
        <f>YEAR(woda3[[#This Row],[data]])</f>
        <v>2012</v>
      </c>
      <c r="D1518">
        <f>IF(woda3[[#This Row],[doplyw]]&gt;=10000,1,0)</f>
        <v>0</v>
      </c>
      <c r="E1518">
        <f>IF(woda3[[#This Row],[czy dopływ &gt;= 10''000]]=1,E1517+1,0)</f>
        <v>0</v>
      </c>
      <c r="F1518" s="1">
        <f>woda3[[#This Row],[data]]</f>
        <v>40964</v>
      </c>
    </row>
    <row r="1519" spans="1:6" x14ac:dyDescent="0.3">
      <c r="A1519" s="1">
        <v>40965</v>
      </c>
      <c r="B1519">
        <v>3157</v>
      </c>
      <c r="C1519">
        <f>YEAR(woda3[[#This Row],[data]])</f>
        <v>2012</v>
      </c>
      <c r="D1519">
        <f>IF(woda3[[#This Row],[doplyw]]&gt;=10000,1,0)</f>
        <v>0</v>
      </c>
      <c r="E1519">
        <f>IF(woda3[[#This Row],[czy dopływ &gt;= 10''000]]=1,E1518+1,0)</f>
        <v>0</v>
      </c>
      <c r="F1519" s="1">
        <f>woda3[[#This Row],[data]]</f>
        <v>40965</v>
      </c>
    </row>
    <row r="1520" spans="1:6" x14ac:dyDescent="0.3">
      <c r="A1520" s="1">
        <v>40966</v>
      </c>
      <c r="B1520">
        <v>2309</v>
      </c>
      <c r="C1520">
        <f>YEAR(woda3[[#This Row],[data]])</f>
        <v>2012</v>
      </c>
      <c r="D1520">
        <f>IF(woda3[[#This Row],[doplyw]]&gt;=10000,1,0)</f>
        <v>0</v>
      </c>
      <c r="E1520">
        <f>IF(woda3[[#This Row],[czy dopływ &gt;= 10''000]]=1,E1519+1,0)</f>
        <v>0</v>
      </c>
      <c r="F1520" s="1">
        <f>woda3[[#This Row],[data]]</f>
        <v>40966</v>
      </c>
    </row>
    <row r="1521" spans="1:6" x14ac:dyDescent="0.3">
      <c r="A1521" s="1">
        <v>40967</v>
      </c>
      <c r="B1521">
        <v>1644</v>
      </c>
      <c r="C1521">
        <f>YEAR(woda3[[#This Row],[data]])</f>
        <v>2012</v>
      </c>
      <c r="D1521">
        <f>IF(woda3[[#This Row],[doplyw]]&gt;=10000,1,0)</f>
        <v>0</v>
      </c>
      <c r="E1521">
        <f>IF(woda3[[#This Row],[czy dopływ &gt;= 10''000]]=1,E1520+1,0)</f>
        <v>0</v>
      </c>
      <c r="F1521" s="1">
        <f>woda3[[#This Row],[data]]</f>
        <v>40967</v>
      </c>
    </row>
    <row r="1522" spans="1:6" x14ac:dyDescent="0.3">
      <c r="A1522" s="1">
        <v>40968</v>
      </c>
      <c r="B1522">
        <v>2697</v>
      </c>
      <c r="C1522">
        <f>YEAR(woda3[[#This Row],[data]])</f>
        <v>2012</v>
      </c>
      <c r="D1522">
        <f>IF(woda3[[#This Row],[doplyw]]&gt;=10000,1,0)</f>
        <v>0</v>
      </c>
      <c r="E1522">
        <f>IF(woda3[[#This Row],[czy dopływ &gt;= 10''000]]=1,E1521+1,0)</f>
        <v>0</v>
      </c>
      <c r="F1522" s="1">
        <f>woda3[[#This Row],[data]]</f>
        <v>40968</v>
      </c>
    </row>
    <row r="1523" spans="1:6" x14ac:dyDescent="0.3">
      <c r="A1523" s="1">
        <v>40969</v>
      </c>
      <c r="B1523">
        <v>2850</v>
      </c>
      <c r="C1523">
        <f>YEAR(woda3[[#This Row],[data]])</f>
        <v>2012</v>
      </c>
      <c r="D1523">
        <f>IF(woda3[[#This Row],[doplyw]]&gt;=10000,1,0)</f>
        <v>0</v>
      </c>
      <c r="E1523">
        <f>IF(woda3[[#This Row],[czy dopływ &gt;= 10''000]]=1,E1522+1,0)</f>
        <v>0</v>
      </c>
      <c r="F1523" s="1">
        <f>woda3[[#This Row],[data]]</f>
        <v>40969</v>
      </c>
    </row>
    <row r="1524" spans="1:6" x14ac:dyDescent="0.3">
      <c r="A1524" s="1">
        <v>40970</v>
      </c>
      <c r="B1524">
        <v>4178</v>
      </c>
      <c r="C1524">
        <f>YEAR(woda3[[#This Row],[data]])</f>
        <v>2012</v>
      </c>
      <c r="D1524">
        <f>IF(woda3[[#This Row],[doplyw]]&gt;=10000,1,0)</f>
        <v>0</v>
      </c>
      <c r="E1524">
        <f>IF(woda3[[#This Row],[czy dopływ &gt;= 10''000]]=1,E1523+1,0)</f>
        <v>0</v>
      </c>
      <c r="F1524" s="1">
        <f>woda3[[#This Row],[data]]</f>
        <v>40970</v>
      </c>
    </row>
    <row r="1525" spans="1:6" x14ac:dyDescent="0.3">
      <c r="A1525" s="1">
        <v>40971</v>
      </c>
      <c r="B1525">
        <v>4023</v>
      </c>
      <c r="C1525">
        <f>YEAR(woda3[[#This Row],[data]])</f>
        <v>2012</v>
      </c>
      <c r="D1525">
        <f>IF(woda3[[#This Row],[doplyw]]&gt;=10000,1,0)</f>
        <v>0</v>
      </c>
      <c r="E1525">
        <f>IF(woda3[[#This Row],[czy dopływ &gt;= 10''000]]=1,E1524+1,0)</f>
        <v>0</v>
      </c>
      <c r="F1525" s="1">
        <f>woda3[[#This Row],[data]]</f>
        <v>40971</v>
      </c>
    </row>
    <row r="1526" spans="1:6" x14ac:dyDescent="0.3">
      <c r="A1526" s="1">
        <v>40972</v>
      </c>
      <c r="B1526">
        <v>5855</v>
      </c>
      <c r="C1526">
        <f>YEAR(woda3[[#This Row],[data]])</f>
        <v>2012</v>
      </c>
      <c r="D1526">
        <f>IF(woda3[[#This Row],[doplyw]]&gt;=10000,1,0)</f>
        <v>0</v>
      </c>
      <c r="E1526">
        <f>IF(woda3[[#This Row],[czy dopływ &gt;= 10''000]]=1,E1525+1,0)</f>
        <v>0</v>
      </c>
      <c r="F1526" s="1">
        <f>woda3[[#This Row],[data]]</f>
        <v>40972</v>
      </c>
    </row>
    <row r="1527" spans="1:6" x14ac:dyDescent="0.3">
      <c r="A1527" s="1">
        <v>40973</v>
      </c>
      <c r="B1527">
        <v>4665</v>
      </c>
      <c r="C1527">
        <f>YEAR(woda3[[#This Row],[data]])</f>
        <v>2012</v>
      </c>
      <c r="D1527">
        <f>IF(woda3[[#This Row],[doplyw]]&gt;=10000,1,0)</f>
        <v>0</v>
      </c>
      <c r="E1527">
        <f>IF(woda3[[#This Row],[czy dopływ &gt;= 10''000]]=1,E1526+1,0)</f>
        <v>0</v>
      </c>
      <c r="F1527" s="1">
        <f>woda3[[#This Row],[data]]</f>
        <v>40973</v>
      </c>
    </row>
    <row r="1528" spans="1:6" x14ac:dyDescent="0.3">
      <c r="A1528" s="1">
        <v>40974</v>
      </c>
      <c r="B1528">
        <v>2939</v>
      </c>
      <c r="C1528">
        <f>YEAR(woda3[[#This Row],[data]])</f>
        <v>2012</v>
      </c>
      <c r="D1528">
        <f>IF(woda3[[#This Row],[doplyw]]&gt;=10000,1,0)</f>
        <v>0</v>
      </c>
      <c r="E1528">
        <f>IF(woda3[[#This Row],[czy dopływ &gt;= 10''000]]=1,E1527+1,0)</f>
        <v>0</v>
      </c>
      <c r="F1528" s="1">
        <f>woda3[[#This Row],[data]]</f>
        <v>40974</v>
      </c>
    </row>
    <row r="1529" spans="1:6" x14ac:dyDescent="0.3">
      <c r="A1529" s="1">
        <v>40975</v>
      </c>
      <c r="B1529">
        <v>4974</v>
      </c>
      <c r="C1529">
        <f>YEAR(woda3[[#This Row],[data]])</f>
        <v>2012</v>
      </c>
      <c r="D1529">
        <f>IF(woda3[[#This Row],[doplyw]]&gt;=10000,1,0)</f>
        <v>0</v>
      </c>
      <c r="E1529">
        <f>IF(woda3[[#This Row],[czy dopływ &gt;= 10''000]]=1,E1528+1,0)</f>
        <v>0</v>
      </c>
      <c r="F1529" s="1">
        <f>woda3[[#This Row],[data]]</f>
        <v>40975</v>
      </c>
    </row>
    <row r="1530" spans="1:6" x14ac:dyDescent="0.3">
      <c r="A1530" s="1">
        <v>40976</v>
      </c>
      <c r="B1530">
        <v>5576</v>
      </c>
      <c r="C1530">
        <f>YEAR(woda3[[#This Row],[data]])</f>
        <v>2012</v>
      </c>
      <c r="D1530">
        <f>IF(woda3[[#This Row],[doplyw]]&gt;=10000,1,0)</f>
        <v>0</v>
      </c>
      <c r="E1530">
        <f>IF(woda3[[#This Row],[czy dopływ &gt;= 10''000]]=1,E1529+1,0)</f>
        <v>0</v>
      </c>
      <c r="F1530" s="1">
        <f>woda3[[#This Row],[data]]</f>
        <v>40976</v>
      </c>
    </row>
    <row r="1531" spans="1:6" x14ac:dyDescent="0.3">
      <c r="A1531" s="1">
        <v>40977</v>
      </c>
      <c r="B1531">
        <v>5366</v>
      </c>
      <c r="C1531">
        <f>YEAR(woda3[[#This Row],[data]])</f>
        <v>2012</v>
      </c>
      <c r="D1531">
        <f>IF(woda3[[#This Row],[doplyw]]&gt;=10000,1,0)</f>
        <v>0</v>
      </c>
      <c r="E1531">
        <f>IF(woda3[[#This Row],[czy dopływ &gt;= 10''000]]=1,E1530+1,0)</f>
        <v>0</v>
      </c>
      <c r="F1531" s="1">
        <f>woda3[[#This Row],[data]]</f>
        <v>40977</v>
      </c>
    </row>
    <row r="1532" spans="1:6" x14ac:dyDescent="0.3">
      <c r="A1532" s="1">
        <v>40978</v>
      </c>
      <c r="B1532">
        <v>5782</v>
      </c>
      <c r="C1532">
        <f>YEAR(woda3[[#This Row],[data]])</f>
        <v>2012</v>
      </c>
      <c r="D1532">
        <f>IF(woda3[[#This Row],[doplyw]]&gt;=10000,1,0)</f>
        <v>0</v>
      </c>
      <c r="E1532">
        <f>IF(woda3[[#This Row],[czy dopływ &gt;= 10''000]]=1,E1531+1,0)</f>
        <v>0</v>
      </c>
      <c r="F1532" s="1">
        <f>woda3[[#This Row],[data]]</f>
        <v>40978</v>
      </c>
    </row>
    <row r="1533" spans="1:6" x14ac:dyDescent="0.3">
      <c r="A1533" s="1">
        <v>40979</v>
      </c>
      <c r="B1533">
        <v>5863</v>
      </c>
      <c r="C1533">
        <f>YEAR(woda3[[#This Row],[data]])</f>
        <v>2012</v>
      </c>
      <c r="D1533">
        <f>IF(woda3[[#This Row],[doplyw]]&gt;=10000,1,0)</f>
        <v>0</v>
      </c>
      <c r="E1533">
        <f>IF(woda3[[#This Row],[czy dopływ &gt;= 10''000]]=1,E1532+1,0)</f>
        <v>0</v>
      </c>
      <c r="F1533" s="1">
        <f>woda3[[#This Row],[data]]</f>
        <v>40979</v>
      </c>
    </row>
    <row r="1534" spans="1:6" x14ac:dyDescent="0.3">
      <c r="A1534" s="1">
        <v>40980</v>
      </c>
      <c r="B1534">
        <v>4972</v>
      </c>
      <c r="C1534">
        <f>YEAR(woda3[[#This Row],[data]])</f>
        <v>2012</v>
      </c>
      <c r="D1534">
        <f>IF(woda3[[#This Row],[doplyw]]&gt;=10000,1,0)</f>
        <v>0</v>
      </c>
      <c r="E1534">
        <f>IF(woda3[[#This Row],[czy dopływ &gt;= 10''000]]=1,E1533+1,0)</f>
        <v>0</v>
      </c>
      <c r="F1534" s="1">
        <f>woda3[[#This Row],[data]]</f>
        <v>40980</v>
      </c>
    </row>
    <row r="1535" spans="1:6" x14ac:dyDescent="0.3">
      <c r="A1535" s="1">
        <v>40981</v>
      </c>
      <c r="B1535">
        <v>6014</v>
      </c>
      <c r="C1535">
        <f>YEAR(woda3[[#This Row],[data]])</f>
        <v>2012</v>
      </c>
      <c r="D1535">
        <f>IF(woda3[[#This Row],[doplyw]]&gt;=10000,1,0)</f>
        <v>0</v>
      </c>
      <c r="E1535">
        <f>IF(woda3[[#This Row],[czy dopływ &gt;= 10''000]]=1,E1534+1,0)</f>
        <v>0</v>
      </c>
      <c r="F1535" s="1">
        <f>woda3[[#This Row],[data]]</f>
        <v>40981</v>
      </c>
    </row>
    <row r="1536" spans="1:6" x14ac:dyDescent="0.3">
      <c r="A1536" s="1">
        <v>40982</v>
      </c>
      <c r="B1536">
        <v>4849</v>
      </c>
      <c r="C1536">
        <f>YEAR(woda3[[#This Row],[data]])</f>
        <v>2012</v>
      </c>
      <c r="D1536">
        <f>IF(woda3[[#This Row],[doplyw]]&gt;=10000,1,0)</f>
        <v>0</v>
      </c>
      <c r="E1536">
        <f>IF(woda3[[#This Row],[czy dopływ &gt;= 10''000]]=1,E1535+1,0)</f>
        <v>0</v>
      </c>
      <c r="F1536" s="1">
        <f>woda3[[#This Row],[data]]</f>
        <v>40982</v>
      </c>
    </row>
    <row r="1537" spans="1:6" x14ac:dyDescent="0.3">
      <c r="A1537" s="1">
        <v>40983</v>
      </c>
      <c r="B1537">
        <v>5377</v>
      </c>
      <c r="C1537">
        <f>YEAR(woda3[[#This Row],[data]])</f>
        <v>2012</v>
      </c>
      <c r="D1537">
        <f>IF(woda3[[#This Row],[doplyw]]&gt;=10000,1,0)</f>
        <v>0</v>
      </c>
      <c r="E1537">
        <f>IF(woda3[[#This Row],[czy dopływ &gt;= 10''000]]=1,E1536+1,0)</f>
        <v>0</v>
      </c>
      <c r="F1537" s="1">
        <f>woda3[[#This Row],[data]]</f>
        <v>40983</v>
      </c>
    </row>
    <row r="1538" spans="1:6" x14ac:dyDescent="0.3">
      <c r="A1538" s="1">
        <v>40984</v>
      </c>
      <c r="B1538">
        <v>4774</v>
      </c>
      <c r="C1538">
        <f>YEAR(woda3[[#This Row],[data]])</f>
        <v>2012</v>
      </c>
      <c r="D1538">
        <f>IF(woda3[[#This Row],[doplyw]]&gt;=10000,1,0)</f>
        <v>0</v>
      </c>
      <c r="E1538">
        <f>IF(woda3[[#This Row],[czy dopływ &gt;= 10''000]]=1,E1537+1,0)</f>
        <v>0</v>
      </c>
      <c r="F1538" s="1">
        <f>woda3[[#This Row],[data]]</f>
        <v>40984</v>
      </c>
    </row>
    <row r="1539" spans="1:6" x14ac:dyDescent="0.3">
      <c r="A1539" s="1">
        <v>40985</v>
      </c>
      <c r="B1539">
        <v>6012</v>
      </c>
      <c r="C1539">
        <f>YEAR(woda3[[#This Row],[data]])</f>
        <v>2012</v>
      </c>
      <c r="D1539">
        <f>IF(woda3[[#This Row],[doplyw]]&gt;=10000,1,0)</f>
        <v>0</v>
      </c>
      <c r="E1539">
        <f>IF(woda3[[#This Row],[czy dopływ &gt;= 10''000]]=1,E1538+1,0)</f>
        <v>0</v>
      </c>
      <c r="F1539" s="1">
        <f>woda3[[#This Row],[data]]</f>
        <v>40985</v>
      </c>
    </row>
    <row r="1540" spans="1:6" x14ac:dyDescent="0.3">
      <c r="A1540" s="1">
        <v>40986</v>
      </c>
      <c r="B1540">
        <v>7738</v>
      </c>
      <c r="C1540">
        <f>YEAR(woda3[[#This Row],[data]])</f>
        <v>2012</v>
      </c>
      <c r="D1540">
        <f>IF(woda3[[#This Row],[doplyw]]&gt;=10000,1,0)</f>
        <v>0</v>
      </c>
      <c r="E1540">
        <f>IF(woda3[[#This Row],[czy dopływ &gt;= 10''000]]=1,E1539+1,0)</f>
        <v>0</v>
      </c>
      <c r="F1540" s="1">
        <f>woda3[[#This Row],[data]]</f>
        <v>40986</v>
      </c>
    </row>
    <row r="1541" spans="1:6" x14ac:dyDescent="0.3">
      <c r="A1541" s="1">
        <v>40987</v>
      </c>
      <c r="B1541">
        <v>8163</v>
      </c>
      <c r="C1541">
        <f>YEAR(woda3[[#This Row],[data]])</f>
        <v>2012</v>
      </c>
      <c r="D1541">
        <f>IF(woda3[[#This Row],[doplyw]]&gt;=10000,1,0)</f>
        <v>0</v>
      </c>
      <c r="E1541">
        <f>IF(woda3[[#This Row],[czy dopływ &gt;= 10''000]]=1,E1540+1,0)</f>
        <v>0</v>
      </c>
      <c r="F1541" s="1">
        <f>woda3[[#This Row],[data]]</f>
        <v>40987</v>
      </c>
    </row>
    <row r="1542" spans="1:6" x14ac:dyDescent="0.3">
      <c r="A1542" s="1">
        <v>40988</v>
      </c>
      <c r="B1542">
        <v>6040</v>
      </c>
      <c r="C1542">
        <f>YEAR(woda3[[#This Row],[data]])</f>
        <v>2012</v>
      </c>
      <c r="D1542">
        <f>IF(woda3[[#This Row],[doplyw]]&gt;=10000,1,0)</f>
        <v>0</v>
      </c>
      <c r="E1542">
        <f>IF(woda3[[#This Row],[czy dopływ &gt;= 10''000]]=1,E1541+1,0)</f>
        <v>0</v>
      </c>
      <c r="F1542" s="1">
        <f>woda3[[#This Row],[data]]</f>
        <v>40988</v>
      </c>
    </row>
    <row r="1543" spans="1:6" x14ac:dyDescent="0.3">
      <c r="A1543" s="1">
        <v>40989</v>
      </c>
      <c r="B1543">
        <v>7264</v>
      </c>
      <c r="C1543">
        <f>YEAR(woda3[[#This Row],[data]])</f>
        <v>2012</v>
      </c>
      <c r="D1543">
        <f>IF(woda3[[#This Row],[doplyw]]&gt;=10000,1,0)</f>
        <v>0</v>
      </c>
      <c r="E1543">
        <f>IF(woda3[[#This Row],[czy dopływ &gt;= 10''000]]=1,E1542+1,0)</f>
        <v>0</v>
      </c>
      <c r="F1543" s="1">
        <f>woda3[[#This Row],[data]]</f>
        <v>40989</v>
      </c>
    </row>
    <row r="1544" spans="1:6" x14ac:dyDescent="0.3">
      <c r="A1544" s="1">
        <v>40990</v>
      </c>
      <c r="B1544">
        <v>8253</v>
      </c>
      <c r="C1544">
        <f>YEAR(woda3[[#This Row],[data]])</f>
        <v>2012</v>
      </c>
      <c r="D1544">
        <f>IF(woda3[[#This Row],[doplyw]]&gt;=10000,1,0)</f>
        <v>0</v>
      </c>
      <c r="E1544">
        <f>IF(woda3[[#This Row],[czy dopływ &gt;= 10''000]]=1,E1543+1,0)</f>
        <v>0</v>
      </c>
      <c r="F1544" s="1">
        <f>woda3[[#This Row],[data]]</f>
        <v>40990</v>
      </c>
    </row>
    <row r="1545" spans="1:6" x14ac:dyDescent="0.3">
      <c r="A1545" s="1">
        <v>40991</v>
      </c>
      <c r="B1545">
        <v>7866</v>
      </c>
      <c r="C1545">
        <f>YEAR(woda3[[#This Row],[data]])</f>
        <v>2012</v>
      </c>
      <c r="D1545">
        <f>IF(woda3[[#This Row],[doplyw]]&gt;=10000,1,0)</f>
        <v>0</v>
      </c>
      <c r="E1545">
        <f>IF(woda3[[#This Row],[czy dopływ &gt;= 10''000]]=1,E1544+1,0)</f>
        <v>0</v>
      </c>
      <c r="F1545" s="1">
        <f>woda3[[#This Row],[data]]</f>
        <v>40991</v>
      </c>
    </row>
    <row r="1546" spans="1:6" x14ac:dyDescent="0.3">
      <c r="A1546" s="1">
        <v>40992</v>
      </c>
      <c r="B1546">
        <v>11294</v>
      </c>
      <c r="C1546">
        <f>YEAR(woda3[[#This Row],[data]])</f>
        <v>2012</v>
      </c>
      <c r="D1546">
        <f>IF(woda3[[#This Row],[doplyw]]&gt;=10000,1,0)</f>
        <v>1</v>
      </c>
      <c r="E1546">
        <f>IF(woda3[[#This Row],[czy dopływ &gt;= 10''000]]=1,E1545+1,0)</f>
        <v>1</v>
      </c>
      <c r="F1546" s="1">
        <f>woda3[[#This Row],[data]]</f>
        <v>40992</v>
      </c>
    </row>
    <row r="1547" spans="1:6" x14ac:dyDescent="0.3">
      <c r="A1547" s="1">
        <v>40993</v>
      </c>
      <c r="B1547">
        <v>11487</v>
      </c>
      <c r="C1547">
        <f>YEAR(woda3[[#This Row],[data]])</f>
        <v>2012</v>
      </c>
      <c r="D1547">
        <f>IF(woda3[[#This Row],[doplyw]]&gt;=10000,1,0)</f>
        <v>1</v>
      </c>
      <c r="E1547">
        <f>IF(woda3[[#This Row],[czy dopływ &gt;= 10''000]]=1,E1546+1,0)</f>
        <v>2</v>
      </c>
      <c r="F1547" s="1">
        <f>woda3[[#This Row],[data]]</f>
        <v>40993</v>
      </c>
    </row>
    <row r="1548" spans="1:6" x14ac:dyDescent="0.3">
      <c r="A1548" s="1">
        <v>40994</v>
      </c>
      <c r="B1548">
        <v>13736</v>
      </c>
      <c r="C1548">
        <f>YEAR(woda3[[#This Row],[data]])</f>
        <v>2012</v>
      </c>
      <c r="D1548">
        <f>IF(woda3[[#This Row],[doplyw]]&gt;=10000,1,0)</f>
        <v>1</v>
      </c>
      <c r="E1548">
        <f>IF(woda3[[#This Row],[czy dopływ &gt;= 10''000]]=1,E1547+1,0)</f>
        <v>3</v>
      </c>
      <c r="F1548" s="1">
        <f>woda3[[#This Row],[data]]</f>
        <v>40994</v>
      </c>
    </row>
    <row r="1549" spans="1:6" x14ac:dyDescent="0.3">
      <c r="A1549" s="1">
        <v>40995</v>
      </c>
      <c r="B1549">
        <v>13902</v>
      </c>
      <c r="C1549">
        <f>YEAR(woda3[[#This Row],[data]])</f>
        <v>2012</v>
      </c>
      <c r="D1549">
        <f>IF(woda3[[#This Row],[doplyw]]&gt;=10000,1,0)</f>
        <v>1</v>
      </c>
      <c r="E1549">
        <f>IF(woda3[[#This Row],[czy dopływ &gt;= 10''000]]=1,E1548+1,0)</f>
        <v>4</v>
      </c>
      <c r="F1549" s="1">
        <f>woda3[[#This Row],[data]]</f>
        <v>40995</v>
      </c>
    </row>
    <row r="1550" spans="1:6" x14ac:dyDescent="0.3">
      <c r="A1550" s="1">
        <v>40996</v>
      </c>
      <c r="B1550">
        <v>13636</v>
      </c>
      <c r="C1550">
        <f>YEAR(woda3[[#This Row],[data]])</f>
        <v>2012</v>
      </c>
      <c r="D1550">
        <f>IF(woda3[[#This Row],[doplyw]]&gt;=10000,1,0)</f>
        <v>1</v>
      </c>
      <c r="E1550">
        <f>IF(woda3[[#This Row],[czy dopływ &gt;= 10''000]]=1,E1549+1,0)</f>
        <v>5</v>
      </c>
      <c r="F1550" s="1">
        <f>woda3[[#This Row],[data]]</f>
        <v>40996</v>
      </c>
    </row>
    <row r="1551" spans="1:6" x14ac:dyDescent="0.3">
      <c r="A1551" s="1">
        <v>40997</v>
      </c>
      <c r="B1551">
        <v>14333</v>
      </c>
      <c r="C1551">
        <f>YEAR(woda3[[#This Row],[data]])</f>
        <v>2012</v>
      </c>
      <c r="D1551">
        <f>IF(woda3[[#This Row],[doplyw]]&gt;=10000,1,0)</f>
        <v>1</v>
      </c>
      <c r="E1551">
        <f>IF(woda3[[#This Row],[czy dopływ &gt;= 10''000]]=1,E1550+1,0)</f>
        <v>6</v>
      </c>
      <c r="F1551" s="1">
        <f>woda3[[#This Row],[data]]</f>
        <v>40997</v>
      </c>
    </row>
    <row r="1552" spans="1:6" x14ac:dyDescent="0.3">
      <c r="A1552" s="1">
        <v>40998</v>
      </c>
      <c r="B1552">
        <v>17103</v>
      </c>
      <c r="C1552">
        <f>YEAR(woda3[[#This Row],[data]])</f>
        <v>2012</v>
      </c>
      <c r="D1552">
        <f>IF(woda3[[#This Row],[doplyw]]&gt;=10000,1,0)</f>
        <v>1</v>
      </c>
      <c r="E1552">
        <f>IF(woda3[[#This Row],[czy dopływ &gt;= 10''000]]=1,E1551+1,0)</f>
        <v>7</v>
      </c>
      <c r="F1552" s="1">
        <f>woda3[[#This Row],[data]]</f>
        <v>40998</v>
      </c>
    </row>
    <row r="1553" spans="1:6" x14ac:dyDescent="0.3">
      <c r="A1553" s="1">
        <v>40999</v>
      </c>
      <c r="B1553">
        <v>17265</v>
      </c>
      <c r="C1553">
        <f>YEAR(woda3[[#This Row],[data]])</f>
        <v>2012</v>
      </c>
      <c r="D1553">
        <f>IF(woda3[[#This Row],[doplyw]]&gt;=10000,1,0)</f>
        <v>1</v>
      </c>
      <c r="E1553">
        <f>IF(woda3[[#This Row],[czy dopływ &gt;= 10''000]]=1,E1552+1,0)</f>
        <v>8</v>
      </c>
      <c r="F1553" s="1">
        <f>woda3[[#This Row],[data]]</f>
        <v>40999</v>
      </c>
    </row>
    <row r="1554" spans="1:6" x14ac:dyDescent="0.3">
      <c r="A1554" s="1">
        <v>41000</v>
      </c>
      <c r="B1554">
        <v>16568</v>
      </c>
      <c r="C1554">
        <f>YEAR(woda3[[#This Row],[data]])</f>
        <v>2012</v>
      </c>
      <c r="D1554">
        <f>IF(woda3[[#This Row],[doplyw]]&gt;=10000,1,0)</f>
        <v>1</v>
      </c>
      <c r="E1554">
        <f>IF(woda3[[#This Row],[czy dopływ &gt;= 10''000]]=1,E1553+1,0)</f>
        <v>9</v>
      </c>
      <c r="F1554" s="1">
        <f>woda3[[#This Row],[data]]</f>
        <v>41000</v>
      </c>
    </row>
    <row r="1555" spans="1:6" x14ac:dyDescent="0.3">
      <c r="A1555" s="1">
        <v>41001</v>
      </c>
      <c r="B1555">
        <v>20145</v>
      </c>
      <c r="C1555">
        <f>YEAR(woda3[[#This Row],[data]])</f>
        <v>2012</v>
      </c>
      <c r="D1555">
        <f>IF(woda3[[#This Row],[doplyw]]&gt;=10000,1,0)</f>
        <v>1</v>
      </c>
      <c r="E1555">
        <f>IF(woda3[[#This Row],[czy dopływ &gt;= 10''000]]=1,E1554+1,0)</f>
        <v>10</v>
      </c>
      <c r="F1555" s="1">
        <f>woda3[[#This Row],[data]]</f>
        <v>41001</v>
      </c>
    </row>
    <row r="1556" spans="1:6" x14ac:dyDescent="0.3">
      <c r="A1556" s="1">
        <v>41002</v>
      </c>
      <c r="B1556">
        <v>18983</v>
      </c>
      <c r="C1556">
        <f>YEAR(woda3[[#This Row],[data]])</f>
        <v>2012</v>
      </c>
      <c r="D1556">
        <f>IF(woda3[[#This Row],[doplyw]]&gt;=10000,1,0)</f>
        <v>1</v>
      </c>
      <c r="E1556">
        <f>IF(woda3[[#This Row],[czy dopływ &gt;= 10''000]]=1,E1555+1,0)</f>
        <v>11</v>
      </c>
      <c r="F1556" s="1">
        <f>woda3[[#This Row],[data]]</f>
        <v>41002</v>
      </c>
    </row>
    <row r="1557" spans="1:6" x14ac:dyDescent="0.3">
      <c r="A1557" s="1">
        <v>41003</v>
      </c>
      <c r="B1557">
        <v>19791</v>
      </c>
      <c r="C1557">
        <f>YEAR(woda3[[#This Row],[data]])</f>
        <v>2012</v>
      </c>
      <c r="D1557">
        <f>IF(woda3[[#This Row],[doplyw]]&gt;=10000,1,0)</f>
        <v>1</v>
      </c>
      <c r="E1557">
        <f>IF(woda3[[#This Row],[czy dopływ &gt;= 10''000]]=1,E1556+1,0)</f>
        <v>12</v>
      </c>
      <c r="F1557" s="1">
        <f>woda3[[#This Row],[data]]</f>
        <v>41003</v>
      </c>
    </row>
    <row r="1558" spans="1:6" x14ac:dyDescent="0.3">
      <c r="A1558" s="1">
        <v>41004</v>
      </c>
      <c r="B1558">
        <v>20998</v>
      </c>
      <c r="C1558">
        <f>YEAR(woda3[[#This Row],[data]])</f>
        <v>2012</v>
      </c>
      <c r="D1558">
        <f>IF(woda3[[#This Row],[doplyw]]&gt;=10000,1,0)</f>
        <v>1</v>
      </c>
      <c r="E1558">
        <f>IF(woda3[[#This Row],[czy dopływ &gt;= 10''000]]=1,E1557+1,0)</f>
        <v>13</v>
      </c>
      <c r="F1558" s="1">
        <f>woda3[[#This Row],[data]]</f>
        <v>41004</v>
      </c>
    </row>
    <row r="1559" spans="1:6" x14ac:dyDescent="0.3">
      <c r="A1559" s="1">
        <v>41005</v>
      </c>
      <c r="B1559">
        <v>20879</v>
      </c>
      <c r="C1559">
        <f>YEAR(woda3[[#This Row],[data]])</f>
        <v>2012</v>
      </c>
      <c r="D1559">
        <f>IF(woda3[[#This Row],[doplyw]]&gt;=10000,1,0)</f>
        <v>1</v>
      </c>
      <c r="E1559">
        <f>IF(woda3[[#This Row],[czy dopływ &gt;= 10''000]]=1,E1558+1,0)</f>
        <v>14</v>
      </c>
      <c r="F1559" s="1">
        <f>woda3[[#This Row],[data]]</f>
        <v>41005</v>
      </c>
    </row>
    <row r="1560" spans="1:6" x14ac:dyDescent="0.3">
      <c r="A1560" s="1">
        <v>41006</v>
      </c>
      <c r="B1560">
        <v>22044</v>
      </c>
      <c r="C1560">
        <f>YEAR(woda3[[#This Row],[data]])</f>
        <v>2012</v>
      </c>
      <c r="D1560">
        <f>IF(woda3[[#This Row],[doplyw]]&gt;=10000,1,0)</f>
        <v>1</v>
      </c>
      <c r="E1560">
        <f>IF(woda3[[#This Row],[czy dopływ &gt;= 10''000]]=1,E1559+1,0)</f>
        <v>15</v>
      </c>
      <c r="F1560" s="1">
        <f>woda3[[#This Row],[data]]</f>
        <v>41006</v>
      </c>
    </row>
    <row r="1561" spans="1:6" x14ac:dyDescent="0.3">
      <c r="A1561" s="1">
        <v>41007</v>
      </c>
      <c r="B1561">
        <v>21257</v>
      </c>
      <c r="C1561">
        <f>YEAR(woda3[[#This Row],[data]])</f>
        <v>2012</v>
      </c>
      <c r="D1561">
        <f>IF(woda3[[#This Row],[doplyw]]&gt;=10000,1,0)</f>
        <v>1</v>
      </c>
      <c r="E1561">
        <f>IF(woda3[[#This Row],[czy dopływ &gt;= 10''000]]=1,E1560+1,0)</f>
        <v>16</v>
      </c>
      <c r="F1561" s="1">
        <f>woda3[[#This Row],[data]]</f>
        <v>41007</v>
      </c>
    </row>
    <row r="1562" spans="1:6" x14ac:dyDescent="0.3">
      <c r="A1562" s="1">
        <v>41008</v>
      </c>
      <c r="B1562">
        <v>23533</v>
      </c>
      <c r="C1562">
        <f>YEAR(woda3[[#This Row],[data]])</f>
        <v>2012</v>
      </c>
      <c r="D1562">
        <f>IF(woda3[[#This Row],[doplyw]]&gt;=10000,1,0)</f>
        <v>1</v>
      </c>
      <c r="E1562">
        <f>IF(woda3[[#This Row],[czy dopływ &gt;= 10''000]]=1,E1561+1,0)</f>
        <v>17</v>
      </c>
      <c r="F1562" s="1">
        <f>woda3[[#This Row],[data]]</f>
        <v>41008</v>
      </c>
    </row>
    <row r="1563" spans="1:6" x14ac:dyDescent="0.3">
      <c r="A1563" s="1">
        <v>41009</v>
      </c>
      <c r="B1563">
        <v>22097</v>
      </c>
      <c r="C1563">
        <f>YEAR(woda3[[#This Row],[data]])</f>
        <v>2012</v>
      </c>
      <c r="D1563">
        <f>IF(woda3[[#This Row],[doplyw]]&gt;=10000,1,0)</f>
        <v>1</v>
      </c>
      <c r="E1563">
        <f>IF(woda3[[#This Row],[czy dopływ &gt;= 10''000]]=1,E1562+1,0)</f>
        <v>18</v>
      </c>
      <c r="F1563" s="1">
        <f>woda3[[#This Row],[data]]</f>
        <v>41009</v>
      </c>
    </row>
    <row r="1564" spans="1:6" x14ac:dyDescent="0.3">
      <c r="A1564" s="1">
        <v>41010</v>
      </c>
      <c r="B1564">
        <v>22866</v>
      </c>
      <c r="C1564">
        <f>YEAR(woda3[[#This Row],[data]])</f>
        <v>2012</v>
      </c>
      <c r="D1564">
        <f>IF(woda3[[#This Row],[doplyw]]&gt;=10000,1,0)</f>
        <v>1</v>
      </c>
      <c r="E1564">
        <f>IF(woda3[[#This Row],[czy dopływ &gt;= 10''000]]=1,E1563+1,0)</f>
        <v>19</v>
      </c>
      <c r="F1564" s="1">
        <f>woda3[[#This Row],[data]]</f>
        <v>41010</v>
      </c>
    </row>
    <row r="1565" spans="1:6" x14ac:dyDescent="0.3">
      <c r="A1565" s="1">
        <v>41011</v>
      </c>
      <c r="B1565">
        <v>20348</v>
      </c>
      <c r="C1565">
        <f>YEAR(woda3[[#This Row],[data]])</f>
        <v>2012</v>
      </c>
      <c r="D1565">
        <f>IF(woda3[[#This Row],[doplyw]]&gt;=10000,1,0)</f>
        <v>1</v>
      </c>
      <c r="E1565">
        <f>IF(woda3[[#This Row],[czy dopływ &gt;= 10''000]]=1,E1564+1,0)</f>
        <v>20</v>
      </c>
      <c r="F1565" s="1">
        <f>woda3[[#This Row],[data]]</f>
        <v>41011</v>
      </c>
    </row>
    <row r="1566" spans="1:6" x14ac:dyDescent="0.3">
      <c r="A1566" s="1">
        <v>41012</v>
      </c>
      <c r="B1566">
        <v>22377</v>
      </c>
      <c r="C1566">
        <f>YEAR(woda3[[#This Row],[data]])</f>
        <v>2012</v>
      </c>
      <c r="D1566">
        <f>IF(woda3[[#This Row],[doplyw]]&gt;=10000,1,0)</f>
        <v>1</v>
      </c>
      <c r="E1566">
        <f>IF(woda3[[#This Row],[czy dopływ &gt;= 10''000]]=1,E1565+1,0)</f>
        <v>21</v>
      </c>
      <c r="F1566" s="1">
        <f>woda3[[#This Row],[data]]</f>
        <v>41012</v>
      </c>
    </row>
    <row r="1567" spans="1:6" x14ac:dyDescent="0.3">
      <c r="A1567" s="1">
        <v>41013</v>
      </c>
      <c r="B1567">
        <v>20394</v>
      </c>
      <c r="C1567">
        <f>YEAR(woda3[[#This Row],[data]])</f>
        <v>2012</v>
      </c>
      <c r="D1567">
        <f>IF(woda3[[#This Row],[doplyw]]&gt;=10000,1,0)</f>
        <v>1</v>
      </c>
      <c r="E1567">
        <f>IF(woda3[[#This Row],[czy dopływ &gt;= 10''000]]=1,E1566+1,0)</f>
        <v>22</v>
      </c>
      <c r="F1567" s="1">
        <f>woda3[[#This Row],[data]]</f>
        <v>41013</v>
      </c>
    </row>
    <row r="1568" spans="1:6" x14ac:dyDescent="0.3">
      <c r="A1568" s="1">
        <v>41014</v>
      </c>
      <c r="B1568">
        <v>20510</v>
      </c>
      <c r="C1568">
        <f>YEAR(woda3[[#This Row],[data]])</f>
        <v>2012</v>
      </c>
      <c r="D1568">
        <f>IF(woda3[[#This Row],[doplyw]]&gt;=10000,1,0)</f>
        <v>1</v>
      </c>
      <c r="E1568">
        <f>IF(woda3[[#This Row],[czy dopływ &gt;= 10''000]]=1,E1567+1,0)</f>
        <v>23</v>
      </c>
      <c r="F1568" s="1">
        <f>woda3[[#This Row],[data]]</f>
        <v>41014</v>
      </c>
    </row>
    <row r="1569" spans="1:6" x14ac:dyDescent="0.3">
      <c r="A1569" s="1">
        <v>41015</v>
      </c>
      <c r="B1569">
        <v>18840</v>
      </c>
      <c r="C1569">
        <f>YEAR(woda3[[#This Row],[data]])</f>
        <v>2012</v>
      </c>
      <c r="D1569">
        <f>IF(woda3[[#This Row],[doplyw]]&gt;=10000,1,0)</f>
        <v>1</v>
      </c>
      <c r="E1569">
        <f>IF(woda3[[#This Row],[czy dopływ &gt;= 10''000]]=1,E1568+1,0)</f>
        <v>24</v>
      </c>
      <c r="F1569" s="1">
        <f>woda3[[#This Row],[data]]</f>
        <v>41015</v>
      </c>
    </row>
    <row r="1570" spans="1:6" x14ac:dyDescent="0.3">
      <c r="A1570" s="1">
        <v>41016</v>
      </c>
      <c r="B1570">
        <v>19755</v>
      </c>
      <c r="C1570">
        <f>YEAR(woda3[[#This Row],[data]])</f>
        <v>2012</v>
      </c>
      <c r="D1570">
        <f>IF(woda3[[#This Row],[doplyw]]&gt;=10000,1,0)</f>
        <v>1</v>
      </c>
      <c r="E1570">
        <f>IF(woda3[[#This Row],[czy dopływ &gt;= 10''000]]=1,E1569+1,0)</f>
        <v>25</v>
      </c>
      <c r="F1570" s="1">
        <f>woda3[[#This Row],[data]]</f>
        <v>41016</v>
      </c>
    </row>
    <row r="1571" spans="1:6" x14ac:dyDescent="0.3">
      <c r="A1571" s="1">
        <v>41017</v>
      </c>
      <c r="B1571">
        <v>18105</v>
      </c>
      <c r="C1571">
        <f>YEAR(woda3[[#This Row],[data]])</f>
        <v>2012</v>
      </c>
      <c r="D1571">
        <f>IF(woda3[[#This Row],[doplyw]]&gt;=10000,1,0)</f>
        <v>1</v>
      </c>
      <c r="E1571">
        <f>IF(woda3[[#This Row],[czy dopływ &gt;= 10''000]]=1,E1570+1,0)</f>
        <v>26</v>
      </c>
      <c r="F1571" s="1">
        <f>woda3[[#This Row],[data]]</f>
        <v>41017</v>
      </c>
    </row>
    <row r="1572" spans="1:6" x14ac:dyDescent="0.3">
      <c r="A1572" s="1">
        <v>41018</v>
      </c>
      <c r="B1572">
        <v>15106</v>
      </c>
      <c r="C1572">
        <f>YEAR(woda3[[#This Row],[data]])</f>
        <v>2012</v>
      </c>
      <c r="D1572">
        <f>IF(woda3[[#This Row],[doplyw]]&gt;=10000,1,0)</f>
        <v>1</v>
      </c>
      <c r="E1572">
        <f>IF(woda3[[#This Row],[czy dopływ &gt;= 10''000]]=1,E1571+1,0)</f>
        <v>27</v>
      </c>
      <c r="F1572" s="1">
        <f>woda3[[#This Row],[data]]</f>
        <v>41018</v>
      </c>
    </row>
    <row r="1573" spans="1:6" x14ac:dyDescent="0.3">
      <c r="A1573" s="1">
        <v>41019</v>
      </c>
      <c r="B1573">
        <v>15443</v>
      </c>
      <c r="C1573">
        <f>YEAR(woda3[[#This Row],[data]])</f>
        <v>2012</v>
      </c>
      <c r="D1573">
        <f>IF(woda3[[#This Row],[doplyw]]&gt;=10000,1,0)</f>
        <v>1</v>
      </c>
      <c r="E1573">
        <f>IF(woda3[[#This Row],[czy dopływ &gt;= 10''000]]=1,E1572+1,0)</f>
        <v>28</v>
      </c>
      <c r="F1573" s="1">
        <f>woda3[[#This Row],[data]]</f>
        <v>41019</v>
      </c>
    </row>
    <row r="1574" spans="1:6" x14ac:dyDescent="0.3">
      <c r="A1574" s="1">
        <v>41020</v>
      </c>
      <c r="B1574">
        <v>13994</v>
      </c>
      <c r="C1574">
        <f>YEAR(woda3[[#This Row],[data]])</f>
        <v>2012</v>
      </c>
      <c r="D1574">
        <f>IF(woda3[[#This Row],[doplyw]]&gt;=10000,1,0)</f>
        <v>1</v>
      </c>
      <c r="E1574">
        <f>IF(woda3[[#This Row],[czy dopływ &gt;= 10''000]]=1,E1573+1,0)</f>
        <v>29</v>
      </c>
      <c r="F1574" s="1">
        <f>woda3[[#This Row],[data]]</f>
        <v>41020</v>
      </c>
    </row>
    <row r="1575" spans="1:6" x14ac:dyDescent="0.3">
      <c r="A1575" s="1">
        <v>41021</v>
      </c>
      <c r="B1575">
        <v>12704</v>
      </c>
      <c r="C1575">
        <f>YEAR(woda3[[#This Row],[data]])</f>
        <v>2012</v>
      </c>
      <c r="D1575">
        <f>IF(woda3[[#This Row],[doplyw]]&gt;=10000,1,0)</f>
        <v>1</v>
      </c>
      <c r="E1575">
        <f>IF(woda3[[#This Row],[czy dopływ &gt;= 10''000]]=1,E1574+1,0)</f>
        <v>30</v>
      </c>
      <c r="F1575" s="1">
        <f>woda3[[#This Row],[data]]</f>
        <v>41021</v>
      </c>
    </row>
    <row r="1576" spans="1:6" x14ac:dyDescent="0.3">
      <c r="A1576" s="1">
        <v>41022</v>
      </c>
      <c r="B1576">
        <v>11066</v>
      </c>
      <c r="C1576">
        <f>YEAR(woda3[[#This Row],[data]])</f>
        <v>2012</v>
      </c>
      <c r="D1576">
        <f>IF(woda3[[#This Row],[doplyw]]&gt;=10000,1,0)</f>
        <v>1</v>
      </c>
      <c r="E1576">
        <f>IF(woda3[[#This Row],[czy dopływ &gt;= 10''000]]=1,E1575+1,0)</f>
        <v>31</v>
      </c>
      <c r="F1576" s="1">
        <f>woda3[[#This Row],[data]]</f>
        <v>41022</v>
      </c>
    </row>
    <row r="1577" spans="1:6" x14ac:dyDescent="0.3">
      <c r="A1577" s="1">
        <v>41023</v>
      </c>
      <c r="B1577">
        <v>11324</v>
      </c>
      <c r="C1577">
        <f>YEAR(woda3[[#This Row],[data]])</f>
        <v>2012</v>
      </c>
      <c r="D1577">
        <f>IF(woda3[[#This Row],[doplyw]]&gt;=10000,1,0)</f>
        <v>1</v>
      </c>
      <c r="E1577">
        <f>IF(woda3[[#This Row],[czy dopływ &gt;= 10''000]]=1,E1576+1,0)</f>
        <v>32</v>
      </c>
      <c r="F1577" s="1">
        <f>woda3[[#This Row],[data]]</f>
        <v>41023</v>
      </c>
    </row>
    <row r="1578" spans="1:6" x14ac:dyDescent="0.3">
      <c r="A1578" s="1">
        <v>41024</v>
      </c>
      <c r="B1578">
        <v>10333</v>
      </c>
      <c r="C1578">
        <f>YEAR(woda3[[#This Row],[data]])</f>
        <v>2012</v>
      </c>
      <c r="D1578">
        <f>IF(woda3[[#This Row],[doplyw]]&gt;=10000,1,0)</f>
        <v>1</v>
      </c>
      <c r="E1578">
        <f>IF(woda3[[#This Row],[czy dopływ &gt;= 10''000]]=1,E1577+1,0)</f>
        <v>33</v>
      </c>
      <c r="F1578" s="1">
        <f>woda3[[#This Row],[data]]</f>
        <v>41024</v>
      </c>
    </row>
    <row r="1579" spans="1:6" x14ac:dyDescent="0.3">
      <c r="A1579" s="1">
        <v>41025</v>
      </c>
      <c r="B1579">
        <v>9324</v>
      </c>
      <c r="C1579">
        <f>YEAR(woda3[[#This Row],[data]])</f>
        <v>2012</v>
      </c>
      <c r="D1579">
        <f>IF(woda3[[#This Row],[doplyw]]&gt;=10000,1,0)</f>
        <v>0</v>
      </c>
      <c r="E1579">
        <f>IF(woda3[[#This Row],[czy dopływ &gt;= 10''000]]=1,E1578+1,0)</f>
        <v>0</v>
      </c>
      <c r="F1579" s="1">
        <f>woda3[[#This Row],[data]]</f>
        <v>41025</v>
      </c>
    </row>
    <row r="1580" spans="1:6" x14ac:dyDescent="0.3">
      <c r="A1580" s="1">
        <v>41026</v>
      </c>
      <c r="B1580">
        <v>10044</v>
      </c>
      <c r="C1580">
        <f>YEAR(woda3[[#This Row],[data]])</f>
        <v>2012</v>
      </c>
      <c r="D1580">
        <f>IF(woda3[[#This Row],[doplyw]]&gt;=10000,1,0)</f>
        <v>1</v>
      </c>
      <c r="E1580">
        <f>IF(woda3[[#This Row],[czy dopływ &gt;= 10''000]]=1,E1579+1,0)</f>
        <v>1</v>
      </c>
      <c r="F1580" s="1">
        <f>woda3[[#This Row],[data]]</f>
        <v>41026</v>
      </c>
    </row>
    <row r="1581" spans="1:6" x14ac:dyDescent="0.3">
      <c r="A1581" s="1">
        <v>41027</v>
      </c>
      <c r="B1581">
        <v>9437</v>
      </c>
      <c r="C1581">
        <f>YEAR(woda3[[#This Row],[data]])</f>
        <v>2012</v>
      </c>
      <c r="D1581">
        <f>IF(woda3[[#This Row],[doplyw]]&gt;=10000,1,0)</f>
        <v>0</v>
      </c>
      <c r="E1581">
        <f>IF(woda3[[#This Row],[czy dopływ &gt;= 10''000]]=1,E1580+1,0)</f>
        <v>0</v>
      </c>
      <c r="F1581" s="1">
        <f>woda3[[#This Row],[data]]</f>
        <v>41027</v>
      </c>
    </row>
    <row r="1582" spans="1:6" x14ac:dyDescent="0.3">
      <c r="A1582" s="1">
        <v>41028</v>
      </c>
      <c r="B1582">
        <v>8904</v>
      </c>
      <c r="C1582">
        <f>YEAR(woda3[[#This Row],[data]])</f>
        <v>2012</v>
      </c>
      <c r="D1582">
        <f>IF(woda3[[#This Row],[doplyw]]&gt;=10000,1,0)</f>
        <v>0</v>
      </c>
      <c r="E1582">
        <f>IF(woda3[[#This Row],[czy dopływ &gt;= 10''000]]=1,E1581+1,0)</f>
        <v>0</v>
      </c>
      <c r="F1582" s="1">
        <f>woda3[[#This Row],[data]]</f>
        <v>41028</v>
      </c>
    </row>
    <row r="1583" spans="1:6" x14ac:dyDescent="0.3">
      <c r="A1583" s="1">
        <v>41029</v>
      </c>
      <c r="B1583">
        <v>6803</v>
      </c>
      <c r="C1583">
        <f>YEAR(woda3[[#This Row],[data]])</f>
        <v>2012</v>
      </c>
      <c r="D1583">
        <f>IF(woda3[[#This Row],[doplyw]]&gt;=10000,1,0)</f>
        <v>0</v>
      </c>
      <c r="E1583">
        <f>IF(woda3[[#This Row],[czy dopływ &gt;= 10''000]]=1,E1582+1,0)</f>
        <v>0</v>
      </c>
      <c r="F1583" s="1">
        <f>woda3[[#This Row],[data]]</f>
        <v>41029</v>
      </c>
    </row>
    <row r="1584" spans="1:6" x14ac:dyDescent="0.3">
      <c r="A1584" s="1">
        <v>41030</v>
      </c>
      <c r="B1584">
        <v>6818</v>
      </c>
      <c r="C1584">
        <f>YEAR(woda3[[#This Row],[data]])</f>
        <v>2012</v>
      </c>
      <c r="D1584">
        <f>IF(woda3[[#This Row],[doplyw]]&gt;=10000,1,0)</f>
        <v>0</v>
      </c>
      <c r="E1584">
        <f>IF(woda3[[#This Row],[czy dopływ &gt;= 10''000]]=1,E1583+1,0)</f>
        <v>0</v>
      </c>
      <c r="F1584" s="1">
        <f>woda3[[#This Row],[data]]</f>
        <v>41030</v>
      </c>
    </row>
    <row r="1585" spans="1:6" x14ac:dyDescent="0.3">
      <c r="A1585" s="1">
        <v>41031</v>
      </c>
      <c r="B1585">
        <v>7569</v>
      </c>
      <c r="C1585">
        <f>YEAR(woda3[[#This Row],[data]])</f>
        <v>2012</v>
      </c>
      <c r="D1585">
        <f>IF(woda3[[#This Row],[doplyw]]&gt;=10000,1,0)</f>
        <v>0</v>
      </c>
      <c r="E1585">
        <f>IF(woda3[[#This Row],[czy dopływ &gt;= 10''000]]=1,E1584+1,0)</f>
        <v>0</v>
      </c>
      <c r="F1585" s="1">
        <f>woda3[[#This Row],[data]]</f>
        <v>41031</v>
      </c>
    </row>
    <row r="1586" spans="1:6" x14ac:dyDescent="0.3">
      <c r="A1586" s="1">
        <v>41032</v>
      </c>
      <c r="B1586">
        <v>4952</v>
      </c>
      <c r="C1586">
        <f>YEAR(woda3[[#This Row],[data]])</f>
        <v>2012</v>
      </c>
      <c r="D1586">
        <f>IF(woda3[[#This Row],[doplyw]]&gt;=10000,1,0)</f>
        <v>0</v>
      </c>
      <c r="E1586">
        <f>IF(woda3[[#This Row],[czy dopływ &gt;= 10''000]]=1,E1585+1,0)</f>
        <v>0</v>
      </c>
      <c r="F1586" s="1">
        <f>woda3[[#This Row],[data]]</f>
        <v>41032</v>
      </c>
    </row>
    <row r="1587" spans="1:6" x14ac:dyDescent="0.3">
      <c r="A1587" s="1">
        <v>41033</v>
      </c>
      <c r="B1587">
        <v>5529</v>
      </c>
      <c r="C1587">
        <f>YEAR(woda3[[#This Row],[data]])</f>
        <v>2012</v>
      </c>
      <c r="D1587">
        <f>IF(woda3[[#This Row],[doplyw]]&gt;=10000,1,0)</f>
        <v>0</v>
      </c>
      <c r="E1587">
        <f>IF(woda3[[#This Row],[czy dopływ &gt;= 10''000]]=1,E1586+1,0)</f>
        <v>0</v>
      </c>
      <c r="F1587" s="1">
        <f>woda3[[#This Row],[data]]</f>
        <v>41033</v>
      </c>
    </row>
    <row r="1588" spans="1:6" x14ac:dyDescent="0.3">
      <c r="A1588" s="1">
        <v>41034</v>
      </c>
      <c r="B1588">
        <v>4474</v>
      </c>
      <c r="C1588">
        <f>YEAR(woda3[[#This Row],[data]])</f>
        <v>2012</v>
      </c>
      <c r="D1588">
        <f>IF(woda3[[#This Row],[doplyw]]&gt;=10000,1,0)</f>
        <v>0</v>
      </c>
      <c r="E1588">
        <f>IF(woda3[[#This Row],[czy dopływ &gt;= 10''000]]=1,E1587+1,0)</f>
        <v>0</v>
      </c>
      <c r="F1588" s="1">
        <f>woda3[[#This Row],[data]]</f>
        <v>41034</v>
      </c>
    </row>
    <row r="1589" spans="1:6" x14ac:dyDescent="0.3">
      <c r="A1589" s="1">
        <v>41035</v>
      </c>
      <c r="B1589">
        <v>4347</v>
      </c>
      <c r="C1589">
        <f>YEAR(woda3[[#This Row],[data]])</f>
        <v>2012</v>
      </c>
      <c r="D1589">
        <f>IF(woda3[[#This Row],[doplyw]]&gt;=10000,1,0)</f>
        <v>0</v>
      </c>
      <c r="E1589">
        <f>IF(woda3[[#This Row],[czy dopływ &gt;= 10''000]]=1,E1588+1,0)</f>
        <v>0</v>
      </c>
      <c r="F1589" s="1">
        <f>woda3[[#This Row],[data]]</f>
        <v>41035</v>
      </c>
    </row>
    <row r="1590" spans="1:6" x14ac:dyDescent="0.3">
      <c r="A1590" s="1">
        <v>41036</v>
      </c>
      <c r="B1590">
        <v>4603</v>
      </c>
      <c r="C1590">
        <f>YEAR(woda3[[#This Row],[data]])</f>
        <v>2012</v>
      </c>
      <c r="D1590">
        <f>IF(woda3[[#This Row],[doplyw]]&gt;=10000,1,0)</f>
        <v>0</v>
      </c>
      <c r="E1590">
        <f>IF(woda3[[#This Row],[czy dopływ &gt;= 10''000]]=1,E1589+1,0)</f>
        <v>0</v>
      </c>
      <c r="F1590" s="1">
        <f>woda3[[#This Row],[data]]</f>
        <v>41036</v>
      </c>
    </row>
    <row r="1591" spans="1:6" x14ac:dyDescent="0.3">
      <c r="A1591" s="1">
        <v>41037</v>
      </c>
      <c r="B1591">
        <v>6694</v>
      </c>
      <c r="C1591">
        <f>YEAR(woda3[[#This Row],[data]])</f>
        <v>2012</v>
      </c>
      <c r="D1591">
        <f>IF(woda3[[#This Row],[doplyw]]&gt;=10000,1,0)</f>
        <v>0</v>
      </c>
      <c r="E1591">
        <f>IF(woda3[[#This Row],[czy dopływ &gt;= 10''000]]=1,E1590+1,0)</f>
        <v>0</v>
      </c>
      <c r="F1591" s="1">
        <f>woda3[[#This Row],[data]]</f>
        <v>41037</v>
      </c>
    </row>
    <row r="1592" spans="1:6" x14ac:dyDescent="0.3">
      <c r="A1592" s="1">
        <v>41038</v>
      </c>
      <c r="B1592">
        <v>4259</v>
      </c>
      <c r="C1592">
        <f>YEAR(woda3[[#This Row],[data]])</f>
        <v>2012</v>
      </c>
      <c r="D1592">
        <f>IF(woda3[[#This Row],[doplyw]]&gt;=10000,1,0)</f>
        <v>0</v>
      </c>
      <c r="E1592">
        <f>IF(woda3[[#This Row],[czy dopływ &gt;= 10''000]]=1,E1591+1,0)</f>
        <v>0</v>
      </c>
      <c r="F1592" s="1">
        <f>woda3[[#This Row],[data]]</f>
        <v>41038</v>
      </c>
    </row>
    <row r="1593" spans="1:6" x14ac:dyDescent="0.3">
      <c r="A1593" s="1">
        <v>41039</v>
      </c>
      <c r="B1593">
        <v>3852</v>
      </c>
      <c r="C1593">
        <f>YEAR(woda3[[#This Row],[data]])</f>
        <v>2012</v>
      </c>
      <c r="D1593">
        <f>IF(woda3[[#This Row],[doplyw]]&gt;=10000,1,0)</f>
        <v>0</v>
      </c>
      <c r="E1593">
        <f>IF(woda3[[#This Row],[czy dopływ &gt;= 10''000]]=1,E1592+1,0)</f>
        <v>0</v>
      </c>
      <c r="F1593" s="1">
        <f>woda3[[#This Row],[data]]</f>
        <v>41039</v>
      </c>
    </row>
    <row r="1594" spans="1:6" x14ac:dyDescent="0.3">
      <c r="A1594" s="1">
        <v>41040</v>
      </c>
      <c r="B1594">
        <v>5872</v>
      </c>
      <c r="C1594">
        <f>YEAR(woda3[[#This Row],[data]])</f>
        <v>2012</v>
      </c>
      <c r="D1594">
        <f>IF(woda3[[#This Row],[doplyw]]&gt;=10000,1,0)</f>
        <v>0</v>
      </c>
      <c r="E1594">
        <f>IF(woda3[[#This Row],[czy dopływ &gt;= 10''000]]=1,E1593+1,0)</f>
        <v>0</v>
      </c>
      <c r="F1594" s="1">
        <f>woda3[[#This Row],[data]]</f>
        <v>41040</v>
      </c>
    </row>
    <row r="1595" spans="1:6" x14ac:dyDescent="0.3">
      <c r="A1595" s="1">
        <v>41041</v>
      </c>
      <c r="B1595">
        <v>5685</v>
      </c>
      <c r="C1595">
        <f>YEAR(woda3[[#This Row],[data]])</f>
        <v>2012</v>
      </c>
      <c r="D1595">
        <f>IF(woda3[[#This Row],[doplyw]]&gt;=10000,1,0)</f>
        <v>0</v>
      </c>
      <c r="E1595">
        <f>IF(woda3[[#This Row],[czy dopływ &gt;= 10''000]]=1,E1594+1,0)</f>
        <v>0</v>
      </c>
      <c r="F1595" s="1">
        <f>woda3[[#This Row],[data]]</f>
        <v>41041</v>
      </c>
    </row>
    <row r="1596" spans="1:6" x14ac:dyDescent="0.3">
      <c r="A1596" s="1">
        <v>41042</v>
      </c>
      <c r="B1596">
        <v>5196</v>
      </c>
      <c r="C1596">
        <f>YEAR(woda3[[#This Row],[data]])</f>
        <v>2012</v>
      </c>
      <c r="D1596">
        <f>IF(woda3[[#This Row],[doplyw]]&gt;=10000,1,0)</f>
        <v>0</v>
      </c>
      <c r="E1596">
        <f>IF(woda3[[#This Row],[czy dopływ &gt;= 10''000]]=1,E1595+1,0)</f>
        <v>0</v>
      </c>
      <c r="F1596" s="1">
        <f>woda3[[#This Row],[data]]</f>
        <v>41042</v>
      </c>
    </row>
    <row r="1597" spans="1:6" x14ac:dyDescent="0.3">
      <c r="A1597" s="1">
        <v>41043</v>
      </c>
      <c r="B1597">
        <v>4374</v>
      </c>
      <c r="C1597">
        <f>YEAR(woda3[[#This Row],[data]])</f>
        <v>2012</v>
      </c>
      <c r="D1597">
        <f>IF(woda3[[#This Row],[doplyw]]&gt;=10000,1,0)</f>
        <v>0</v>
      </c>
      <c r="E1597">
        <f>IF(woda3[[#This Row],[czy dopływ &gt;= 10''000]]=1,E1596+1,0)</f>
        <v>0</v>
      </c>
      <c r="F1597" s="1">
        <f>woda3[[#This Row],[data]]</f>
        <v>41043</v>
      </c>
    </row>
    <row r="1598" spans="1:6" x14ac:dyDescent="0.3">
      <c r="A1598" s="1">
        <v>41044</v>
      </c>
      <c r="B1598">
        <v>4182</v>
      </c>
      <c r="C1598">
        <f>YEAR(woda3[[#This Row],[data]])</f>
        <v>2012</v>
      </c>
      <c r="D1598">
        <f>IF(woda3[[#This Row],[doplyw]]&gt;=10000,1,0)</f>
        <v>0</v>
      </c>
      <c r="E1598">
        <f>IF(woda3[[#This Row],[czy dopływ &gt;= 10''000]]=1,E1597+1,0)</f>
        <v>0</v>
      </c>
      <c r="F1598" s="1">
        <f>woda3[[#This Row],[data]]</f>
        <v>41044</v>
      </c>
    </row>
    <row r="1599" spans="1:6" x14ac:dyDescent="0.3">
      <c r="A1599" s="1">
        <v>41045</v>
      </c>
      <c r="B1599">
        <v>4332</v>
      </c>
      <c r="C1599">
        <f>YEAR(woda3[[#This Row],[data]])</f>
        <v>2012</v>
      </c>
      <c r="D1599">
        <f>IF(woda3[[#This Row],[doplyw]]&gt;=10000,1,0)</f>
        <v>0</v>
      </c>
      <c r="E1599">
        <f>IF(woda3[[#This Row],[czy dopływ &gt;= 10''000]]=1,E1598+1,0)</f>
        <v>0</v>
      </c>
      <c r="F1599" s="1">
        <f>woda3[[#This Row],[data]]</f>
        <v>41045</v>
      </c>
    </row>
    <row r="1600" spans="1:6" x14ac:dyDescent="0.3">
      <c r="A1600" s="1">
        <v>41046</v>
      </c>
      <c r="B1600">
        <v>2758</v>
      </c>
      <c r="C1600">
        <f>YEAR(woda3[[#This Row],[data]])</f>
        <v>2012</v>
      </c>
      <c r="D1600">
        <f>IF(woda3[[#This Row],[doplyw]]&gt;=10000,1,0)</f>
        <v>0</v>
      </c>
      <c r="E1600">
        <f>IF(woda3[[#This Row],[czy dopływ &gt;= 10''000]]=1,E1599+1,0)</f>
        <v>0</v>
      </c>
      <c r="F1600" s="1">
        <f>woda3[[#This Row],[data]]</f>
        <v>41046</v>
      </c>
    </row>
    <row r="1601" spans="1:6" x14ac:dyDescent="0.3">
      <c r="A1601" s="1">
        <v>41047</v>
      </c>
      <c r="B1601">
        <v>4850</v>
      </c>
      <c r="C1601">
        <f>YEAR(woda3[[#This Row],[data]])</f>
        <v>2012</v>
      </c>
      <c r="D1601">
        <f>IF(woda3[[#This Row],[doplyw]]&gt;=10000,1,0)</f>
        <v>0</v>
      </c>
      <c r="E1601">
        <f>IF(woda3[[#This Row],[czy dopływ &gt;= 10''000]]=1,E1600+1,0)</f>
        <v>0</v>
      </c>
      <c r="F1601" s="1">
        <f>woda3[[#This Row],[data]]</f>
        <v>41047</v>
      </c>
    </row>
    <row r="1602" spans="1:6" x14ac:dyDescent="0.3">
      <c r="A1602" s="1">
        <v>41048</v>
      </c>
      <c r="B1602">
        <v>4261</v>
      </c>
      <c r="C1602">
        <f>YEAR(woda3[[#This Row],[data]])</f>
        <v>2012</v>
      </c>
      <c r="D1602">
        <f>IF(woda3[[#This Row],[doplyw]]&gt;=10000,1,0)</f>
        <v>0</v>
      </c>
      <c r="E1602">
        <f>IF(woda3[[#This Row],[czy dopływ &gt;= 10''000]]=1,E1601+1,0)</f>
        <v>0</v>
      </c>
      <c r="F1602" s="1">
        <f>woda3[[#This Row],[data]]</f>
        <v>41048</v>
      </c>
    </row>
    <row r="1603" spans="1:6" x14ac:dyDescent="0.3">
      <c r="A1603" s="1">
        <v>41049</v>
      </c>
      <c r="B1603">
        <v>4285</v>
      </c>
      <c r="C1603">
        <f>YEAR(woda3[[#This Row],[data]])</f>
        <v>2012</v>
      </c>
      <c r="D1603">
        <f>IF(woda3[[#This Row],[doplyw]]&gt;=10000,1,0)</f>
        <v>0</v>
      </c>
      <c r="E1603">
        <f>IF(woda3[[#This Row],[czy dopływ &gt;= 10''000]]=1,E1602+1,0)</f>
        <v>0</v>
      </c>
      <c r="F1603" s="1">
        <f>woda3[[#This Row],[data]]</f>
        <v>41049</v>
      </c>
    </row>
    <row r="1604" spans="1:6" x14ac:dyDescent="0.3">
      <c r="A1604" s="1">
        <v>41050</v>
      </c>
      <c r="B1604">
        <v>5201</v>
      </c>
      <c r="C1604">
        <f>YEAR(woda3[[#This Row],[data]])</f>
        <v>2012</v>
      </c>
      <c r="D1604">
        <f>IF(woda3[[#This Row],[doplyw]]&gt;=10000,1,0)</f>
        <v>0</v>
      </c>
      <c r="E1604">
        <f>IF(woda3[[#This Row],[czy dopływ &gt;= 10''000]]=1,E1603+1,0)</f>
        <v>0</v>
      </c>
      <c r="F1604" s="1">
        <f>woda3[[#This Row],[data]]</f>
        <v>41050</v>
      </c>
    </row>
    <row r="1605" spans="1:6" x14ac:dyDescent="0.3">
      <c r="A1605" s="1">
        <v>41051</v>
      </c>
      <c r="B1605">
        <v>4454</v>
      </c>
      <c r="C1605">
        <f>YEAR(woda3[[#This Row],[data]])</f>
        <v>2012</v>
      </c>
      <c r="D1605">
        <f>IF(woda3[[#This Row],[doplyw]]&gt;=10000,1,0)</f>
        <v>0</v>
      </c>
      <c r="E1605">
        <f>IF(woda3[[#This Row],[czy dopływ &gt;= 10''000]]=1,E1604+1,0)</f>
        <v>0</v>
      </c>
      <c r="F1605" s="1">
        <f>woda3[[#This Row],[data]]</f>
        <v>41051</v>
      </c>
    </row>
    <row r="1606" spans="1:6" x14ac:dyDescent="0.3">
      <c r="A1606" s="1">
        <v>41052</v>
      </c>
      <c r="B1606">
        <v>2547</v>
      </c>
      <c r="C1606">
        <f>YEAR(woda3[[#This Row],[data]])</f>
        <v>2012</v>
      </c>
      <c r="D1606">
        <f>IF(woda3[[#This Row],[doplyw]]&gt;=10000,1,0)</f>
        <v>0</v>
      </c>
      <c r="E1606">
        <f>IF(woda3[[#This Row],[czy dopływ &gt;= 10''000]]=1,E1605+1,0)</f>
        <v>0</v>
      </c>
      <c r="F1606" s="1">
        <f>woda3[[#This Row],[data]]</f>
        <v>41052</v>
      </c>
    </row>
    <row r="1607" spans="1:6" x14ac:dyDescent="0.3">
      <c r="A1607" s="1">
        <v>41053</v>
      </c>
      <c r="B1607">
        <v>2762</v>
      </c>
      <c r="C1607">
        <f>YEAR(woda3[[#This Row],[data]])</f>
        <v>2012</v>
      </c>
      <c r="D1607">
        <f>IF(woda3[[#This Row],[doplyw]]&gt;=10000,1,0)</f>
        <v>0</v>
      </c>
      <c r="E1607">
        <f>IF(woda3[[#This Row],[czy dopływ &gt;= 10''000]]=1,E1606+1,0)</f>
        <v>0</v>
      </c>
      <c r="F1607" s="1">
        <f>woda3[[#This Row],[data]]</f>
        <v>41053</v>
      </c>
    </row>
    <row r="1608" spans="1:6" x14ac:dyDescent="0.3">
      <c r="A1608" s="1">
        <v>41054</v>
      </c>
      <c r="B1608">
        <v>4479</v>
      </c>
      <c r="C1608">
        <f>YEAR(woda3[[#This Row],[data]])</f>
        <v>2012</v>
      </c>
      <c r="D1608">
        <f>IF(woda3[[#This Row],[doplyw]]&gt;=10000,1,0)</f>
        <v>0</v>
      </c>
      <c r="E1608">
        <f>IF(woda3[[#This Row],[czy dopływ &gt;= 10''000]]=1,E1607+1,0)</f>
        <v>0</v>
      </c>
      <c r="F1608" s="1">
        <f>woda3[[#This Row],[data]]</f>
        <v>41054</v>
      </c>
    </row>
    <row r="1609" spans="1:6" x14ac:dyDescent="0.3">
      <c r="A1609" s="1">
        <v>41055</v>
      </c>
      <c r="B1609">
        <v>2095</v>
      </c>
      <c r="C1609">
        <f>YEAR(woda3[[#This Row],[data]])</f>
        <v>2012</v>
      </c>
      <c r="D1609">
        <f>IF(woda3[[#This Row],[doplyw]]&gt;=10000,1,0)</f>
        <v>0</v>
      </c>
      <c r="E1609">
        <f>IF(woda3[[#This Row],[czy dopływ &gt;= 10''000]]=1,E1608+1,0)</f>
        <v>0</v>
      </c>
      <c r="F1609" s="1">
        <f>woda3[[#This Row],[data]]</f>
        <v>41055</v>
      </c>
    </row>
    <row r="1610" spans="1:6" x14ac:dyDescent="0.3">
      <c r="A1610" s="1">
        <v>41056</v>
      </c>
      <c r="B1610">
        <v>4264</v>
      </c>
      <c r="C1610">
        <f>YEAR(woda3[[#This Row],[data]])</f>
        <v>2012</v>
      </c>
      <c r="D1610">
        <f>IF(woda3[[#This Row],[doplyw]]&gt;=10000,1,0)</f>
        <v>0</v>
      </c>
      <c r="E1610">
        <f>IF(woda3[[#This Row],[czy dopływ &gt;= 10''000]]=1,E1609+1,0)</f>
        <v>0</v>
      </c>
      <c r="F1610" s="1">
        <f>woda3[[#This Row],[data]]</f>
        <v>41056</v>
      </c>
    </row>
    <row r="1611" spans="1:6" x14ac:dyDescent="0.3">
      <c r="A1611" s="1">
        <v>41057</v>
      </c>
      <c r="B1611">
        <v>3034</v>
      </c>
      <c r="C1611">
        <f>YEAR(woda3[[#This Row],[data]])</f>
        <v>2012</v>
      </c>
      <c r="D1611">
        <f>IF(woda3[[#This Row],[doplyw]]&gt;=10000,1,0)</f>
        <v>0</v>
      </c>
      <c r="E1611">
        <f>IF(woda3[[#This Row],[czy dopływ &gt;= 10''000]]=1,E1610+1,0)</f>
        <v>0</v>
      </c>
      <c r="F1611" s="1">
        <f>woda3[[#This Row],[data]]</f>
        <v>41057</v>
      </c>
    </row>
    <row r="1612" spans="1:6" x14ac:dyDescent="0.3">
      <c r="A1612" s="1">
        <v>41058</v>
      </c>
      <c r="B1612">
        <v>3663</v>
      </c>
      <c r="C1612">
        <f>YEAR(woda3[[#This Row],[data]])</f>
        <v>2012</v>
      </c>
      <c r="D1612">
        <f>IF(woda3[[#This Row],[doplyw]]&gt;=10000,1,0)</f>
        <v>0</v>
      </c>
      <c r="E1612">
        <f>IF(woda3[[#This Row],[czy dopływ &gt;= 10''000]]=1,E1611+1,0)</f>
        <v>0</v>
      </c>
      <c r="F1612" s="1">
        <f>woda3[[#This Row],[data]]</f>
        <v>41058</v>
      </c>
    </row>
    <row r="1613" spans="1:6" x14ac:dyDescent="0.3">
      <c r="A1613" s="1">
        <v>41059</v>
      </c>
      <c r="B1613">
        <v>6008</v>
      </c>
      <c r="C1613">
        <f>YEAR(woda3[[#This Row],[data]])</f>
        <v>2012</v>
      </c>
      <c r="D1613">
        <f>IF(woda3[[#This Row],[doplyw]]&gt;=10000,1,0)</f>
        <v>0</v>
      </c>
      <c r="E1613">
        <f>IF(woda3[[#This Row],[czy dopływ &gt;= 10''000]]=1,E1612+1,0)</f>
        <v>0</v>
      </c>
      <c r="F1613" s="1">
        <f>woda3[[#This Row],[data]]</f>
        <v>41059</v>
      </c>
    </row>
    <row r="1614" spans="1:6" x14ac:dyDescent="0.3">
      <c r="A1614" s="1">
        <v>41060</v>
      </c>
      <c r="B1614">
        <v>4919</v>
      </c>
      <c r="C1614">
        <f>YEAR(woda3[[#This Row],[data]])</f>
        <v>2012</v>
      </c>
      <c r="D1614">
        <f>IF(woda3[[#This Row],[doplyw]]&gt;=10000,1,0)</f>
        <v>0</v>
      </c>
      <c r="E1614">
        <f>IF(woda3[[#This Row],[czy dopływ &gt;= 10''000]]=1,E1613+1,0)</f>
        <v>0</v>
      </c>
      <c r="F1614" s="1">
        <f>woda3[[#This Row],[data]]</f>
        <v>41060</v>
      </c>
    </row>
    <row r="1615" spans="1:6" x14ac:dyDescent="0.3">
      <c r="A1615" s="1">
        <v>41061</v>
      </c>
      <c r="B1615">
        <v>4343</v>
      </c>
      <c r="C1615">
        <f>YEAR(woda3[[#This Row],[data]])</f>
        <v>2012</v>
      </c>
      <c r="D1615">
        <f>IF(woda3[[#This Row],[doplyw]]&gt;=10000,1,0)</f>
        <v>0</v>
      </c>
      <c r="E1615">
        <f>IF(woda3[[#This Row],[czy dopływ &gt;= 10''000]]=1,E1614+1,0)</f>
        <v>0</v>
      </c>
      <c r="F1615" s="1">
        <f>woda3[[#This Row],[data]]</f>
        <v>41061</v>
      </c>
    </row>
    <row r="1616" spans="1:6" x14ac:dyDescent="0.3">
      <c r="A1616" s="1">
        <v>41062</v>
      </c>
      <c r="B1616">
        <v>2741</v>
      </c>
      <c r="C1616">
        <f>YEAR(woda3[[#This Row],[data]])</f>
        <v>2012</v>
      </c>
      <c r="D1616">
        <f>IF(woda3[[#This Row],[doplyw]]&gt;=10000,1,0)</f>
        <v>0</v>
      </c>
      <c r="E1616">
        <f>IF(woda3[[#This Row],[czy dopływ &gt;= 10''000]]=1,E1615+1,0)</f>
        <v>0</v>
      </c>
      <c r="F1616" s="1">
        <f>woda3[[#This Row],[data]]</f>
        <v>41062</v>
      </c>
    </row>
    <row r="1617" spans="1:6" x14ac:dyDescent="0.3">
      <c r="A1617" s="1">
        <v>41063</v>
      </c>
      <c r="B1617">
        <v>2779</v>
      </c>
      <c r="C1617">
        <f>YEAR(woda3[[#This Row],[data]])</f>
        <v>2012</v>
      </c>
      <c r="D1617">
        <f>IF(woda3[[#This Row],[doplyw]]&gt;=10000,1,0)</f>
        <v>0</v>
      </c>
      <c r="E1617">
        <f>IF(woda3[[#This Row],[czy dopływ &gt;= 10''000]]=1,E1616+1,0)</f>
        <v>0</v>
      </c>
      <c r="F1617" s="1">
        <f>woda3[[#This Row],[data]]</f>
        <v>41063</v>
      </c>
    </row>
    <row r="1618" spans="1:6" x14ac:dyDescent="0.3">
      <c r="A1618" s="1">
        <v>41064</v>
      </c>
      <c r="B1618">
        <v>2346</v>
      </c>
      <c r="C1618">
        <f>YEAR(woda3[[#This Row],[data]])</f>
        <v>2012</v>
      </c>
      <c r="D1618">
        <f>IF(woda3[[#This Row],[doplyw]]&gt;=10000,1,0)</f>
        <v>0</v>
      </c>
      <c r="E1618">
        <f>IF(woda3[[#This Row],[czy dopływ &gt;= 10''000]]=1,E1617+1,0)</f>
        <v>0</v>
      </c>
      <c r="F1618" s="1">
        <f>woda3[[#This Row],[data]]</f>
        <v>41064</v>
      </c>
    </row>
    <row r="1619" spans="1:6" x14ac:dyDescent="0.3">
      <c r="A1619" s="1">
        <v>41065</v>
      </c>
      <c r="B1619">
        <v>5273</v>
      </c>
      <c r="C1619">
        <f>YEAR(woda3[[#This Row],[data]])</f>
        <v>2012</v>
      </c>
      <c r="D1619">
        <f>IF(woda3[[#This Row],[doplyw]]&gt;=10000,1,0)</f>
        <v>0</v>
      </c>
      <c r="E1619">
        <f>IF(woda3[[#This Row],[czy dopływ &gt;= 10''000]]=1,E1618+1,0)</f>
        <v>0</v>
      </c>
      <c r="F1619" s="1">
        <f>woda3[[#This Row],[data]]</f>
        <v>41065</v>
      </c>
    </row>
    <row r="1620" spans="1:6" x14ac:dyDescent="0.3">
      <c r="A1620" s="1">
        <v>41066</v>
      </c>
      <c r="B1620">
        <v>5542</v>
      </c>
      <c r="C1620">
        <f>YEAR(woda3[[#This Row],[data]])</f>
        <v>2012</v>
      </c>
      <c r="D1620">
        <f>IF(woda3[[#This Row],[doplyw]]&gt;=10000,1,0)</f>
        <v>0</v>
      </c>
      <c r="E1620">
        <f>IF(woda3[[#This Row],[czy dopływ &gt;= 10''000]]=1,E1619+1,0)</f>
        <v>0</v>
      </c>
      <c r="F1620" s="1">
        <f>woda3[[#This Row],[data]]</f>
        <v>41066</v>
      </c>
    </row>
    <row r="1621" spans="1:6" x14ac:dyDescent="0.3">
      <c r="A1621" s="1">
        <v>41067</v>
      </c>
      <c r="B1621">
        <v>4598</v>
      </c>
      <c r="C1621">
        <f>YEAR(woda3[[#This Row],[data]])</f>
        <v>2012</v>
      </c>
      <c r="D1621">
        <f>IF(woda3[[#This Row],[doplyw]]&gt;=10000,1,0)</f>
        <v>0</v>
      </c>
      <c r="E1621">
        <f>IF(woda3[[#This Row],[czy dopływ &gt;= 10''000]]=1,E1620+1,0)</f>
        <v>0</v>
      </c>
      <c r="F1621" s="1">
        <f>woda3[[#This Row],[data]]</f>
        <v>41067</v>
      </c>
    </row>
    <row r="1622" spans="1:6" x14ac:dyDescent="0.3">
      <c r="A1622" s="1">
        <v>41068</v>
      </c>
      <c r="B1622">
        <v>3740</v>
      </c>
      <c r="C1622">
        <f>YEAR(woda3[[#This Row],[data]])</f>
        <v>2012</v>
      </c>
      <c r="D1622">
        <f>IF(woda3[[#This Row],[doplyw]]&gt;=10000,1,0)</f>
        <v>0</v>
      </c>
      <c r="E1622">
        <f>IF(woda3[[#This Row],[czy dopływ &gt;= 10''000]]=1,E1621+1,0)</f>
        <v>0</v>
      </c>
      <c r="F1622" s="1">
        <f>woda3[[#This Row],[data]]</f>
        <v>41068</v>
      </c>
    </row>
    <row r="1623" spans="1:6" x14ac:dyDescent="0.3">
      <c r="A1623" s="1">
        <v>41069</v>
      </c>
      <c r="B1623">
        <v>4653</v>
      </c>
      <c r="C1623">
        <f>YEAR(woda3[[#This Row],[data]])</f>
        <v>2012</v>
      </c>
      <c r="D1623">
        <f>IF(woda3[[#This Row],[doplyw]]&gt;=10000,1,0)</f>
        <v>0</v>
      </c>
      <c r="E1623">
        <f>IF(woda3[[#This Row],[czy dopływ &gt;= 10''000]]=1,E1622+1,0)</f>
        <v>0</v>
      </c>
      <c r="F1623" s="1">
        <f>woda3[[#This Row],[data]]</f>
        <v>41069</v>
      </c>
    </row>
    <row r="1624" spans="1:6" x14ac:dyDescent="0.3">
      <c r="A1624" s="1">
        <v>41070</v>
      </c>
      <c r="B1624">
        <v>3277</v>
      </c>
      <c r="C1624">
        <f>YEAR(woda3[[#This Row],[data]])</f>
        <v>2012</v>
      </c>
      <c r="D1624">
        <f>IF(woda3[[#This Row],[doplyw]]&gt;=10000,1,0)</f>
        <v>0</v>
      </c>
      <c r="E1624">
        <f>IF(woda3[[#This Row],[czy dopływ &gt;= 10''000]]=1,E1623+1,0)</f>
        <v>0</v>
      </c>
      <c r="F1624" s="1">
        <f>woda3[[#This Row],[data]]</f>
        <v>41070</v>
      </c>
    </row>
    <row r="1625" spans="1:6" x14ac:dyDescent="0.3">
      <c r="A1625" s="1">
        <v>41071</v>
      </c>
      <c r="B1625">
        <v>3263</v>
      </c>
      <c r="C1625">
        <f>YEAR(woda3[[#This Row],[data]])</f>
        <v>2012</v>
      </c>
      <c r="D1625">
        <f>IF(woda3[[#This Row],[doplyw]]&gt;=10000,1,0)</f>
        <v>0</v>
      </c>
      <c r="E1625">
        <f>IF(woda3[[#This Row],[czy dopływ &gt;= 10''000]]=1,E1624+1,0)</f>
        <v>0</v>
      </c>
      <c r="F1625" s="1">
        <f>woda3[[#This Row],[data]]</f>
        <v>41071</v>
      </c>
    </row>
    <row r="1626" spans="1:6" x14ac:dyDescent="0.3">
      <c r="A1626" s="1">
        <v>41072</v>
      </c>
      <c r="B1626">
        <v>4796</v>
      </c>
      <c r="C1626">
        <f>YEAR(woda3[[#This Row],[data]])</f>
        <v>2012</v>
      </c>
      <c r="D1626">
        <f>IF(woda3[[#This Row],[doplyw]]&gt;=10000,1,0)</f>
        <v>0</v>
      </c>
      <c r="E1626">
        <f>IF(woda3[[#This Row],[czy dopływ &gt;= 10''000]]=1,E1625+1,0)</f>
        <v>0</v>
      </c>
      <c r="F1626" s="1">
        <f>woda3[[#This Row],[data]]</f>
        <v>41072</v>
      </c>
    </row>
    <row r="1627" spans="1:6" x14ac:dyDescent="0.3">
      <c r="A1627" s="1">
        <v>41073</v>
      </c>
      <c r="B1627">
        <v>4397</v>
      </c>
      <c r="C1627">
        <f>YEAR(woda3[[#This Row],[data]])</f>
        <v>2012</v>
      </c>
      <c r="D1627">
        <f>IF(woda3[[#This Row],[doplyw]]&gt;=10000,1,0)</f>
        <v>0</v>
      </c>
      <c r="E1627">
        <f>IF(woda3[[#This Row],[czy dopływ &gt;= 10''000]]=1,E1626+1,0)</f>
        <v>0</v>
      </c>
      <c r="F1627" s="1">
        <f>woda3[[#This Row],[data]]</f>
        <v>41073</v>
      </c>
    </row>
    <row r="1628" spans="1:6" x14ac:dyDescent="0.3">
      <c r="A1628" s="1">
        <v>41074</v>
      </c>
      <c r="B1628">
        <v>4543</v>
      </c>
      <c r="C1628">
        <f>YEAR(woda3[[#This Row],[data]])</f>
        <v>2012</v>
      </c>
      <c r="D1628">
        <f>IF(woda3[[#This Row],[doplyw]]&gt;=10000,1,0)</f>
        <v>0</v>
      </c>
      <c r="E1628">
        <f>IF(woda3[[#This Row],[czy dopływ &gt;= 10''000]]=1,E1627+1,0)</f>
        <v>0</v>
      </c>
      <c r="F1628" s="1">
        <f>woda3[[#This Row],[data]]</f>
        <v>41074</v>
      </c>
    </row>
    <row r="1629" spans="1:6" x14ac:dyDescent="0.3">
      <c r="A1629" s="1">
        <v>41075</v>
      </c>
      <c r="B1629">
        <v>3350</v>
      </c>
      <c r="C1629">
        <f>YEAR(woda3[[#This Row],[data]])</f>
        <v>2012</v>
      </c>
      <c r="D1629">
        <f>IF(woda3[[#This Row],[doplyw]]&gt;=10000,1,0)</f>
        <v>0</v>
      </c>
      <c r="E1629">
        <f>IF(woda3[[#This Row],[czy dopływ &gt;= 10''000]]=1,E1628+1,0)</f>
        <v>0</v>
      </c>
      <c r="F1629" s="1">
        <f>woda3[[#This Row],[data]]</f>
        <v>41075</v>
      </c>
    </row>
    <row r="1630" spans="1:6" x14ac:dyDescent="0.3">
      <c r="A1630" s="1">
        <v>41076</v>
      </c>
      <c r="B1630">
        <v>3580</v>
      </c>
      <c r="C1630">
        <f>YEAR(woda3[[#This Row],[data]])</f>
        <v>2012</v>
      </c>
      <c r="D1630">
        <f>IF(woda3[[#This Row],[doplyw]]&gt;=10000,1,0)</f>
        <v>0</v>
      </c>
      <c r="E1630">
        <f>IF(woda3[[#This Row],[czy dopływ &gt;= 10''000]]=1,E1629+1,0)</f>
        <v>0</v>
      </c>
      <c r="F1630" s="1">
        <f>woda3[[#This Row],[data]]</f>
        <v>41076</v>
      </c>
    </row>
    <row r="1631" spans="1:6" x14ac:dyDescent="0.3">
      <c r="A1631" s="1">
        <v>41077</v>
      </c>
      <c r="B1631">
        <v>2612</v>
      </c>
      <c r="C1631">
        <f>YEAR(woda3[[#This Row],[data]])</f>
        <v>2012</v>
      </c>
      <c r="D1631">
        <f>IF(woda3[[#This Row],[doplyw]]&gt;=10000,1,0)</f>
        <v>0</v>
      </c>
      <c r="E1631">
        <f>IF(woda3[[#This Row],[czy dopływ &gt;= 10''000]]=1,E1630+1,0)</f>
        <v>0</v>
      </c>
      <c r="F1631" s="1">
        <f>woda3[[#This Row],[data]]</f>
        <v>41077</v>
      </c>
    </row>
    <row r="1632" spans="1:6" x14ac:dyDescent="0.3">
      <c r="A1632" s="1">
        <v>41078</v>
      </c>
      <c r="B1632">
        <v>5413</v>
      </c>
      <c r="C1632">
        <f>YEAR(woda3[[#This Row],[data]])</f>
        <v>2012</v>
      </c>
      <c r="D1632">
        <f>IF(woda3[[#This Row],[doplyw]]&gt;=10000,1,0)</f>
        <v>0</v>
      </c>
      <c r="E1632">
        <f>IF(woda3[[#This Row],[czy dopływ &gt;= 10''000]]=1,E1631+1,0)</f>
        <v>0</v>
      </c>
      <c r="F1632" s="1">
        <f>woda3[[#This Row],[data]]</f>
        <v>41078</v>
      </c>
    </row>
    <row r="1633" spans="1:6" x14ac:dyDescent="0.3">
      <c r="A1633" s="1">
        <v>41079</v>
      </c>
      <c r="B1633">
        <v>5194</v>
      </c>
      <c r="C1633">
        <f>YEAR(woda3[[#This Row],[data]])</f>
        <v>2012</v>
      </c>
      <c r="D1633">
        <f>IF(woda3[[#This Row],[doplyw]]&gt;=10000,1,0)</f>
        <v>0</v>
      </c>
      <c r="E1633">
        <f>IF(woda3[[#This Row],[czy dopływ &gt;= 10''000]]=1,E1632+1,0)</f>
        <v>0</v>
      </c>
      <c r="F1633" s="1">
        <f>woda3[[#This Row],[data]]</f>
        <v>41079</v>
      </c>
    </row>
    <row r="1634" spans="1:6" x14ac:dyDescent="0.3">
      <c r="A1634" s="1">
        <v>41080</v>
      </c>
      <c r="B1634">
        <v>3082</v>
      </c>
      <c r="C1634">
        <f>YEAR(woda3[[#This Row],[data]])</f>
        <v>2012</v>
      </c>
      <c r="D1634">
        <f>IF(woda3[[#This Row],[doplyw]]&gt;=10000,1,0)</f>
        <v>0</v>
      </c>
      <c r="E1634">
        <f>IF(woda3[[#This Row],[czy dopływ &gt;= 10''000]]=1,E1633+1,0)</f>
        <v>0</v>
      </c>
      <c r="F1634" s="1">
        <f>woda3[[#This Row],[data]]</f>
        <v>41080</v>
      </c>
    </row>
    <row r="1635" spans="1:6" x14ac:dyDescent="0.3">
      <c r="A1635" s="1">
        <v>41081</v>
      </c>
      <c r="B1635">
        <v>2898</v>
      </c>
      <c r="C1635">
        <f>YEAR(woda3[[#This Row],[data]])</f>
        <v>2012</v>
      </c>
      <c r="D1635">
        <f>IF(woda3[[#This Row],[doplyw]]&gt;=10000,1,0)</f>
        <v>0</v>
      </c>
      <c r="E1635">
        <f>IF(woda3[[#This Row],[czy dopływ &gt;= 10''000]]=1,E1634+1,0)</f>
        <v>0</v>
      </c>
      <c r="F1635" s="1">
        <f>woda3[[#This Row],[data]]</f>
        <v>41081</v>
      </c>
    </row>
    <row r="1636" spans="1:6" x14ac:dyDescent="0.3">
      <c r="A1636" s="1">
        <v>41082</v>
      </c>
      <c r="B1636">
        <v>2415</v>
      </c>
      <c r="C1636">
        <f>YEAR(woda3[[#This Row],[data]])</f>
        <v>2012</v>
      </c>
      <c r="D1636">
        <f>IF(woda3[[#This Row],[doplyw]]&gt;=10000,1,0)</f>
        <v>0</v>
      </c>
      <c r="E1636">
        <f>IF(woda3[[#This Row],[czy dopływ &gt;= 10''000]]=1,E1635+1,0)</f>
        <v>0</v>
      </c>
      <c r="F1636" s="1">
        <f>woda3[[#This Row],[data]]</f>
        <v>41082</v>
      </c>
    </row>
    <row r="1637" spans="1:6" x14ac:dyDescent="0.3">
      <c r="A1637" s="1">
        <v>41083</v>
      </c>
      <c r="B1637">
        <v>2936</v>
      </c>
      <c r="C1637">
        <f>YEAR(woda3[[#This Row],[data]])</f>
        <v>2012</v>
      </c>
      <c r="D1637">
        <f>IF(woda3[[#This Row],[doplyw]]&gt;=10000,1,0)</f>
        <v>0</v>
      </c>
      <c r="E1637">
        <f>IF(woda3[[#This Row],[czy dopływ &gt;= 10''000]]=1,E1636+1,0)</f>
        <v>0</v>
      </c>
      <c r="F1637" s="1">
        <f>woda3[[#This Row],[data]]</f>
        <v>41083</v>
      </c>
    </row>
    <row r="1638" spans="1:6" x14ac:dyDescent="0.3">
      <c r="A1638" s="1">
        <v>41084</v>
      </c>
      <c r="B1638">
        <v>2675</v>
      </c>
      <c r="C1638">
        <f>YEAR(woda3[[#This Row],[data]])</f>
        <v>2012</v>
      </c>
      <c r="D1638">
        <f>IF(woda3[[#This Row],[doplyw]]&gt;=10000,1,0)</f>
        <v>0</v>
      </c>
      <c r="E1638">
        <f>IF(woda3[[#This Row],[czy dopływ &gt;= 10''000]]=1,E1637+1,0)</f>
        <v>0</v>
      </c>
      <c r="F1638" s="1">
        <f>woda3[[#This Row],[data]]</f>
        <v>41084</v>
      </c>
    </row>
    <row r="1639" spans="1:6" x14ac:dyDescent="0.3">
      <c r="A1639" s="1">
        <v>41085</v>
      </c>
      <c r="B1639">
        <v>1713</v>
      </c>
      <c r="C1639">
        <f>YEAR(woda3[[#This Row],[data]])</f>
        <v>2012</v>
      </c>
      <c r="D1639">
        <f>IF(woda3[[#This Row],[doplyw]]&gt;=10000,1,0)</f>
        <v>0</v>
      </c>
      <c r="E1639">
        <f>IF(woda3[[#This Row],[czy dopływ &gt;= 10''000]]=1,E1638+1,0)</f>
        <v>0</v>
      </c>
      <c r="F1639" s="1">
        <f>woda3[[#This Row],[data]]</f>
        <v>41085</v>
      </c>
    </row>
    <row r="1640" spans="1:6" x14ac:dyDescent="0.3">
      <c r="A1640" s="1">
        <v>41086</v>
      </c>
      <c r="B1640">
        <v>3841</v>
      </c>
      <c r="C1640">
        <f>YEAR(woda3[[#This Row],[data]])</f>
        <v>2012</v>
      </c>
      <c r="D1640">
        <f>IF(woda3[[#This Row],[doplyw]]&gt;=10000,1,0)</f>
        <v>0</v>
      </c>
      <c r="E1640">
        <f>IF(woda3[[#This Row],[czy dopływ &gt;= 10''000]]=1,E1639+1,0)</f>
        <v>0</v>
      </c>
      <c r="F1640" s="1">
        <f>woda3[[#This Row],[data]]</f>
        <v>41086</v>
      </c>
    </row>
    <row r="1641" spans="1:6" x14ac:dyDescent="0.3">
      <c r="A1641" s="1">
        <v>41087</v>
      </c>
      <c r="B1641">
        <v>2722</v>
      </c>
      <c r="C1641">
        <f>YEAR(woda3[[#This Row],[data]])</f>
        <v>2012</v>
      </c>
      <c r="D1641">
        <f>IF(woda3[[#This Row],[doplyw]]&gt;=10000,1,0)</f>
        <v>0</v>
      </c>
      <c r="E1641">
        <f>IF(woda3[[#This Row],[czy dopływ &gt;= 10''000]]=1,E1640+1,0)</f>
        <v>0</v>
      </c>
      <c r="F1641" s="1">
        <f>woda3[[#This Row],[data]]</f>
        <v>41087</v>
      </c>
    </row>
    <row r="1642" spans="1:6" x14ac:dyDescent="0.3">
      <c r="A1642" s="1">
        <v>41088</v>
      </c>
      <c r="B1642">
        <v>2575</v>
      </c>
      <c r="C1642">
        <f>YEAR(woda3[[#This Row],[data]])</f>
        <v>2012</v>
      </c>
      <c r="D1642">
        <f>IF(woda3[[#This Row],[doplyw]]&gt;=10000,1,0)</f>
        <v>0</v>
      </c>
      <c r="E1642">
        <f>IF(woda3[[#This Row],[czy dopływ &gt;= 10''000]]=1,E1641+1,0)</f>
        <v>0</v>
      </c>
      <c r="F1642" s="1">
        <f>woda3[[#This Row],[data]]</f>
        <v>41088</v>
      </c>
    </row>
    <row r="1643" spans="1:6" x14ac:dyDescent="0.3">
      <c r="A1643" s="1">
        <v>41089</v>
      </c>
      <c r="B1643">
        <v>4193</v>
      </c>
      <c r="C1643">
        <f>YEAR(woda3[[#This Row],[data]])</f>
        <v>2012</v>
      </c>
      <c r="D1643">
        <f>IF(woda3[[#This Row],[doplyw]]&gt;=10000,1,0)</f>
        <v>0</v>
      </c>
      <c r="E1643">
        <f>IF(woda3[[#This Row],[czy dopływ &gt;= 10''000]]=1,E1642+1,0)</f>
        <v>0</v>
      </c>
      <c r="F1643" s="1">
        <f>woda3[[#This Row],[data]]</f>
        <v>41089</v>
      </c>
    </row>
    <row r="1644" spans="1:6" x14ac:dyDescent="0.3">
      <c r="A1644" s="1">
        <v>41090</v>
      </c>
      <c r="B1644">
        <v>2344</v>
      </c>
      <c r="C1644">
        <f>YEAR(woda3[[#This Row],[data]])</f>
        <v>2012</v>
      </c>
      <c r="D1644">
        <f>IF(woda3[[#This Row],[doplyw]]&gt;=10000,1,0)</f>
        <v>0</v>
      </c>
      <c r="E1644">
        <f>IF(woda3[[#This Row],[czy dopływ &gt;= 10''000]]=1,E1643+1,0)</f>
        <v>0</v>
      </c>
      <c r="F1644" s="1">
        <f>woda3[[#This Row],[data]]</f>
        <v>41090</v>
      </c>
    </row>
    <row r="1645" spans="1:6" x14ac:dyDescent="0.3">
      <c r="A1645" s="1">
        <v>41091</v>
      </c>
      <c r="B1645">
        <v>2947</v>
      </c>
      <c r="C1645">
        <f>YEAR(woda3[[#This Row],[data]])</f>
        <v>2012</v>
      </c>
      <c r="D1645">
        <f>IF(woda3[[#This Row],[doplyw]]&gt;=10000,1,0)</f>
        <v>0</v>
      </c>
      <c r="E1645">
        <f>IF(woda3[[#This Row],[czy dopływ &gt;= 10''000]]=1,E1644+1,0)</f>
        <v>0</v>
      </c>
      <c r="F1645" s="1">
        <f>woda3[[#This Row],[data]]</f>
        <v>41091</v>
      </c>
    </row>
    <row r="1646" spans="1:6" x14ac:dyDescent="0.3">
      <c r="A1646" s="1">
        <v>41092</v>
      </c>
      <c r="B1646">
        <v>2771</v>
      </c>
      <c r="C1646">
        <f>YEAR(woda3[[#This Row],[data]])</f>
        <v>2012</v>
      </c>
      <c r="D1646">
        <f>IF(woda3[[#This Row],[doplyw]]&gt;=10000,1,0)</f>
        <v>0</v>
      </c>
      <c r="E1646">
        <f>IF(woda3[[#This Row],[czy dopływ &gt;= 10''000]]=1,E1645+1,0)</f>
        <v>0</v>
      </c>
      <c r="F1646" s="1">
        <f>woda3[[#This Row],[data]]</f>
        <v>41092</v>
      </c>
    </row>
    <row r="1647" spans="1:6" x14ac:dyDescent="0.3">
      <c r="A1647" s="1">
        <v>41093</v>
      </c>
      <c r="B1647">
        <v>5221</v>
      </c>
      <c r="C1647">
        <f>YEAR(woda3[[#This Row],[data]])</f>
        <v>2012</v>
      </c>
      <c r="D1647">
        <f>IF(woda3[[#This Row],[doplyw]]&gt;=10000,1,0)</f>
        <v>0</v>
      </c>
      <c r="E1647">
        <f>IF(woda3[[#This Row],[czy dopływ &gt;= 10''000]]=1,E1646+1,0)</f>
        <v>0</v>
      </c>
      <c r="F1647" s="1">
        <f>woda3[[#This Row],[data]]</f>
        <v>41093</v>
      </c>
    </row>
    <row r="1648" spans="1:6" x14ac:dyDescent="0.3">
      <c r="A1648" s="1">
        <v>41094</v>
      </c>
      <c r="B1648">
        <v>3861</v>
      </c>
      <c r="C1648">
        <f>YEAR(woda3[[#This Row],[data]])</f>
        <v>2012</v>
      </c>
      <c r="D1648">
        <f>IF(woda3[[#This Row],[doplyw]]&gt;=10000,1,0)</f>
        <v>0</v>
      </c>
      <c r="E1648">
        <f>IF(woda3[[#This Row],[czy dopływ &gt;= 10''000]]=1,E1647+1,0)</f>
        <v>0</v>
      </c>
      <c r="F1648" s="1">
        <f>woda3[[#This Row],[data]]</f>
        <v>41094</v>
      </c>
    </row>
    <row r="1649" spans="1:6" x14ac:dyDescent="0.3">
      <c r="A1649" s="1">
        <v>41095</v>
      </c>
      <c r="B1649">
        <v>3789</v>
      </c>
      <c r="C1649">
        <f>YEAR(woda3[[#This Row],[data]])</f>
        <v>2012</v>
      </c>
      <c r="D1649">
        <f>IF(woda3[[#This Row],[doplyw]]&gt;=10000,1,0)</f>
        <v>0</v>
      </c>
      <c r="E1649">
        <f>IF(woda3[[#This Row],[czy dopływ &gt;= 10''000]]=1,E1648+1,0)</f>
        <v>0</v>
      </c>
      <c r="F1649" s="1">
        <f>woda3[[#This Row],[data]]</f>
        <v>41095</v>
      </c>
    </row>
    <row r="1650" spans="1:6" x14ac:dyDescent="0.3">
      <c r="A1650" s="1">
        <v>41096</v>
      </c>
      <c r="B1650">
        <v>4214</v>
      </c>
      <c r="C1650">
        <f>YEAR(woda3[[#This Row],[data]])</f>
        <v>2012</v>
      </c>
      <c r="D1650">
        <f>IF(woda3[[#This Row],[doplyw]]&gt;=10000,1,0)</f>
        <v>0</v>
      </c>
      <c r="E1650">
        <f>IF(woda3[[#This Row],[czy dopływ &gt;= 10''000]]=1,E1649+1,0)</f>
        <v>0</v>
      </c>
      <c r="F1650" s="1">
        <f>woda3[[#This Row],[data]]</f>
        <v>41096</v>
      </c>
    </row>
    <row r="1651" spans="1:6" x14ac:dyDescent="0.3">
      <c r="A1651" s="1">
        <v>41097</v>
      </c>
      <c r="B1651">
        <v>3506</v>
      </c>
      <c r="C1651">
        <f>YEAR(woda3[[#This Row],[data]])</f>
        <v>2012</v>
      </c>
      <c r="D1651">
        <f>IF(woda3[[#This Row],[doplyw]]&gt;=10000,1,0)</f>
        <v>0</v>
      </c>
      <c r="E1651">
        <f>IF(woda3[[#This Row],[czy dopływ &gt;= 10''000]]=1,E1650+1,0)</f>
        <v>0</v>
      </c>
      <c r="F1651" s="1">
        <f>woda3[[#This Row],[data]]</f>
        <v>41097</v>
      </c>
    </row>
    <row r="1652" spans="1:6" x14ac:dyDescent="0.3">
      <c r="A1652" s="1">
        <v>41098</v>
      </c>
      <c r="B1652">
        <v>3893</v>
      </c>
      <c r="C1652">
        <f>YEAR(woda3[[#This Row],[data]])</f>
        <v>2012</v>
      </c>
      <c r="D1652">
        <f>IF(woda3[[#This Row],[doplyw]]&gt;=10000,1,0)</f>
        <v>0</v>
      </c>
      <c r="E1652">
        <f>IF(woda3[[#This Row],[czy dopływ &gt;= 10''000]]=1,E1651+1,0)</f>
        <v>0</v>
      </c>
      <c r="F1652" s="1">
        <f>woda3[[#This Row],[data]]</f>
        <v>41098</v>
      </c>
    </row>
    <row r="1653" spans="1:6" x14ac:dyDescent="0.3">
      <c r="A1653" s="1">
        <v>41099</v>
      </c>
      <c r="B1653">
        <v>3033</v>
      </c>
      <c r="C1653">
        <f>YEAR(woda3[[#This Row],[data]])</f>
        <v>2012</v>
      </c>
      <c r="D1653">
        <f>IF(woda3[[#This Row],[doplyw]]&gt;=10000,1,0)</f>
        <v>0</v>
      </c>
      <c r="E1653">
        <f>IF(woda3[[#This Row],[czy dopływ &gt;= 10''000]]=1,E1652+1,0)</f>
        <v>0</v>
      </c>
      <c r="F1653" s="1">
        <f>woda3[[#This Row],[data]]</f>
        <v>41099</v>
      </c>
    </row>
    <row r="1654" spans="1:6" x14ac:dyDescent="0.3">
      <c r="A1654" s="1">
        <v>41100</v>
      </c>
      <c r="B1654">
        <v>2965</v>
      </c>
      <c r="C1654">
        <f>YEAR(woda3[[#This Row],[data]])</f>
        <v>2012</v>
      </c>
      <c r="D1654">
        <f>IF(woda3[[#This Row],[doplyw]]&gt;=10000,1,0)</f>
        <v>0</v>
      </c>
      <c r="E1654">
        <f>IF(woda3[[#This Row],[czy dopływ &gt;= 10''000]]=1,E1653+1,0)</f>
        <v>0</v>
      </c>
      <c r="F1654" s="1">
        <f>woda3[[#This Row],[data]]</f>
        <v>41100</v>
      </c>
    </row>
    <row r="1655" spans="1:6" x14ac:dyDescent="0.3">
      <c r="A1655" s="1">
        <v>41101</v>
      </c>
      <c r="B1655">
        <v>4779</v>
      </c>
      <c r="C1655">
        <f>YEAR(woda3[[#This Row],[data]])</f>
        <v>2012</v>
      </c>
      <c r="D1655">
        <f>IF(woda3[[#This Row],[doplyw]]&gt;=10000,1,0)</f>
        <v>0</v>
      </c>
      <c r="E1655">
        <f>IF(woda3[[#This Row],[czy dopływ &gt;= 10''000]]=1,E1654+1,0)</f>
        <v>0</v>
      </c>
      <c r="F1655" s="1">
        <f>woda3[[#This Row],[data]]</f>
        <v>41101</v>
      </c>
    </row>
    <row r="1656" spans="1:6" x14ac:dyDescent="0.3">
      <c r="A1656" s="1">
        <v>41102</v>
      </c>
      <c r="B1656">
        <v>3678</v>
      </c>
      <c r="C1656">
        <f>YEAR(woda3[[#This Row],[data]])</f>
        <v>2012</v>
      </c>
      <c r="D1656">
        <f>IF(woda3[[#This Row],[doplyw]]&gt;=10000,1,0)</f>
        <v>0</v>
      </c>
      <c r="E1656">
        <f>IF(woda3[[#This Row],[czy dopływ &gt;= 10''000]]=1,E1655+1,0)</f>
        <v>0</v>
      </c>
      <c r="F1656" s="1">
        <f>woda3[[#This Row],[data]]</f>
        <v>41102</v>
      </c>
    </row>
    <row r="1657" spans="1:6" x14ac:dyDescent="0.3">
      <c r="A1657" s="1">
        <v>41103</v>
      </c>
      <c r="B1657">
        <v>2656</v>
      </c>
      <c r="C1657">
        <f>YEAR(woda3[[#This Row],[data]])</f>
        <v>2012</v>
      </c>
      <c r="D1657">
        <f>IF(woda3[[#This Row],[doplyw]]&gt;=10000,1,0)</f>
        <v>0</v>
      </c>
      <c r="E1657">
        <f>IF(woda3[[#This Row],[czy dopływ &gt;= 10''000]]=1,E1656+1,0)</f>
        <v>0</v>
      </c>
      <c r="F1657" s="1">
        <f>woda3[[#This Row],[data]]</f>
        <v>41103</v>
      </c>
    </row>
    <row r="1658" spans="1:6" x14ac:dyDescent="0.3">
      <c r="A1658" s="1">
        <v>41104</v>
      </c>
      <c r="B1658">
        <v>4038</v>
      </c>
      <c r="C1658">
        <f>YEAR(woda3[[#This Row],[data]])</f>
        <v>2012</v>
      </c>
      <c r="D1658">
        <f>IF(woda3[[#This Row],[doplyw]]&gt;=10000,1,0)</f>
        <v>0</v>
      </c>
      <c r="E1658">
        <f>IF(woda3[[#This Row],[czy dopływ &gt;= 10''000]]=1,E1657+1,0)</f>
        <v>0</v>
      </c>
      <c r="F1658" s="1">
        <f>woda3[[#This Row],[data]]</f>
        <v>41104</v>
      </c>
    </row>
    <row r="1659" spans="1:6" x14ac:dyDescent="0.3">
      <c r="A1659" s="1">
        <v>41105</v>
      </c>
      <c r="B1659">
        <v>4232</v>
      </c>
      <c r="C1659">
        <f>YEAR(woda3[[#This Row],[data]])</f>
        <v>2012</v>
      </c>
      <c r="D1659">
        <f>IF(woda3[[#This Row],[doplyw]]&gt;=10000,1,0)</f>
        <v>0</v>
      </c>
      <c r="E1659">
        <f>IF(woda3[[#This Row],[czy dopływ &gt;= 10''000]]=1,E1658+1,0)</f>
        <v>0</v>
      </c>
      <c r="F1659" s="1">
        <f>woda3[[#This Row],[data]]</f>
        <v>41105</v>
      </c>
    </row>
    <row r="1660" spans="1:6" x14ac:dyDescent="0.3">
      <c r="A1660" s="1">
        <v>41106</v>
      </c>
      <c r="B1660">
        <v>5357</v>
      </c>
      <c r="C1660">
        <f>YEAR(woda3[[#This Row],[data]])</f>
        <v>2012</v>
      </c>
      <c r="D1660">
        <f>IF(woda3[[#This Row],[doplyw]]&gt;=10000,1,0)</f>
        <v>0</v>
      </c>
      <c r="E1660">
        <f>IF(woda3[[#This Row],[czy dopływ &gt;= 10''000]]=1,E1659+1,0)</f>
        <v>0</v>
      </c>
      <c r="F1660" s="1">
        <f>woda3[[#This Row],[data]]</f>
        <v>41106</v>
      </c>
    </row>
    <row r="1661" spans="1:6" x14ac:dyDescent="0.3">
      <c r="A1661" s="1">
        <v>41107</v>
      </c>
      <c r="B1661">
        <v>4041</v>
      </c>
      <c r="C1661">
        <f>YEAR(woda3[[#This Row],[data]])</f>
        <v>2012</v>
      </c>
      <c r="D1661">
        <f>IF(woda3[[#This Row],[doplyw]]&gt;=10000,1,0)</f>
        <v>0</v>
      </c>
      <c r="E1661">
        <f>IF(woda3[[#This Row],[czy dopływ &gt;= 10''000]]=1,E1660+1,0)</f>
        <v>0</v>
      </c>
      <c r="F1661" s="1">
        <f>woda3[[#This Row],[data]]</f>
        <v>41107</v>
      </c>
    </row>
    <row r="1662" spans="1:6" x14ac:dyDescent="0.3">
      <c r="A1662" s="1">
        <v>41108</v>
      </c>
      <c r="B1662">
        <v>4419</v>
      </c>
      <c r="C1662">
        <f>YEAR(woda3[[#This Row],[data]])</f>
        <v>2012</v>
      </c>
      <c r="D1662">
        <f>IF(woda3[[#This Row],[doplyw]]&gt;=10000,1,0)</f>
        <v>0</v>
      </c>
      <c r="E1662">
        <f>IF(woda3[[#This Row],[czy dopływ &gt;= 10''000]]=1,E1661+1,0)</f>
        <v>0</v>
      </c>
      <c r="F1662" s="1">
        <f>woda3[[#This Row],[data]]</f>
        <v>41108</v>
      </c>
    </row>
    <row r="1663" spans="1:6" x14ac:dyDescent="0.3">
      <c r="A1663" s="1">
        <v>41109</v>
      </c>
      <c r="B1663">
        <v>5012</v>
      </c>
      <c r="C1663">
        <f>YEAR(woda3[[#This Row],[data]])</f>
        <v>2012</v>
      </c>
      <c r="D1663">
        <f>IF(woda3[[#This Row],[doplyw]]&gt;=10000,1,0)</f>
        <v>0</v>
      </c>
      <c r="E1663">
        <f>IF(woda3[[#This Row],[czy dopływ &gt;= 10''000]]=1,E1662+1,0)</f>
        <v>0</v>
      </c>
      <c r="F1663" s="1">
        <f>woda3[[#This Row],[data]]</f>
        <v>41109</v>
      </c>
    </row>
    <row r="1664" spans="1:6" x14ac:dyDescent="0.3">
      <c r="A1664" s="1">
        <v>41110</v>
      </c>
      <c r="B1664">
        <v>4852</v>
      </c>
      <c r="C1664">
        <f>YEAR(woda3[[#This Row],[data]])</f>
        <v>2012</v>
      </c>
      <c r="D1664">
        <f>IF(woda3[[#This Row],[doplyw]]&gt;=10000,1,0)</f>
        <v>0</v>
      </c>
      <c r="E1664">
        <f>IF(woda3[[#This Row],[czy dopływ &gt;= 10''000]]=1,E1663+1,0)</f>
        <v>0</v>
      </c>
      <c r="F1664" s="1">
        <f>woda3[[#This Row],[data]]</f>
        <v>41110</v>
      </c>
    </row>
    <row r="1665" spans="1:6" x14ac:dyDescent="0.3">
      <c r="A1665" s="1">
        <v>41111</v>
      </c>
      <c r="B1665">
        <v>8865</v>
      </c>
      <c r="C1665">
        <f>YEAR(woda3[[#This Row],[data]])</f>
        <v>2012</v>
      </c>
      <c r="D1665">
        <f>IF(woda3[[#This Row],[doplyw]]&gt;=10000,1,0)</f>
        <v>0</v>
      </c>
      <c r="E1665">
        <f>IF(woda3[[#This Row],[czy dopływ &gt;= 10''000]]=1,E1664+1,0)</f>
        <v>0</v>
      </c>
      <c r="F1665" s="1">
        <f>woda3[[#This Row],[data]]</f>
        <v>41111</v>
      </c>
    </row>
    <row r="1666" spans="1:6" x14ac:dyDescent="0.3">
      <c r="A1666" s="1">
        <v>41112</v>
      </c>
      <c r="B1666">
        <v>15095</v>
      </c>
      <c r="C1666">
        <f>YEAR(woda3[[#This Row],[data]])</f>
        <v>2012</v>
      </c>
      <c r="D1666">
        <f>IF(woda3[[#This Row],[doplyw]]&gt;=10000,1,0)</f>
        <v>1</v>
      </c>
      <c r="E1666">
        <f>IF(woda3[[#This Row],[czy dopływ &gt;= 10''000]]=1,E1665+1,0)</f>
        <v>1</v>
      </c>
      <c r="F1666" s="1">
        <f>woda3[[#This Row],[data]]</f>
        <v>41112</v>
      </c>
    </row>
    <row r="1667" spans="1:6" x14ac:dyDescent="0.3">
      <c r="A1667" s="1">
        <v>41113</v>
      </c>
      <c r="B1667">
        <v>26822</v>
      </c>
      <c r="C1667">
        <f>YEAR(woda3[[#This Row],[data]])</f>
        <v>2012</v>
      </c>
      <c r="D1667">
        <f>IF(woda3[[#This Row],[doplyw]]&gt;=10000,1,0)</f>
        <v>1</v>
      </c>
      <c r="E1667">
        <f>IF(woda3[[#This Row],[czy dopływ &gt;= 10''000]]=1,E1666+1,0)</f>
        <v>2</v>
      </c>
      <c r="F1667" s="1">
        <f>woda3[[#This Row],[data]]</f>
        <v>41113</v>
      </c>
    </row>
    <row r="1668" spans="1:6" x14ac:dyDescent="0.3">
      <c r="A1668" s="1">
        <v>41114</v>
      </c>
      <c r="B1668">
        <v>38519</v>
      </c>
      <c r="C1668">
        <f>YEAR(woda3[[#This Row],[data]])</f>
        <v>2012</v>
      </c>
      <c r="D1668">
        <f>IF(woda3[[#This Row],[doplyw]]&gt;=10000,1,0)</f>
        <v>1</v>
      </c>
      <c r="E1668">
        <f>IF(woda3[[#This Row],[czy dopływ &gt;= 10''000]]=1,E1667+1,0)</f>
        <v>3</v>
      </c>
      <c r="F1668" s="1">
        <f>woda3[[#This Row],[data]]</f>
        <v>41114</v>
      </c>
    </row>
    <row r="1669" spans="1:6" x14ac:dyDescent="0.3">
      <c r="A1669" s="1">
        <v>41115</v>
      </c>
      <c r="B1669">
        <v>50271</v>
      </c>
      <c r="C1669">
        <f>YEAR(woda3[[#This Row],[data]])</f>
        <v>2012</v>
      </c>
      <c r="D1669">
        <f>IF(woda3[[#This Row],[doplyw]]&gt;=10000,1,0)</f>
        <v>1</v>
      </c>
      <c r="E1669">
        <f>IF(woda3[[#This Row],[czy dopływ &gt;= 10''000]]=1,E1668+1,0)</f>
        <v>4</v>
      </c>
      <c r="F1669" s="1">
        <f>woda3[[#This Row],[data]]</f>
        <v>41115</v>
      </c>
    </row>
    <row r="1670" spans="1:6" x14ac:dyDescent="0.3">
      <c r="A1670" s="1">
        <v>41116</v>
      </c>
      <c r="B1670">
        <v>57936</v>
      </c>
      <c r="C1670">
        <f>YEAR(woda3[[#This Row],[data]])</f>
        <v>2012</v>
      </c>
      <c r="D1670">
        <f>IF(woda3[[#This Row],[doplyw]]&gt;=10000,1,0)</f>
        <v>1</v>
      </c>
      <c r="E1670">
        <f>IF(woda3[[#This Row],[czy dopływ &gt;= 10''000]]=1,E1669+1,0)</f>
        <v>5</v>
      </c>
      <c r="F1670" s="1">
        <f>woda3[[#This Row],[data]]</f>
        <v>41116</v>
      </c>
    </row>
    <row r="1671" spans="1:6" x14ac:dyDescent="0.3">
      <c r="A1671" s="1">
        <v>41117</v>
      </c>
      <c r="B1671">
        <v>58941</v>
      </c>
      <c r="C1671">
        <f>YEAR(woda3[[#This Row],[data]])</f>
        <v>2012</v>
      </c>
      <c r="D1671">
        <f>IF(woda3[[#This Row],[doplyw]]&gt;=10000,1,0)</f>
        <v>1</v>
      </c>
      <c r="E1671">
        <f>IF(woda3[[#This Row],[czy dopływ &gt;= 10''000]]=1,E1670+1,0)</f>
        <v>6</v>
      </c>
      <c r="F1671" s="1">
        <f>woda3[[#This Row],[data]]</f>
        <v>41117</v>
      </c>
    </row>
    <row r="1672" spans="1:6" x14ac:dyDescent="0.3">
      <c r="A1672" s="1">
        <v>41118</v>
      </c>
      <c r="B1672">
        <v>49510</v>
      </c>
      <c r="C1672">
        <f>YEAR(woda3[[#This Row],[data]])</f>
        <v>2012</v>
      </c>
      <c r="D1672">
        <f>IF(woda3[[#This Row],[doplyw]]&gt;=10000,1,0)</f>
        <v>1</v>
      </c>
      <c r="E1672">
        <f>IF(woda3[[#This Row],[czy dopływ &gt;= 10''000]]=1,E1671+1,0)</f>
        <v>7</v>
      </c>
      <c r="F1672" s="1">
        <f>woda3[[#This Row],[data]]</f>
        <v>41118</v>
      </c>
    </row>
    <row r="1673" spans="1:6" x14ac:dyDescent="0.3">
      <c r="A1673" s="1">
        <v>41119</v>
      </c>
      <c r="B1673">
        <v>37222</v>
      </c>
      <c r="C1673">
        <f>YEAR(woda3[[#This Row],[data]])</f>
        <v>2012</v>
      </c>
      <c r="D1673">
        <f>IF(woda3[[#This Row],[doplyw]]&gt;=10000,1,0)</f>
        <v>1</v>
      </c>
      <c r="E1673">
        <f>IF(woda3[[#This Row],[czy dopływ &gt;= 10''000]]=1,E1672+1,0)</f>
        <v>8</v>
      </c>
      <c r="F1673" s="1">
        <f>woda3[[#This Row],[data]]</f>
        <v>41119</v>
      </c>
    </row>
    <row r="1674" spans="1:6" x14ac:dyDescent="0.3">
      <c r="A1674" s="1">
        <v>41120</v>
      </c>
      <c r="B1674">
        <v>25013</v>
      </c>
      <c r="C1674">
        <f>YEAR(woda3[[#This Row],[data]])</f>
        <v>2012</v>
      </c>
      <c r="D1674">
        <f>IF(woda3[[#This Row],[doplyw]]&gt;=10000,1,0)</f>
        <v>1</v>
      </c>
      <c r="E1674">
        <f>IF(woda3[[#This Row],[czy dopływ &gt;= 10''000]]=1,E1673+1,0)</f>
        <v>9</v>
      </c>
      <c r="F1674" s="1">
        <f>woda3[[#This Row],[data]]</f>
        <v>41120</v>
      </c>
    </row>
    <row r="1675" spans="1:6" x14ac:dyDescent="0.3">
      <c r="A1675" s="1">
        <v>41121</v>
      </c>
      <c r="B1675">
        <v>17372</v>
      </c>
      <c r="C1675">
        <f>YEAR(woda3[[#This Row],[data]])</f>
        <v>2012</v>
      </c>
      <c r="D1675">
        <f>IF(woda3[[#This Row],[doplyw]]&gt;=10000,1,0)</f>
        <v>1</v>
      </c>
      <c r="E1675">
        <f>IF(woda3[[#This Row],[czy dopływ &gt;= 10''000]]=1,E1674+1,0)</f>
        <v>10</v>
      </c>
      <c r="F1675" s="1">
        <f>woda3[[#This Row],[data]]</f>
        <v>41121</v>
      </c>
    </row>
    <row r="1676" spans="1:6" x14ac:dyDescent="0.3">
      <c r="A1676" s="1">
        <v>41122</v>
      </c>
      <c r="B1676">
        <v>9974</v>
      </c>
      <c r="C1676">
        <f>YEAR(woda3[[#This Row],[data]])</f>
        <v>2012</v>
      </c>
      <c r="D1676">
        <f>IF(woda3[[#This Row],[doplyw]]&gt;=10000,1,0)</f>
        <v>0</v>
      </c>
      <c r="E1676">
        <f>IF(woda3[[#This Row],[czy dopływ &gt;= 10''000]]=1,E1675+1,0)</f>
        <v>0</v>
      </c>
      <c r="F1676" s="1">
        <f>woda3[[#This Row],[data]]</f>
        <v>41122</v>
      </c>
    </row>
    <row r="1677" spans="1:6" x14ac:dyDescent="0.3">
      <c r="A1677" s="1">
        <v>41123</v>
      </c>
      <c r="B1677">
        <v>7421</v>
      </c>
      <c r="C1677">
        <f>YEAR(woda3[[#This Row],[data]])</f>
        <v>2012</v>
      </c>
      <c r="D1677">
        <f>IF(woda3[[#This Row],[doplyw]]&gt;=10000,1,0)</f>
        <v>0</v>
      </c>
      <c r="E1677">
        <f>IF(woda3[[#This Row],[czy dopływ &gt;= 10''000]]=1,E1676+1,0)</f>
        <v>0</v>
      </c>
      <c r="F1677" s="1">
        <f>woda3[[#This Row],[data]]</f>
        <v>41123</v>
      </c>
    </row>
    <row r="1678" spans="1:6" x14ac:dyDescent="0.3">
      <c r="A1678" s="1">
        <v>41124</v>
      </c>
      <c r="B1678">
        <v>4003</v>
      </c>
      <c r="C1678">
        <f>YEAR(woda3[[#This Row],[data]])</f>
        <v>2012</v>
      </c>
      <c r="D1678">
        <f>IF(woda3[[#This Row],[doplyw]]&gt;=10000,1,0)</f>
        <v>0</v>
      </c>
      <c r="E1678">
        <f>IF(woda3[[#This Row],[czy dopływ &gt;= 10''000]]=1,E1677+1,0)</f>
        <v>0</v>
      </c>
      <c r="F1678" s="1">
        <f>woda3[[#This Row],[data]]</f>
        <v>41124</v>
      </c>
    </row>
    <row r="1679" spans="1:6" x14ac:dyDescent="0.3">
      <c r="A1679" s="1">
        <v>41125</v>
      </c>
      <c r="B1679">
        <v>3560</v>
      </c>
      <c r="C1679">
        <f>YEAR(woda3[[#This Row],[data]])</f>
        <v>2012</v>
      </c>
      <c r="D1679">
        <f>IF(woda3[[#This Row],[doplyw]]&gt;=10000,1,0)</f>
        <v>0</v>
      </c>
      <c r="E1679">
        <f>IF(woda3[[#This Row],[czy dopływ &gt;= 10''000]]=1,E1678+1,0)</f>
        <v>0</v>
      </c>
      <c r="F1679" s="1">
        <f>woda3[[#This Row],[data]]</f>
        <v>41125</v>
      </c>
    </row>
    <row r="1680" spans="1:6" x14ac:dyDescent="0.3">
      <c r="A1680" s="1">
        <v>41126</v>
      </c>
      <c r="B1680">
        <v>3188</v>
      </c>
      <c r="C1680">
        <f>YEAR(woda3[[#This Row],[data]])</f>
        <v>2012</v>
      </c>
      <c r="D1680">
        <f>IF(woda3[[#This Row],[doplyw]]&gt;=10000,1,0)</f>
        <v>0</v>
      </c>
      <c r="E1680">
        <f>IF(woda3[[#This Row],[czy dopływ &gt;= 10''000]]=1,E1679+1,0)</f>
        <v>0</v>
      </c>
      <c r="F1680" s="1">
        <f>woda3[[#This Row],[data]]</f>
        <v>41126</v>
      </c>
    </row>
    <row r="1681" spans="1:6" x14ac:dyDescent="0.3">
      <c r="A1681" s="1">
        <v>41127</v>
      </c>
      <c r="B1681">
        <v>4114</v>
      </c>
      <c r="C1681">
        <f>YEAR(woda3[[#This Row],[data]])</f>
        <v>2012</v>
      </c>
      <c r="D1681">
        <f>IF(woda3[[#This Row],[doplyw]]&gt;=10000,1,0)</f>
        <v>0</v>
      </c>
      <c r="E1681">
        <f>IF(woda3[[#This Row],[czy dopływ &gt;= 10''000]]=1,E1680+1,0)</f>
        <v>0</v>
      </c>
      <c r="F1681" s="1">
        <f>woda3[[#This Row],[data]]</f>
        <v>41127</v>
      </c>
    </row>
    <row r="1682" spans="1:6" x14ac:dyDescent="0.3">
      <c r="A1682" s="1">
        <v>41128</v>
      </c>
      <c r="B1682">
        <v>4435</v>
      </c>
      <c r="C1682">
        <f>YEAR(woda3[[#This Row],[data]])</f>
        <v>2012</v>
      </c>
      <c r="D1682">
        <f>IF(woda3[[#This Row],[doplyw]]&gt;=10000,1,0)</f>
        <v>0</v>
      </c>
      <c r="E1682">
        <f>IF(woda3[[#This Row],[czy dopływ &gt;= 10''000]]=1,E1681+1,0)</f>
        <v>0</v>
      </c>
      <c r="F1682" s="1">
        <f>woda3[[#This Row],[data]]</f>
        <v>41128</v>
      </c>
    </row>
    <row r="1683" spans="1:6" x14ac:dyDescent="0.3">
      <c r="A1683" s="1">
        <v>41129</v>
      </c>
      <c r="B1683">
        <v>2146</v>
      </c>
      <c r="C1683">
        <f>YEAR(woda3[[#This Row],[data]])</f>
        <v>2012</v>
      </c>
      <c r="D1683">
        <f>IF(woda3[[#This Row],[doplyw]]&gt;=10000,1,0)</f>
        <v>0</v>
      </c>
      <c r="E1683">
        <f>IF(woda3[[#This Row],[czy dopływ &gt;= 10''000]]=1,E1682+1,0)</f>
        <v>0</v>
      </c>
      <c r="F1683" s="1">
        <f>woda3[[#This Row],[data]]</f>
        <v>41129</v>
      </c>
    </row>
    <row r="1684" spans="1:6" x14ac:dyDescent="0.3">
      <c r="A1684" s="1">
        <v>41130</v>
      </c>
      <c r="B1684">
        <v>5291</v>
      </c>
      <c r="C1684">
        <f>YEAR(woda3[[#This Row],[data]])</f>
        <v>2012</v>
      </c>
      <c r="D1684">
        <f>IF(woda3[[#This Row],[doplyw]]&gt;=10000,1,0)</f>
        <v>0</v>
      </c>
      <c r="E1684">
        <f>IF(woda3[[#This Row],[czy dopływ &gt;= 10''000]]=1,E1683+1,0)</f>
        <v>0</v>
      </c>
      <c r="F1684" s="1">
        <f>woda3[[#This Row],[data]]</f>
        <v>41130</v>
      </c>
    </row>
    <row r="1685" spans="1:6" x14ac:dyDescent="0.3">
      <c r="A1685" s="1">
        <v>41131</v>
      </c>
      <c r="B1685">
        <v>2559</v>
      </c>
      <c r="C1685">
        <f>YEAR(woda3[[#This Row],[data]])</f>
        <v>2012</v>
      </c>
      <c r="D1685">
        <f>IF(woda3[[#This Row],[doplyw]]&gt;=10000,1,0)</f>
        <v>0</v>
      </c>
      <c r="E1685">
        <f>IF(woda3[[#This Row],[czy dopływ &gt;= 10''000]]=1,E1684+1,0)</f>
        <v>0</v>
      </c>
      <c r="F1685" s="1">
        <f>woda3[[#This Row],[data]]</f>
        <v>41131</v>
      </c>
    </row>
    <row r="1686" spans="1:6" x14ac:dyDescent="0.3">
      <c r="A1686" s="1">
        <v>41132</v>
      </c>
      <c r="B1686">
        <v>3273</v>
      </c>
      <c r="C1686">
        <f>YEAR(woda3[[#This Row],[data]])</f>
        <v>2012</v>
      </c>
      <c r="D1686">
        <f>IF(woda3[[#This Row],[doplyw]]&gt;=10000,1,0)</f>
        <v>0</v>
      </c>
      <c r="E1686">
        <f>IF(woda3[[#This Row],[czy dopływ &gt;= 10''000]]=1,E1685+1,0)</f>
        <v>0</v>
      </c>
      <c r="F1686" s="1">
        <f>woda3[[#This Row],[data]]</f>
        <v>41132</v>
      </c>
    </row>
    <row r="1687" spans="1:6" x14ac:dyDescent="0.3">
      <c r="A1687" s="1">
        <v>41133</v>
      </c>
      <c r="B1687">
        <v>3161</v>
      </c>
      <c r="C1687">
        <f>YEAR(woda3[[#This Row],[data]])</f>
        <v>2012</v>
      </c>
      <c r="D1687">
        <f>IF(woda3[[#This Row],[doplyw]]&gt;=10000,1,0)</f>
        <v>0</v>
      </c>
      <c r="E1687">
        <f>IF(woda3[[#This Row],[czy dopływ &gt;= 10''000]]=1,E1686+1,0)</f>
        <v>0</v>
      </c>
      <c r="F1687" s="1">
        <f>woda3[[#This Row],[data]]</f>
        <v>41133</v>
      </c>
    </row>
    <row r="1688" spans="1:6" x14ac:dyDescent="0.3">
      <c r="A1688" s="1">
        <v>41134</v>
      </c>
      <c r="B1688">
        <v>4412</v>
      </c>
      <c r="C1688">
        <f>YEAR(woda3[[#This Row],[data]])</f>
        <v>2012</v>
      </c>
      <c r="D1688">
        <f>IF(woda3[[#This Row],[doplyw]]&gt;=10000,1,0)</f>
        <v>0</v>
      </c>
      <c r="E1688">
        <f>IF(woda3[[#This Row],[czy dopływ &gt;= 10''000]]=1,E1687+1,0)</f>
        <v>0</v>
      </c>
      <c r="F1688" s="1">
        <f>woda3[[#This Row],[data]]</f>
        <v>41134</v>
      </c>
    </row>
    <row r="1689" spans="1:6" x14ac:dyDescent="0.3">
      <c r="A1689" s="1">
        <v>41135</v>
      </c>
      <c r="B1689">
        <v>2761</v>
      </c>
      <c r="C1689">
        <f>YEAR(woda3[[#This Row],[data]])</f>
        <v>2012</v>
      </c>
      <c r="D1689">
        <f>IF(woda3[[#This Row],[doplyw]]&gt;=10000,1,0)</f>
        <v>0</v>
      </c>
      <c r="E1689">
        <f>IF(woda3[[#This Row],[czy dopływ &gt;= 10''000]]=1,E1688+1,0)</f>
        <v>0</v>
      </c>
      <c r="F1689" s="1">
        <f>woda3[[#This Row],[data]]</f>
        <v>41135</v>
      </c>
    </row>
    <row r="1690" spans="1:6" x14ac:dyDescent="0.3">
      <c r="A1690" s="1">
        <v>41136</v>
      </c>
      <c r="B1690">
        <v>3085</v>
      </c>
      <c r="C1690">
        <f>YEAR(woda3[[#This Row],[data]])</f>
        <v>2012</v>
      </c>
      <c r="D1690">
        <f>IF(woda3[[#This Row],[doplyw]]&gt;=10000,1,0)</f>
        <v>0</v>
      </c>
      <c r="E1690">
        <f>IF(woda3[[#This Row],[czy dopływ &gt;= 10''000]]=1,E1689+1,0)</f>
        <v>0</v>
      </c>
      <c r="F1690" s="1">
        <f>woda3[[#This Row],[data]]</f>
        <v>41136</v>
      </c>
    </row>
    <row r="1691" spans="1:6" x14ac:dyDescent="0.3">
      <c r="A1691" s="1">
        <v>41137</v>
      </c>
      <c r="B1691">
        <v>5160</v>
      </c>
      <c r="C1691">
        <f>YEAR(woda3[[#This Row],[data]])</f>
        <v>2012</v>
      </c>
      <c r="D1691">
        <f>IF(woda3[[#This Row],[doplyw]]&gt;=10000,1,0)</f>
        <v>0</v>
      </c>
      <c r="E1691">
        <f>IF(woda3[[#This Row],[czy dopływ &gt;= 10''000]]=1,E1690+1,0)</f>
        <v>0</v>
      </c>
      <c r="F1691" s="1">
        <f>woda3[[#This Row],[data]]</f>
        <v>41137</v>
      </c>
    </row>
    <row r="1692" spans="1:6" x14ac:dyDescent="0.3">
      <c r="A1692" s="1">
        <v>41138</v>
      </c>
      <c r="B1692">
        <v>3277</v>
      </c>
      <c r="C1692">
        <f>YEAR(woda3[[#This Row],[data]])</f>
        <v>2012</v>
      </c>
      <c r="D1692">
        <f>IF(woda3[[#This Row],[doplyw]]&gt;=10000,1,0)</f>
        <v>0</v>
      </c>
      <c r="E1692">
        <f>IF(woda3[[#This Row],[czy dopływ &gt;= 10''000]]=1,E1691+1,0)</f>
        <v>0</v>
      </c>
      <c r="F1692" s="1">
        <f>woda3[[#This Row],[data]]</f>
        <v>41138</v>
      </c>
    </row>
    <row r="1693" spans="1:6" x14ac:dyDescent="0.3">
      <c r="A1693" s="1">
        <v>41139</v>
      </c>
      <c r="B1693">
        <v>4111</v>
      </c>
      <c r="C1693">
        <f>YEAR(woda3[[#This Row],[data]])</f>
        <v>2012</v>
      </c>
      <c r="D1693">
        <f>IF(woda3[[#This Row],[doplyw]]&gt;=10000,1,0)</f>
        <v>0</v>
      </c>
      <c r="E1693">
        <f>IF(woda3[[#This Row],[czy dopływ &gt;= 10''000]]=1,E1692+1,0)</f>
        <v>0</v>
      </c>
      <c r="F1693" s="1">
        <f>woda3[[#This Row],[data]]</f>
        <v>41139</v>
      </c>
    </row>
    <row r="1694" spans="1:6" x14ac:dyDescent="0.3">
      <c r="A1694" s="1">
        <v>41140</v>
      </c>
      <c r="B1694">
        <v>3048</v>
      </c>
      <c r="C1694">
        <f>YEAR(woda3[[#This Row],[data]])</f>
        <v>2012</v>
      </c>
      <c r="D1694">
        <f>IF(woda3[[#This Row],[doplyw]]&gt;=10000,1,0)</f>
        <v>0</v>
      </c>
      <c r="E1694">
        <f>IF(woda3[[#This Row],[czy dopływ &gt;= 10''000]]=1,E1693+1,0)</f>
        <v>0</v>
      </c>
      <c r="F1694" s="1">
        <f>woda3[[#This Row],[data]]</f>
        <v>41140</v>
      </c>
    </row>
    <row r="1695" spans="1:6" x14ac:dyDescent="0.3">
      <c r="A1695" s="1">
        <v>41141</v>
      </c>
      <c r="B1695">
        <v>3515</v>
      </c>
      <c r="C1695">
        <f>YEAR(woda3[[#This Row],[data]])</f>
        <v>2012</v>
      </c>
      <c r="D1695">
        <f>IF(woda3[[#This Row],[doplyw]]&gt;=10000,1,0)</f>
        <v>0</v>
      </c>
      <c r="E1695">
        <f>IF(woda3[[#This Row],[czy dopływ &gt;= 10''000]]=1,E1694+1,0)</f>
        <v>0</v>
      </c>
      <c r="F1695" s="1">
        <f>woda3[[#This Row],[data]]</f>
        <v>41141</v>
      </c>
    </row>
    <row r="1696" spans="1:6" x14ac:dyDescent="0.3">
      <c r="A1696" s="1">
        <v>41142</v>
      </c>
      <c r="B1696">
        <v>5293</v>
      </c>
      <c r="C1696">
        <f>YEAR(woda3[[#This Row],[data]])</f>
        <v>2012</v>
      </c>
      <c r="D1696">
        <f>IF(woda3[[#This Row],[doplyw]]&gt;=10000,1,0)</f>
        <v>0</v>
      </c>
      <c r="E1696">
        <f>IF(woda3[[#This Row],[czy dopływ &gt;= 10''000]]=1,E1695+1,0)</f>
        <v>0</v>
      </c>
      <c r="F1696" s="1">
        <f>woda3[[#This Row],[data]]</f>
        <v>41142</v>
      </c>
    </row>
    <row r="1697" spans="1:6" x14ac:dyDescent="0.3">
      <c r="A1697" s="1">
        <v>41143</v>
      </c>
      <c r="B1697">
        <v>3403</v>
      </c>
      <c r="C1697">
        <f>YEAR(woda3[[#This Row],[data]])</f>
        <v>2012</v>
      </c>
      <c r="D1697">
        <f>IF(woda3[[#This Row],[doplyw]]&gt;=10000,1,0)</f>
        <v>0</v>
      </c>
      <c r="E1697">
        <f>IF(woda3[[#This Row],[czy dopływ &gt;= 10''000]]=1,E1696+1,0)</f>
        <v>0</v>
      </c>
      <c r="F1697" s="1">
        <f>woda3[[#This Row],[data]]</f>
        <v>41143</v>
      </c>
    </row>
    <row r="1698" spans="1:6" x14ac:dyDescent="0.3">
      <c r="A1698" s="1">
        <v>41144</v>
      </c>
      <c r="B1698">
        <v>5101</v>
      </c>
      <c r="C1698">
        <f>YEAR(woda3[[#This Row],[data]])</f>
        <v>2012</v>
      </c>
      <c r="D1698">
        <f>IF(woda3[[#This Row],[doplyw]]&gt;=10000,1,0)</f>
        <v>0</v>
      </c>
      <c r="E1698">
        <f>IF(woda3[[#This Row],[czy dopływ &gt;= 10''000]]=1,E1697+1,0)</f>
        <v>0</v>
      </c>
      <c r="F1698" s="1">
        <f>woda3[[#This Row],[data]]</f>
        <v>41144</v>
      </c>
    </row>
    <row r="1699" spans="1:6" x14ac:dyDescent="0.3">
      <c r="A1699" s="1">
        <v>41145</v>
      </c>
      <c r="B1699">
        <v>4882</v>
      </c>
      <c r="C1699">
        <f>YEAR(woda3[[#This Row],[data]])</f>
        <v>2012</v>
      </c>
      <c r="D1699">
        <f>IF(woda3[[#This Row],[doplyw]]&gt;=10000,1,0)</f>
        <v>0</v>
      </c>
      <c r="E1699">
        <f>IF(woda3[[#This Row],[czy dopływ &gt;= 10''000]]=1,E1698+1,0)</f>
        <v>0</v>
      </c>
      <c r="F1699" s="1">
        <f>woda3[[#This Row],[data]]</f>
        <v>41145</v>
      </c>
    </row>
    <row r="1700" spans="1:6" x14ac:dyDescent="0.3">
      <c r="A1700" s="1">
        <v>41146</v>
      </c>
      <c r="B1700">
        <v>8398</v>
      </c>
      <c r="C1700">
        <f>YEAR(woda3[[#This Row],[data]])</f>
        <v>2012</v>
      </c>
      <c r="D1700">
        <f>IF(woda3[[#This Row],[doplyw]]&gt;=10000,1,0)</f>
        <v>0</v>
      </c>
      <c r="E1700">
        <f>IF(woda3[[#This Row],[czy dopływ &gt;= 10''000]]=1,E1699+1,0)</f>
        <v>0</v>
      </c>
      <c r="F1700" s="1">
        <f>woda3[[#This Row],[data]]</f>
        <v>41146</v>
      </c>
    </row>
    <row r="1701" spans="1:6" x14ac:dyDescent="0.3">
      <c r="A1701" s="1">
        <v>41147</v>
      </c>
      <c r="B1701">
        <v>10594</v>
      </c>
      <c r="C1701">
        <f>YEAR(woda3[[#This Row],[data]])</f>
        <v>2012</v>
      </c>
      <c r="D1701">
        <f>IF(woda3[[#This Row],[doplyw]]&gt;=10000,1,0)</f>
        <v>1</v>
      </c>
      <c r="E1701">
        <f>IF(woda3[[#This Row],[czy dopływ &gt;= 10''000]]=1,E1700+1,0)</f>
        <v>1</v>
      </c>
      <c r="F1701" s="1">
        <f>woda3[[#This Row],[data]]</f>
        <v>41147</v>
      </c>
    </row>
    <row r="1702" spans="1:6" x14ac:dyDescent="0.3">
      <c r="A1702" s="1">
        <v>41148</v>
      </c>
      <c r="B1702">
        <v>16764</v>
      </c>
      <c r="C1702">
        <f>YEAR(woda3[[#This Row],[data]])</f>
        <v>2012</v>
      </c>
      <c r="D1702">
        <f>IF(woda3[[#This Row],[doplyw]]&gt;=10000,1,0)</f>
        <v>1</v>
      </c>
      <c r="E1702">
        <f>IF(woda3[[#This Row],[czy dopływ &gt;= 10''000]]=1,E1701+1,0)</f>
        <v>2</v>
      </c>
      <c r="F1702" s="1">
        <f>woda3[[#This Row],[data]]</f>
        <v>41148</v>
      </c>
    </row>
    <row r="1703" spans="1:6" x14ac:dyDescent="0.3">
      <c r="A1703" s="1">
        <v>41149</v>
      </c>
      <c r="B1703">
        <v>20954</v>
      </c>
      <c r="C1703">
        <f>YEAR(woda3[[#This Row],[data]])</f>
        <v>2012</v>
      </c>
      <c r="D1703">
        <f>IF(woda3[[#This Row],[doplyw]]&gt;=10000,1,0)</f>
        <v>1</v>
      </c>
      <c r="E1703">
        <f>IF(woda3[[#This Row],[czy dopływ &gt;= 10''000]]=1,E1702+1,0)</f>
        <v>3</v>
      </c>
      <c r="F1703" s="1">
        <f>woda3[[#This Row],[data]]</f>
        <v>41149</v>
      </c>
    </row>
    <row r="1704" spans="1:6" x14ac:dyDescent="0.3">
      <c r="A1704" s="1">
        <v>41150</v>
      </c>
      <c r="B1704">
        <v>27013</v>
      </c>
      <c r="C1704">
        <f>YEAR(woda3[[#This Row],[data]])</f>
        <v>2012</v>
      </c>
      <c r="D1704">
        <f>IF(woda3[[#This Row],[doplyw]]&gt;=10000,1,0)</f>
        <v>1</v>
      </c>
      <c r="E1704">
        <f>IF(woda3[[#This Row],[czy dopływ &gt;= 10''000]]=1,E1703+1,0)</f>
        <v>4</v>
      </c>
      <c r="F1704" s="1">
        <f>woda3[[#This Row],[data]]</f>
        <v>41150</v>
      </c>
    </row>
    <row r="1705" spans="1:6" x14ac:dyDescent="0.3">
      <c r="A1705" s="1">
        <v>41151</v>
      </c>
      <c r="B1705">
        <v>30654</v>
      </c>
      <c r="C1705">
        <f>YEAR(woda3[[#This Row],[data]])</f>
        <v>2012</v>
      </c>
      <c r="D1705">
        <f>IF(woda3[[#This Row],[doplyw]]&gt;=10000,1,0)</f>
        <v>1</v>
      </c>
      <c r="E1705">
        <f>IF(woda3[[#This Row],[czy dopływ &gt;= 10''000]]=1,E1704+1,0)</f>
        <v>5</v>
      </c>
      <c r="F1705" s="1">
        <f>woda3[[#This Row],[data]]</f>
        <v>41151</v>
      </c>
    </row>
    <row r="1706" spans="1:6" x14ac:dyDescent="0.3">
      <c r="A1706" s="1">
        <v>41152</v>
      </c>
      <c r="B1706">
        <v>30666</v>
      </c>
      <c r="C1706">
        <f>YEAR(woda3[[#This Row],[data]])</f>
        <v>2012</v>
      </c>
      <c r="D1706">
        <f>IF(woda3[[#This Row],[doplyw]]&gt;=10000,1,0)</f>
        <v>1</v>
      </c>
      <c r="E1706">
        <f>IF(woda3[[#This Row],[czy dopływ &gt;= 10''000]]=1,E1705+1,0)</f>
        <v>6</v>
      </c>
      <c r="F1706" s="1">
        <f>woda3[[#This Row],[data]]</f>
        <v>41152</v>
      </c>
    </row>
    <row r="1707" spans="1:6" x14ac:dyDescent="0.3">
      <c r="A1707" s="1">
        <v>41153</v>
      </c>
      <c r="B1707">
        <v>28936</v>
      </c>
      <c r="C1707">
        <f>YEAR(woda3[[#This Row],[data]])</f>
        <v>2012</v>
      </c>
      <c r="D1707">
        <f>IF(woda3[[#This Row],[doplyw]]&gt;=10000,1,0)</f>
        <v>1</v>
      </c>
      <c r="E1707">
        <f>IF(woda3[[#This Row],[czy dopływ &gt;= 10''000]]=1,E1706+1,0)</f>
        <v>7</v>
      </c>
      <c r="F1707" s="1">
        <f>woda3[[#This Row],[data]]</f>
        <v>41153</v>
      </c>
    </row>
    <row r="1708" spans="1:6" x14ac:dyDescent="0.3">
      <c r="A1708" s="1">
        <v>41154</v>
      </c>
      <c r="B1708">
        <v>22361</v>
      </c>
      <c r="C1708">
        <f>YEAR(woda3[[#This Row],[data]])</f>
        <v>2012</v>
      </c>
      <c r="D1708">
        <f>IF(woda3[[#This Row],[doplyw]]&gt;=10000,1,0)</f>
        <v>1</v>
      </c>
      <c r="E1708">
        <f>IF(woda3[[#This Row],[czy dopływ &gt;= 10''000]]=1,E1707+1,0)</f>
        <v>8</v>
      </c>
      <c r="F1708" s="1">
        <f>woda3[[#This Row],[data]]</f>
        <v>41154</v>
      </c>
    </row>
    <row r="1709" spans="1:6" x14ac:dyDescent="0.3">
      <c r="A1709" s="1">
        <v>41155</v>
      </c>
      <c r="B1709">
        <v>14932</v>
      </c>
      <c r="C1709">
        <f>YEAR(woda3[[#This Row],[data]])</f>
        <v>2012</v>
      </c>
      <c r="D1709">
        <f>IF(woda3[[#This Row],[doplyw]]&gt;=10000,1,0)</f>
        <v>1</v>
      </c>
      <c r="E1709">
        <f>IF(woda3[[#This Row],[czy dopływ &gt;= 10''000]]=1,E1708+1,0)</f>
        <v>9</v>
      </c>
      <c r="F1709" s="1">
        <f>woda3[[#This Row],[data]]</f>
        <v>41155</v>
      </c>
    </row>
    <row r="1710" spans="1:6" x14ac:dyDescent="0.3">
      <c r="A1710" s="1">
        <v>41156</v>
      </c>
      <c r="B1710">
        <v>8388</v>
      </c>
      <c r="C1710">
        <f>YEAR(woda3[[#This Row],[data]])</f>
        <v>2012</v>
      </c>
      <c r="D1710">
        <f>IF(woda3[[#This Row],[doplyw]]&gt;=10000,1,0)</f>
        <v>0</v>
      </c>
      <c r="E1710">
        <f>IF(woda3[[#This Row],[czy dopływ &gt;= 10''000]]=1,E1709+1,0)</f>
        <v>0</v>
      </c>
      <c r="F1710" s="1">
        <f>woda3[[#This Row],[data]]</f>
        <v>41156</v>
      </c>
    </row>
    <row r="1711" spans="1:6" x14ac:dyDescent="0.3">
      <c r="A1711" s="1">
        <v>41157</v>
      </c>
      <c r="B1711">
        <v>7467</v>
      </c>
      <c r="C1711">
        <f>YEAR(woda3[[#This Row],[data]])</f>
        <v>2012</v>
      </c>
      <c r="D1711">
        <f>IF(woda3[[#This Row],[doplyw]]&gt;=10000,1,0)</f>
        <v>0</v>
      </c>
      <c r="E1711">
        <f>IF(woda3[[#This Row],[czy dopływ &gt;= 10''000]]=1,E1710+1,0)</f>
        <v>0</v>
      </c>
      <c r="F1711" s="1">
        <f>woda3[[#This Row],[data]]</f>
        <v>41157</v>
      </c>
    </row>
    <row r="1712" spans="1:6" x14ac:dyDescent="0.3">
      <c r="A1712" s="1">
        <v>41158</v>
      </c>
      <c r="B1712">
        <v>5408</v>
      </c>
      <c r="C1712">
        <f>YEAR(woda3[[#This Row],[data]])</f>
        <v>2012</v>
      </c>
      <c r="D1712">
        <f>IF(woda3[[#This Row],[doplyw]]&gt;=10000,1,0)</f>
        <v>0</v>
      </c>
      <c r="E1712">
        <f>IF(woda3[[#This Row],[czy dopływ &gt;= 10''000]]=1,E1711+1,0)</f>
        <v>0</v>
      </c>
      <c r="F1712" s="1">
        <f>woda3[[#This Row],[data]]</f>
        <v>41158</v>
      </c>
    </row>
    <row r="1713" spans="1:6" x14ac:dyDescent="0.3">
      <c r="A1713" s="1">
        <v>41159</v>
      </c>
      <c r="B1713">
        <v>3576</v>
      </c>
      <c r="C1713">
        <f>YEAR(woda3[[#This Row],[data]])</f>
        <v>2012</v>
      </c>
      <c r="D1713">
        <f>IF(woda3[[#This Row],[doplyw]]&gt;=10000,1,0)</f>
        <v>0</v>
      </c>
      <c r="E1713">
        <f>IF(woda3[[#This Row],[czy dopływ &gt;= 10''000]]=1,E1712+1,0)</f>
        <v>0</v>
      </c>
      <c r="F1713" s="1">
        <f>woda3[[#This Row],[data]]</f>
        <v>41159</v>
      </c>
    </row>
    <row r="1714" spans="1:6" x14ac:dyDescent="0.3">
      <c r="A1714" s="1">
        <v>41160</v>
      </c>
      <c r="B1714">
        <v>4369</v>
      </c>
      <c r="C1714">
        <f>YEAR(woda3[[#This Row],[data]])</f>
        <v>2012</v>
      </c>
      <c r="D1714">
        <f>IF(woda3[[#This Row],[doplyw]]&gt;=10000,1,0)</f>
        <v>0</v>
      </c>
      <c r="E1714">
        <f>IF(woda3[[#This Row],[czy dopływ &gt;= 10''000]]=1,E1713+1,0)</f>
        <v>0</v>
      </c>
      <c r="F1714" s="1">
        <f>woda3[[#This Row],[data]]</f>
        <v>41160</v>
      </c>
    </row>
    <row r="1715" spans="1:6" x14ac:dyDescent="0.3">
      <c r="A1715" s="1">
        <v>41161</v>
      </c>
      <c r="B1715">
        <v>4835</v>
      </c>
      <c r="C1715">
        <f>YEAR(woda3[[#This Row],[data]])</f>
        <v>2012</v>
      </c>
      <c r="D1715">
        <f>IF(woda3[[#This Row],[doplyw]]&gt;=10000,1,0)</f>
        <v>0</v>
      </c>
      <c r="E1715">
        <f>IF(woda3[[#This Row],[czy dopływ &gt;= 10''000]]=1,E1714+1,0)</f>
        <v>0</v>
      </c>
      <c r="F1715" s="1">
        <f>woda3[[#This Row],[data]]</f>
        <v>41161</v>
      </c>
    </row>
    <row r="1716" spans="1:6" x14ac:dyDescent="0.3">
      <c r="A1716" s="1">
        <v>41162</v>
      </c>
      <c r="B1716">
        <v>3617</v>
      </c>
      <c r="C1716">
        <f>YEAR(woda3[[#This Row],[data]])</f>
        <v>2012</v>
      </c>
      <c r="D1716">
        <f>IF(woda3[[#This Row],[doplyw]]&gt;=10000,1,0)</f>
        <v>0</v>
      </c>
      <c r="E1716">
        <f>IF(woda3[[#This Row],[czy dopływ &gt;= 10''000]]=1,E1715+1,0)</f>
        <v>0</v>
      </c>
      <c r="F1716" s="1">
        <f>woda3[[#This Row],[data]]</f>
        <v>41162</v>
      </c>
    </row>
    <row r="1717" spans="1:6" x14ac:dyDescent="0.3">
      <c r="A1717" s="1">
        <v>41163</v>
      </c>
      <c r="B1717">
        <v>5068</v>
      </c>
      <c r="C1717">
        <f>YEAR(woda3[[#This Row],[data]])</f>
        <v>2012</v>
      </c>
      <c r="D1717">
        <f>IF(woda3[[#This Row],[doplyw]]&gt;=10000,1,0)</f>
        <v>0</v>
      </c>
      <c r="E1717">
        <f>IF(woda3[[#This Row],[czy dopływ &gt;= 10''000]]=1,E1716+1,0)</f>
        <v>0</v>
      </c>
      <c r="F1717" s="1">
        <f>woda3[[#This Row],[data]]</f>
        <v>41163</v>
      </c>
    </row>
    <row r="1718" spans="1:6" x14ac:dyDescent="0.3">
      <c r="A1718" s="1">
        <v>41164</v>
      </c>
      <c r="B1718">
        <v>5184</v>
      </c>
      <c r="C1718">
        <f>YEAR(woda3[[#This Row],[data]])</f>
        <v>2012</v>
      </c>
      <c r="D1718">
        <f>IF(woda3[[#This Row],[doplyw]]&gt;=10000,1,0)</f>
        <v>0</v>
      </c>
      <c r="E1718">
        <f>IF(woda3[[#This Row],[czy dopływ &gt;= 10''000]]=1,E1717+1,0)</f>
        <v>0</v>
      </c>
      <c r="F1718" s="1">
        <f>woda3[[#This Row],[data]]</f>
        <v>41164</v>
      </c>
    </row>
    <row r="1719" spans="1:6" x14ac:dyDescent="0.3">
      <c r="A1719" s="1">
        <v>41165</v>
      </c>
      <c r="B1719">
        <v>4846</v>
      </c>
      <c r="C1719">
        <f>YEAR(woda3[[#This Row],[data]])</f>
        <v>2012</v>
      </c>
      <c r="D1719">
        <f>IF(woda3[[#This Row],[doplyw]]&gt;=10000,1,0)</f>
        <v>0</v>
      </c>
      <c r="E1719">
        <f>IF(woda3[[#This Row],[czy dopływ &gt;= 10''000]]=1,E1718+1,0)</f>
        <v>0</v>
      </c>
      <c r="F1719" s="1">
        <f>woda3[[#This Row],[data]]</f>
        <v>41165</v>
      </c>
    </row>
    <row r="1720" spans="1:6" x14ac:dyDescent="0.3">
      <c r="A1720" s="1">
        <v>41166</v>
      </c>
      <c r="B1720">
        <v>5578</v>
      </c>
      <c r="C1720">
        <f>YEAR(woda3[[#This Row],[data]])</f>
        <v>2012</v>
      </c>
      <c r="D1720">
        <f>IF(woda3[[#This Row],[doplyw]]&gt;=10000,1,0)</f>
        <v>0</v>
      </c>
      <c r="E1720">
        <f>IF(woda3[[#This Row],[czy dopływ &gt;= 10''000]]=1,E1719+1,0)</f>
        <v>0</v>
      </c>
      <c r="F1720" s="1">
        <f>woda3[[#This Row],[data]]</f>
        <v>41166</v>
      </c>
    </row>
    <row r="1721" spans="1:6" x14ac:dyDescent="0.3">
      <c r="A1721" s="1">
        <v>41167</v>
      </c>
      <c r="B1721">
        <v>3851</v>
      </c>
      <c r="C1721">
        <f>YEAR(woda3[[#This Row],[data]])</f>
        <v>2012</v>
      </c>
      <c r="D1721">
        <f>IF(woda3[[#This Row],[doplyw]]&gt;=10000,1,0)</f>
        <v>0</v>
      </c>
      <c r="E1721">
        <f>IF(woda3[[#This Row],[czy dopływ &gt;= 10''000]]=1,E1720+1,0)</f>
        <v>0</v>
      </c>
      <c r="F1721" s="1">
        <f>woda3[[#This Row],[data]]</f>
        <v>41167</v>
      </c>
    </row>
    <row r="1722" spans="1:6" x14ac:dyDescent="0.3">
      <c r="A1722" s="1">
        <v>41168</v>
      </c>
      <c r="B1722">
        <v>4175</v>
      </c>
      <c r="C1722">
        <f>YEAR(woda3[[#This Row],[data]])</f>
        <v>2012</v>
      </c>
      <c r="D1722">
        <f>IF(woda3[[#This Row],[doplyw]]&gt;=10000,1,0)</f>
        <v>0</v>
      </c>
      <c r="E1722">
        <f>IF(woda3[[#This Row],[czy dopływ &gt;= 10''000]]=1,E1721+1,0)</f>
        <v>0</v>
      </c>
      <c r="F1722" s="1">
        <f>woda3[[#This Row],[data]]</f>
        <v>41168</v>
      </c>
    </row>
    <row r="1723" spans="1:6" x14ac:dyDescent="0.3">
      <c r="A1723" s="1">
        <v>41169</v>
      </c>
      <c r="B1723">
        <v>4073</v>
      </c>
      <c r="C1723">
        <f>YEAR(woda3[[#This Row],[data]])</f>
        <v>2012</v>
      </c>
      <c r="D1723">
        <f>IF(woda3[[#This Row],[doplyw]]&gt;=10000,1,0)</f>
        <v>0</v>
      </c>
      <c r="E1723">
        <f>IF(woda3[[#This Row],[czy dopływ &gt;= 10''000]]=1,E1722+1,0)</f>
        <v>0</v>
      </c>
      <c r="F1723" s="1">
        <f>woda3[[#This Row],[data]]</f>
        <v>41169</v>
      </c>
    </row>
    <row r="1724" spans="1:6" x14ac:dyDescent="0.3">
      <c r="A1724" s="1">
        <v>41170</v>
      </c>
      <c r="B1724">
        <v>3959</v>
      </c>
      <c r="C1724">
        <f>YEAR(woda3[[#This Row],[data]])</f>
        <v>2012</v>
      </c>
      <c r="D1724">
        <f>IF(woda3[[#This Row],[doplyw]]&gt;=10000,1,0)</f>
        <v>0</v>
      </c>
      <c r="E1724">
        <f>IF(woda3[[#This Row],[czy dopływ &gt;= 10''000]]=1,E1723+1,0)</f>
        <v>0</v>
      </c>
      <c r="F1724" s="1">
        <f>woda3[[#This Row],[data]]</f>
        <v>41170</v>
      </c>
    </row>
    <row r="1725" spans="1:6" x14ac:dyDescent="0.3">
      <c r="A1725" s="1">
        <v>41171</v>
      </c>
      <c r="B1725">
        <v>5067</v>
      </c>
      <c r="C1725">
        <f>YEAR(woda3[[#This Row],[data]])</f>
        <v>2012</v>
      </c>
      <c r="D1725">
        <f>IF(woda3[[#This Row],[doplyw]]&gt;=10000,1,0)</f>
        <v>0</v>
      </c>
      <c r="E1725">
        <f>IF(woda3[[#This Row],[czy dopływ &gt;= 10''000]]=1,E1724+1,0)</f>
        <v>0</v>
      </c>
      <c r="F1725" s="1">
        <f>woda3[[#This Row],[data]]</f>
        <v>41171</v>
      </c>
    </row>
    <row r="1726" spans="1:6" x14ac:dyDescent="0.3">
      <c r="A1726" s="1">
        <v>41172</v>
      </c>
      <c r="B1726">
        <v>6334</v>
      </c>
      <c r="C1726">
        <f>YEAR(woda3[[#This Row],[data]])</f>
        <v>2012</v>
      </c>
      <c r="D1726">
        <f>IF(woda3[[#This Row],[doplyw]]&gt;=10000,1,0)</f>
        <v>0</v>
      </c>
      <c r="E1726">
        <f>IF(woda3[[#This Row],[czy dopływ &gt;= 10''000]]=1,E1725+1,0)</f>
        <v>0</v>
      </c>
      <c r="F1726" s="1">
        <f>woda3[[#This Row],[data]]</f>
        <v>41172</v>
      </c>
    </row>
    <row r="1727" spans="1:6" x14ac:dyDescent="0.3">
      <c r="A1727" s="1">
        <v>41173</v>
      </c>
      <c r="B1727">
        <v>5907</v>
      </c>
      <c r="C1727">
        <f>YEAR(woda3[[#This Row],[data]])</f>
        <v>2012</v>
      </c>
      <c r="D1727">
        <f>IF(woda3[[#This Row],[doplyw]]&gt;=10000,1,0)</f>
        <v>0</v>
      </c>
      <c r="E1727">
        <f>IF(woda3[[#This Row],[czy dopływ &gt;= 10''000]]=1,E1726+1,0)</f>
        <v>0</v>
      </c>
      <c r="F1727" s="1">
        <f>woda3[[#This Row],[data]]</f>
        <v>41173</v>
      </c>
    </row>
    <row r="1728" spans="1:6" x14ac:dyDescent="0.3">
      <c r="A1728" s="1">
        <v>41174</v>
      </c>
      <c r="B1728">
        <v>6090</v>
      </c>
      <c r="C1728">
        <f>YEAR(woda3[[#This Row],[data]])</f>
        <v>2012</v>
      </c>
      <c r="D1728">
        <f>IF(woda3[[#This Row],[doplyw]]&gt;=10000,1,0)</f>
        <v>0</v>
      </c>
      <c r="E1728">
        <f>IF(woda3[[#This Row],[czy dopływ &gt;= 10''000]]=1,E1727+1,0)</f>
        <v>0</v>
      </c>
      <c r="F1728" s="1">
        <f>woda3[[#This Row],[data]]</f>
        <v>41174</v>
      </c>
    </row>
    <row r="1729" spans="1:6" x14ac:dyDescent="0.3">
      <c r="A1729" s="1">
        <v>41175</v>
      </c>
      <c r="B1729">
        <v>6418</v>
      </c>
      <c r="C1729">
        <f>YEAR(woda3[[#This Row],[data]])</f>
        <v>2012</v>
      </c>
      <c r="D1729">
        <f>IF(woda3[[#This Row],[doplyw]]&gt;=10000,1,0)</f>
        <v>0</v>
      </c>
      <c r="E1729">
        <f>IF(woda3[[#This Row],[czy dopływ &gt;= 10''000]]=1,E1728+1,0)</f>
        <v>0</v>
      </c>
      <c r="F1729" s="1">
        <f>woda3[[#This Row],[data]]</f>
        <v>41175</v>
      </c>
    </row>
    <row r="1730" spans="1:6" x14ac:dyDescent="0.3">
      <c r="A1730" s="1">
        <v>41176</v>
      </c>
      <c r="B1730">
        <v>7548</v>
      </c>
      <c r="C1730">
        <f>YEAR(woda3[[#This Row],[data]])</f>
        <v>2012</v>
      </c>
      <c r="D1730">
        <f>IF(woda3[[#This Row],[doplyw]]&gt;=10000,1,0)</f>
        <v>0</v>
      </c>
      <c r="E1730">
        <f>IF(woda3[[#This Row],[czy dopływ &gt;= 10''000]]=1,E1729+1,0)</f>
        <v>0</v>
      </c>
      <c r="F1730" s="1">
        <f>woda3[[#This Row],[data]]</f>
        <v>41176</v>
      </c>
    </row>
    <row r="1731" spans="1:6" x14ac:dyDescent="0.3">
      <c r="A1731" s="1">
        <v>41177</v>
      </c>
      <c r="B1731">
        <v>4466</v>
      </c>
      <c r="C1731">
        <f>YEAR(woda3[[#This Row],[data]])</f>
        <v>2012</v>
      </c>
      <c r="D1731">
        <f>IF(woda3[[#This Row],[doplyw]]&gt;=10000,1,0)</f>
        <v>0</v>
      </c>
      <c r="E1731">
        <f>IF(woda3[[#This Row],[czy dopływ &gt;= 10''000]]=1,E1730+1,0)</f>
        <v>0</v>
      </c>
      <c r="F1731" s="1">
        <f>woda3[[#This Row],[data]]</f>
        <v>41177</v>
      </c>
    </row>
    <row r="1732" spans="1:6" x14ac:dyDescent="0.3">
      <c r="A1732" s="1">
        <v>41178</v>
      </c>
      <c r="B1732">
        <v>5138</v>
      </c>
      <c r="C1732">
        <f>YEAR(woda3[[#This Row],[data]])</f>
        <v>2012</v>
      </c>
      <c r="D1732">
        <f>IF(woda3[[#This Row],[doplyw]]&gt;=10000,1,0)</f>
        <v>0</v>
      </c>
      <c r="E1732">
        <f>IF(woda3[[#This Row],[czy dopływ &gt;= 10''000]]=1,E1731+1,0)</f>
        <v>0</v>
      </c>
      <c r="F1732" s="1">
        <f>woda3[[#This Row],[data]]</f>
        <v>41178</v>
      </c>
    </row>
    <row r="1733" spans="1:6" x14ac:dyDescent="0.3">
      <c r="A1733" s="1">
        <v>41179</v>
      </c>
      <c r="B1733">
        <v>6689</v>
      </c>
      <c r="C1733">
        <f>YEAR(woda3[[#This Row],[data]])</f>
        <v>2012</v>
      </c>
      <c r="D1733">
        <f>IF(woda3[[#This Row],[doplyw]]&gt;=10000,1,0)</f>
        <v>0</v>
      </c>
      <c r="E1733">
        <f>IF(woda3[[#This Row],[czy dopływ &gt;= 10''000]]=1,E1732+1,0)</f>
        <v>0</v>
      </c>
      <c r="F1733" s="1">
        <f>woda3[[#This Row],[data]]</f>
        <v>41179</v>
      </c>
    </row>
    <row r="1734" spans="1:6" x14ac:dyDescent="0.3">
      <c r="A1734" s="1">
        <v>41180</v>
      </c>
      <c r="B1734">
        <v>4571</v>
      </c>
      <c r="C1734">
        <f>YEAR(woda3[[#This Row],[data]])</f>
        <v>2012</v>
      </c>
      <c r="D1734">
        <f>IF(woda3[[#This Row],[doplyw]]&gt;=10000,1,0)</f>
        <v>0</v>
      </c>
      <c r="E1734">
        <f>IF(woda3[[#This Row],[czy dopływ &gt;= 10''000]]=1,E1733+1,0)</f>
        <v>0</v>
      </c>
      <c r="F1734" s="1">
        <f>woda3[[#This Row],[data]]</f>
        <v>41180</v>
      </c>
    </row>
    <row r="1735" spans="1:6" x14ac:dyDescent="0.3">
      <c r="A1735" s="1">
        <v>41181</v>
      </c>
      <c r="B1735">
        <v>6110</v>
      </c>
      <c r="C1735">
        <f>YEAR(woda3[[#This Row],[data]])</f>
        <v>2012</v>
      </c>
      <c r="D1735">
        <f>IF(woda3[[#This Row],[doplyw]]&gt;=10000,1,0)</f>
        <v>0</v>
      </c>
      <c r="E1735">
        <f>IF(woda3[[#This Row],[czy dopływ &gt;= 10''000]]=1,E1734+1,0)</f>
        <v>0</v>
      </c>
      <c r="F1735" s="1">
        <f>woda3[[#This Row],[data]]</f>
        <v>41181</v>
      </c>
    </row>
    <row r="1736" spans="1:6" x14ac:dyDescent="0.3">
      <c r="A1736" s="1">
        <v>41182</v>
      </c>
      <c r="B1736">
        <v>6702</v>
      </c>
      <c r="C1736">
        <f>YEAR(woda3[[#This Row],[data]])</f>
        <v>2012</v>
      </c>
      <c r="D1736">
        <f>IF(woda3[[#This Row],[doplyw]]&gt;=10000,1,0)</f>
        <v>0</v>
      </c>
      <c r="E1736">
        <f>IF(woda3[[#This Row],[czy dopływ &gt;= 10''000]]=1,E1735+1,0)</f>
        <v>0</v>
      </c>
      <c r="F1736" s="1">
        <f>woda3[[#This Row],[data]]</f>
        <v>41182</v>
      </c>
    </row>
    <row r="1737" spans="1:6" x14ac:dyDescent="0.3">
      <c r="A1737" s="1">
        <v>41183</v>
      </c>
      <c r="B1737">
        <v>8399</v>
      </c>
      <c r="C1737">
        <f>YEAR(woda3[[#This Row],[data]])</f>
        <v>2012</v>
      </c>
      <c r="D1737">
        <f>IF(woda3[[#This Row],[doplyw]]&gt;=10000,1,0)</f>
        <v>0</v>
      </c>
      <c r="E1737">
        <f>IF(woda3[[#This Row],[czy dopływ &gt;= 10''000]]=1,E1736+1,0)</f>
        <v>0</v>
      </c>
      <c r="F1737" s="1">
        <f>woda3[[#This Row],[data]]</f>
        <v>41183</v>
      </c>
    </row>
    <row r="1738" spans="1:6" x14ac:dyDescent="0.3">
      <c r="A1738" s="1">
        <v>41184</v>
      </c>
      <c r="B1738">
        <v>7034</v>
      </c>
      <c r="C1738">
        <f>YEAR(woda3[[#This Row],[data]])</f>
        <v>2012</v>
      </c>
      <c r="D1738">
        <f>IF(woda3[[#This Row],[doplyw]]&gt;=10000,1,0)</f>
        <v>0</v>
      </c>
      <c r="E1738">
        <f>IF(woda3[[#This Row],[czy dopływ &gt;= 10''000]]=1,E1737+1,0)</f>
        <v>0</v>
      </c>
      <c r="F1738" s="1">
        <f>woda3[[#This Row],[data]]</f>
        <v>41184</v>
      </c>
    </row>
    <row r="1739" spans="1:6" x14ac:dyDescent="0.3">
      <c r="A1739" s="1">
        <v>41185</v>
      </c>
      <c r="B1739">
        <v>8504</v>
      </c>
      <c r="C1739">
        <f>YEAR(woda3[[#This Row],[data]])</f>
        <v>2012</v>
      </c>
      <c r="D1739">
        <f>IF(woda3[[#This Row],[doplyw]]&gt;=10000,1,0)</f>
        <v>0</v>
      </c>
      <c r="E1739">
        <f>IF(woda3[[#This Row],[czy dopływ &gt;= 10''000]]=1,E1738+1,0)</f>
        <v>0</v>
      </c>
      <c r="F1739" s="1">
        <f>woda3[[#This Row],[data]]</f>
        <v>41185</v>
      </c>
    </row>
    <row r="1740" spans="1:6" x14ac:dyDescent="0.3">
      <c r="A1740" s="1">
        <v>41186</v>
      </c>
      <c r="B1740">
        <v>8072</v>
      </c>
      <c r="C1740">
        <f>YEAR(woda3[[#This Row],[data]])</f>
        <v>2012</v>
      </c>
      <c r="D1740">
        <f>IF(woda3[[#This Row],[doplyw]]&gt;=10000,1,0)</f>
        <v>0</v>
      </c>
      <c r="E1740">
        <f>IF(woda3[[#This Row],[czy dopływ &gt;= 10''000]]=1,E1739+1,0)</f>
        <v>0</v>
      </c>
      <c r="F1740" s="1">
        <f>woda3[[#This Row],[data]]</f>
        <v>41186</v>
      </c>
    </row>
    <row r="1741" spans="1:6" x14ac:dyDescent="0.3">
      <c r="A1741" s="1">
        <v>41187</v>
      </c>
      <c r="B1741">
        <v>7933</v>
      </c>
      <c r="C1741">
        <f>YEAR(woda3[[#This Row],[data]])</f>
        <v>2012</v>
      </c>
      <c r="D1741">
        <f>IF(woda3[[#This Row],[doplyw]]&gt;=10000,1,0)</f>
        <v>0</v>
      </c>
      <c r="E1741">
        <f>IF(woda3[[#This Row],[czy dopływ &gt;= 10''000]]=1,E1740+1,0)</f>
        <v>0</v>
      </c>
      <c r="F1741" s="1">
        <f>woda3[[#This Row],[data]]</f>
        <v>41187</v>
      </c>
    </row>
    <row r="1742" spans="1:6" x14ac:dyDescent="0.3">
      <c r="A1742" s="1">
        <v>41188</v>
      </c>
      <c r="B1742">
        <v>9453</v>
      </c>
      <c r="C1742">
        <f>YEAR(woda3[[#This Row],[data]])</f>
        <v>2012</v>
      </c>
      <c r="D1742">
        <f>IF(woda3[[#This Row],[doplyw]]&gt;=10000,1,0)</f>
        <v>0</v>
      </c>
      <c r="E1742">
        <f>IF(woda3[[#This Row],[czy dopływ &gt;= 10''000]]=1,E1741+1,0)</f>
        <v>0</v>
      </c>
      <c r="F1742" s="1">
        <f>woda3[[#This Row],[data]]</f>
        <v>41188</v>
      </c>
    </row>
    <row r="1743" spans="1:6" x14ac:dyDescent="0.3">
      <c r="A1743" s="1">
        <v>41189</v>
      </c>
      <c r="B1743">
        <v>8776</v>
      </c>
      <c r="C1743">
        <f>YEAR(woda3[[#This Row],[data]])</f>
        <v>2012</v>
      </c>
      <c r="D1743">
        <f>IF(woda3[[#This Row],[doplyw]]&gt;=10000,1,0)</f>
        <v>0</v>
      </c>
      <c r="E1743">
        <f>IF(woda3[[#This Row],[czy dopływ &gt;= 10''000]]=1,E1742+1,0)</f>
        <v>0</v>
      </c>
      <c r="F1743" s="1">
        <f>woda3[[#This Row],[data]]</f>
        <v>41189</v>
      </c>
    </row>
    <row r="1744" spans="1:6" x14ac:dyDescent="0.3">
      <c r="A1744" s="1">
        <v>41190</v>
      </c>
      <c r="B1744">
        <v>8912</v>
      </c>
      <c r="C1744">
        <f>YEAR(woda3[[#This Row],[data]])</f>
        <v>2012</v>
      </c>
      <c r="D1744">
        <f>IF(woda3[[#This Row],[doplyw]]&gt;=10000,1,0)</f>
        <v>0</v>
      </c>
      <c r="E1744">
        <f>IF(woda3[[#This Row],[czy dopływ &gt;= 10''000]]=1,E1743+1,0)</f>
        <v>0</v>
      </c>
      <c r="F1744" s="1">
        <f>woda3[[#This Row],[data]]</f>
        <v>41190</v>
      </c>
    </row>
    <row r="1745" spans="1:6" x14ac:dyDescent="0.3">
      <c r="A1745" s="1">
        <v>41191</v>
      </c>
      <c r="B1745">
        <v>8209</v>
      </c>
      <c r="C1745">
        <f>YEAR(woda3[[#This Row],[data]])</f>
        <v>2012</v>
      </c>
      <c r="D1745">
        <f>IF(woda3[[#This Row],[doplyw]]&gt;=10000,1,0)</f>
        <v>0</v>
      </c>
      <c r="E1745">
        <f>IF(woda3[[#This Row],[czy dopływ &gt;= 10''000]]=1,E1744+1,0)</f>
        <v>0</v>
      </c>
      <c r="F1745" s="1">
        <f>woda3[[#This Row],[data]]</f>
        <v>41191</v>
      </c>
    </row>
    <row r="1746" spans="1:6" x14ac:dyDescent="0.3">
      <c r="A1746" s="1">
        <v>41192</v>
      </c>
      <c r="B1746">
        <v>10568</v>
      </c>
      <c r="C1746">
        <f>YEAR(woda3[[#This Row],[data]])</f>
        <v>2012</v>
      </c>
      <c r="D1746">
        <f>IF(woda3[[#This Row],[doplyw]]&gt;=10000,1,0)</f>
        <v>1</v>
      </c>
      <c r="E1746">
        <f>IF(woda3[[#This Row],[czy dopływ &gt;= 10''000]]=1,E1745+1,0)</f>
        <v>1</v>
      </c>
      <c r="F1746" s="1">
        <f>woda3[[#This Row],[data]]</f>
        <v>41192</v>
      </c>
    </row>
    <row r="1747" spans="1:6" x14ac:dyDescent="0.3">
      <c r="A1747" s="1">
        <v>41193</v>
      </c>
      <c r="B1747">
        <v>10328</v>
      </c>
      <c r="C1747">
        <f>YEAR(woda3[[#This Row],[data]])</f>
        <v>2012</v>
      </c>
      <c r="D1747">
        <f>IF(woda3[[#This Row],[doplyw]]&gt;=10000,1,0)</f>
        <v>1</v>
      </c>
      <c r="E1747">
        <f>IF(woda3[[#This Row],[czy dopływ &gt;= 10''000]]=1,E1746+1,0)</f>
        <v>2</v>
      </c>
      <c r="F1747" s="1">
        <f>woda3[[#This Row],[data]]</f>
        <v>41193</v>
      </c>
    </row>
    <row r="1748" spans="1:6" x14ac:dyDescent="0.3">
      <c r="A1748" s="1">
        <v>41194</v>
      </c>
      <c r="B1748">
        <v>8666</v>
      </c>
      <c r="C1748">
        <f>YEAR(woda3[[#This Row],[data]])</f>
        <v>2012</v>
      </c>
      <c r="D1748">
        <f>IF(woda3[[#This Row],[doplyw]]&gt;=10000,1,0)</f>
        <v>0</v>
      </c>
      <c r="E1748">
        <f>IF(woda3[[#This Row],[czy dopływ &gt;= 10''000]]=1,E1747+1,0)</f>
        <v>0</v>
      </c>
      <c r="F1748" s="1">
        <f>woda3[[#This Row],[data]]</f>
        <v>41194</v>
      </c>
    </row>
    <row r="1749" spans="1:6" x14ac:dyDescent="0.3">
      <c r="A1749" s="1">
        <v>41195</v>
      </c>
      <c r="B1749">
        <v>10288</v>
      </c>
      <c r="C1749">
        <f>YEAR(woda3[[#This Row],[data]])</f>
        <v>2012</v>
      </c>
      <c r="D1749">
        <f>IF(woda3[[#This Row],[doplyw]]&gt;=10000,1,0)</f>
        <v>1</v>
      </c>
      <c r="E1749">
        <f>IF(woda3[[#This Row],[czy dopływ &gt;= 10''000]]=1,E1748+1,0)</f>
        <v>1</v>
      </c>
      <c r="F1749" s="1">
        <f>woda3[[#This Row],[data]]</f>
        <v>41195</v>
      </c>
    </row>
    <row r="1750" spans="1:6" x14ac:dyDescent="0.3">
      <c r="A1750" s="1">
        <v>41196</v>
      </c>
      <c r="B1750">
        <v>10688</v>
      </c>
      <c r="C1750">
        <f>YEAR(woda3[[#This Row],[data]])</f>
        <v>2012</v>
      </c>
      <c r="D1750">
        <f>IF(woda3[[#This Row],[doplyw]]&gt;=10000,1,0)</f>
        <v>1</v>
      </c>
      <c r="E1750">
        <f>IF(woda3[[#This Row],[czy dopływ &gt;= 10''000]]=1,E1749+1,0)</f>
        <v>2</v>
      </c>
      <c r="F1750" s="1">
        <f>woda3[[#This Row],[data]]</f>
        <v>41196</v>
      </c>
    </row>
    <row r="1751" spans="1:6" x14ac:dyDescent="0.3">
      <c r="A1751" s="1">
        <v>41197</v>
      </c>
      <c r="B1751">
        <v>10551</v>
      </c>
      <c r="C1751">
        <f>YEAR(woda3[[#This Row],[data]])</f>
        <v>2012</v>
      </c>
      <c r="D1751">
        <f>IF(woda3[[#This Row],[doplyw]]&gt;=10000,1,0)</f>
        <v>1</v>
      </c>
      <c r="E1751">
        <f>IF(woda3[[#This Row],[czy dopływ &gt;= 10''000]]=1,E1750+1,0)</f>
        <v>3</v>
      </c>
      <c r="F1751" s="1">
        <f>woda3[[#This Row],[data]]</f>
        <v>41197</v>
      </c>
    </row>
    <row r="1752" spans="1:6" x14ac:dyDescent="0.3">
      <c r="A1752" s="1">
        <v>41198</v>
      </c>
      <c r="B1752">
        <v>9867</v>
      </c>
      <c r="C1752">
        <f>YEAR(woda3[[#This Row],[data]])</f>
        <v>2012</v>
      </c>
      <c r="D1752">
        <f>IF(woda3[[#This Row],[doplyw]]&gt;=10000,1,0)</f>
        <v>0</v>
      </c>
      <c r="E1752">
        <f>IF(woda3[[#This Row],[czy dopływ &gt;= 10''000]]=1,E1751+1,0)</f>
        <v>0</v>
      </c>
      <c r="F1752" s="1">
        <f>woda3[[#This Row],[data]]</f>
        <v>41198</v>
      </c>
    </row>
    <row r="1753" spans="1:6" x14ac:dyDescent="0.3">
      <c r="A1753" s="1">
        <v>41199</v>
      </c>
      <c r="B1753">
        <v>11400</v>
      </c>
      <c r="C1753">
        <f>YEAR(woda3[[#This Row],[data]])</f>
        <v>2012</v>
      </c>
      <c r="D1753">
        <f>IF(woda3[[#This Row],[doplyw]]&gt;=10000,1,0)</f>
        <v>1</v>
      </c>
      <c r="E1753">
        <f>IF(woda3[[#This Row],[czy dopływ &gt;= 10''000]]=1,E1752+1,0)</f>
        <v>1</v>
      </c>
      <c r="F1753" s="1">
        <f>woda3[[#This Row],[data]]</f>
        <v>41199</v>
      </c>
    </row>
    <row r="1754" spans="1:6" x14ac:dyDescent="0.3">
      <c r="A1754" s="1">
        <v>41200</v>
      </c>
      <c r="B1754">
        <v>12106</v>
      </c>
      <c r="C1754">
        <f>YEAR(woda3[[#This Row],[data]])</f>
        <v>2012</v>
      </c>
      <c r="D1754">
        <f>IF(woda3[[#This Row],[doplyw]]&gt;=10000,1,0)</f>
        <v>1</v>
      </c>
      <c r="E1754">
        <f>IF(woda3[[#This Row],[czy dopływ &gt;= 10''000]]=1,E1753+1,0)</f>
        <v>2</v>
      </c>
      <c r="F1754" s="1">
        <f>woda3[[#This Row],[data]]</f>
        <v>41200</v>
      </c>
    </row>
    <row r="1755" spans="1:6" x14ac:dyDescent="0.3">
      <c r="A1755" s="1">
        <v>41201</v>
      </c>
      <c r="B1755">
        <v>11548</v>
      </c>
      <c r="C1755">
        <f>YEAR(woda3[[#This Row],[data]])</f>
        <v>2012</v>
      </c>
      <c r="D1755">
        <f>IF(woda3[[#This Row],[doplyw]]&gt;=10000,1,0)</f>
        <v>1</v>
      </c>
      <c r="E1755">
        <f>IF(woda3[[#This Row],[czy dopływ &gt;= 10''000]]=1,E1754+1,0)</f>
        <v>3</v>
      </c>
      <c r="F1755" s="1">
        <f>woda3[[#This Row],[data]]</f>
        <v>41201</v>
      </c>
    </row>
    <row r="1756" spans="1:6" x14ac:dyDescent="0.3">
      <c r="A1756" s="1">
        <v>41202</v>
      </c>
      <c r="B1756">
        <v>11102</v>
      </c>
      <c r="C1756">
        <f>YEAR(woda3[[#This Row],[data]])</f>
        <v>2012</v>
      </c>
      <c r="D1756">
        <f>IF(woda3[[#This Row],[doplyw]]&gt;=10000,1,0)</f>
        <v>1</v>
      </c>
      <c r="E1756">
        <f>IF(woda3[[#This Row],[czy dopływ &gt;= 10''000]]=1,E1755+1,0)</f>
        <v>4</v>
      </c>
      <c r="F1756" s="1">
        <f>woda3[[#This Row],[data]]</f>
        <v>41202</v>
      </c>
    </row>
    <row r="1757" spans="1:6" x14ac:dyDescent="0.3">
      <c r="A1757" s="1">
        <v>41203</v>
      </c>
      <c r="B1757">
        <v>10583</v>
      </c>
      <c r="C1757">
        <f>YEAR(woda3[[#This Row],[data]])</f>
        <v>2012</v>
      </c>
      <c r="D1757">
        <f>IF(woda3[[#This Row],[doplyw]]&gt;=10000,1,0)</f>
        <v>1</v>
      </c>
      <c r="E1757">
        <f>IF(woda3[[#This Row],[czy dopływ &gt;= 10''000]]=1,E1756+1,0)</f>
        <v>5</v>
      </c>
      <c r="F1757" s="1">
        <f>woda3[[#This Row],[data]]</f>
        <v>41203</v>
      </c>
    </row>
    <row r="1758" spans="1:6" x14ac:dyDescent="0.3">
      <c r="A1758" s="1">
        <v>41204</v>
      </c>
      <c r="B1758">
        <v>11325</v>
      </c>
      <c r="C1758">
        <f>YEAR(woda3[[#This Row],[data]])</f>
        <v>2012</v>
      </c>
      <c r="D1758">
        <f>IF(woda3[[#This Row],[doplyw]]&gt;=10000,1,0)</f>
        <v>1</v>
      </c>
      <c r="E1758">
        <f>IF(woda3[[#This Row],[czy dopływ &gt;= 10''000]]=1,E1757+1,0)</f>
        <v>6</v>
      </c>
      <c r="F1758" s="1">
        <f>woda3[[#This Row],[data]]</f>
        <v>41204</v>
      </c>
    </row>
    <row r="1759" spans="1:6" x14ac:dyDescent="0.3">
      <c r="A1759" s="1">
        <v>41205</v>
      </c>
      <c r="B1759">
        <v>8730</v>
      </c>
      <c r="C1759">
        <f>YEAR(woda3[[#This Row],[data]])</f>
        <v>2012</v>
      </c>
      <c r="D1759">
        <f>IF(woda3[[#This Row],[doplyw]]&gt;=10000,1,0)</f>
        <v>0</v>
      </c>
      <c r="E1759">
        <f>IF(woda3[[#This Row],[czy dopływ &gt;= 10''000]]=1,E1758+1,0)</f>
        <v>0</v>
      </c>
      <c r="F1759" s="1">
        <f>woda3[[#This Row],[data]]</f>
        <v>41205</v>
      </c>
    </row>
    <row r="1760" spans="1:6" x14ac:dyDescent="0.3">
      <c r="A1760" s="1">
        <v>41206</v>
      </c>
      <c r="B1760">
        <v>11669</v>
      </c>
      <c r="C1760">
        <f>YEAR(woda3[[#This Row],[data]])</f>
        <v>2012</v>
      </c>
      <c r="D1760">
        <f>IF(woda3[[#This Row],[doplyw]]&gt;=10000,1,0)</f>
        <v>1</v>
      </c>
      <c r="E1760">
        <f>IF(woda3[[#This Row],[czy dopływ &gt;= 10''000]]=1,E1759+1,0)</f>
        <v>1</v>
      </c>
      <c r="F1760" s="1">
        <f>woda3[[#This Row],[data]]</f>
        <v>41206</v>
      </c>
    </row>
    <row r="1761" spans="1:6" x14ac:dyDescent="0.3">
      <c r="A1761" s="1">
        <v>41207</v>
      </c>
      <c r="B1761">
        <v>11594</v>
      </c>
      <c r="C1761">
        <f>YEAR(woda3[[#This Row],[data]])</f>
        <v>2012</v>
      </c>
      <c r="D1761">
        <f>IF(woda3[[#This Row],[doplyw]]&gt;=10000,1,0)</f>
        <v>1</v>
      </c>
      <c r="E1761">
        <f>IF(woda3[[#This Row],[czy dopływ &gt;= 10''000]]=1,E1760+1,0)</f>
        <v>2</v>
      </c>
      <c r="F1761" s="1">
        <f>woda3[[#This Row],[data]]</f>
        <v>41207</v>
      </c>
    </row>
    <row r="1762" spans="1:6" x14ac:dyDescent="0.3">
      <c r="A1762" s="1">
        <v>41208</v>
      </c>
      <c r="B1762">
        <v>10400</v>
      </c>
      <c r="C1762">
        <f>YEAR(woda3[[#This Row],[data]])</f>
        <v>2012</v>
      </c>
      <c r="D1762">
        <f>IF(woda3[[#This Row],[doplyw]]&gt;=10000,1,0)</f>
        <v>1</v>
      </c>
      <c r="E1762">
        <f>IF(woda3[[#This Row],[czy dopływ &gt;= 10''000]]=1,E1761+1,0)</f>
        <v>3</v>
      </c>
      <c r="F1762" s="1">
        <f>woda3[[#This Row],[data]]</f>
        <v>41208</v>
      </c>
    </row>
    <row r="1763" spans="1:6" x14ac:dyDescent="0.3">
      <c r="A1763" s="1">
        <v>41209</v>
      </c>
      <c r="B1763">
        <v>11204</v>
      </c>
      <c r="C1763">
        <f>YEAR(woda3[[#This Row],[data]])</f>
        <v>2012</v>
      </c>
      <c r="D1763">
        <f>IF(woda3[[#This Row],[doplyw]]&gt;=10000,1,0)</f>
        <v>1</v>
      </c>
      <c r="E1763">
        <f>IF(woda3[[#This Row],[czy dopływ &gt;= 10''000]]=1,E1762+1,0)</f>
        <v>4</v>
      </c>
      <c r="F1763" s="1">
        <f>woda3[[#This Row],[data]]</f>
        <v>41209</v>
      </c>
    </row>
    <row r="1764" spans="1:6" x14ac:dyDescent="0.3">
      <c r="A1764" s="1">
        <v>41210</v>
      </c>
      <c r="B1764">
        <v>12893</v>
      </c>
      <c r="C1764">
        <f>YEAR(woda3[[#This Row],[data]])</f>
        <v>2012</v>
      </c>
      <c r="D1764">
        <f>IF(woda3[[#This Row],[doplyw]]&gt;=10000,1,0)</f>
        <v>1</v>
      </c>
      <c r="E1764">
        <f>IF(woda3[[#This Row],[czy dopływ &gt;= 10''000]]=1,E1763+1,0)</f>
        <v>5</v>
      </c>
      <c r="F1764" s="1">
        <f>woda3[[#This Row],[data]]</f>
        <v>41210</v>
      </c>
    </row>
    <row r="1765" spans="1:6" x14ac:dyDescent="0.3">
      <c r="A1765" s="1">
        <v>41211</v>
      </c>
      <c r="B1765">
        <v>11658</v>
      </c>
      <c r="C1765">
        <f>YEAR(woda3[[#This Row],[data]])</f>
        <v>2012</v>
      </c>
      <c r="D1765">
        <f>IF(woda3[[#This Row],[doplyw]]&gt;=10000,1,0)</f>
        <v>1</v>
      </c>
      <c r="E1765">
        <f>IF(woda3[[#This Row],[czy dopływ &gt;= 10''000]]=1,E1764+1,0)</f>
        <v>6</v>
      </c>
      <c r="F1765" s="1">
        <f>woda3[[#This Row],[data]]</f>
        <v>41211</v>
      </c>
    </row>
    <row r="1766" spans="1:6" x14ac:dyDescent="0.3">
      <c r="A1766" s="1">
        <v>41212</v>
      </c>
      <c r="B1766">
        <v>12069</v>
      </c>
      <c r="C1766">
        <f>YEAR(woda3[[#This Row],[data]])</f>
        <v>2012</v>
      </c>
      <c r="D1766">
        <f>IF(woda3[[#This Row],[doplyw]]&gt;=10000,1,0)</f>
        <v>1</v>
      </c>
      <c r="E1766">
        <f>IF(woda3[[#This Row],[czy dopływ &gt;= 10''000]]=1,E1765+1,0)</f>
        <v>7</v>
      </c>
      <c r="F1766" s="1">
        <f>woda3[[#This Row],[data]]</f>
        <v>41212</v>
      </c>
    </row>
    <row r="1767" spans="1:6" x14ac:dyDescent="0.3">
      <c r="A1767" s="1">
        <v>41213</v>
      </c>
      <c r="B1767">
        <v>11401</v>
      </c>
      <c r="C1767">
        <f>YEAR(woda3[[#This Row],[data]])</f>
        <v>2012</v>
      </c>
      <c r="D1767">
        <f>IF(woda3[[#This Row],[doplyw]]&gt;=10000,1,0)</f>
        <v>1</v>
      </c>
      <c r="E1767">
        <f>IF(woda3[[#This Row],[czy dopływ &gt;= 10''000]]=1,E1766+1,0)</f>
        <v>8</v>
      </c>
      <c r="F1767" s="1">
        <f>woda3[[#This Row],[data]]</f>
        <v>41213</v>
      </c>
    </row>
    <row r="1768" spans="1:6" x14ac:dyDescent="0.3">
      <c r="A1768" s="1">
        <v>41214</v>
      </c>
      <c r="B1768">
        <v>11972</v>
      </c>
      <c r="C1768">
        <f>YEAR(woda3[[#This Row],[data]])</f>
        <v>2012</v>
      </c>
      <c r="D1768">
        <f>IF(woda3[[#This Row],[doplyw]]&gt;=10000,1,0)</f>
        <v>1</v>
      </c>
      <c r="E1768">
        <f>IF(woda3[[#This Row],[czy dopływ &gt;= 10''000]]=1,E1767+1,0)</f>
        <v>9</v>
      </c>
      <c r="F1768" s="1">
        <f>woda3[[#This Row],[data]]</f>
        <v>41214</v>
      </c>
    </row>
    <row r="1769" spans="1:6" x14ac:dyDescent="0.3">
      <c r="A1769" s="1">
        <v>41215</v>
      </c>
      <c r="B1769">
        <v>12725</v>
      </c>
      <c r="C1769">
        <f>YEAR(woda3[[#This Row],[data]])</f>
        <v>2012</v>
      </c>
      <c r="D1769">
        <f>IF(woda3[[#This Row],[doplyw]]&gt;=10000,1,0)</f>
        <v>1</v>
      </c>
      <c r="E1769">
        <f>IF(woda3[[#This Row],[czy dopływ &gt;= 10''000]]=1,E1768+1,0)</f>
        <v>10</v>
      </c>
      <c r="F1769" s="1">
        <f>woda3[[#This Row],[data]]</f>
        <v>41215</v>
      </c>
    </row>
    <row r="1770" spans="1:6" x14ac:dyDescent="0.3">
      <c r="A1770" s="1">
        <v>41216</v>
      </c>
      <c r="B1770">
        <v>12522</v>
      </c>
      <c r="C1770">
        <f>YEAR(woda3[[#This Row],[data]])</f>
        <v>2012</v>
      </c>
      <c r="D1770">
        <f>IF(woda3[[#This Row],[doplyw]]&gt;=10000,1,0)</f>
        <v>1</v>
      </c>
      <c r="E1770">
        <f>IF(woda3[[#This Row],[czy dopływ &gt;= 10''000]]=1,E1769+1,0)</f>
        <v>11</v>
      </c>
      <c r="F1770" s="1">
        <f>woda3[[#This Row],[data]]</f>
        <v>41216</v>
      </c>
    </row>
    <row r="1771" spans="1:6" x14ac:dyDescent="0.3">
      <c r="A1771" s="1">
        <v>41217</v>
      </c>
      <c r="B1771">
        <v>10799</v>
      </c>
      <c r="C1771">
        <f>YEAR(woda3[[#This Row],[data]])</f>
        <v>2012</v>
      </c>
      <c r="D1771">
        <f>IF(woda3[[#This Row],[doplyw]]&gt;=10000,1,0)</f>
        <v>1</v>
      </c>
      <c r="E1771">
        <f>IF(woda3[[#This Row],[czy dopływ &gt;= 10''000]]=1,E1770+1,0)</f>
        <v>12</v>
      </c>
      <c r="F1771" s="1">
        <f>woda3[[#This Row],[data]]</f>
        <v>41217</v>
      </c>
    </row>
    <row r="1772" spans="1:6" x14ac:dyDescent="0.3">
      <c r="A1772" s="1">
        <v>41218</v>
      </c>
      <c r="B1772">
        <v>12314</v>
      </c>
      <c r="C1772">
        <f>YEAR(woda3[[#This Row],[data]])</f>
        <v>2012</v>
      </c>
      <c r="D1772">
        <f>IF(woda3[[#This Row],[doplyw]]&gt;=10000,1,0)</f>
        <v>1</v>
      </c>
      <c r="E1772">
        <f>IF(woda3[[#This Row],[czy dopływ &gt;= 10''000]]=1,E1771+1,0)</f>
        <v>13</v>
      </c>
      <c r="F1772" s="1">
        <f>woda3[[#This Row],[data]]</f>
        <v>41218</v>
      </c>
    </row>
    <row r="1773" spans="1:6" x14ac:dyDescent="0.3">
      <c r="A1773" s="1">
        <v>41219</v>
      </c>
      <c r="B1773">
        <v>11394</v>
      </c>
      <c r="C1773">
        <f>YEAR(woda3[[#This Row],[data]])</f>
        <v>2012</v>
      </c>
      <c r="D1773">
        <f>IF(woda3[[#This Row],[doplyw]]&gt;=10000,1,0)</f>
        <v>1</v>
      </c>
      <c r="E1773">
        <f>IF(woda3[[#This Row],[czy dopływ &gt;= 10''000]]=1,E1772+1,0)</f>
        <v>14</v>
      </c>
      <c r="F1773" s="1">
        <f>woda3[[#This Row],[data]]</f>
        <v>41219</v>
      </c>
    </row>
    <row r="1774" spans="1:6" x14ac:dyDescent="0.3">
      <c r="A1774" s="1">
        <v>41220</v>
      </c>
      <c r="B1774">
        <v>10693</v>
      </c>
      <c r="C1774">
        <f>YEAR(woda3[[#This Row],[data]])</f>
        <v>2012</v>
      </c>
      <c r="D1774">
        <f>IF(woda3[[#This Row],[doplyw]]&gt;=10000,1,0)</f>
        <v>1</v>
      </c>
      <c r="E1774">
        <f>IF(woda3[[#This Row],[czy dopływ &gt;= 10''000]]=1,E1773+1,0)</f>
        <v>15</v>
      </c>
      <c r="F1774" s="1">
        <f>woda3[[#This Row],[data]]</f>
        <v>41220</v>
      </c>
    </row>
    <row r="1775" spans="1:6" x14ac:dyDescent="0.3">
      <c r="A1775" s="1">
        <v>41221</v>
      </c>
      <c r="B1775">
        <v>11312</v>
      </c>
      <c r="C1775">
        <f>YEAR(woda3[[#This Row],[data]])</f>
        <v>2012</v>
      </c>
      <c r="D1775">
        <f>IF(woda3[[#This Row],[doplyw]]&gt;=10000,1,0)</f>
        <v>1</v>
      </c>
      <c r="E1775">
        <f>IF(woda3[[#This Row],[czy dopływ &gt;= 10''000]]=1,E1774+1,0)</f>
        <v>16</v>
      </c>
      <c r="F1775" s="1">
        <f>woda3[[#This Row],[data]]</f>
        <v>41221</v>
      </c>
    </row>
    <row r="1776" spans="1:6" x14ac:dyDescent="0.3">
      <c r="A1776" s="1">
        <v>41222</v>
      </c>
      <c r="B1776">
        <v>12275</v>
      </c>
      <c r="C1776">
        <f>YEAR(woda3[[#This Row],[data]])</f>
        <v>2012</v>
      </c>
      <c r="D1776">
        <f>IF(woda3[[#This Row],[doplyw]]&gt;=10000,1,0)</f>
        <v>1</v>
      </c>
      <c r="E1776">
        <f>IF(woda3[[#This Row],[czy dopływ &gt;= 10''000]]=1,E1775+1,0)</f>
        <v>17</v>
      </c>
      <c r="F1776" s="1">
        <f>woda3[[#This Row],[data]]</f>
        <v>41222</v>
      </c>
    </row>
    <row r="1777" spans="1:6" x14ac:dyDescent="0.3">
      <c r="A1777" s="1">
        <v>41223</v>
      </c>
      <c r="B1777">
        <v>11020</v>
      </c>
      <c r="C1777">
        <f>YEAR(woda3[[#This Row],[data]])</f>
        <v>2012</v>
      </c>
      <c r="D1777">
        <f>IF(woda3[[#This Row],[doplyw]]&gt;=10000,1,0)</f>
        <v>1</v>
      </c>
      <c r="E1777">
        <f>IF(woda3[[#This Row],[czy dopływ &gt;= 10''000]]=1,E1776+1,0)</f>
        <v>18</v>
      </c>
      <c r="F1777" s="1">
        <f>woda3[[#This Row],[data]]</f>
        <v>41223</v>
      </c>
    </row>
    <row r="1778" spans="1:6" x14ac:dyDescent="0.3">
      <c r="A1778" s="1">
        <v>41224</v>
      </c>
      <c r="B1778">
        <v>11960</v>
      </c>
      <c r="C1778">
        <f>YEAR(woda3[[#This Row],[data]])</f>
        <v>2012</v>
      </c>
      <c r="D1778">
        <f>IF(woda3[[#This Row],[doplyw]]&gt;=10000,1,0)</f>
        <v>1</v>
      </c>
      <c r="E1778">
        <f>IF(woda3[[#This Row],[czy dopływ &gt;= 10''000]]=1,E1777+1,0)</f>
        <v>19</v>
      </c>
      <c r="F1778" s="1">
        <f>woda3[[#This Row],[data]]</f>
        <v>41224</v>
      </c>
    </row>
    <row r="1779" spans="1:6" x14ac:dyDescent="0.3">
      <c r="A1779" s="1">
        <v>41225</v>
      </c>
      <c r="B1779">
        <v>11047</v>
      </c>
      <c r="C1779">
        <f>YEAR(woda3[[#This Row],[data]])</f>
        <v>2012</v>
      </c>
      <c r="D1779">
        <f>IF(woda3[[#This Row],[doplyw]]&gt;=10000,1,0)</f>
        <v>1</v>
      </c>
      <c r="E1779">
        <f>IF(woda3[[#This Row],[czy dopływ &gt;= 10''000]]=1,E1778+1,0)</f>
        <v>20</v>
      </c>
      <c r="F1779" s="1">
        <f>woda3[[#This Row],[data]]</f>
        <v>41225</v>
      </c>
    </row>
    <row r="1780" spans="1:6" x14ac:dyDescent="0.3">
      <c r="A1780" s="1">
        <v>41226</v>
      </c>
      <c r="B1780">
        <v>9377</v>
      </c>
      <c r="C1780">
        <f>YEAR(woda3[[#This Row],[data]])</f>
        <v>2012</v>
      </c>
      <c r="D1780">
        <f>IF(woda3[[#This Row],[doplyw]]&gt;=10000,1,0)</f>
        <v>0</v>
      </c>
      <c r="E1780">
        <f>IF(woda3[[#This Row],[czy dopływ &gt;= 10''000]]=1,E1779+1,0)</f>
        <v>0</v>
      </c>
      <c r="F1780" s="1">
        <f>woda3[[#This Row],[data]]</f>
        <v>41226</v>
      </c>
    </row>
    <row r="1781" spans="1:6" x14ac:dyDescent="0.3">
      <c r="A1781" s="1">
        <v>41227</v>
      </c>
      <c r="B1781">
        <v>12498</v>
      </c>
      <c r="C1781">
        <f>YEAR(woda3[[#This Row],[data]])</f>
        <v>2012</v>
      </c>
      <c r="D1781">
        <f>IF(woda3[[#This Row],[doplyw]]&gt;=10000,1,0)</f>
        <v>1</v>
      </c>
      <c r="E1781">
        <f>IF(woda3[[#This Row],[czy dopływ &gt;= 10''000]]=1,E1780+1,0)</f>
        <v>1</v>
      </c>
      <c r="F1781" s="1">
        <f>woda3[[#This Row],[data]]</f>
        <v>41227</v>
      </c>
    </row>
    <row r="1782" spans="1:6" x14ac:dyDescent="0.3">
      <c r="A1782" s="1">
        <v>41228</v>
      </c>
      <c r="B1782">
        <v>10661</v>
      </c>
      <c r="C1782">
        <f>YEAR(woda3[[#This Row],[data]])</f>
        <v>2012</v>
      </c>
      <c r="D1782">
        <f>IF(woda3[[#This Row],[doplyw]]&gt;=10000,1,0)</f>
        <v>1</v>
      </c>
      <c r="E1782">
        <f>IF(woda3[[#This Row],[czy dopływ &gt;= 10''000]]=1,E1781+1,0)</f>
        <v>2</v>
      </c>
      <c r="F1782" s="1">
        <f>woda3[[#This Row],[data]]</f>
        <v>41228</v>
      </c>
    </row>
    <row r="1783" spans="1:6" x14ac:dyDescent="0.3">
      <c r="A1783" s="1">
        <v>41229</v>
      </c>
      <c r="B1783">
        <v>9479</v>
      </c>
      <c r="C1783">
        <f>YEAR(woda3[[#This Row],[data]])</f>
        <v>2012</v>
      </c>
      <c r="D1783">
        <f>IF(woda3[[#This Row],[doplyw]]&gt;=10000,1,0)</f>
        <v>0</v>
      </c>
      <c r="E1783">
        <f>IF(woda3[[#This Row],[czy dopływ &gt;= 10''000]]=1,E1782+1,0)</f>
        <v>0</v>
      </c>
      <c r="F1783" s="1">
        <f>woda3[[#This Row],[data]]</f>
        <v>41229</v>
      </c>
    </row>
    <row r="1784" spans="1:6" x14ac:dyDescent="0.3">
      <c r="A1784" s="1">
        <v>41230</v>
      </c>
      <c r="B1784">
        <v>10764</v>
      </c>
      <c r="C1784">
        <f>YEAR(woda3[[#This Row],[data]])</f>
        <v>2012</v>
      </c>
      <c r="D1784">
        <f>IF(woda3[[#This Row],[doplyw]]&gt;=10000,1,0)</f>
        <v>1</v>
      </c>
      <c r="E1784">
        <f>IF(woda3[[#This Row],[czy dopływ &gt;= 10''000]]=1,E1783+1,0)</f>
        <v>1</v>
      </c>
      <c r="F1784" s="1">
        <f>woda3[[#This Row],[data]]</f>
        <v>41230</v>
      </c>
    </row>
    <row r="1785" spans="1:6" x14ac:dyDescent="0.3">
      <c r="A1785" s="1">
        <v>41231</v>
      </c>
      <c r="B1785">
        <v>11606</v>
      </c>
      <c r="C1785">
        <f>YEAR(woda3[[#This Row],[data]])</f>
        <v>2012</v>
      </c>
      <c r="D1785">
        <f>IF(woda3[[#This Row],[doplyw]]&gt;=10000,1,0)</f>
        <v>1</v>
      </c>
      <c r="E1785">
        <f>IF(woda3[[#This Row],[czy dopływ &gt;= 10''000]]=1,E1784+1,0)</f>
        <v>2</v>
      </c>
      <c r="F1785" s="1">
        <f>woda3[[#This Row],[data]]</f>
        <v>41231</v>
      </c>
    </row>
    <row r="1786" spans="1:6" x14ac:dyDescent="0.3">
      <c r="A1786" s="1">
        <v>41232</v>
      </c>
      <c r="B1786">
        <v>9007</v>
      </c>
      <c r="C1786">
        <f>YEAR(woda3[[#This Row],[data]])</f>
        <v>2012</v>
      </c>
      <c r="D1786">
        <f>IF(woda3[[#This Row],[doplyw]]&gt;=10000,1,0)</f>
        <v>0</v>
      </c>
      <c r="E1786">
        <f>IF(woda3[[#This Row],[czy dopływ &gt;= 10''000]]=1,E1785+1,0)</f>
        <v>0</v>
      </c>
      <c r="F1786" s="1">
        <f>woda3[[#This Row],[data]]</f>
        <v>41232</v>
      </c>
    </row>
    <row r="1787" spans="1:6" x14ac:dyDescent="0.3">
      <c r="A1787" s="1">
        <v>41233</v>
      </c>
      <c r="B1787">
        <v>10683</v>
      </c>
      <c r="C1787">
        <f>YEAR(woda3[[#This Row],[data]])</f>
        <v>2012</v>
      </c>
      <c r="D1787">
        <f>IF(woda3[[#This Row],[doplyw]]&gt;=10000,1,0)</f>
        <v>1</v>
      </c>
      <c r="E1787">
        <f>IF(woda3[[#This Row],[czy dopływ &gt;= 10''000]]=1,E1786+1,0)</f>
        <v>1</v>
      </c>
      <c r="F1787" s="1">
        <f>woda3[[#This Row],[data]]</f>
        <v>41233</v>
      </c>
    </row>
    <row r="1788" spans="1:6" x14ac:dyDescent="0.3">
      <c r="A1788" s="1">
        <v>41234</v>
      </c>
      <c r="B1788">
        <v>12257</v>
      </c>
      <c r="C1788">
        <f>YEAR(woda3[[#This Row],[data]])</f>
        <v>2012</v>
      </c>
      <c r="D1788">
        <f>IF(woda3[[#This Row],[doplyw]]&gt;=10000,1,0)</f>
        <v>1</v>
      </c>
      <c r="E1788">
        <f>IF(woda3[[#This Row],[czy dopływ &gt;= 10''000]]=1,E1787+1,0)</f>
        <v>2</v>
      </c>
      <c r="F1788" s="1">
        <f>woda3[[#This Row],[data]]</f>
        <v>41234</v>
      </c>
    </row>
    <row r="1789" spans="1:6" x14ac:dyDescent="0.3">
      <c r="A1789" s="1">
        <v>41235</v>
      </c>
      <c r="B1789">
        <v>8288</v>
      </c>
      <c r="C1789">
        <f>YEAR(woda3[[#This Row],[data]])</f>
        <v>2012</v>
      </c>
      <c r="D1789">
        <f>IF(woda3[[#This Row],[doplyw]]&gt;=10000,1,0)</f>
        <v>0</v>
      </c>
      <c r="E1789">
        <f>IF(woda3[[#This Row],[czy dopływ &gt;= 10''000]]=1,E1788+1,0)</f>
        <v>0</v>
      </c>
      <c r="F1789" s="1">
        <f>woda3[[#This Row],[data]]</f>
        <v>41235</v>
      </c>
    </row>
    <row r="1790" spans="1:6" x14ac:dyDescent="0.3">
      <c r="A1790" s="1">
        <v>41236</v>
      </c>
      <c r="B1790">
        <v>9940</v>
      </c>
      <c r="C1790">
        <f>YEAR(woda3[[#This Row],[data]])</f>
        <v>2012</v>
      </c>
      <c r="D1790">
        <f>IF(woda3[[#This Row],[doplyw]]&gt;=10000,1,0)</f>
        <v>0</v>
      </c>
      <c r="E1790">
        <f>IF(woda3[[#This Row],[czy dopływ &gt;= 10''000]]=1,E1789+1,0)</f>
        <v>0</v>
      </c>
      <c r="F1790" s="1">
        <f>woda3[[#This Row],[data]]</f>
        <v>41236</v>
      </c>
    </row>
    <row r="1791" spans="1:6" x14ac:dyDescent="0.3">
      <c r="A1791" s="1">
        <v>41237</v>
      </c>
      <c r="B1791">
        <v>9097</v>
      </c>
      <c r="C1791">
        <f>YEAR(woda3[[#This Row],[data]])</f>
        <v>2012</v>
      </c>
      <c r="D1791">
        <f>IF(woda3[[#This Row],[doplyw]]&gt;=10000,1,0)</f>
        <v>0</v>
      </c>
      <c r="E1791">
        <f>IF(woda3[[#This Row],[czy dopływ &gt;= 10''000]]=1,E1790+1,0)</f>
        <v>0</v>
      </c>
      <c r="F1791" s="1">
        <f>woda3[[#This Row],[data]]</f>
        <v>41237</v>
      </c>
    </row>
    <row r="1792" spans="1:6" x14ac:dyDescent="0.3">
      <c r="A1792" s="1">
        <v>41238</v>
      </c>
      <c r="B1792">
        <v>11359</v>
      </c>
      <c r="C1792">
        <f>YEAR(woda3[[#This Row],[data]])</f>
        <v>2012</v>
      </c>
      <c r="D1792">
        <f>IF(woda3[[#This Row],[doplyw]]&gt;=10000,1,0)</f>
        <v>1</v>
      </c>
      <c r="E1792">
        <f>IF(woda3[[#This Row],[czy dopływ &gt;= 10''000]]=1,E1791+1,0)</f>
        <v>1</v>
      </c>
      <c r="F1792" s="1">
        <f>woda3[[#This Row],[data]]</f>
        <v>41238</v>
      </c>
    </row>
    <row r="1793" spans="1:6" x14ac:dyDescent="0.3">
      <c r="A1793" s="1">
        <v>41239</v>
      </c>
      <c r="B1793">
        <v>9489</v>
      </c>
      <c r="C1793">
        <f>YEAR(woda3[[#This Row],[data]])</f>
        <v>2012</v>
      </c>
      <c r="D1793">
        <f>IF(woda3[[#This Row],[doplyw]]&gt;=10000,1,0)</f>
        <v>0</v>
      </c>
      <c r="E1793">
        <f>IF(woda3[[#This Row],[czy dopływ &gt;= 10''000]]=1,E1792+1,0)</f>
        <v>0</v>
      </c>
      <c r="F1793" s="1">
        <f>woda3[[#This Row],[data]]</f>
        <v>41239</v>
      </c>
    </row>
    <row r="1794" spans="1:6" x14ac:dyDescent="0.3">
      <c r="A1794" s="1">
        <v>41240</v>
      </c>
      <c r="B1794">
        <v>7902</v>
      </c>
      <c r="C1794">
        <f>YEAR(woda3[[#This Row],[data]])</f>
        <v>2012</v>
      </c>
      <c r="D1794">
        <f>IF(woda3[[#This Row],[doplyw]]&gt;=10000,1,0)</f>
        <v>0</v>
      </c>
      <c r="E1794">
        <f>IF(woda3[[#This Row],[czy dopływ &gt;= 10''000]]=1,E1793+1,0)</f>
        <v>0</v>
      </c>
      <c r="F1794" s="1">
        <f>woda3[[#This Row],[data]]</f>
        <v>41240</v>
      </c>
    </row>
    <row r="1795" spans="1:6" x14ac:dyDescent="0.3">
      <c r="A1795" s="1">
        <v>41241</v>
      </c>
      <c r="B1795">
        <v>7963</v>
      </c>
      <c r="C1795">
        <f>YEAR(woda3[[#This Row],[data]])</f>
        <v>2012</v>
      </c>
      <c r="D1795">
        <f>IF(woda3[[#This Row],[doplyw]]&gt;=10000,1,0)</f>
        <v>0</v>
      </c>
      <c r="E1795">
        <f>IF(woda3[[#This Row],[czy dopływ &gt;= 10''000]]=1,E1794+1,0)</f>
        <v>0</v>
      </c>
      <c r="F1795" s="1">
        <f>woda3[[#This Row],[data]]</f>
        <v>41241</v>
      </c>
    </row>
    <row r="1796" spans="1:6" x14ac:dyDescent="0.3">
      <c r="A1796" s="1">
        <v>41242</v>
      </c>
      <c r="B1796">
        <v>6637</v>
      </c>
      <c r="C1796">
        <f>YEAR(woda3[[#This Row],[data]])</f>
        <v>2012</v>
      </c>
      <c r="D1796">
        <f>IF(woda3[[#This Row],[doplyw]]&gt;=10000,1,0)</f>
        <v>0</v>
      </c>
      <c r="E1796">
        <f>IF(woda3[[#This Row],[czy dopływ &gt;= 10''000]]=1,E1795+1,0)</f>
        <v>0</v>
      </c>
      <c r="F1796" s="1">
        <f>woda3[[#This Row],[data]]</f>
        <v>41242</v>
      </c>
    </row>
    <row r="1797" spans="1:6" x14ac:dyDescent="0.3">
      <c r="A1797" s="1">
        <v>41243</v>
      </c>
      <c r="B1797">
        <v>7166</v>
      </c>
      <c r="C1797">
        <f>YEAR(woda3[[#This Row],[data]])</f>
        <v>2012</v>
      </c>
      <c r="D1797">
        <f>IF(woda3[[#This Row],[doplyw]]&gt;=10000,1,0)</f>
        <v>0</v>
      </c>
      <c r="E1797">
        <f>IF(woda3[[#This Row],[czy dopływ &gt;= 10''000]]=1,E1796+1,0)</f>
        <v>0</v>
      </c>
      <c r="F1797" s="1">
        <f>woda3[[#This Row],[data]]</f>
        <v>41243</v>
      </c>
    </row>
    <row r="1798" spans="1:6" x14ac:dyDescent="0.3">
      <c r="A1798" s="1">
        <v>41244</v>
      </c>
      <c r="B1798">
        <v>7702</v>
      </c>
      <c r="C1798">
        <f>YEAR(woda3[[#This Row],[data]])</f>
        <v>2012</v>
      </c>
      <c r="D1798">
        <f>IF(woda3[[#This Row],[doplyw]]&gt;=10000,1,0)</f>
        <v>0</v>
      </c>
      <c r="E1798">
        <f>IF(woda3[[#This Row],[czy dopływ &gt;= 10''000]]=1,E1797+1,0)</f>
        <v>0</v>
      </c>
      <c r="F1798" s="1">
        <f>woda3[[#This Row],[data]]</f>
        <v>41244</v>
      </c>
    </row>
    <row r="1799" spans="1:6" x14ac:dyDescent="0.3">
      <c r="A1799" s="1">
        <v>41245</v>
      </c>
      <c r="B1799">
        <v>7534</v>
      </c>
      <c r="C1799">
        <f>YEAR(woda3[[#This Row],[data]])</f>
        <v>2012</v>
      </c>
      <c r="D1799">
        <f>IF(woda3[[#This Row],[doplyw]]&gt;=10000,1,0)</f>
        <v>0</v>
      </c>
      <c r="E1799">
        <f>IF(woda3[[#This Row],[czy dopływ &gt;= 10''000]]=1,E1798+1,0)</f>
        <v>0</v>
      </c>
      <c r="F1799" s="1">
        <f>woda3[[#This Row],[data]]</f>
        <v>41245</v>
      </c>
    </row>
    <row r="1800" spans="1:6" x14ac:dyDescent="0.3">
      <c r="A1800" s="1">
        <v>41246</v>
      </c>
      <c r="B1800">
        <v>6701</v>
      </c>
      <c r="C1800">
        <f>YEAR(woda3[[#This Row],[data]])</f>
        <v>2012</v>
      </c>
      <c r="D1800">
        <f>IF(woda3[[#This Row],[doplyw]]&gt;=10000,1,0)</f>
        <v>0</v>
      </c>
      <c r="E1800">
        <f>IF(woda3[[#This Row],[czy dopływ &gt;= 10''000]]=1,E1799+1,0)</f>
        <v>0</v>
      </c>
      <c r="F1800" s="1">
        <f>woda3[[#This Row],[data]]</f>
        <v>41246</v>
      </c>
    </row>
    <row r="1801" spans="1:6" x14ac:dyDescent="0.3">
      <c r="A1801" s="1">
        <v>41247</v>
      </c>
      <c r="B1801">
        <v>7024</v>
      </c>
      <c r="C1801">
        <f>YEAR(woda3[[#This Row],[data]])</f>
        <v>2012</v>
      </c>
      <c r="D1801">
        <f>IF(woda3[[#This Row],[doplyw]]&gt;=10000,1,0)</f>
        <v>0</v>
      </c>
      <c r="E1801">
        <f>IF(woda3[[#This Row],[czy dopływ &gt;= 10''000]]=1,E1800+1,0)</f>
        <v>0</v>
      </c>
      <c r="F1801" s="1">
        <f>woda3[[#This Row],[data]]</f>
        <v>41247</v>
      </c>
    </row>
    <row r="1802" spans="1:6" x14ac:dyDescent="0.3">
      <c r="A1802" s="1">
        <v>41248</v>
      </c>
      <c r="B1802">
        <v>7459</v>
      </c>
      <c r="C1802">
        <f>YEAR(woda3[[#This Row],[data]])</f>
        <v>2012</v>
      </c>
      <c r="D1802">
        <f>IF(woda3[[#This Row],[doplyw]]&gt;=10000,1,0)</f>
        <v>0</v>
      </c>
      <c r="E1802">
        <f>IF(woda3[[#This Row],[czy dopływ &gt;= 10''000]]=1,E1801+1,0)</f>
        <v>0</v>
      </c>
      <c r="F1802" s="1">
        <f>woda3[[#This Row],[data]]</f>
        <v>41248</v>
      </c>
    </row>
    <row r="1803" spans="1:6" x14ac:dyDescent="0.3">
      <c r="A1803" s="1">
        <v>41249</v>
      </c>
      <c r="B1803">
        <v>5777</v>
      </c>
      <c r="C1803">
        <f>YEAR(woda3[[#This Row],[data]])</f>
        <v>2012</v>
      </c>
      <c r="D1803">
        <f>IF(woda3[[#This Row],[doplyw]]&gt;=10000,1,0)</f>
        <v>0</v>
      </c>
      <c r="E1803">
        <f>IF(woda3[[#This Row],[czy dopływ &gt;= 10''000]]=1,E1802+1,0)</f>
        <v>0</v>
      </c>
      <c r="F1803" s="1">
        <f>woda3[[#This Row],[data]]</f>
        <v>41249</v>
      </c>
    </row>
    <row r="1804" spans="1:6" x14ac:dyDescent="0.3">
      <c r="A1804" s="1">
        <v>41250</v>
      </c>
      <c r="B1804">
        <v>4721</v>
      </c>
      <c r="C1804">
        <f>YEAR(woda3[[#This Row],[data]])</f>
        <v>2012</v>
      </c>
      <c r="D1804">
        <f>IF(woda3[[#This Row],[doplyw]]&gt;=10000,1,0)</f>
        <v>0</v>
      </c>
      <c r="E1804">
        <f>IF(woda3[[#This Row],[czy dopływ &gt;= 10''000]]=1,E1803+1,0)</f>
        <v>0</v>
      </c>
      <c r="F1804" s="1">
        <f>woda3[[#This Row],[data]]</f>
        <v>41250</v>
      </c>
    </row>
    <row r="1805" spans="1:6" x14ac:dyDescent="0.3">
      <c r="A1805" s="1">
        <v>41251</v>
      </c>
      <c r="B1805">
        <v>5737</v>
      </c>
      <c r="C1805">
        <f>YEAR(woda3[[#This Row],[data]])</f>
        <v>2012</v>
      </c>
      <c r="D1805">
        <f>IF(woda3[[#This Row],[doplyw]]&gt;=10000,1,0)</f>
        <v>0</v>
      </c>
      <c r="E1805">
        <f>IF(woda3[[#This Row],[czy dopływ &gt;= 10''000]]=1,E1804+1,0)</f>
        <v>0</v>
      </c>
      <c r="F1805" s="1">
        <f>woda3[[#This Row],[data]]</f>
        <v>41251</v>
      </c>
    </row>
    <row r="1806" spans="1:6" x14ac:dyDescent="0.3">
      <c r="A1806" s="1">
        <v>41252</v>
      </c>
      <c r="B1806">
        <v>6711</v>
      </c>
      <c r="C1806">
        <f>YEAR(woda3[[#This Row],[data]])</f>
        <v>2012</v>
      </c>
      <c r="D1806">
        <f>IF(woda3[[#This Row],[doplyw]]&gt;=10000,1,0)</f>
        <v>0</v>
      </c>
      <c r="E1806">
        <f>IF(woda3[[#This Row],[czy dopływ &gt;= 10''000]]=1,E1805+1,0)</f>
        <v>0</v>
      </c>
      <c r="F1806" s="1">
        <f>woda3[[#This Row],[data]]</f>
        <v>41252</v>
      </c>
    </row>
    <row r="1807" spans="1:6" x14ac:dyDescent="0.3">
      <c r="A1807" s="1">
        <v>41253</v>
      </c>
      <c r="B1807">
        <v>9069</v>
      </c>
      <c r="C1807">
        <f>YEAR(woda3[[#This Row],[data]])</f>
        <v>2012</v>
      </c>
      <c r="D1807">
        <f>IF(woda3[[#This Row],[doplyw]]&gt;=10000,1,0)</f>
        <v>0</v>
      </c>
      <c r="E1807">
        <f>IF(woda3[[#This Row],[czy dopływ &gt;= 10''000]]=1,E1806+1,0)</f>
        <v>0</v>
      </c>
      <c r="F1807" s="1">
        <f>woda3[[#This Row],[data]]</f>
        <v>41253</v>
      </c>
    </row>
    <row r="1808" spans="1:6" x14ac:dyDescent="0.3">
      <c r="A1808" s="1">
        <v>41254</v>
      </c>
      <c r="B1808">
        <v>7290</v>
      </c>
      <c r="C1808">
        <f>YEAR(woda3[[#This Row],[data]])</f>
        <v>2012</v>
      </c>
      <c r="D1808">
        <f>IF(woda3[[#This Row],[doplyw]]&gt;=10000,1,0)</f>
        <v>0</v>
      </c>
      <c r="E1808">
        <f>IF(woda3[[#This Row],[czy dopływ &gt;= 10''000]]=1,E1807+1,0)</f>
        <v>0</v>
      </c>
      <c r="F1808" s="1">
        <f>woda3[[#This Row],[data]]</f>
        <v>41254</v>
      </c>
    </row>
    <row r="1809" spans="1:6" x14ac:dyDescent="0.3">
      <c r="A1809" s="1">
        <v>41255</v>
      </c>
      <c r="B1809">
        <v>7675</v>
      </c>
      <c r="C1809">
        <f>YEAR(woda3[[#This Row],[data]])</f>
        <v>2012</v>
      </c>
      <c r="D1809">
        <f>IF(woda3[[#This Row],[doplyw]]&gt;=10000,1,0)</f>
        <v>0</v>
      </c>
      <c r="E1809">
        <f>IF(woda3[[#This Row],[czy dopływ &gt;= 10''000]]=1,E1808+1,0)</f>
        <v>0</v>
      </c>
      <c r="F1809" s="1">
        <f>woda3[[#This Row],[data]]</f>
        <v>41255</v>
      </c>
    </row>
    <row r="1810" spans="1:6" x14ac:dyDescent="0.3">
      <c r="A1810" s="1">
        <v>41256</v>
      </c>
      <c r="B1810">
        <v>7250</v>
      </c>
      <c r="C1810">
        <f>YEAR(woda3[[#This Row],[data]])</f>
        <v>2012</v>
      </c>
      <c r="D1810">
        <f>IF(woda3[[#This Row],[doplyw]]&gt;=10000,1,0)</f>
        <v>0</v>
      </c>
      <c r="E1810">
        <f>IF(woda3[[#This Row],[czy dopływ &gt;= 10''000]]=1,E1809+1,0)</f>
        <v>0</v>
      </c>
      <c r="F1810" s="1">
        <f>woda3[[#This Row],[data]]</f>
        <v>41256</v>
      </c>
    </row>
    <row r="1811" spans="1:6" x14ac:dyDescent="0.3">
      <c r="A1811" s="1">
        <v>41257</v>
      </c>
      <c r="B1811">
        <v>8573</v>
      </c>
      <c r="C1811">
        <f>YEAR(woda3[[#This Row],[data]])</f>
        <v>2012</v>
      </c>
      <c r="D1811">
        <f>IF(woda3[[#This Row],[doplyw]]&gt;=10000,1,0)</f>
        <v>0</v>
      </c>
      <c r="E1811">
        <f>IF(woda3[[#This Row],[czy dopływ &gt;= 10''000]]=1,E1810+1,0)</f>
        <v>0</v>
      </c>
      <c r="F1811" s="1">
        <f>woda3[[#This Row],[data]]</f>
        <v>41257</v>
      </c>
    </row>
    <row r="1812" spans="1:6" x14ac:dyDescent="0.3">
      <c r="A1812" s="1">
        <v>41258</v>
      </c>
      <c r="B1812">
        <v>6893</v>
      </c>
      <c r="C1812">
        <f>YEAR(woda3[[#This Row],[data]])</f>
        <v>2012</v>
      </c>
      <c r="D1812">
        <f>IF(woda3[[#This Row],[doplyw]]&gt;=10000,1,0)</f>
        <v>0</v>
      </c>
      <c r="E1812">
        <f>IF(woda3[[#This Row],[czy dopływ &gt;= 10''000]]=1,E1811+1,0)</f>
        <v>0</v>
      </c>
      <c r="F1812" s="1">
        <f>woda3[[#This Row],[data]]</f>
        <v>41258</v>
      </c>
    </row>
    <row r="1813" spans="1:6" x14ac:dyDescent="0.3">
      <c r="A1813" s="1">
        <v>41259</v>
      </c>
      <c r="B1813">
        <v>4411</v>
      </c>
      <c r="C1813">
        <f>YEAR(woda3[[#This Row],[data]])</f>
        <v>2012</v>
      </c>
      <c r="D1813">
        <f>IF(woda3[[#This Row],[doplyw]]&gt;=10000,1,0)</f>
        <v>0</v>
      </c>
      <c r="E1813">
        <f>IF(woda3[[#This Row],[czy dopływ &gt;= 10''000]]=1,E1812+1,0)</f>
        <v>0</v>
      </c>
      <c r="F1813" s="1">
        <f>woda3[[#This Row],[data]]</f>
        <v>41259</v>
      </c>
    </row>
    <row r="1814" spans="1:6" x14ac:dyDescent="0.3">
      <c r="A1814" s="1">
        <v>41260</v>
      </c>
      <c r="B1814">
        <v>6586</v>
      </c>
      <c r="C1814">
        <f>YEAR(woda3[[#This Row],[data]])</f>
        <v>2012</v>
      </c>
      <c r="D1814">
        <f>IF(woda3[[#This Row],[doplyw]]&gt;=10000,1,0)</f>
        <v>0</v>
      </c>
      <c r="E1814">
        <f>IF(woda3[[#This Row],[czy dopływ &gt;= 10''000]]=1,E1813+1,0)</f>
        <v>0</v>
      </c>
      <c r="F1814" s="1">
        <f>woda3[[#This Row],[data]]</f>
        <v>41260</v>
      </c>
    </row>
    <row r="1815" spans="1:6" x14ac:dyDescent="0.3">
      <c r="A1815" s="1">
        <v>41261</v>
      </c>
      <c r="B1815">
        <v>4902</v>
      </c>
      <c r="C1815">
        <f>YEAR(woda3[[#This Row],[data]])</f>
        <v>2012</v>
      </c>
      <c r="D1815">
        <f>IF(woda3[[#This Row],[doplyw]]&gt;=10000,1,0)</f>
        <v>0</v>
      </c>
      <c r="E1815">
        <f>IF(woda3[[#This Row],[czy dopływ &gt;= 10''000]]=1,E1814+1,0)</f>
        <v>0</v>
      </c>
      <c r="F1815" s="1">
        <f>woda3[[#This Row],[data]]</f>
        <v>41261</v>
      </c>
    </row>
    <row r="1816" spans="1:6" x14ac:dyDescent="0.3">
      <c r="A1816" s="1">
        <v>41262</v>
      </c>
      <c r="B1816">
        <v>4246</v>
      </c>
      <c r="C1816">
        <f>YEAR(woda3[[#This Row],[data]])</f>
        <v>2012</v>
      </c>
      <c r="D1816">
        <f>IF(woda3[[#This Row],[doplyw]]&gt;=10000,1,0)</f>
        <v>0</v>
      </c>
      <c r="E1816">
        <f>IF(woda3[[#This Row],[czy dopływ &gt;= 10''000]]=1,E1815+1,0)</f>
        <v>0</v>
      </c>
      <c r="F1816" s="1">
        <f>woda3[[#This Row],[data]]</f>
        <v>41262</v>
      </c>
    </row>
    <row r="1817" spans="1:6" x14ac:dyDescent="0.3">
      <c r="A1817" s="1">
        <v>41263</v>
      </c>
      <c r="B1817">
        <v>6311</v>
      </c>
      <c r="C1817">
        <f>YEAR(woda3[[#This Row],[data]])</f>
        <v>2012</v>
      </c>
      <c r="D1817">
        <f>IF(woda3[[#This Row],[doplyw]]&gt;=10000,1,0)</f>
        <v>0</v>
      </c>
      <c r="E1817">
        <f>IF(woda3[[#This Row],[czy dopływ &gt;= 10''000]]=1,E1816+1,0)</f>
        <v>0</v>
      </c>
      <c r="F1817" s="1">
        <f>woda3[[#This Row],[data]]</f>
        <v>41263</v>
      </c>
    </row>
    <row r="1818" spans="1:6" x14ac:dyDescent="0.3">
      <c r="A1818" s="1">
        <v>41264</v>
      </c>
      <c r="B1818">
        <v>4400</v>
      </c>
      <c r="C1818">
        <f>YEAR(woda3[[#This Row],[data]])</f>
        <v>2012</v>
      </c>
      <c r="D1818">
        <f>IF(woda3[[#This Row],[doplyw]]&gt;=10000,1,0)</f>
        <v>0</v>
      </c>
      <c r="E1818">
        <f>IF(woda3[[#This Row],[czy dopływ &gt;= 10''000]]=1,E1817+1,0)</f>
        <v>0</v>
      </c>
      <c r="F1818" s="1">
        <f>woda3[[#This Row],[data]]</f>
        <v>41264</v>
      </c>
    </row>
    <row r="1819" spans="1:6" x14ac:dyDescent="0.3">
      <c r="A1819" s="1">
        <v>41265</v>
      </c>
      <c r="B1819">
        <v>3299</v>
      </c>
      <c r="C1819">
        <f>YEAR(woda3[[#This Row],[data]])</f>
        <v>2012</v>
      </c>
      <c r="D1819">
        <f>IF(woda3[[#This Row],[doplyw]]&gt;=10000,1,0)</f>
        <v>0</v>
      </c>
      <c r="E1819">
        <f>IF(woda3[[#This Row],[czy dopływ &gt;= 10''000]]=1,E1818+1,0)</f>
        <v>0</v>
      </c>
      <c r="F1819" s="1">
        <f>woda3[[#This Row],[data]]</f>
        <v>41265</v>
      </c>
    </row>
    <row r="1820" spans="1:6" x14ac:dyDescent="0.3">
      <c r="A1820" s="1">
        <v>41266</v>
      </c>
      <c r="B1820">
        <v>3564</v>
      </c>
      <c r="C1820">
        <f>YEAR(woda3[[#This Row],[data]])</f>
        <v>2012</v>
      </c>
      <c r="D1820">
        <f>IF(woda3[[#This Row],[doplyw]]&gt;=10000,1,0)</f>
        <v>0</v>
      </c>
      <c r="E1820">
        <f>IF(woda3[[#This Row],[czy dopływ &gt;= 10''000]]=1,E1819+1,0)</f>
        <v>0</v>
      </c>
      <c r="F1820" s="1">
        <f>woda3[[#This Row],[data]]</f>
        <v>41266</v>
      </c>
    </row>
    <row r="1821" spans="1:6" x14ac:dyDescent="0.3">
      <c r="A1821" s="1">
        <v>41267</v>
      </c>
      <c r="B1821">
        <v>5830</v>
      </c>
      <c r="C1821">
        <f>YEAR(woda3[[#This Row],[data]])</f>
        <v>2012</v>
      </c>
      <c r="D1821">
        <f>IF(woda3[[#This Row],[doplyw]]&gt;=10000,1,0)</f>
        <v>0</v>
      </c>
      <c r="E1821">
        <f>IF(woda3[[#This Row],[czy dopływ &gt;= 10''000]]=1,E1820+1,0)</f>
        <v>0</v>
      </c>
      <c r="F1821" s="1">
        <f>woda3[[#This Row],[data]]</f>
        <v>41267</v>
      </c>
    </row>
    <row r="1822" spans="1:6" x14ac:dyDescent="0.3">
      <c r="A1822" s="1">
        <v>41268</v>
      </c>
      <c r="B1822">
        <v>4426</v>
      </c>
      <c r="C1822">
        <f>YEAR(woda3[[#This Row],[data]])</f>
        <v>2012</v>
      </c>
      <c r="D1822">
        <f>IF(woda3[[#This Row],[doplyw]]&gt;=10000,1,0)</f>
        <v>0</v>
      </c>
      <c r="E1822">
        <f>IF(woda3[[#This Row],[czy dopływ &gt;= 10''000]]=1,E1821+1,0)</f>
        <v>0</v>
      </c>
      <c r="F1822" s="1">
        <f>woda3[[#This Row],[data]]</f>
        <v>41268</v>
      </c>
    </row>
    <row r="1823" spans="1:6" x14ac:dyDescent="0.3">
      <c r="A1823" s="1">
        <v>41269</v>
      </c>
      <c r="B1823">
        <v>5903</v>
      </c>
      <c r="C1823">
        <f>YEAR(woda3[[#This Row],[data]])</f>
        <v>2012</v>
      </c>
      <c r="D1823">
        <f>IF(woda3[[#This Row],[doplyw]]&gt;=10000,1,0)</f>
        <v>0</v>
      </c>
      <c r="E1823">
        <f>IF(woda3[[#This Row],[czy dopływ &gt;= 10''000]]=1,E1822+1,0)</f>
        <v>0</v>
      </c>
      <c r="F1823" s="1">
        <f>woda3[[#This Row],[data]]</f>
        <v>41269</v>
      </c>
    </row>
    <row r="1824" spans="1:6" x14ac:dyDescent="0.3">
      <c r="A1824" s="1">
        <v>41270</v>
      </c>
      <c r="B1824">
        <v>3768</v>
      </c>
      <c r="C1824">
        <f>YEAR(woda3[[#This Row],[data]])</f>
        <v>2012</v>
      </c>
      <c r="D1824">
        <f>IF(woda3[[#This Row],[doplyw]]&gt;=10000,1,0)</f>
        <v>0</v>
      </c>
      <c r="E1824">
        <f>IF(woda3[[#This Row],[czy dopływ &gt;= 10''000]]=1,E1823+1,0)</f>
        <v>0</v>
      </c>
      <c r="F1824" s="1">
        <f>woda3[[#This Row],[data]]</f>
        <v>41270</v>
      </c>
    </row>
    <row r="1825" spans="1:6" x14ac:dyDescent="0.3">
      <c r="A1825" s="1">
        <v>41271</v>
      </c>
      <c r="B1825">
        <v>3421</v>
      </c>
      <c r="C1825">
        <f>YEAR(woda3[[#This Row],[data]])</f>
        <v>2012</v>
      </c>
      <c r="D1825">
        <f>IF(woda3[[#This Row],[doplyw]]&gt;=10000,1,0)</f>
        <v>0</v>
      </c>
      <c r="E1825">
        <f>IF(woda3[[#This Row],[czy dopływ &gt;= 10''000]]=1,E1824+1,0)</f>
        <v>0</v>
      </c>
      <c r="F1825" s="1">
        <f>woda3[[#This Row],[data]]</f>
        <v>41271</v>
      </c>
    </row>
    <row r="1826" spans="1:6" x14ac:dyDescent="0.3">
      <c r="A1826" s="1">
        <v>41272</v>
      </c>
      <c r="B1826">
        <v>7044</v>
      </c>
      <c r="C1826">
        <f>YEAR(woda3[[#This Row],[data]])</f>
        <v>2012</v>
      </c>
      <c r="D1826">
        <f>IF(woda3[[#This Row],[doplyw]]&gt;=10000,1,0)</f>
        <v>0</v>
      </c>
      <c r="E1826">
        <f>IF(woda3[[#This Row],[czy dopływ &gt;= 10''000]]=1,E1825+1,0)</f>
        <v>0</v>
      </c>
      <c r="F1826" s="1">
        <f>woda3[[#This Row],[data]]</f>
        <v>41272</v>
      </c>
    </row>
    <row r="1827" spans="1:6" x14ac:dyDescent="0.3">
      <c r="A1827" s="1">
        <v>41273</v>
      </c>
      <c r="B1827">
        <v>5620</v>
      </c>
      <c r="C1827">
        <f>YEAR(woda3[[#This Row],[data]])</f>
        <v>2012</v>
      </c>
      <c r="D1827">
        <f>IF(woda3[[#This Row],[doplyw]]&gt;=10000,1,0)</f>
        <v>0</v>
      </c>
      <c r="E1827">
        <f>IF(woda3[[#This Row],[czy dopływ &gt;= 10''000]]=1,E1826+1,0)</f>
        <v>0</v>
      </c>
      <c r="F1827" s="1">
        <f>woda3[[#This Row],[data]]</f>
        <v>41273</v>
      </c>
    </row>
    <row r="1828" spans="1:6" x14ac:dyDescent="0.3">
      <c r="A1828" s="1">
        <v>41274</v>
      </c>
      <c r="B1828">
        <v>4909</v>
      </c>
      <c r="C1828">
        <f>YEAR(woda3[[#This Row],[data]])</f>
        <v>2012</v>
      </c>
      <c r="D1828">
        <f>IF(woda3[[#This Row],[doplyw]]&gt;=10000,1,0)</f>
        <v>0</v>
      </c>
      <c r="E1828">
        <f>IF(woda3[[#This Row],[czy dopływ &gt;= 10''000]]=1,E1827+1,0)</f>
        <v>0</v>
      </c>
      <c r="F1828" s="1">
        <f>woda3[[#This Row],[data]]</f>
        <v>41274</v>
      </c>
    </row>
    <row r="1829" spans="1:6" x14ac:dyDescent="0.3">
      <c r="A1829" s="1">
        <v>41275</v>
      </c>
      <c r="B1829">
        <v>3072</v>
      </c>
      <c r="C1829">
        <f>YEAR(woda3[[#This Row],[data]])</f>
        <v>2013</v>
      </c>
      <c r="D1829">
        <f>IF(woda3[[#This Row],[doplyw]]&gt;=10000,1,0)</f>
        <v>0</v>
      </c>
      <c r="E1829">
        <f>IF(woda3[[#This Row],[czy dopływ &gt;= 10''000]]=1,E1828+1,0)</f>
        <v>0</v>
      </c>
      <c r="F1829" s="1">
        <f>woda3[[#This Row],[data]]</f>
        <v>41275</v>
      </c>
    </row>
    <row r="1830" spans="1:6" x14ac:dyDescent="0.3">
      <c r="A1830" s="1">
        <v>41276</v>
      </c>
      <c r="B1830">
        <v>5122</v>
      </c>
      <c r="C1830">
        <f>YEAR(woda3[[#This Row],[data]])</f>
        <v>2013</v>
      </c>
      <c r="D1830">
        <f>IF(woda3[[#This Row],[doplyw]]&gt;=10000,1,0)</f>
        <v>0</v>
      </c>
      <c r="E1830">
        <f>IF(woda3[[#This Row],[czy dopływ &gt;= 10''000]]=1,E1829+1,0)</f>
        <v>0</v>
      </c>
      <c r="F1830" s="1">
        <f>woda3[[#This Row],[data]]</f>
        <v>41276</v>
      </c>
    </row>
    <row r="1831" spans="1:6" x14ac:dyDescent="0.3">
      <c r="A1831" s="1">
        <v>41277</v>
      </c>
      <c r="B1831">
        <v>6273</v>
      </c>
      <c r="C1831">
        <f>YEAR(woda3[[#This Row],[data]])</f>
        <v>2013</v>
      </c>
      <c r="D1831">
        <f>IF(woda3[[#This Row],[doplyw]]&gt;=10000,1,0)</f>
        <v>0</v>
      </c>
      <c r="E1831">
        <f>IF(woda3[[#This Row],[czy dopływ &gt;= 10''000]]=1,E1830+1,0)</f>
        <v>0</v>
      </c>
      <c r="F1831" s="1">
        <f>woda3[[#This Row],[data]]</f>
        <v>41277</v>
      </c>
    </row>
    <row r="1832" spans="1:6" x14ac:dyDescent="0.3">
      <c r="A1832" s="1">
        <v>41278</v>
      </c>
      <c r="B1832">
        <v>5844</v>
      </c>
      <c r="C1832">
        <f>YEAR(woda3[[#This Row],[data]])</f>
        <v>2013</v>
      </c>
      <c r="D1832">
        <f>IF(woda3[[#This Row],[doplyw]]&gt;=10000,1,0)</f>
        <v>0</v>
      </c>
      <c r="E1832">
        <f>IF(woda3[[#This Row],[czy dopływ &gt;= 10''000]]=1,E1831+1,0)</f>
        <v>0</v>
      </c>
      <c r="F1832" s="1">
        <f>woda3[[#This Row],[data]]</f>
        <v>41278</v>
      </c>
    </row>
    <row r="1833" spans="1:6" x14ac:dyDescent="0.3">
      <c r="A1833" s="1">
        <v>41279</v>
      </c>
      <c r="B1833">
        <v>5312</v>
      </c>
      <c r="C1833">
        <f>YEAR(woda3[[#This Row],[data]])</f>
        <v>2013</v>
      </c>
      <c r="D1833">
        <f>IF(woda3[[#This Row],[doplyw]]&gt;=10000,1,0)</f>
        <v>0</v>
      </c>
      <c r="E1833">
        <f>IF(woda3[[#This Row],[czy dopływ &gt;= 10''000]]=1,E1832+1,0)</f>
        <v>0</v>
      </c>
      <c r="F1833" s="1">
        <f>woda3[[#This Row],[data]]</f>
        <v>41279</v>
      </c>
    </row>
    <row r="1834" spans="1:6" x14ac:dyDescent="0.3">
      <c r="A1834" s="1">
        <v>41280</v>
      </c>
      <c r="B1834">
        <v>5700</v>
      </c>
      <c r="C1834">
        <f>YEAR(woda3[[#This Row],[data]])</f>
        <v>2013</v>
      </c>
      <c r="D1834">
        <f>IF(woda3[[#This Row],[doplyw]]&gt;=10000,1,0)</f>
        <v>0</v>
      </c>
      <c r="E1834">
        <f>IF(woda3[[#This Row],[czy dopływ &gt;= 10''000]]=1,E1833+1,0)</f>
        <v>0</v>
      </c>
      <c r="F1834" s="1">
        <f>woda3[[#This Row],[data]]</f>
        <v>41280</v>
      </c>
    </row>
    <row r="1835" spans="1:6" x14ac:dyDescent="0.3">
      <c r="A1835" s="1">
        <v>41281</v>
      </c>
      <c r="B1835">
        <v>5379</v>
      </c>
      <c r="C1835">
        <f>YEAR(woda3[[#This Row],[data]])</f>
        <v>2013</v>
      </c>
      <c r="D1835">
        <f>IF(woda3[[#This Row],[doplyw]]&gt;=10000,1,0)</f>
        <v>0</v>
      </c>
      <c r="E1835">
        <f>IF(woda3[[#This Row],[czy dopływ &gt;= 10''000]]=1,E1834+1,0)</f>
        <v>0</v>
      </c>
      <c r="F1835" s="1">
        <f>woda3[[#This Row],[data]]</f>
        <v>41281</v>
      </c>
    </row>
    <row r="1836" spans="1:6" x14ac:dyDescent="0.3">
      <c r="A1836" s="1">
        <v>41282</v>
      </c>
      <c r="B1836">
        <v>3944</v>
      </c>
      <c r="C1836">
        <f>YEAR(woda3[[#This Row],[data]])</f>
        <v>2013</v>
      </c>
      <c r="D1836">
        <f>IF(woda3[[#This Row],[doplyw]]&gt;=10000,1,0)</f>
        <v>0</v>
      </c>
      <c r="E1836">
        <f>IF(woda3[[#This Row],[czy dopływ &gt;= 10''000]]=1,E1835+1,0)</f>
        <v>0</v>
      </c>
      <c r="F1836" s="1">
        <f>woda3[[#This Row],[data]]</f>
        <v>41282</v>
      </c>
    </row>
    <row r="1837" spans="1:6" x14ac:dyDescent="0.3">
      <c r="A1837" s="1">
        <v>41283</v>
      </c>
      <c r="B1837">
        <v>4081</v>
      </c>
      <c r="C1837">
        <f>YEAR(woda3[[#This Row],[data]])</f>
        <v>2013</v>
      </c>
      <c r="D1837">
        <f>IF(woda3[[#This Row],[doplyw]]&gt;=10000,1,0)</f>
        <v>0</v>
      </c>
      <c r="E1837">
        <f>IF(woda3[[#This Row],[czy dopływ &gt;= 10''000]]=1,E1836+1,0)</f>
        <v>0</v>
      </c>
      <c r="F1837" s="1">
        <f>woda3[[#This Row],[data]]</f>
        <v>41283</v>
      </c>
    </row>
    <row r="1838" spans="1:6" x14ac:dyDescent="0.3">
      <c r="A1838" s="1">
        <v>41284</v>
      </c>
      <c r="B1838">
        <v>4734</v>
      </c>
      <c r="C1838">
        <f>YEAR(woda3[[#This Row],[data]])</f>
        <v>2013</v>
      </c>
      <c r="D1838">
        <f>IF(woda3[[#This Row],[doplyw]]&gt;=10000,1,0)</f>
        <v>0</v>
      </c>
      <c r="E1838">
        <f>IF(woda3[[#This Row],[czy dopływ &gt;= 10''000]]=1,E1837+1,0)</f>
        <v>0</v>
      </c>
      <c r="F1838" s="1">
        <f>woda3[[#This Row],[data]]</f>
        <v>41284</v>
      </c>
    </row>
    <row r="1839" spans="1:6" x14ac:dyDescent="0.3">
      <c r="A1839" s="1">
        <v>41285</v>
      </c>
      <c r="B1839">
        <v>2744</v>
      </c>
      <c r="C1839">
        <f>YEAR(woda3[[#This Row],[data]])</f>
        <v>2013</v>
      </c>
      <c r="D1839">
        <f>IF(woda3[[#This Row],[doplyw]]&gt;=10000,1,0)</f>
        <v>0</v>
      </c>
      <c r="E1839">
        <f>IF(woda3[[#This Row],[czy dopływ &gt;= 10''000]]=1,E1838+1,0)</f>
        <v>0</v>
      </c>
      <c r="F1839" s="1">
        <f>woda3[[#This Row],[data]]</f>
        <v>41285</v>
      </c>
    </row>
    <row r="1840" spans="1:6" x14ac:dyDescent="0.3">
      <c r="A1840" s="1">
        <v>41286</v>
      </c>
      <c r="B1840">
        <v>4875</v>
      </c>
      <c r="C1840">
        <f>YEAR(woda3[[#This Row],[data]])</f>
        <v>2013</v>
      </c>
      <c r="D1840">
        <f>IF(woda3[[#This Row],[doplyw]]&gt;=10000,1,0)</f>
        <v>0</v>
      </c>
      <c r="E1840">
        <f>IF(woda3[[#This Row],[czy dopływ &gt;= 10''000]]=1,E1839+1,0)</f>
        <v>0</v>
      </c>
      <c r="F1840" s="1">
        <f>woda3[[#This Row],[data]]</f>
        <v>41286</v>
      </c>
    </row>
    <row r="1841" spans="1:6" x14ac:dyDescent="0.3">
      <c r="A1841" s="1">
        <v>41287</v>
      </c>
      <c r="B1841">
        <v>4059</v>
      </c>
      <c r="C1841">
        <f>YEAR(woda3[[#This Row],[data]])</f>
        <v>2013</v>
      </c>
      <c r="D1841">
        <f>IF(woda3[[#This Row],[doplyw]]&gt;=10000,1,0)</f>
        <v>0</v>
      </c>
      <c r="E1841">
        <f>IF(woda3[[#This Row],[czy dopływ &gt;= 10''000]]=1,E1840+1,0)</f>
        <v>0</v>
      </c>
      <c r="F1841" s="1">
        <f>woda3[[#This Row],[data]]</f>
        <v>41287</v>
      </c>
    </row>
    <row r="1842" spans="1:6" x14ac:dyDescent="0.3">
      <c r="A1842" s="1">
        <v>41288</v>
      </c>
      <c r="B1842">
        <v>3094</v>
      </c>
      <c r="C1842">
        <f>YEAR(woda3[[#This Row],[data]])</f>
        <v>2013</v>
      </c>
      <c r="D1842">
        <f>IF(woda3[[#This Row],[doplyw]]&gt;=10000,1,0)</f>
        <v>0</v>
      </c>
      <c r="E1842">
        <f>IF(woda3[[#This Row],[czy dopływ &gt;= 10''000]]=1,E1841+1,0)</f>
        <v>0</v>
      </c>
      <c r="F1842" s="1">
        <f>woda3[[#This Row],[data]]</f>
        <v>41288</v>
      </c>
    </row>
    <row r="1843" spans="1:6" x14ac:dyDescent="0.3">
      <c r="A1843" s="1">
        <v>41289</v>
      </c>
      <c r="B1843">
        <v>4163</v>
      </c>
      <c r="C1843">
        <f>YEAR(woda3[[#This Row],[data]])</f>
        <v>2013</v>
      </c>
      <c r="D1843">
        <f>IF(woda3[[#This Row],[doplyw]]&gt;=10000,1,0)</f>
        <v>0</v>
      </c>
      <c r="E1843">
        <f>IF(woda3[[#This Row],[czy dopływ &gt;= 10''000]]=1,E1842+1,0)</f>
        <v>0</v>
      </c>
      <c r="F1843" s="1">
        <f>woda3[[#This Row],[data]]</f>
        <v>41289</v>
      </c>
    </row>
    <row r="1844" spans="1:6" x14ac:dyDescent="0.3">
      <c r="A1844" s="1">
        <v>41290</v>
      </c>
      <c r="B1844">
        <v>3738</v>
      </c>
      <c r="C1844">
        <f>YEAR(woda3[[#This Row],[data]])</f>
        <v>2013</v>
      </c>
      <c r="D1844">
        <f>IF(woda3[[#This Row],[doplyw]]&gt;=10000,1,0)</f>
        <v>0</v>
      </c>
      <c r="E1844">
        <f>IF(woda3[[#This Row],[czy dopływ &gt;= 10''000]]=1,E1843+1,0)</f>
        <v>0</v>
      </c>
      <c r="F1844" s="1">
        <f>woda3[[#This Row],[data]]</f>
        <v>41290</v>
      </c>
    </row>
    <row r="1845" spans="1:6" x14ac:dyDescent="0.3">
      <c r="A1845" s="1">
        <v>41291</v>
      </c>
      <c r="B1845">
        <v>4324</v>
      </c>
      <c r="C1845">
        <f>YEAR(woda3[[#This Row],[data]])</f>
        <v>2013</v>
      </c>
      <c r="D1845">
        <f>IF(woda3[[#This Row],[doplyw]]&gt;=10000,1,0)</f>
        <v>0</v>
      </c>
      <c r="E1845">
        <f>IF(woda3[[#This Row],[czy dopływ &gt;= 10''000]]=1,E1844+1,0)</f>
        <v>0</v>
      </c>
      <c r="F1845" s="1">
        <f>woda3[[#This Row],[data]]</f>
        <v>41291</v>
      </c>
    </row>
    <row r="1846" spans="1:6" x14ac:dyDescent="0.3">
      <c r="A1846" s="1">
        <v>41292</v>
      </c>
      <c r="B1846">
        <v>4514</v>
      </c>
      <c r="C1846">
        <f>YEAR(woda3[[#This Row],[data]])</f>
        <v>2013</v>
      </c>
      <c r="D1846">
        <f>IF(woda3[[#This Row],[doplyw]]&gt;=10000,1,0)</f>
        <v>0</v>
      </c>
      <c r="E1846">
        <f>IF(woda3[[#This Row],[czy dopływ &gt;= 10''000]]=1,E1845+1,0)</f>
        <v>0</v>
      </c>
      <c r="F1846" s="1">
        <f>woda3[[#This Row],[data]]</f>
        <v>41292</v>
      </c>
    </row>
    <row r="1847" spans="1:6" x14ac:dyDescent="0.3">
      <c r="A1847" s="1">
        <v>41293</v>
      </c>
      <c r="B1847">
        <v>3164</v>
      </c>
      <c r="C1847">
        <f>YEAR(woda3[[#This Row],[data]])</f>
        <v>2013</v>
      </c>
      <c r="D1847">
        <f>IF(woda3[[#This Row],[doplyw]]&gt;=10000,1,0)</f>
        <v>0</v>
      </c>
      <c r="E1847">
        <f>IF(woda3[[#This Row],[czy dopływ &gt;= 10''000]]=1,E1846+1,0)</f>
        <v>0</v>
      </c>
      <c r="F1847" s="1">
        <f>woda3[[#This Row],[data]]</f>
        <v>41293</v>
      </c>
    </row>
    <row r="1848" spans="1:6" x14ac:dyDescent="0.3">
      <c r="A1848" s="1">
        <v>41294</v>
      </c>
      <c r="B1848">
        <v>3571</v>
      </c>
      <c r="C1848">
        <f>YEAR(woda3[[#This Row],[data]])</f>
        <v>2013</v>
      </c>
      <c r="D1848">
        <f>IF(woda3[[#This Row],[doplyw]]&gt;=10000,1,0)</f>
        <v>0</v>
      </c>
      <c r="E1848">
        <f>IF(woda3[[#This Row],[czy dopływ &gt;= 10''000]]=1,E1847+1,0)</f>
        <v>0</v>
      </c>
      <c r="F1848" s="1">
        <f>woda3[[#This Row],[data]]</f>
        <v>41294</v>
      </c>
    </row>
    <row r="1849" spans="1:6" x14ac:dyDescent="0.3">
      <c r="A1849" s="1">
        <v>41295</v>
      </c>
      <c r="B1849">
        <v>2941</v>
      </c>
      <c r="C1849">
        <f>YEAR(woda3[[#This Row],[data]])</f>
        <v>2013</v>
      </c>
      <c r="D1849">
        <f>IF(woda3[[#This Row],[doplyw]]&gt;=10000,1,0)</f>
        <v>0</v>
      </c>
      <c r="E1849">
        <f>IF(woda3[[#This Row],[czy dopływ &gt;= 10''000]]=1,E1848+1,0)</f>
        <v>0</v>
      </c>
      <c r="F1849" s="1">
        <f>woda3[[#This Row],[data]]</f>
        <v>41295</v>
      </c>
    </row>
    <row r="1850" spans="1:6" x14ac:dyDescent="0.3">
      <c r="A1850" s="1">
        <v>41296</v>
      </c>
      <c r="B1850">
        <v>3071</v>
      </c>
      <c r="C1850">
        <f>YEAR(woda3[[#This Row],[data]])</f>
        <v>2013</v>
      </c>
      <c r="D1850">
        <f>IF(woda3[[#This Row],[doplyw]]&gt;=10000,1,0)</f>
        <v>0</v>
      </c>
      <c r="E1850">
        <f>IF(woda3[[#This Row],[czy dopływ &gt;= 10''000]]=1,E1849+1,0)</f>
        <v>0</v>
      </c>
      <c r="F1850" s="1">
        <f>woda3[[#This Row],[data]]</f>
        <v>41296</v>
      </c>
    </row>
    <row r="1851" spans="1:6" x14ac:dyDescent="0.3">
      <c r="A1851" s="1">
        <v>41297</v>
      </c>
      <c r="B1851">
        <v>4950</v>
      </c>
      <c r="C1851">
        <f>YEAR(woda3[[#This Row],[data]])</f>
        <v>2013</v>
      </c>
      <c r="D1851">
        <f>IF(woda3[[#This Row],[doplyw]]&gt;=10000,1,0)</f>
        <v>0</v>
      </c>
      <c r="E1851">
        <f>IF(woda3[[#This Row],[czy dopływ &gt;= 10''000]]=1,E1850+1,0)</f>
        <v>0</v>
      </c>
      <c r="F1851" s="1">
        <f>woda3[[#This Row],[data]]</f>
        <v>41297</v>
      </c>
    </row>
    <row r="1852" spans="1:6" x14ac:dyDescent="0.3">
      <c r="A1852" s="1">
        <v>41298</v>
      </c>
      <c r="B1852">
        <v>4480</v>
      </c>
      <c r="C1852">
        <f>YEAR(woda3[[#This Row],[data]])</f>
        <v>2013</v>
      </c>
      <c r="D1852">
        <f>IF(woda3[[#This Row],[doplyw]]&gt;=10000,1,0)</f>
        <v>0</v>
      </c>
      <c r="E1852">
        <f>IF(woda3[[#This Row],[czy dopływ &gt;= 10''000]]=1,E1851+1,0)</f>
        <v>0</v>
      </c>
      <c r="F1852" s="1">
        <f>woda3[[#This Row],[data]]</f>
        <v>41298</v>
      </c>
    </row>
    <row r="1853" spans="1:6" x14ac:dyDescent="0.3">
      <c r="A1853" s="1">
        <v>41299</v>
      </c>
      <c r="B1853">
        <v>1838</v>
      </c>
      <c r="C1853">
        <f>YEAR(woda3[[#This Row],[data]])</f>
        <v>2013</v>
      </c>
      <c r="D1853">
        <f>IF(woda3[[#This Row],[doplyw]]&gt;=10000,1,0)</f>
        <v>0</v>
      </c>
      <c r="E1853">
        <f>IF(woda3[[#This Row],[czy dopływ &gt;= 10''000]]=1,E1852+1,0)</f>
        <v>0</v>
      </c>
      <c r="F1853" s="1">
        <f>woda3[[#This Row],[data]]</f>
        <v>41299</v>
      </c>
    </row>
    <row r="1854" spans="1:6" x14ac:dyDescent="0.3">
      <c r="A1854" s="1">
        <v>41300</v>
      </c>
      <c r="B1854">
        <v>3156</v>
      </c>
      <c r="C1854">
        <f>YEAR(woda3[[#This Row],[data]])</f>
        <v>2013</v>
      </c>
      <c r="D1854">
        <f>IF(woda3[[#This Row],[doplyw]]&gt;=10000,1,0)</f>
        <v>0</v>
      </c>
      <c r="E1854">
        <f>IF(woda3[[#This Row],[czy dopływ &gt;= 10''000]]=1,E1853+1,0)</f>
        <v>0</v>
      </c>
      <c r="F1854" s="1">
        <f>woda3[[#This Row],[data]]</f>
        <v>41300</v>
      </c>
    </row>
    <row r="1855" spans="1:6" x14ac:dyDescent="0.3">
      <c r="A1855" s="1">
        <v>41301</v>
      </c>
      <c r="B1855">
        <v>3797</v>
      </c>
      <c r="C1855">
        <f>YEAR(woda3[[#This Row],[data]])</f>
        <v>2013</v>
      </c>
      <c r="D1855">
        <f>IF(woda3[[#This Row],[doplyw]]&gt;=10000,1,0)</f>
        <v>0</v>
      </c>
      <c r="E1855">
        <f>IF(woda3[[#This Row],[czy dopływ &gt;= 10''000]]=1,E1854+1,0)</f>
        <v>0</v>
      </c>
      <c r="F1855" s="1">
        <f>woda3[[#This Row],[data]]</f>
        <v>41301</v>
      </c>
    </row>
    <row r="1856" spans="1:6" x14ac:dyDescent="0.3">
      <c r="A1856" s="1">
        <v>41302</v>
      </c>
      <c r="B1856">
        <v>2805</v>
      </c>
      <c r="C1856">
        <f>YEAR(woda3[[#This Row],[data]])</f>
        <v>2013</v>
      </c>
      <c r="D1856">
        <f>IF(woda3[[#This Row],[doplyw]]&gt;=10000,1,0)</f>
        <v>0</v>
      </c>
      <c r="E1856">
        <f>IF(woda3[[#This Row],[czy dopływ &gt;= 10''000]]=1,E1855+1,0)</f>
        <v>0</v>
      </c>
      <c r="F1856" s="1">
        <f>woda3[[#This Row],[data]]</f>
        <v>41302</v>
      </c>
    </row>
    <row r="1857" spans="1:6" x14ac:dyDescent="0.3">
      <c r="A1857" s="1">
        <v>41303</v>
      </c>
      <c r="B1857">
        <v>3265</v>
      </c>
      <c r="C1857">
        <f>YEAR(woda3[[#This Row],[data]])</f>
        <v>2013</v>
      </c>
      <c r="D1857">
        <f>IF(woda3[[#This Row],[doplyw]]&gt;=10000,1,0)</f>
        <v>0</v>
      </c>
      <c r="E1857">
        <f>IF(woda3[[#This Row],[czy dopływ &gt;= 10''000]]=1,E1856+1,0)</f>
        <v>0</v>
      </c>
      <c r="F1857" s="1">
        <f>woda3[[#This Row],[data]]</f>
        <v>41303</v>
      </c>
    </row>
    <row r="1858" spans="1:6" x14ac:dyDescent="0.3">
      <c r="A1858" s="1">
        <v>41304</v>
      </c>
      <c r="B1858">
        <v>3859</v>
      </c>
      <c r="C1858">
        <f>YEAR(woda3[[#This Row],[data]])</f>
        <v>2013</v>
      </c>
      <c r="D1858">
        <f>IF(woda3[[#This Row],[doplyw]]&gt;=10000,1,0)</f>
        <v>0</v>
      </c>
      <c r="E1858">
        <f>IF(woda3[[#This Row],[czy dopływ &gt;= 10''000]]=1,E1857+1,0)</f>
        <v>0</v>
      </c>
      <c r="F1858" s="1">
        <f>woda3[[#This Row],[data]]</f>
        <v>41304</v>
      </c>
    </row>
    <row r="1859" spans="1:6" x14ac:dyDescent="0.3">
      <c r="A1859" s="1">
        <v>41305</v>
      </c>
      <c r="B1859">
        <v>4393</v>
      </c>
      <c r="C1859">
        <f>YEAR(woda3[[#This Row],[data]])</f>
        <v>2013</v>
      </c>
      <c r="D1859">
        <f>IF(woda3[[#This Row],[doplyw]]&gt;=10000,1,0)</f>
        <v>0</v>
      </c>
      <c r="E1859">
        <f>IF(woda3[[#This Row],[czy dopływ &gt;= 10''000]]=1,E1858+1,0)</f>
        <v>0</v>
      </c>
      <c r="F1859" s="1">
        <f>woda3[[#This Row],[data]]</f>
        <v>41305</v>
      </c>
    </row>
    <row r="1860" spans="1:6" x14ac:dyDescent="0.3">
      <c r="A1860" s="1">
        <v>41306</v>
      </c>
      <c r="B1860">
        <v>5109</v>
      </c>
      <c r="C1860">
        <f>YEAR(woda3[[#This Row],[data]])</f>
        <v>2013</v>
      </c>
      <c r="D1860">
        <f>IF(woda3[[#This Row],[doplyw]]&gt;=10000,1,0)</f>
        <v>0</v>
      </c>
      <c r="E1860">
        <f>IF(woda3[[#This Row],[czy dopływ &gt;= 10''000]]=1,E1859+1,0)</f>
        <v>0</v>
      </c>
      <c r="F1860" s="1">
        <f>woda3[[#This Row],[data]]</f>
        <v>41306</v>
      </c>
    </row>
    <row r="1861" spans="1:6" x14ac:dyDescent="0.3">
      <c r="A1861" s="1">
        <v>41307</v>
      </c>
      <c r="B1861">
        <v>4524</v>
      </c>
      <c r="C1861">
        <f>YEAR(woda3[[#This Row],[data]])</f>
        <v>2013</v>
      </c>
      <c r="D1861">
        <f>IF(woda3[[#This Row],[doplyw]]&gt;=10000,1,0)</f>
        <v>0</v>
      </c>
      <c r="E1861">
        <f>IF(woda3[[#This Row],[czy dopływ &gt;= 10''000]]=1,E1860+1,0)</f>
        <v>0</v>
      </c>
      <c r="F1861" s="1">
        <f>woda3[[#This Row],[data]]</f>
        <v>41307</v>
      </c>
    </row>
    <row r="1862" spans="1:6" x14ac:dyDescent="0.3">
      <c r="A1862" s="1">
        <v>41308</v>
      </c>
      <c r="B1862">
        <v>2829</v>
      </c>
      <c r="C1862">
        <f>YEAR(woda3[[#This Row],[data]])</f>
        <v>2013</v>
      </c>
      <c r="D1862">
        <f>IF(woda3[[#This Row],[doplyw]]&gt;=10000,1,0)</f>
        <v>0</v>
      </c>
      <c r="E1862">
        <f>IF(woda3[[#This Row],[czy dopływ &gt;= 10''000]]=1,E1861+1,0)</f>
        <v>0</v>
      </c>
      <c r="F1862" s="1">
        <f>woda3[[#This Row],[data]]</f>
        <v>41308</v>
      </c>
    </row>
    <row r="1863" spans="1:6" x14ac:dyDescent="0.3">
      <c r="A1863" s="1">
        <v>41309</v>
      </c>
      <c r="B1863">
        <v>3427</v>
      </c>
      <c r="C1863">
        <f>YEAR(woda3[[#This Row],[data]])</f>
        <v>2013</v>
      </c>
      <c r="D1863">
        <f>IF(woda3[[#This Row],[doplyw]]&gt;=10000,1,0)</f>
        <v>0</v>
      </c>
      <c r="E1863">
        <f>IF(woda3[[#This Row],[czy dopływ &gt;= 10''000]]=1,E1862+1,0)</f>
        <v>0</v>
      </c>
      <c r="F1863" s="1">
        <f>woda3[[#This Row],[data]]</f>
        <v>41309</v>
      </c>
    </row>
    <row r="1864" spans="1:6" x14ac:dyDescent="0.3">
      <c r="A1864" s="1">
        <v>41310</v>
      </c>
      <c r="B1864">
        <v>3821</v>
      </c>
      <c r="C1864">
        <f>YEAR(woda3[[#This Row],[data]])</f>
        <v>2013</v>
      </c>
      <c r="D1864">
        <f>IF(woda3[[#This Row],[doplyw]]&gt;=10000,1,0)</f>
        <v>0</v>
      </c>
      <c r="E1864">
        <f>IF(woda3[[#This Row],[czy dopływ &gt;= 10''000]]=1,E1863+1,0)</f>
        <v>0</v>
      </c>
      <c r="F1864" s="1">
        <f>woda3[[#This Row],[data]]</f>
        <v>41310</v>
      </c>
    </row>
    <row r="1865" spans="1:6" x14ac:dyDescent="0.3">
      <c r="A1865" s="1">
        <v>41311</v>
      </c>
      <c r="B1865">
        <v>2635</v>
      </c>
      <c r="C1865">
        <f>YEAR(woda3[[#This Row],[data]])</f>
        <v>2013</v>
      </c>
      <c r="D1865">
        <f>IF(woda3[[#This Row],[doplyw]]&gt;=10000,1,0)</f>
        <v>0</v>
      </c>
      <c r="E1865">
        <f>IF(woda3[[#This Row],[czy dopływ &gt;= 10''000]]=1,E1864+1,0)</f>
        <v>0</v>
      </c>
      <c r="F1865" s="1">
        <f>woda3[[#This Row],[data]]</f>
        <v>41311</v>
      </c>
    </row>
    <row r="1866" spans="1:6" x14ac:dyDescent="0.3">
      <c r="A1866" s="1">
        <v>41312</v>
      </c>
      <c r="B1866">
        <v>3654</v>
      </c>
      <c r="C1866">
        <f>YEAR(woda3[[#This Row],[data]])</f>
        <v>2013</v>
      </c>
      <c r="D1866">
        <f>IF(woda3[[#This Row],[doplyw]]&gt;=10000,1,0)</f>
        <v>0</v>
      </c>
      <c r="E1866">
        <f>IF(woda3[[#This Row],[czy dopływ &gt;= 10''000]]=1,E1865+1,0)</f>
        <v>0</v>
      </c>
      <c r="F1866" s="1">
        <f>woda3[[#This Row],[data]]</f>
        <v>41312</v>
      </c>
    </row>
    <row r="1867" spans="1:6" x14ac:dyDescent="0.3">
      <c r="A1867" s="1">
        <v>41313</v>
      </c>
      <c r="B1867">
        <v>2924</v>
      </c>
      <c r="C1867">
        <f>YEAR(woda3[[#This Row],[data]])</f>
        <v>2013</v>
      </c>
      <c r="D1867">
        <f>IF(woda3[[#This Row],[doplyw]]&gt;=10000,1,0)</f>
        <v>0</v>
      </c>
      <c r="E1867">
        <f>IF(woda3[[#This Row],[czy dopływ &gt;= 10''000]]=1,E1866+1,0)</f>
        <v>0</v>
      </c>
      <c r="F1867" s="1">
        <f>woda3[[#This Row],[data]]</f>
        <v>41313</v>
      </c>
    </row>
    <row r="1868" spans="1:6" x14ac:dyDescent="0.3">
      <c r="A1868" s="1">
        <v>41314</v>
      </c>
      <c r="B1868">
        <v>4412</v>
      </c>
      <c r="C1868">
        <f>YEAR(woda3[[#This Row],[data]])</f>
        <v>2013</v>
      </c>
      <c r="D1868">
        <f>IF(woda3[[#This Row],[doplyw]]&gt;=10000,1,0)</f>
        <v>0</v>
      </c>
      <c r="E1868">
        <f>IF(woda3[[#This Row],[czy dopływ &gt;= 10''000]]=1,E1867+1,0)</f>
        <v>0</v>
      </c>
      <c r="F1868" s="1">
        <f>woda3[[#This Row],[data]]</f>
        <v>41314</v>
      </c>
    </row>
    <row r="1869" spans="1:6" x14ac:dyDescent="0.3">
      <c r="A1869" s="1">
        <v>41315</v>
      </c>
      <c r="B1869">
        <v>3066</v>
      </c>
      <c r="C1869">
        <f>YEAR(woda3[[#This Row],[data]])</f>
        <v>2013</v>
      </c>
      <c r="D1869">
        <f>IF(woda3[[#This Row],[doplyw]]&gt;=10000,1,0)</f>
        <v>0</v>
      </c>
      <c r="E1869">
        <f>IF(woda3[[#This Row],[czy dopływ &gt;= 10''000]]=1,E1868+1,0)</f>
        <v>0</v>
      </c>
      <c r="F1869" s="1">
        <f>woda3[[#This Row],[data]]</f>
        <v>41315</v>
      </c>
    </row>
    <row r="1870" spans="1:6" x14ac:dyDescent="0.3">
      <c r="A1870" s="1">
        <v>41316</v>
      </c>
      <c r="B1870">
        <v>2678</v>
      </c>
      <c r="C1870">
        <f>YEAR(woda3[[#This Row],[data]])</f>
        <v>2013</v>
      </c>
      <c r="D1870">
        <f>IF(woda3[[#This Row],[doplyw]]&gt;=10000,1,0)</f>
        <v>0</v>
      </c>
      <c r="E1870">
        <f>IF(woda3[[#This Row],[czy dopływ &gt;= 10''000]]=1,E1869+1,0)</f>
        <v>0</v>
      </c>
      <c r="F1870" s="1">
        <f>woda3[[#This Row],[data]]</f>
        <v>41316</v>
      </c>
    </row>
    <row r="1871" spans="1:6" x14ac:dyDescent="0.3">
      <c r="A1871" s="1">
        <v>41317</v>
      </c>
      <c r="B1871">
        <v>4746</v>
      </c>
      <c r="C1871">
        <f>YEAR(woda3[[#This Row],[data]])</f>
        <v>2013</v>
      </c>
      <c r="D1871">
        <f>IF(woda3[[#This Row],[doplyw]]&gt;=10000,1,0)</f>
        <v>0</v>
      </c>
      <c r="E1871">
        <f>IF(woda3[[#This Row],[czy dopływ &gt;= 10''000]]=1,E1870+1,0)</f>
        <v>0</v>
      </c>
      <c r="F1871" s="1">
        <f>woda3[[#This Row],[data]]</f>
        <v>41317</v>
      </c>
    </row>
    <row r="1872" spans="1:6" x14ac:dyDescent="0.3">
      <c r="A1872" s="1">
        <v>41318</v>
      </c>
      <c r="B1872">
        <v>3249</v>
      </c>
      <c r="C1872">
        <f>YEAR(woda3[[#This Row],[data]])</f>
        <v>2013</v>
      </c>
      <c r="D1872">
        <f>IF(woda3[[#This Row],[doplyw]]&gt;=10000,1,0)</f>
        <v>0</v>
      </c>
      <c r="E1872">
        <f>IF(woda3[[#This Row],[czy dopływ &gt;= 10''000]]=1,E1871+1,0)</f>
        <v>0</v>
      </c>
      <c r="F1872" s="1">
        <f>woda3[[#This Row],[data]]</f>
        <v>41318</v>
      </c>
    </row>
    <row r="1873" spans="1:6" x14ac:dyDescent="0.3">
      <c r="A1873" s="1">
        <v>41319</v>
      </c>
      <c r="B1873">
        <v>3748</v>
      </c>
      <c r="C1873">
        <f>YEAR(woda3[[#This Row],[data]])</f>
        <v>2013</v>
      </c>
      <c r="D1873">
        <f>IF(woda3[[#This Row],[doplyw]]&gt;=10000,1,0)</f>
        <v>0</v>
      </c>
      <c r="E1873">
        <f>IF(woda3[[#This Row],[czy dopływ &gt;= 10''000]]=1,E1872+1,0)</f>
        <v>0</v>
      </c>
      <c r="F1873" s="1">
        <f>woda3[[#This Row],[data]]</f>
        <v>41319</v>
      </c>
    </row>
    <row r="1874" spans="1:6" x14ac:dyDescent="0.3">
      <c r="A1874" s="1">
        <v>41320</v>
      </c>
      <c r="B1874">
        <v>3458</v>
      </c>
      <c r="C1874">
        <f>YEAR(woda3[[#This Row],[data]])</f>
        <v>2013</v>
      </c>
      <c r="D1874">
        <f>IF(woda3[[#This Row],[doplyw]]&gt;=10000,1,0)</f>
        <v>0</v>
      </c>
      <c r="E1874">
        <f>IF(woda3[[#This Row],[czy dopływ &gt;= 10''000]]=1,E1873+1,0)</f>
        <v>0</v>
      </c>
      <c r="F1874" s="1">
        <f>woda3[[#This Row],[data]]</f>
        <v>41320</v>
      </c>
    </row>
    <row r="1875" spans="1:6" x14ac:dyDescent="0.3">
      <c r="A1875" s="1">
        <v>41321</v>
      </c>
      <c r="B1875">
        <v>2758</v>
      </c>
      <c r="C1875">
        <f>YEAR(woda3[[#This Row],[data]])</f>
        <v>2013</v>
      </c>
      <c r="D1875">
        <f>IF(woda3[[#This Row],[doplyw]]&gt;=10000,1,0)</f>
        <v>0</v>
      </c>
      <c r="E1875">
        <f>IF(woda3[[#This Row],[czy dopływ &gt;= 10''000]]=1,E1874+1,0)</f>
        <v>0</v>
      </c>
      <c r="F1875" s="1">
        <f>woda3[[#This Row],[data]]</f>
        <v>41321</v>
      </c>
    </row>
    <row r="1876" spans="1:6" x14ac:dyDescent="0.3">
      <c r="A1876" s="1">
        <v>41322</v>
      </c>
      <c r="B1876">
        <v>4937</v>
      </c>
      <c r="C1876">
        <f>YEAR(woda3[[#This Row],[data]])</f>
        <v>2013</v>
      </c>
      <c r="D1876">
        <f>IF(woda3[[#This Row],[doplyw]]&gt;=10000,1,0)</f>
        <v>0</v>
      </c>
      <c r="E1876">
        <f>IF(woda3[[#This Row],[czy dopływ &gt;= 10''000]]=1,E1875+1,0)</f>
        <v>0</v>
      </c>
      <c r="F1876" s="1">
        <f>woda3[[#This Row],[data]]</f>
        <v>41322</v>
      </c>
    </row>
    <row r="1877" spans="1:6" x14ac:dyDescent="0.3">
      <c r="A1877" s="1">
        <v>41323</v>
      </c>
      <c r="B1877">
        <v>3368</v>
      </c>
      <c r="C1877">
        <f>YEAR(woda3[[#This Row],[data]])</f>
        <v>2013</v>
      </c>
      <c r="D1877">
        <f>IF(woda3[[#This Row],[doplyw]]&gt;=10000,1,0)</f>
        <v>0</v>
      </c>
      <c r="E1877">
        <f>IF(woda3[[#This Row],[czy dopływ &gt;= 10''000]]=1,E1876+1,0)</f>
        <v>0</v>
      </c>
      <c r="F1877" s="1">
        <f>woda3[[#This Row],[data]]</f>
        <v>41323</v>
      </c>
    </row>
    <row r="1878" spans="1:6" x14ac:dyDescent="0.3">
      <c r="A1878" s="1">
        <v>41324</v>
      </c>
      <c r="B1878">
        <v>1777</v>
      </c>
      <c r="C1878">
        <f>YEAR(woda3[[#This Row],[data]])</f>
        <v>2013</v>
      </c>
      <c r="D1878">
        <f>IF(woda3[[#This Row],[doplyw]]&gt;=10000,1,0)</f>
        <v>0</v>
      </c>
      <c r="E1878">
        <f>IF(woda3[[#This Row],[czy dopływ &gt;= 10''000]]=1,E1877+1,0)</f>
        <v>0</v>
      </c>
      <c r="F1878" s="1">
        <f>woda3[[#This Row],[data]]</f>
        <v>41324</v>
      </c>
    </row>
    <row r="1879" spans="1:6" x14ac:dyDescent="0.3">
      <c r="A1879" s="1">
        <v>41325</v>
      </c>
      <c r="B1879">
        <v>2527</v>
      </c>
      <c r="C1879">
        <f>YEAR(woda3[[#This Row],[data]])</f>
        <v>2013</v>
      </c>
      <c r="D1879">
        <f>IF(woda3[[#This Row],[doplyw]]&gt;=10000,1,0)</f>
        <v>0</v>
      </c>
      <c r="E1879">
        <f>IF(woda3[[#This Row],[czy dopływ &gt;= 10''000]]=1,E1878+1,0)</f>
        <v>0</v>
      </c>
      <c r="F1879" s="1">
        <f>woda3[[#This Row],[data]]</f>
        <v>41325</v>
      </c>
    </row>
    <row r="1880" spans="1:6" x14ac:dyDescent="0.3">
      <c r="A1880" s="1">
        <v>41326</v>
      </c>
      <c r="B1880">
        <v>2980</v>
      </c>
      <c r="C1880">
        <f>YEAR(woda3[[#This Row],[data]])</f>
        <v>2013</v>
      </c>
      <c r="D1880">
        <f>IF(woda3[[#This Row],[doplyw]]&gt;=10000,1,0)</f>
        <v>0</v>
      </c>
      <c r="E1880">
        <f>IF(woda3[[#This Row],[czy dopływ &gt;= 10''000]]=1,E1879+1,0)</f>
        <v>0</v>
      </c>
      <c r="F1880" s="1">
        <f>woda3[[#This Row],[data]]</f>
        <v>41326</v>
      </c>
    </row>
    <row r="1881" spans="1:6" x14ac:dyDescent="0.3">
      <c r="A1881" s="1">
        <v>41327</v>
      </c>
      <c r="B1881">
        <v>4290</v>
      </c>
      <c r="C1881">
        <f>YEAR(woda3[[#This Row],[data]])</f>
        <v>2013</v>
      </c>
      <c r="D1881">
        <f>IF(woda3[[#This Row],[doplyw]]&gt;=10000,1,0)</f>
        <v>0</v>
      </c>
      <c r="E1881">
        <f>IF(woda3[[#This Row],[czy dopływ &gt;= 10''000]]=1,E1880+1,0)</f>
        <v>0</v>
      </c>
      <c r="F1881" s="1">
        <f>woda3[[#This Row],[data]]</f>
        <v>41327</v>
      </c>
    </row>
    <row r="1882" spans="1:6" x14ac:dyDescent="0.3">
      <c r="A1882" s="1">
        <v>41328</v>
      </c>
      <c r="B1882">
        <v>3990</v>
      </c>
      <c r="C1882">
        <f>YEAR(woda3[[#This Row],[data]])</f>
        <v>2013</v>
      </c>
      <c r="D1882">
        <f>IF(woda3[[#This Row],[doplyw]]&gt;=10000,1,0)</f>
        <v>0</v>
      </c>
      <c r="E1882">
        <f>IF(woda3[[#This Row],[czy dopływ &gt;= 10''000]]=1,E1881+1,0)</f>
        <v>0</v>
      </c>
      <c r="F1882" s="1">
        <f>woda3[[#This Row],[data]]</f>
        <v>41328</v>
      </c>
    </row>
    <row r="1883" spans="1:6" x14ac:dyDescent="0.3">
      <c r="A1883" s="1">
        <v>41329</v>
      </c>
      <c r="B1883">
        <v>2912</v>
      </c>
      <c r="C1883">
        <f>YEAR(woda3[[#This Row],[data]])</f>
        <v>2013</v>
      </c>
      <c r="D1883">
        <f>IF(woda3[[#This Row],[doplyw]]&gt;=10000,1,0)</f>
        <v>0</v>
      </c>
      <c r="E1883">
        <f>IF(woda3[[#This Row],[czy dopływ &gt;= 10''000]]=1,E1882+1,0)</f>
        <v>0</v>
      </c>
      <c r="F1883" s="1">
        <f>woda3[[#This Row],[data]]</f>
        <v>41329</v>
      </c>
    </row>
    <row r="1884" spans="1:6" x14ac:dyDescent="0.3">
      <c r="A1884" s="1">
        <v>41330</v>
      </c>
      <c r="B1884">
        <v>5396</v>
      </c>
      <c r="C1884">
        <f>YEAR(woda3[[#This Row],[data]])</f>
        <v>2013</v>
      </c>
      <c r="D1884">
        <f>IF(woda3[[#This Row],[doplyw]]&gt;=10000,1,0)</f>
        <v>0</v>
      </c>
      <c r="E1884">
        <f>IF(woda3[[#This Row],[czy dopływ &gt;= 10''000]]=1,E1883+1,0)</f>
        <v>0</v>
      </c>
      <c r="F1884" s="1">
        <f>woda3[[#This Row],[data]]</f>
        <v>41330</v>
      </c>
    </row>
    <row r="1885" spans="1:6" x14ac:dyDescent="0.3">
      <c r="A1885" s="1">
        <v>41331</v>
      </c>
      <c r="B1885">
        <v>2980</v>
      </c>
      <c r="C1885">
        <f>YEAR(woda3[[#This Row],[data]])</f>
        <v>2013</v>
      </c>
      <c r="D1885">
        <f>IF(woda3[[#This Row],[doplyw]]&gt;=10000,1,0)</f>
        <v>0</v>
      </c>
      <c r="E1885">
        <f>IF(woda3[[#This Row],[czy dopływ &gt;= 10''000]]=1,E1884+1,0)</f>
        <v>0</v>
      </c>
      <c r="F1885" s="1">
        <f>woda3[[#This Row],[data]]</f>
        <v>41331</v>
      </c>
    </row>
    <row r="1886" spans="1:6" x14ac:dyDescent="0.3">
      <c r="A1886" s="1">
        <v>41332</v>
      </c>
      <c r="B1886">
        <v>4884</v>
      </c>
      <c r="C1886">
        <f>YEAR(woda3[[#This Row],[data]])</f>
        <v>2013</v>
      </c>
      <c r="D1886">
        <f>IF(woda3[[#This Row],[doplyw]]&gt;=10000,1,0)</f>
        <v>0</v>
      </c>
      <c r="E1886">
        <f>IF(woda3[[#This Row],[czy dopływ &gt;= 10''000]]=1,E1885+1,0)</f>
        <v>0</v>
      </c>
      <c r="F1886" s="1">
        <f>woda3[[#This Row],[data]]</f>
        <v>41332</v>
      </c>
    </row>
    <row r="1887" spans="1:6" x14ac:dyDescent="0.3">
      <c r="A1887" s="1">
        <v>41333</v>
      </c>
      <c r="B1887">
        <v>5582</v>
      </c>
      <c r="C1887">
        <f>YEAR(woda3[[#This Row],[data]])</f>
        <v>2013</v>
      </c>
      <c r="D1887">
        <f>IF(woda3[[#This Row],[doplyw]]&gt;=10000,1,0)</f>
        <v>0</v>
      </c>
      <c r="E1887">
        <f>IF(woda3[[#This Row],[czy dopływ &gt;= 10''000]]=1,E1886+1,0)</f>
        <v>0</v>
      </c>
      <c r="F1887" s="1">
        <f>woda3[[#This Row],[data]]</f>
        <v>41333</v>
      </c>
    </row>
    <row r="1888" spans="1:6" x14ac:dyDescent="0.3">
      <c r="A1888" s="1">
        <v>41334</v>
      </c>
      <c r="B1888">
        <v>6878</v>
      </c>
      <c r="C1888">
        <f>YEAR(woda3[[#This Row],[data]])</f>
        <v>2013</v>
      </c>
      <c r="D1888">
        <f>IF(woda3[[#This Row],[doplyw]]&gt;=10000,1,0)</f>
        <v>0</v>
      </c>
      <c r="E1888">
        <f>IF(woda3[[#This Row],[czy dopływ &gt;= 10''000]]=1,E1887+1,0)</f>
        <v>0</v>
      </c>
      <c r="F1888" s="1">
        <f>woda3[[#This Row],[data]]</f>
        <v>41334</v>
      </c>
    </row>
    <row r="1889" spans="1:6" x14ac:dyDescent="0.3">
      <c r="A1889" s="1">
        <v>41335</v>
      </c>
      <c r="B1889">
        <v>7652</v>
      </c>
      <c r="C1889">
        <f>YEAR(woda3[[#This Row],[data]])</f>
        <v>2013</v>
      </c>
      <c r="D1889">
        <f>IF(woda3[[#This Row],[doplyw]]&gt;=10000,1,0)</f>
        <v>0</v>
      </c>
      <c r="E1889">
        <f>IF(woda3[[#This Row],[czy dopływ &gt;= 10''000]]=1,E1888+1,0)</f>
        <v>0</v>
      </c>
      <c r="F1889" s="1">
        <f>woda3[[#This Row],[data]]</f>
        <v>41335</v>
      </c>
    </row>
    <row r="1890" spans="1:6" x14ac:dyDescent="0.3">
      <c r="A1890" s="1">
        <v>41336</v>
      </c>
      <c r="B1890">
        <v>6256</v>
      </c>
      <c r="C1890">
        <f>YEAR(woda3[[#This Row],[data]])</f>
        <v>2013</v>
      </c>
      <c r="D1890">
        <f>IF(woda3[[#This Row],[doplyw]]&gt;=10000,1,0)</f>
        <v>0</v>
      </c>
      <c r="E1890">
        <f>IF(woda3[[#This Row],[czy dopływ &gt;= 10''000]]=1,E1889+1,0)</f>
        <v>0</v>
      </c>
      <c r="F1890" s="1">
        <f>woda3[[#This Row],[data]]</f>
        <v>41336</v>
      </c>
    </row>
    <row r="1891" spans="1:6" x14ac:dyDescent="0.3">
      <c r="A1891" s="1">
        <v>41337</v>
      </c>
      <c r="B1891">
        <v>7905</v>
      </c>
      <c r="C1891">
        <f>YEAR(woda3[[#This Row],[data]])</f>
        <v>2013</v>
      </c>
      <c r="D1891">
        <f>IF(woda3[[#This Row],[doplyw]]&gt;=10000,1,0)</f>
        <v>0</v>
      </c>
      <c r="E1891">
        <f>IF(woda3[[#This Row],[czy dopływ &gt;= 10''000]]=1,E1890+1,0)</f>
        <v>0</v>
      </c>
      <c r="F1891" s="1">
        <f>woda3[[#This Row],[data]]</f>
        <v>41337</v>
      </c>
    </row>
    <row r="1892" spans="1:6" x14ac:dyDescent="0.3">
      <c r="A1892" s="1">
        <v>41338</v>
      </c>
      <c r="B1892">
        <v>9248</v>
      </c>
      <c r="C1892">
        <f>YEAR(woda3[[#This Row],[data]])</f>
        <v>2013</v>
      </c>
      <c r="D1892">
        <f>IF(woda3[[#This Row],[doplyw]]&gt;=10000,1,0)</f>
        <v>0</v>
      </c>
      <c r="E1892">
        <f>IF(woda3[[#This Row],[czy dopływ &gt;= 10''000]]=1,E1891+1,0)</f>
        <v>0</v>
      </c>
      <c r="F1892" s="1">
        <f>woda3[[#This Row],[data]]</f>
        <v>41338</v>
      </c>
    </row>
    <row r="1893" spans="1:6" x14ac:dyDescent="0.3">
      <c r="A1893" s="1">
        <v>41339</v>
      </c>
      <c r="B1893">
        <v>10801</v>
      </c>
      <c r="C1893">
        <f>YEAR(woda3[[#This Row],[data]])</f>
        <v>2013</v>
      </c>
      <c r="D1893">
        <f>IF(woda3[[#This Row],[doplyw]]&gt;=10000,1,0)</f>
        <v>1</v>
      </c>
      <c r="E1893">
        <f>IF(woda3[[#This Row],[czy dopływ &gt;= 10''000]]=1,E1892+1,0)</f>
        <v>1</v>
      </c>
      <c r="F1893" s="1">
        <f>woda3[[#This Row],[data]]</f>
        <v>41339</v>
      </c>
    </row>
    <row r="1894" spans="1:6" x14ac:dyDescent="0.3">
      <c r="A1894" s="1">
        <v>41340</v>
      </c>
      <c r="B1894">
        <v>11212</v>
      </c>
      <c r="C1894">
        <f>YEAR(woda3[[#This Row],[data]])</f>
        <v>2013</v>
      </c>
      <c r="D1894">
        <f>IF(woda3[[#This Row],[doplyw]]&gt;=10000,1,0)</f>
        <v>1</v>
      </c>
      <c r="E1894">
        <f>IF(woda3[[#This Row],[czy dopływ &gt;= 10''000]]=1,E1893+1,0)</f>
        <v>2</v>
      </c>
      <c r="F1894" s="1">
        <f>woda3[[#This Row],[data]]</f>
        <v>41340</v>
      </c>
    </row>
    <row r="1895" spans="1:6" x14ac:dyDescent="0.3">
      <c r="A1895" s="1">
        <v>41341</v>
      </c>
      <c r="B1895">
        <v>12572</v>
      </c>
      <c r="C1895">
        <f>YEAR(woda3[[#This Row],[data]])</f>
        <v>2013</v>
      </c>
      <c r="D1895">
        <f>IF(woda3[[#This Row],[doplyw]]&gt;=10000,1,0)</f>
        <v>1</v>
      </c>
      <c r="E1895">
        <f>IF(woda3[[#This Row],[czy dopływ &gt;= 10''000]]=1,E1894+1,0)</f>
        <v>3</v>
      </c>
      <c r="F1895" s="1">
        <f>woda3[[#This Row],[data]]</f>
        <v>41341</v>
      </c>
    </row>
    <row r="1896" spans="1:6" x14ac:dyDescent="0.3">
      <c r="A1896" s="1">
        <v>41342</v>
      </c>
      <c r="B1896">
        <v>14294</v>
      </c>
      <c r="C1896">
        <f>YEAR(woda3[[#This Row],[data]])</f>
        <v>2013</v>
      </c>
      <c r="D1896">
        <f>IF(woda3[[#This Row],[doplyw]]&gt;=10000,1,0)</f>
        <v>1</v>
      </c>
      <c r="E1896">
        <f>IF(woda3[[#This Row],[czy dopływ &gt;= 10''000]]=1,E1895+1,0)</f>
        <v>4</v>
      </c>
      <c r="F1896" s="1">
        <f>woda3[[#This Row],[data]]</f>
        <v>41342</v>
      </c>
    </row>
    <row r="1897" spans="1:6" x14ac:dyDescent="0.3">
      <c r="A1897" s="1">
        <v>41343</v>
      </c>
      <c r="B1897">
        <v>15164</v>
      </c>
      <c r="C1897">
        <f>YEAR(woda3[[#This Row],[data]])</f>
        <v>2013</v>
      </c>
      <c r="D1897">
        <f>IF(woda3[[#This Row],[doplyw]]&gt;=10000,1,0)</f>
        <v>1</v>
      </c>
      <c r="E1897">
        <f>IF(woda3[[#This Row],[czy dopływ &gt;= 10''000]]=1,E1896+1,0)</f>
        <v>5</v>
      </c>
      <c r="F1897" s="1">
        <f>woda3[[#This Row],[data]]</f>
        <v>41343</v>
      </c>
    </row>
    <row r="1898" spans="1:6" x14ac:dyDescent="0.3">
      <c r="A1898" s="1">
        <v>41344</v>
      </c>
      <c r="B1898">
        <v>16391</v>
      </c>
      <c r="C1898">
        <f>YEAR(woda3[[#This Row],[data]])</f>
        <v>2013</v>
      </c>
      <c r="D1898">
        <f>IF(woda3[[#This Row],[doplyw]]&gt;=10000,1,0)</f>
        <v>1</v>
      </c>
      <c r="E1898">
        <f>IF(woda3[[#This Row],[czy dopływ &gt;= 10''000]]=1,E1897+1,0)</f>
        <v>6</v>
      </c>
      <c r="F1898" s="1">
        <f>woda3[[#This Row],[data]]</f>
        <v>41344</v>
      </c>
    </row>
    <row r="1899" spans="1:6" x14ac:dyDescent="0.3">
      <c r="A1899" s="1">
        <v>41345</v>
      </c>
      <c r="B1899">
        <v>18535</v>
      </c>
      <c r="C1899">
        <f>YEAR(woda3[[#This Row],[data]])</f>
        <v>2013</v>
      </c>
      <c r="D1899">
        <f>IF(woda3[[#This Row],[doplyw]]&gt;=10000,1,0)</f>
        <v>1</v>
      </c>
      <c r="E1899">
        <f>IF(woda3[[#This Row],[czy dopływ &gt;= 10''000]]=1,E1898+1,0)</f>
        <v>7</v>
      </c>
      <c r="F1899" s="1">
        <f>woda3[[#This Row],[data]]</f>
        <v>41345</v>
      </c>
    </row>
    <row r="1900" spans="1:6" x14ac:dyDescent="0.3">
      <c r="A1900" s="1">
        <v>41346</v>
      </c>
      <c r="B1900">
        <v>18747</v>
      </c>
      <c r="C1900">
        <f>YEAR(woda3[[#This Row],[data]])</f>
        <v>2013</v>
      </c>
      <c r="D1900">
        <f>IF(woda3[[#This Row],[doplyw]]&gt;=10000,1,0)</f>
        <v>1</v>
      </c>
      <c r="E1900">
        <f>IF(woda3[[#This Row],[czy dopływ &gt;= 10''000]]=1,E1899+1,0)</f>
        <v>8</v>
      </c>
      <c r="F1900" s="1">
        <f>woda3[[#This Row],[data]]</f>
        <v>41346</v>
      </c>
    </row>
    <row r="1901" spans="1:6" x14ac:dyDescent="0.3">
      <c r="A1901" s="1">
        <v>41347</v>
      </c>
      <c r="B1901">
        <v>22193</v>
      </c>
      <c r="C1901">
        <f>YEAR(woda3[[#This Row],[data]])</f>
        <v>2013</v>
      </c>
      <c r="D1901">
        <f>IF(woda3[[#This Row],[doplyw]]&gt;=10000,1,0)</f>
        <v>1</v>
      </c>
      <c r="E1901">
        <f>IF(woda3[[#This Row],[czy dopływ &gt;= 10''000]]=1,E1900+1,0)</f>
        <v>9</v>
      </c>
      <c r="F1901" s="1">
        <f>woda3[[#This Row],[data]]</f>
        <v>41347</v>
      </c>
    </row>
    <row r="1902" spans="1:6" x14ac:dyDescent="0.3">
      <c r="A1902" s="1">
        <v>41348</v>
      </c>
      <c r="B1902">
        <v>25473</v>
      </c>
      <c r="C1902">
        <f>YEAR(woda3[[#This Row],[data]])</f>
        <v>2013</v>
      </c>
      <c r="D1902">
        <f>IF(woda3[[#This Row],[doplyw]]&gt;=10000,1,0)</f>
        <v>1</v>
      </c>
      <c r="E1902">
        <f>IF(woda3[[#This Row],[czy dopływ &gt;= 10''000]]=1,E1901+1,0)</f>
        <v>10</v>
      </c>
      <c r="F1902" s="1">
        <f>woda3[[#This Row],[data]]</f>
        <v>41348</v>
      </c>
    </row>
    <row r="1903" spans="1:6" x14ac:dyDescent="0.3">
      <c r="A1903" s="1">
        <v>41349</v>
      </c>
      <c r="B1903">
        <v>26358</v>
      </c>
      <c r="C1903">
        <f>YEAR(woda3[[#This Row],[data]])</f>
        <v>2013</v>
      </c>
      <c r="D1903">
        <f>IF(woda3[[#This Row],[doplyw]]&gt;=10000,1,0)</f>
        <v>1</v>
      </c>
      <c r="E1903">
        <f>IF(woda3[[#This Row],[czy dopływ &gt;= 10''000]]=1,E1902+1,0)</f>
        <v>11</v>
      </c>
      <c r="F1903" s="1">
        <f>woda3[[#This Row],[data]]</f>
        <v>41349</v>
      </c>
    </row>
    <row r="1904" spans="1:6" x14ac:dyDescent="0.3">
      <c r="A1904" s="1">
        <v>41350</v>
      </c>
      <c r="B1904">
        <v>29032</v>
      </c>
      <c r="C1904">
        <f>YEAR(woda3[[#This Row],[data]])</f>
        <v>2013</v>
      </c>
      <c r="D1904">
        <f>IF(woda3[[#This Row],[doplyw]]&gt;=10000,1,0)</f>
        <v>1</v>
      </c>
      <c r="E1904">
        <f>IF(woda3[[#This Row],[czy dopływ &gt;= 10''000]]=1,E1903+1,0)</f>
        <v>12</v>
      </c>
      <c r="F1904" s="1">
        <f>woda3[[#This Row],[data]]</f>
        <v>41350</v>
      </c>
    </row>
    <row r="1905" spans="1:6" x14ac:dyDescent="0.3">
      <c r="A1905" s="1">
        <v>41351</v>
      </c>
      <c r="B1905">
        <v>30140</v>
      </c>
      <c r="C1905">
        <f>YEAR(woda3[[#This Row],[data]])</f>
        <v>2013</v>
      </c>
      <c r="D1905">
        <f>IF(woda3[[#This Row],[doplyw]]&gt;=10000,1,0)</f>
        <v>1</v>
      </c>
      <c r="E1905">
        <f>IF(woda3[[#This Row],[czy dopływ &gt;= 10''000]]=1,E1904+1,0)</f>
        <v>13</v>
      </c>
      <c r="F1905" s="1">
        <f>woda3[[#This Row],[data]]</f>
        <v>41351</v>
      </c>
    </row>
    <row r="1906" spans="1:6" x14ac:dyDescent="0.3">
      <c r="A1906" s="1">
        <v>41352</v>
      </c>
      <c r="B1906">
        <v>31487</v>
      </c>
      <c r="C1906">
        <f>YEAR(woda3[[#This Row],[data]])</f>
        <v>2013</v>
      </c>
      <c r="D1906">
        <f>IF(woda3[[#This Row],[doplyw]]&gt;=10000,1,0)</f>
        <v>1</v>
      </c>
      <c r="E1906">
        <f>IF(woda3[[#This Row],[czy dopływ &gt;= 10''000]]=1,E1905+1,0)</f>
        <v>14</v>
      </c>
      <c r="F1906" s="1">
        <f>woda3[[#This Row],[data]]</f>
        <v>41352</v>
      </c>
    </row>
    <row r="1907" spans="1:6" x14ac:dyDescent="0.3">
      <c r="A1907" s="1">
        <v>41353</v>
      </c>
      <c r="B1907">
        <v>34815</v>
      </c>
      <c r="C1907">
        <f>YEAR(woda3[[#This Row],[data]])</f>
        <v>2013</v>
      </c>
      <c r="D1907">
        <f>IF(woda3[[#This Row],[doplyw]]&gt;=10000,1,0)</f>
        <v>1</v>
      </c>
      <c r="E1907">
        <f>IF(woda3[[#This Row],[czy dopływ &gt;= 10''000]]=1,E1906+1,0)</f>
        <v>15</v>
      </c>
      <c r="F1907" s="1">
        <f>woda3[[#This Row],[data]]</f>
        <v>41353</v>
      </c>
    </row>
    <row r="1908" spans="1:6" x14ac:dyDescent="0.3">
      <c r="A1908" s="1">
        <v>41354</v>
      </c>
      <c r="B1908">
        <v>36867</v>
      </c>
      <c r="C1908">
        <f>YEAR(woda3[[#This Row],[data]])</f>
        <v>2013</v>
      </c>
      <c r="D1908">
        <f>IF(woda3[[#This Row],[doplyw]]&gt;=10000,1,0)</f>
        <v>1</v>
      </c>
      <c r="E1908">
        <f>IF(woda3[[#This Row],[czy dopływ &gt;= 10''000]]=1,E1907+1,0)</f>
        <v>16</v>
      </c>
      <c r="F1908" s="1">
        <f>woda3[[#This Row],[data]]</f>
        <v>41354</v>
      </c>
    </row>
    <row r="1909" spans="1:6" x14ac:dyDescent="0.3">
      <c r="A1909" s="1">
        <v>41355</v>
      </c>
      <c r="B1909">
        <v>38276</v>
      </c>
      <c r="C1909">
        <f>YEAR(woda3[[#This Row],[data]])</f>
        <v>2013</v>
      </c>
      <c r="D1909">
        <f>IF(woda3[[#This Row],[doplyw]]&gt;=10000,1,0)</f>
        <v>1</v>
      </c>
      <c r="E1909">
        <f>IF(woda3[[#This Row],[czy dopływ &gt;= 10''000]]=1,E1908+1,0)</f>
        <v>17</v>
      </c>
      <c r="F1909" s="1">
        <f>woda3[[#This Row],[data]]</f>
        <v>41355</v>
      </c>
    </row>
    <row r="1910" spans="1:6" x14ac:dyDescent="0.3">
      <c r="A1910" s="1">
        <v>41356</v>
      </c>
      <c r="B1910">
        <v>39421</v>
      </c>
      <c r="C1910">
        <f>YEAR(woda3[[#This Row],[data]])</f>
        <v>2013</v>
      </c>
      <c r="D1910">
        <f>IF(woda3[[#This Row],[doplyw]]&gt;=10000,1,0)</f>
        <v>1</v>
      </c>
      <c r="E1910">
        <f>IF(woda3[[#This Row],[czy dopływ &gt;= 10''000]]=1,E1909+1,0)</f>
        <v>18</v>
      </c>
      <c r="F1910" s="1">
        <f>woda3[[#This Row],[data]]</f>
        <v>41356</v>
      </c>
    </row>
    <row r="1911" spans="1:6" x14ac:dyDescent="0.3">
      <c r="A1911" s="1">
        <v>41357</v>
      </c>
      <c r="B1911">
        <v>40674</v>
      </c>
      <c r="C1911">
        <f>YEAR(woda3[[#This Row],[data]])</f>
        <v>2013</v>
      </c>
      <c r="D1911">
        <f>IF(woda3[[#This Row],[doplyw]]&gt;=10000,1,0)</f>
        <v>1</v>
      </c>
      <c r="E1911">
        <f>IF(woda3[[#This Row],[czy dopływ &gt;= 10''000]]=1,E1910+1,0)</f>
        <v>19</v>
      </c>
      <c r="F1911" s="1">
        <f>woda3[[#This Row],[data]]</f>
        <v>41357</v>
      </c>
    </row>
    <row r="1912" spans="1:6" x14ac:dyDescent="0.3">
      <c r="A1912" s="1">
        <v>41358</v>
      </c>
      <c r="B1912">
        <v>45056</v>
      </c>
      <c r="C1912">
        <f>YEAR(woda3[[#This Row],[data]])</f>
        <v>2013</v>
      </c>
      <c r="D1912">
        <f>IF(woda3[[#This Row],[doplyw]]&gt;=10000,1,0)</f>
        <v>1</v>
      </c>
      <c r="E1912">
        <f>IF(woda3[[#This Row],[czy dopływ &gt;= 10''000]]=1,E1911+1,0)</f>
        <v>20</v>
      </c>
      <c r="F1912" s="1">
        <f>woda3[[#This Row],[data]]</f>
        <v>41358</v>
      </c>
    </row>
    <row r="1913" spans="1:6" x14ac:dyDescent="0.3">
      <c r="A1913" s="1">
        <v>41359</v>
      </c>
      <c r="B1913">
        <v>42884</v>
      </c>
      <c r="C1913">
        <f>YEAR(woda3[[#This Row],[data]])</f>
        <v>2013</v>
      </c>
      <c r="D1913">
        <f>IF(woda3[[#This Row],[doplyw]]&gt;=10000,1,0)</f>
        <v>1</v>
      </c>
      <c r="E1913">
        <f>IF(woda3[[#This Row],[czy dopływ &gt;= 10''000]]=1,E1912+1,0)</f>
        <v>21</v>
      </c>
      <c r="F1913" s="1">
        <f>woda3[[#This Row],[data]]</f>
        <v>41359</v>
      </c>
    </row>
    <row r="1914" spans="1:6" x14ac:dyDescent="0.3">
      <c r="A1914" s="1">
        <v>41360</v>
      </c>
      <c r="B1914">
        <v>43859</v>
      </c>
      <c r="C1914">
        <f>YEAR(woda3[[#This Row],[data]])</f>
        <v>2013</v>
      </c>
      <c r="D1914">
        <f>IF(woda3[[#This Row],[doplyw]]&gt;=10000,1,0)</f>
        <v>1</v>
      </c>
      <c r="E1914">
        <f>IF(woda3[[#This Row],[czy dopływ &gt;= 10''000]]=1,E1913+1,0)</f>
        <v>22</v>
      </c>
      <c r="F1914" s="1">
        <f>woda3[[#This Row],[data]]</f>
        <v>41360</v>
      </c>
    </row>
    <row r="1915" spans="1:6" x14ac:dyDescent="0.3">
      <c r="A1915" s="1">
        <v>41361</v>
      </c>
      <c r="B1915">
        <v>44374</v>
      </c>
      <c r="C1915">
        <f>YEAR(woda3[[#This Row],[data]])</f>
        <v>2013</v>
      </c>
      <c r="D1915">
        <f>IF(woda3[[#This Row],[doplyw]]&gt;=10000,1,0)</f>
        <v>1</v>
      </c>
      <c r="E1915">
        <f>IF(woda3[[#This Row],[czy dopływ &gt;= 10''000]]=1,E1914+1,0)</f>
        <v>23</v>
      </c>
      <c r="F1915" s="1">
        <f>woda3[[#This Row],[data]]</f>
        <v>41361</v>
      </c>
    </row>
    <row r="1916" spans="1:6" x14ac:dyDescent="0.3">
      <c r="A1916" s="1">
        <v>41362</v>
      </c>
      <c r="B1916">
        <v>43575</v>
      </c>
      <c r="C1916">
        <f>YEAR(woda3[[#This Row],[data]])</f>
        <v>2013</v>
      </c>
      <c r="D1916">
        <f>IF(woda3[[#This Row],[doplyw]]&gt;=10000,1,0)</f>
        <v>1</v>
      </c>
      <c r="E1916">
        <f>IF(woda3[[#This Row],[czy dopływ &gt;= 10''000]]=1,E1915+1,0)</f>
        <v>24</v>
      </c>
      <c r="F1916" s="1">
        <f>woda3[[#This Row],[data]]</f>
        <v>41362</v>
      </c>
    </row>
    <row r="1917" spans="1:6" x14ac:dyDescent="0.3">
      <c r="A1917" s="1">
        <v>41363</v>
      </c>
      <c r="B1917">
        <v>44101</v>
      </c>
      <c r="C1917">
        <f>YEAR(woda3[[#This Row],[data]])</f>
        <v>2013</v>
      </c>
      <c r="D1917">
        <f>IF(woda3[[#This Row],[doplyw]]&gt;=10000,1,0)</f>
        <v>1</v>
      </c>
      <c r="E1917">
        <f>IF(woda3[[#This Row],[czy dopływ &gt;= 10''000]]=1,E1916+1,0)</f>
        <v>25</v>
      </c>
      <c r="F1917" s="1">
        <f>woda3[[#This Row],[data]]</f>
        <v>41363</v>
      </c>
    </row>
    <row r="1918" spans="1:6" x14ac:dyDescent="0.3">
      <c r="A1918" s="1">
        <v>41364</v>
      </c>
      <c r="B1918">
        <v>43112</v>
      </c>
      <c r="C1918">
        <f>YEAR(woda3[[#This Row],[data]])</f>
        <v>2013</v>
      </c>
      <c r="D1918">
        <f>IF(woda3[[#This Row],[doplyw]]&gt;=10000,1,0)</f>
        <v>1</v>
      </c>
      <c r="E1918">
        <f>IF(woda3[[#This Row],[czy dopływ &gt;= 10''000]]=1,E1917+1,0)</f>
        <v>26</v>
      </c>
      <c r="F1918" s="1">
        <f>woda3[[#This Row],[data]]</f>
        <v>41364</v>
      </c>
    </row>
    <row r="1919" spans="1:6" x14ac:dyDescent="0.3">
      <c r="A1919" s="1">
        <v>41365</v>
      </c>
      <c r="B1919">
        <v>43513</v>
      </c>
      <c r="C1919">
        <f>YEAR(woda3[[#This Row],[data]])</f>
        <v>2013</v>
      </c>
      <c r="D1919">
        <f>IF(woda3[[#This Row],[doplyw]]&gt;=10000,1,0)</f>
        <v>1</v>
      </c>
      <c r="E1919">
        <f>IF(woda3[[#This Row],[czy dopływ &gt;= 10''000]]=1,E1918+1,0)</f>
        <v>27</v>
      </c>
      <c r="F1919" s="1">
        <f>woda3[[#This Row],[data]]</f>
        <v>41365</v>
      </c>
    </row>
    <row r="1920" spans="1:6" x14ac:dyDescent="0.3">
      <c r="A1920" s="1">
        <v>41366</v>
      </c>
      <c r="B1920">
        <v>41620</v>
      </c>
      <c r="C1920">
        <f>YEAR(woda3[[#This Row],[data]])</f>
        <v>2013</v>
      </c>
      <c r="D1920">
        <f>IF(woda3[[#This Row],[doplyw]]&gt;=10000,1,0)</f>
        <v>1</v>
      </c>
      <c r="E1920">
        <f>IF(woda3[[#This Row],[czy dopływ &gt;= 10''000]]=1,E1919+1,0)</f>
        <v>28</v>
      </c>
      <c r="F1920" s="1">
        <f>woda3[[#This Row],[data]]</f>
        <v>41366</v>
      </c>
    </row>
    <row r="1921" spans="1:6" x14ac:dyDescent="0.3">
      <c r="A1921" s="1">
        <v>41367</v>
      </c>
      <c r="B1921">
        <v>40364</v>
      </c>
      <c r="C1921">
        <f>YEAR(woda3[[#This Row],[data]])</f>
        <v>2013</v>
      </c>
      <c r="D1921">
        <f>IF(woda3[[#This Row],[doplyw]]&gt;=10000,1,0)</f>
        <v>1</v>
      </c>
      <c r="E1921">
        <f>IF(woda3[[#This Row],[czy dopływ &gt;= 10''000]]=1,E1920+1,0)</f>
        <v>29</v>
      </c>
      <c r="F1921" s="1">
        <f>woda3[[#This Row],[data]]</f>
        <v>41367</v>
      </c>
    </row>
    <row r="1922" spans="1:6" x14ac:dyDescent="0.3">
      <c r="A1922" s="1">
        <v>41368</v>
      </c>
      <c r="B1922">
        <v>37447</v>
      </c>
      <c r="C1922">
        <f>YEAR(woda3[[#This Row],[data]])</f>
        <v>2013</v>
      </c>
      <c r="D1922">
        <f>IF(woda3[[#This Row],[doplyw]]&gt;=10000,1,0)</f>
        <v>1</v>
      </c>
      <c r="E1922">
        <f>IF(woda3[[#This Row],[czy dopływ &gt;= 10''000]]=1,E1921+1,0)</f>
        <v>30</v>
      </c>
      <c r="F1922" s="1">
        <f>woda3[[#This Row],[data]]</f>
        <v>41368</v>
      </c>
    </row>
    <row r="1923" spans="1:6" x14ac:dyDescent="0.3">
      <c r="A1923" s="1">
        <v>41369</v>
      </c>
      <c r="B1923">
        <v>37923</v>
      </c>
      <c r="C1923">
        <f>YEAR(woda3[[#This Row],[data]])</f>
        <v>2013</v>
      </c>
      <c r="D1923">
        <f>IF(woda3[[#This Row],[doplyw]]&gt;=10000,1,0)</f>
        <v>1</v>
      </c>
      <c r="E1923">
        <f>IF(woda3[[#This Row],[czy dopływ &gt;= 10''000]]=1,E1922+1,0)</f>
        <v>31</v>
      </c>
      <c r="F1923" s="1">
        <f>woda3[[#This Row],[data]]</f>
        <v>41369</v>
      </c>
    </row>
    <row r="1924" spans="1:6" x14ac:dyDescent="0.3">
      <c r="A1924" s="1">
        <v>41370</v>
      </c>
      <c r="B1924">
        <v>36455</v>
      </c>
      <c r="C1924">
        <f>YEAR(woda3[[#This Row],[data]])</f>
        <v>2013</v>
      </c>
      <c r="D1924">
        <f>IF(woda3[[#This Row],[doplyw]]&gt;=10000,1,0)</f>
        <v>1</v>
      </c>
      <c r="E1924">
        <f>IF(woda3[[#This Row],[czy dopływ &gt;= 10''000]]=1,E1923+1,0)</f>
        <v>32</v>
      </c>
      <c r="F1924" s="1">
        <f>woda3[[#This Row],[data]]</f>
        <v>41370</v>
      </c>
    </row>
    <row r="1925" spans="1:6" x14ac:dyDescent="0.3">
      <c r="A1925" s="1">
        <v>41371</v>
      </c>
      <c r="B1925">
        <v>32946</v>
      </c>
      <c r="C1925">
        <f>YEAR(woda3[[#This Row],[data]])</f>
        <v>2013</v>
      </c>
      <c r="D1925">
        <f>IF(woda3[[#This Row],[doplyw]]&gt;=10000,1,0)</f>
        <v>1</v>
      </c>
      <c r="E1925">
        <f>IF(woda3[[#This Row],[czy dopływ &gt;= 10''000]]=1,E1924+1,0)</f>
        <v>33</v>
      </c>
      <c r="F1925" s="1">
        <f>woda3[[#This Row],[data]]</f>
        <v>41371</v>
      </c>
    </row>
    <row r="1926" spans="1:6" x14ac:dyDescent="0.3">
      <c r="A1926" s="1">
        <v>41372</v>
      </c>
      <c r="B1926">
        <v>31031</v>
      </c>
      <c r="C1926">
        <f>YEAR(woda3[[#This Row],[data]])</f>
        <v>2013</v>
      </c>
      <c r="D1926">
        <f>IF(woda3[[#This Row],[doplyw]]&gt;=10000,1,0)</f>
        <v>1</v>
      </c>
      <c r="E1926">
        <f>IF(woda3[[#This Row],[czy dopływ &gt;= 10''000]]=1,E1925+1,0)</f>
        <v>34</v>
      </c>
      <c r="F1926" s="1">
        <f>woda3[[#This Row],[data]]</f>
        <v>41372</v>
      </c>
    </row>
    <row r="1927" spans="1:6" x14ac:dyDescent="0.3">
      <c r="A1927" s="1">
        <v>41373</v>
      </c>
      <c r="B1927">
        <v>28782</v>
      </c>
      <c r="C1927">
        <f>YEAR(woda3[[#This Row],[data]])</f>
        <v>2013</v>
      </c>
      <c r="D1927">
        <f>IF(woda3[[#This Row],[doplyw]]&gt;=10000,1,0)</f>
        <v>1</v>
      </c>
      <c r="E1927">
        <f>IF(woda3[[#This Row],[czy dopływ &gt;= 10''000]]=1,E1926+1,0)</f>
        <v>35</v>
      </c>
      <c r="F1927" s="1">
        <f>woda3[[#This Row],[data]]</f>
        <v>41373</v>
      </c>
    </row>
    <row r="1928" spans="1:6" x14ac:dyDescent="0.3">
      <c r="A1928" s="1">
        <v>41374</v>
      </c>
      <c r="B1928">
        <v>25389</v>
      </c>
      <c r="C1928">
        <f>YEAR(woda3[[#This Row],[data]])</f>
        <v>2013</v>
      </c>
      <c r="D1928">
        <f>IF(woda3[[#This Row],[doplyw]]&gt;=10000,1,0)</f>
        <v>1</v>
      </c>
      <c r="E1928">
        <f>IF(woda3[[#This Row],[czy dopływ &gt;= 10''000]]=1,E1927+1,0)</f>
        <v>36</v>
      </c>
      <c r="F1928" s="1">
        <f>woda3[[#This Row],[data]]</f>
        <v>41374</v>
      </c>
    </row>
    <row r="1929" spans="1:6" x14ac:dyDescent="0.3">
      <c r="A1929" s="1">
        <v>41375</v>
      </c>
      <c r="B1929">
        <v>24032</v>
      </c>
      <c r="C1929">
        <f>YEAR(woda3[[#This Row],[data]])</f>
        <v>2013</v>
      </c>
      <c r="D1929">
        <f>IF(woda3[[#This Row],[doplyw]]&gt;=10000,1,0)</f>
        <v>1</v>
      </c>
      <c r="E1929">
        <f>IF(woda3[[#This Row],[czy dopływ &gt;= 10''000]]=1,E1928+1,0)</f>
        <v>37</v>
      </c>
      <c r="F1929" s="1">
        <f>woda3[[#This Row],[data]]</f>
        <v>41375</v>
      </c>
    </row>
    <row r="1930" spans="1:6" x14ac:dyDescent="0.3">
      <c r="A1930" s="1">
        <v>41376</v>
      </c>
      <c r="B1930">
        <v>22561</v>
      </c>
      <c r="C1930">
        <f>YEAR(woda3[[#This Row],[data]])</f>
        <v>2013</v>
      </c>
      <c r="D1930">
        <f>IF(woda3[[#This Row],[doplyw]]&gt;=10000,1,0)</f>
        <v>1</v>
      </c>
      <c r="E1930">
        <f>IF(woda3[[#This Row],[czy dopływ &gt;= 10''000]]=1,E1929+1,0)</f>
        <v>38</v>
      </c>
      <c r="F1930" s="1">
        <f>woda3[[#This Row],[data]]</f>
        <v>41376</v>
      </c>
    </row>
    <row r="1931" spans="1:6" x14ac:dyDescent="0.3">
      <c r="A1931" s="1">
        <v>41377</v>
      </c>
      <c r="B1931">
        <v>19265</v>
      </c>
      <c r="C1931">
        <f>YEAR(woda3[[#This Row],[data]])</f>
        <v>2013</v>
      </c>
      <c r="D1931">
        <f>IF(woda3[[#This Row],[doplyw]]&gt;=10000,1,0)</f>
        <v>1</v>
      </c>
      <c r="E1931">
        <f>IF(woda3[[#This Row],[czy dopływ &gt;= 10''000]]=1,E1930+1,0)</f>
        <v>39</v>
      </c>
      <c r="F1931" s="1">
        <f>woda3[[#This Row],[data]]</f>
        <v>41377</v>
      </c>
    </row>
    <row r="1932" spans="1:6" x14ac:dyDescent="0.3">
      <c r="A1932" s="1">
        <v>41378</v>
      </c>
      <c r="B1932">
        <v>19012</v>
      </c>
      <c r="C1932">
        <f>YEAR(woda3[[#This Row],[data]])</f>
        <v>2013</v>
      </c>
      <c r="D1932">
        <f>IF(woda3[[#This Row],[doplyw]]&gt;=10000,1,0)</f>
        <v>1</v>
      </c>
      <c r="E1932">
        <f>IF(woda3[[#This Row],[czy dopływ &gt;= 10''000]]=1,E1931+1,0)</f>
        <v>40</v>
      </c>
      <c r="F1932" s="1">
        <f>woda3[[#This Row],[data]]</f>
        <v>41378</v>
      </c>
    </row>
    <row r="1933" spans="1:6" x14ac:dyDescent="0.3">
      <c r="A1933" s="1">
        <v>41379</v>
      </c>
      <c r="B1933">
        <v>16676</v>
      </c>
      <c r="C1933">
        <f>YEAR(woda3[[#This Row],[data]])</f>
        <v>2013</v>
      </c>
      <c r="D1933">
        <f>IF(woda3[[#This Row],[doplyw]]&gt;=10000,1,0)</f>
        <v>1</v>
      </c>
      <c r="E1933">
        <f>IF(woda3[[#This Row],[czy dopływ &gt;= 10''000]]=1,E1932+1,0)</f>
        <v>41</v>
      </c>
      <c r="F1933" s="1">
        <f>woda3[[#This Row],[data]]</f>
        <v>41379</v>
      </c>
    </row>
    <row r="1934" spans="1:6" x14ac:dyDescent="0.3">
      <c r="A1934" s="1">
        <v>41380</v>
      </c>
      <c r="B1934">
        <v>16115</v>
      </c>
      <c r="C1934">
        <f>YEAR(woda3[[#This Row],[data]])</f>
        <v>2013</v>
      </c>
      <c r="D1934">
        <f>IF(woda3[[#This Row],[doplyw]]&gt;=10000,1,0)</f>
        <v>1</v>
      </c>
      <c r="E1934">
        <f>IF(woda3[[#This Row],[czy dopływ &gt;= 10''000]]=1,E1933+1,0)</f>
        <v>42</v>
      </c>
      <c r="F1934" s="1">
        <f>woda3[[#This Row],[data]]</f>
        <v>41380</v>
      </c>
    </row>
    <row r="1935" spans="1:6" x14ac:dyDescent="0.3">
      <c r="A1935" s="1">
        <v>41381</v>
      </c>
      <c r="B1935">
        <v>13639</v>
      </c>
      <c r="C1935">
        <f>YEAR(woda3[[#This Row],[data]])</f>
        <v>2013</v>
      </c>
      <c r="D1935">
        <f>IF(woda3[[#This Row],[doplyw]]&gt;=10000,1,0)</f>
        <v>1</v>
      </c>
      <c r="E1935">
        <f>IF(woda3[[#This Row],[czy dopływ &gt;= 10''000]]=1,E1934+1,0)</f>
        <v>43</v>
      </c>
      <c r="F1935" s="1">
        <f>woda3[[#This Row],[data]]</f>
        <v>41381</v>
      </c>
    </row>
    <row r="1936" spans="1:6" x14ac:dyDescent="0.3">
      <c r="A1936" s="1">
        <v>41382</v>
      </c>
      <c r="B1936">
        <v>10302</v>
      </c>
      <c r="C1936">
        <f>YEAR(woda3[[#This Row],[data]])</f>
        <v>2013</v>
      </c>
      <c r="D1936">
        <f>IF(woda3[[#This Row],[doplyw]]&gt;=10000,1,0)</f>
        <v>1</v>
      </c>
      <c r="E1936">
        <f>IF(woda3[[#This Row],[czy dopływ &gt;= 10''000]]=1,E1935+1,0)</f>
        <v>44</v>
      </c>
      <c r="F1936" s="1">
        <f>woda3[[#This Row],[data]]</f>
        <v>41382</v>
      </c>
    </row>
    <row r="1937" spans="1:6" x14ac:dyDescent="0.3">
      <c r="A1937" s="1">
        <v>41383</v>
      </c>
      <c r="B1937">
        <v>10117</v>
      </c>
      <c r="C1937">
        <f>YEAR(woda3[[#This Row],[data]])</f>
        <v>2013</v>
      </c>
      <c r="D1937">
        <f>IF(woda3[[#This Row],[doplyw]]&gt;=10000,1,0)</f>
        <v>1</v>
      </c>
      <c r="E1937">
        <f>IF(woda3[[#This Row],[czy dopływ &gt;= 10''000]]=1,E1936+1,0)</f>
        <v>45</v>
      </c>
      <c r="F1937" s="1">
        <f>woda3[[#This Row],[data]]</f>
        <v>41383</v>
      </c>
    </row>
    <row r="1938" spans="1:6" x14ac:dyDescent="0.3">
      <c r="A1938" s="1">
        <v>41384</v>
      </c>
      <c r="B1938">
        <v>9180</v>
      </c>
      <c r="C1938">
        <f>YEAR(woda3[[#This Row],[data]])</f>
        <v>2013</v>
      </c>
      <c r="D1938">
        <f>IF(woda3[[#This Row],[doplyw]]&gt;=10000,1,0)</f>
        <v>0</v>
      </c>
      <c r="E1938">
        <f>IF(woda3[[#This Row],[czy dopływ &gt;= 10''000]]=1,E1937+1,0)</f>
        <v>0</v>
      </c>
      <c r="F1938" s="1">
        <f>woda3[[#This Row],[data]]</f>
        <v>41384</v>
      </c>
    </row>
    <row r="1939" spans="1:6" x14ac:dyDescent="0.3">
      <c r="A1939" s="1">
        <v>41385</v>
      </c>
      <c r="B1939">
        <v>8381</v>
      </c>
      <c r="C1939">
        <f>YEAR(woda3[[#This Row],[data]])</f>
        <v>2013</v>
      </c>
      <c r="D1939">
        <f>IF(woda3[[#This Row],[doplyw]]&gt;=10000,1,0)</f>
        <v>0</v>
      </c>
      <c r="E1939">
        <f>IF(woda3[[#This Row],[czy dopływ &gt;= 10''000]]=1,E1938+1,0)</f>
        <v>0</v>
      </c>
      <c r="F1939" s="1">
        <f>woda3[[#This Row],[data]]</f>
        <v>41385</v>
      </c>
    </row>
    <row r="1940" spans="1:6" x14ac:dyDescent="0.3">
      <c r="A1940" s="1">
        <v>41386</v>
      </c>
      <c r="B1940">
        <v>8659</v>
      </c>
      <c r="C1940">
        <f>YEAR(woda3[[#This Row],[data]])</f>
        <v>2013</v>
      </c>
      <c r="D1940">
        <f>IF(woda3[[#This Row],[doplyw]]&gt;=10000,1,0)</f>
        <v>0</v>
      </c>
      <c r="E1940">
        <f>IF(woda3[[#This Row],[czy dopływ &gt;= 10''000]]=1,E1939+1,0)</f>
        <v>0</v>
      </c>
      <c r="F1940" s="1">
        <f>woda3[[#This Row],[data]]</f>
        <v>41386</v>
      </c>
    </row>
    <row r="1941" spans="1:6" x14ac:dyDescent="0.3">
      <c r="A1941" s="1">
        <v>41387</v>
      </c>
      <c r="B1941">
        <v>7687</v>
      </c>
      <c r="C1941">
        <f>YEAR(woda3[[#This Row],[data]])</f>
        <v>2013</v>
      </c>
      <c r="D1941">
        <f>IF(woda3[[#This Row],[doplyw]]&gt;=10000,1,0)</f>
        <v>0</v>
      </c>
      <c r="E1941">
        <f>IF(woda3[[#This Row],[czy dopływ &gt;= 10''000]]=1,E1940+1,0)</f>
        <v>0</v>
      </c>
      <c r="F1941" s="1">
        <f>woda3[[#This Row],[data]]</f>
        <v>41387</v>
      </c>
    </row>
    <row r="1942" spans="1:6" x14ac:dyDescent="0.3">
      <c r="A1942" s="1">
        <v>41388</v>
      </c>
      <c r="B1942">
        <v>6137</v>
      </c>
      <c r="C1942">
        <f>YEAR(woda3[[#This Row],[data]])</f>
        <v>2013</v>
      </c>
      <c r="D1942">
        <f>IF(woda3[[#This Row],[doplyw]]&gt;=10000,1,0)</f>
        <v>0</v>
      </c>
      <c r="E1942">
        <f>IF(woda3[[#This Row],[czy dopływ &gt;= 10''000]]=1,E1941+1,0)</f>
        <v>0</v>
      </c>
      <c r="F1942" s="1">
        <f>woda3[[#This Row],[data]]</f>
        <v>41388</v>
      </c>
    </row>
    <row r="1943" spans="1:6" x14ac:dyDescent="0.3">
      <c r="A1943" s="1">
        <v>41389</v>
      </c>
      <c r="B1943">
        <v>6984</v>
      </c>
      <c r="C1943">
        <f>YEAR(woda3[[#This Row],[data]])</f>
        <v>2013</v>
      </c>
      <c r="D1943">
        <f>IF(woda3[[#This Row],[doplyw]]&gt;=10000,1,0)</f>
        <v>0</v>
      </c>
      <c r="E1943">
        <f>IF(woda3[[#This Row],[czy dopływ &gt;= 10''000]]=1,E1942+1,0)</f>
        <v>0</v>
      </c>
      <c r="F1943" s="1">
        <f>woda3[[#This Row],[data]]</f>
        <v>41389</v>
      </c>
    </row>
    <row r="1944" spans="1:6" x14ac:dyDescent="0.3">
      <c r="A1944" s="1">
        <v>41390</v>
      </c>
      <c r="B1944">
        <v>5140</v>
      </c>
      <c r="C1944">
        <f>YEAR(woda3[[#This Row],[data]])</f>
        <v>2013</v>
      </c>
      <c r="D1944">
        <f>IF(woda3[[#This Row],[doplyw]]&gt;=10000,1,0)</f>
        <v>0</v>
      </c>
      <c r="E1944">
        <f>IF(woda3[[#This Row],[czy dopływ &gt;= 10''000]]=1,E1943+1,0)</f>
        <v>0</v>
      </c>
      <c r="F1944" s="1">
        <f>woda3[[#This Row],[data]]</f>
        <v>41390</v>
      </c>
    </row>
    <row r="1945" spans="1:6" x14ac:dyDescent="0.3">
      <c r="A1945" s="1">
        <v>41391</v>
      </c>
      <c r="B1945">
        <v>6729</v>
      </c>
      <c r="C1945">
        <f>YEAR(woda3[[#This Row],[data]])</f>
        <v>2013</v>
      </c>
      <c r="D1945">
        <f>IF(woda3[[#This Row],[doplyw]]&gt;=10000,1,0)</f>
        <v>0</v>
      </c>
      <c r="E1945">
        <f>IF(woda3[[#This Row],[czy dopływ &gt;= 10''000]]=1,E1944+1,0)</f>
        <v>0</v>
      </c>
      <c r="F1945" s="1">
        <f>woda3[[#This Row],[data]]</f>
        <v>41391</v>
      </c>
    </row>
    <row r="1946" spans="1:6" x14ac:dyDescent="0.3">
      <c r="A1946" s="1">
        <v>41392</v>
      </c>
      <c r="B1946">
        <v>4348</v>
      </c>
      <c r="C1946">
        <f>YEAR(woda3[[#This Row],[data]])</f>
        <v>2013</v>
      </c>
      <c r="D1946">
        <f>IF(woda3[[#This Row],[doplyw]]&gt;=10000,1,0)</f>
        <v>0</v>
      </c>
      <c r="E1946">
        <f>IF(woda3[[#This Row],[czy dopływ &gt;= 10''000]]=1,E1945+1,0)</f>
        <v>0</v>
      </c>
      <c r="F1946" s="1">
        <f>woda3[[#This Row],[data]]</f>
        <v>41392</v>
      </c>
    </row>
    <row r="1947" spans="1:6" x14ac:dyDescent="0.3">
      <c r="A1947" s="1">
        <v>41393</v>
      </c>
      <c r="B1947">
        <v>3874</v>
      </c>
      <c r="C1947">
        <f>YEAR(woda3[[#This Row],[data]])</f>
        <v>2013</v>
      </c>
      <c r="D1947">
        <f>IF(woda3[[#This Row],[doplyw]]&gt;=10000,1,0)</f>
        <v>0</v>
      </c>
      <c r="E1947">
        <f>IF(woda3[[#This Row],[czy dopływ &gt;= 10''000]]=1,E1946+1,0)</f>
        <v>0</v>
      </c>
      <c r="F1947" s="1">
        <f>woda3[[#This Row],[data]]</f>
        <v>41393</v>
      </c>
    </row>
    <row r="1948" spans="1:6" x14ac:dyDescent="0.3">
      <c r="A1948" s="1">
        <v>41394</v>
      </c>
      <c r="B1948">
        <v>2439</v>
      </c>
      <c r="C1948">
        <f>YEAR(woda3[[#This Row],[data]])</f>
        <v>2013</v>
      </c>
      <c r="D1948">
        <f>IF(woda3[[#This Row],[doplyw]]&gt;=10000,1,0)</f>
        <v>0</v>
      </c>
      <c r="E1948">
        <f>IF(woda3[[#This Row],[czy dopływ &gt;= 10''000]]=1,E1947+1,0)</f>
        <v>0</v>
      </c>
      <c r="F1948" s="1">
        <f>woda3[[#This Row],[data]]</f>
        <v>41394</v>
      </c>
    </row>
    <row r="1949" spans="1:6" x14ac:dyDescent="0.3">
      <c r="A1949" s="1">
        <v>41395</v>
      </c>
      <c r="B1949">
        <v>3413</v>
      </c>
      <c r="C1949">
        <f>YEAR(woda3[[#This Row],[data]])</f>
        <v>2013</v>
      </c>
      <c r="D1949">
        <f>IF(woda3[[#This Row],[doplyw]]&gt;=10000,1,0)</f>
        <v>0</v>
      </c>
      <c r="E1949">
        <f>IF(woda3[[#This Row],[czy dopływ &gt;= 10''000]]=1,E1948+1,0)</f>
        <v>0</v>
      </c>
      <c r="F1949" s="1">
        <f>woda3[[#This Row],[data]]</f>
        <v>41395</v>
      </c>
    </row>
    <row r="1950" spans="1:6" x14ac:dyDescent="0.3">
      <c r="A1950" s="1">
        <v>41396</v>
      </c>
      <c r="B1950">
        <v>3695</v>
      </c>
      <c r="C1950">
        <f>YEAR(woda3[[#This Row],[data]])</f>
        <v>2013</v>
      </c>
      <c r="D1950">
        <f>IF(woda3[[#This Row],[doplyw]]&gt;=10000,1,0)</f>
        <v>0</v>
      </c>
      <c r="E1950">
        <f>IF(woda3[[#This Row],[czy dopływ &gt;= 10''000]]=1,E1949+1,0)</f>
        <v>0</v>
      </c>
      <c r="F1950" s="1">
        <f>woda3[[#This Row],[data]]</f>
        <v>41396</v>
      </c>
    </row>
    <row r="1951" spans="1:6" x14ac:dyDescent="0.3">
      <c r="A1951" s="1">
        <v>41397</v>
      </c>
      <c r="B1951">
        <v>4651</v>
      </c>
      <c r="C1951">
        <f>YEAR(woda3[[#This Row],[data]])</f>
        <v>2013</v>
      </c>
      <c r="D1951">
        <f>IF(woda3[[#This Row],[doplyw]]&gt;=10000,1,0)</f>
        <v>0</v>
      </c>
      <c r="E1951">
        <f>IF(woda3[[#This Row],[czy dopływ &gt;= 10''000]]=1,E1950+1,0)</f>
        <v>0</v>
      </c>
      <c r="F1951" s="1">
        <f>woda3[[#This Row],[data]]</f>
        <v>41397</v>
      </c>
    </row>
    <row r="1952" spans="1:6" x14ac:dyDescent="0.3">
      <c r="A1952" s="1">
        <v>41398</v>
      </c>
      <c r="B1952">
        <v>4145</v>
      </c>
      <c r="C1952">
        <f>YEAR(woda3[[#This Row],[data]])</f>
        <v>2013</v>
      </c>
      <c r="D1952">
        <f>IF(woda3[[#This Row],[doplyw]]&gt;=10000,1,0)</f>
        <v>0</v>
      </c>
      <c r="E1952">
        <f>IF(woda3[[#This Row],[czy dopływ &gt;= 10''000]]=1,E1951+1,0)</f>
        <v>0</v>
      </c>
      <c r="F1952" s="1">
        <f>woda3[[#This Row],[data]]</f>
        <v>41398</v>
      </c>
    </row>
    <row r="1953" spans="1:6" x14ac:dyDescent="0.3">
      <c r="A1953" s="1">
        <v>41399</v>
      </c>
      <c r="B1953">
        <v>3957</v>
      </c>
      <c r="C1953">
        <f>YEAR(woda3[[#This Row],[data]])</f>
        <v>2013</v>
      </c>
      <c r="D1953">
        <f>IF(woda3[[#This Row],[doplyw]]&gt;=10000,1,0)</f>
        <v>0</v>
      </c>
      <c r="E1953">
        <f>IF(woda3[[#This Row],[czy dopływ &gt;= 10''000]]=1,E1952+1,0)</f>
        <v>0</v>
      </c>
      <c r="F1953" s="1">
        <f>woda3[[#This Row],[data]]</f>
        <v>41399</v>
      </c>
    </row>
    <row r="1954" spans="1:6" x14ac:dyDescent="0.3">
      <c r="A1954" s="1">
        <v>41400</v>
      </c>
      <c r="B1954">
        <v>3743</v>
      </c>
      <c r="C1954">
        <f>YEAR(woda3[[#This Row],[data]])</f>
        <v>2013</v>
      </c>
      <c r="D1954">
        <f>IF(woda3[[#This Row],[doplyw]]&gt;=10000,1,0)</f>
        <v>0</v>
      </c>
      <c r="E1954">
        <f>IF(woda3[[#This Row],[czy dopływ &gt;= 10''000]]=1,E1953+1,0)</f>
        <v>0</v>
      </c>
      <c r="F1954" s="1">
        <f>woda3[[#This Row],[data]]</f>
        <v>41400</v>
      </c>
    </row>
    <row r="1955" spans="1:6" x14ac:dyDescent="0.3">
      <c r="A1955" s="1">
        <v>41401</v>
      </c>
      <c r="B1955">
        <v>3988</v>
      </c>
      <c r="C1955">
        <f>YEAR(woda3[[#This Row],[data]])</f>
        <v>2013</v>
      </c>
      <c r="D1955">
        <f>IF(woda3[[#This Row],[doplyw]]&gt;=10000,1,0)</f>
        <v>0</v>
      </c>
      <c r="E1955">
        <f>IF(woda3[[#This Row],[czy dopływ &gt;= 10''000]]=1,E1954+1,0)</f>
        <v>0</v>
      </c>
      <c r="F1955" s="1">
        <f>woda3[[#This Row],[data]]</f>
        <v>41401</v>
      </c>
    </row>
    <row r="1956" spans="1:6" x14ac:dyDescent="0.3">
      <c r="A1956" s="1">
        <v>41402</v>
      </c>
      <c r="B1956">
        <v>4364</v>
      </c>
      <c r="C1956">
        <f>YEAR(woda3[[#This Row],[data]])</f>
        <v>2013</v>
      </c>
      <c r="D1956">
        <f>IF(woda3[[#This Row],[doplyw]]&gt;=10000,1,0)</f>
        <v>0</v>
      </c>
      <c r="E1956">
        <f>IF(woda3[[#This Row],[czy dopływ &gt;= 10''000]]=1,E1955+1,0)</f>
        <v>0</v>
      </c>
      <c r="F1956" s="1">
        <f>woda3[[#This Row],[data]]</f>
        <v>41402</v>
      </c>
    </row>
    <row r="1957" spans="1:6" x14ac:dyDescent="0.3">
      <c r="A1957" s="1">
        <v>41403</v>
      </c>
      <c r="B1957">
        <v>2951</v>
      </c>
      <c r="C1957">
        <f>YEAR(woda3[[#This Row],[data]])</f>
        <v>2013</v>
      </c>
      <c r="D1957">
        <f>IF(woda3[[#This Row],[doplyw]]&gt;=10000,1,0)</f>
        <v>0</v>
      </c>
      <c r="E1957">
        <f>IF(woda3[[#This Row],[czy dopływ &gt;= 10''000]]=1,E1956+1,0)</f>
        <v>0</v>
      </c>
      <c r="F1957" s="1">
        <f>woda3[[#This Row],[data]]</f>
        <v>41403</v>
      </c>
    </row>
    <row r="1958" spans="1:6" x14ac:dyDescent="0.3">
      <c r="A1958" s="1">
        <v>41404</v>
      </c>
      <c r="B1958">
        <v>4593</v>
      </c>
      <c r="C1958">
        <f>YEAR(woda3[[#This Row],[data]])</f>
        <v>2013</v>
      </c>
      <c r="D1958">
        <f>IF(woda3[[#This Row],[doplyw]]&gt;=10000,1,0)</f>
        <v>0</v>
      </c>
      <c r="E1958">
        <f>IF(woda3[[#This Row],[czy dopływ &gt;= 10''000]]=1,E1957+1,0)</f>
        <v>0</v>
      </c>
      <c r="F1958" s="1">
        <f>woda3[[#This Row],[data]]</f>
        <v>41404</v>
      </c>
    </row>
    <row r="1959" spans="1:6" x14ac:dyDescent="0.3">
      <c r="A1959" s="1">
        <v>41405</v>
      </c>
      <c r="B1959">
        <v>2871</v>
      </c>
      <c r="C1959">
        <f>YEAR(woda3[[#This Row],[data]])</f>
        <v>2013</v>
      </c>
      <c r="D1959">
        <f>IF(woda3[[#This Row],[doplyw]]&gt;=10000,1,0)</f>
        <v>0</v>
      </c>
      <c r="E1959">
        <f>IF(woda3[[#This Row],[czy dopływ &gt;= 10''000]]=1,E1958+1,0)</f>
        <v>0</v>
      </c>
      <c r="F1959" s="1">
        <f>woda3[[#This Row],[data]]</f>
        <v>41405</v>
      </c>
    </row>
    <row r="1960" spans="1:6" x14ac:dyDescent="0.3">
      <c r="A1960" s="1">
        <v>41406</v>
      </c>
      <c r="B1960">
        <v>4523</v>
      </c>
      <c r="C1960">
        <f>YEAR(woda3[[#This Row],[data]])</f>
        <v>2013</v>
      </c>
      <c r="D1960">
        <f>IF(woda3[[#This Row],[doplyw]]&gt;=10000,1,0)</f>
        <v>0</v>
      </c>
      <c r="E1960">
        <f>IF(woda3[[#This Row],[czy dopływ &gt;= 10''000]]=1,E1959+1,0)</f>
        <v>0</v>
      </c>
      <c r="F1960" s="1">
        <f>woda3[[#This Row],[data]]</f>
        <v>41406</v>
      </c>
    </row>
    <row r="1961" spans="1:6" x14ac:dyDescent="0.3">
      <c r="A1961" s="1">
        <v>41407</v>
      </c>
      <c r="B1961">
        <v>3169</v>
      </c>
      <c r="C1961">
        <f>YEAR(woda3[[#This Row],[data]])</f>
        <v>2013</v>
      </c>
      <c r="D1961">
        <f>IF(woda3[[#This Row],[doplyw]]&gt;=10000,1,0)</f>
        <v>0</v>
      </c>
      <c r="E1961">
        <f>IF(woda3[[#This Row],[czy dopływ &gt;= 10''000]]=1,E1960+1,0)</f>
        <v>0</v>
      </c>
      <c r="F1961" s="1">
        <f>woda3[[#This Row],[data]]</f>
        <v>41407</v>
      </c>
    </row>
    <row r="1962" spans="1:6" x14ac:dyDescent="0.3">
      <c r="A1962" s="1">
        <v>41408</v>
      </c>
      <c r="B1962">
        <v>3437</v>
      </c>
      <c r="C1962">
        <f>YEAR(woda3[[#This Row],[data]])</f>
        <v>2013</v>
      </c>
      <c r="D1962">
        <f>IF(woda3[[#This Row],[doplyw]]&gt;=10000,1,0)</f>
        <v>0</v>
      </c>
      <c r="E1962">
        <f>IF(woda3[[#This Row],[czy dopływ &gt;= 10''000]]=1,E1961+1,0)</f>
        <v>0</v>
      </c>
      <c r="F1962" s="1">
        <f>woda3[[#This Row],[data]]</f>
        <v>41408</v>
      </c>
    </row>
    <row r="1963" spans="1:6" x14ac:dyDescent="0.3">
      <c r="A1963" s="1">
        <v>41409</v>
      </c>
      <c r="B1963">
        <v>2478</v>
      </c>
      <c r="C1963">
        <f>YEAR(woda3[[#This Row],[data]])</f>
        <v>2013</v>
      </c>
      <c r="D1963">
        <f>IF(woda3[[#This Row],[doplyw]]&gt;=10000,1,0)</f>
        <v>0</v>
      </c>
      <c r="E1963">
        <f>IF(woda3[[#This Row],[czy dopływ &gt;= 10''000]]=1,E1962+1,0)</f>
        <v>0</v>
      </c>
      <c r="F1963" s="1">
        <f>woda3[[#This Row],[data]]</f>
        <v>41409</v>
      </c>
    </row>
    <row r="1964" spans="1:6" x14ac:dyDescent="0.3">
      <c r="A1964" s="1">
        <v>41410</v>
      </c>
      <c r="B1964">
        <v>2654</v>
      </c>
      <c r="C1964">
        <f>YEAR(woda3[[#This Row],[data]])</f>
        <v>2013</v>
      </c>
      <c r="D1964">
        <f>IF(woda3[[#This Row],[doplyw]]&gt;=10000,1,0)</f>
        <v>0</v>
      </c>
      <c r="E1964">
        <f>IF(woda3[[#This Row],[czy dopływ &gt;= 10''000]]=1,E1963+1,0)</f>
        <v>0</v>
      </c>
      <c r="F1964" s="1">
        <f>woda3[[#This Row],[data]]</f>
        <v>41410</v>
      </c>
    </row>
    <row r="1965" spans="1:6" x14ac:dyDescent="0.3">
      <c r="A1965" s="1">
        <v>41411</v>
      </c>
      <c r="B1965">
        <v>4477</v>
      </c>
      <c r="C1965">
        <f>YEAR(woda3[[#This Row],[data]])</f>
        <v>2013</v>
      </c>
      <c r="D1965">
        <f>IF(woda3[[#This Row],[doplyw]]&gt;=10000,1,0)</f>
        <v>0</v>
      </c>
      <c r="E1965">
        <f>IF(woda3[[#This Row],[czy dopływ &gt;= 10''000]]=1,E1964+1,0)</f>
        <v>0</v>
      </c>
      <c r="F1965" s="1">
        <f>woda3[[#This Row],[data]]</f>
        <v>41411</v>
      </c>
    </row>
    <row r="1966" spans="1:6" x14ac:dyDescent="0.3">
      <c r="A1966" s="1">
        <v>41412</v>
      </c>
      <c r="B1966">
        <v>2949</v>
      </c>
      <c r="C1966">
        <f>YEAR(woda3[[#This Row],[data]])</f>
        <v>2013</v>
      </c>
      <c r="D1966">
        <f>IF(woda3[[#This Row],[doplyw]]&gt;=10000,1,0)</f>
        <v>0</v>
      </c>
      <c r="E1966">
        <f>IF(woda3[[#This Row],[czy dopływ &gt;= 10''000]]=1,E1965+1,0)</f>
        <v>0</v>
      </c>
      <c r="F1966" s="1">
        <f>woda3[[#This Row],[data]]</f>
        <v>41412</v>
      </c>
    </row>
    <row r="1967" spans="1:6" x14ac:dyDescent="0.3">
      <c r="A1967" s="1">
        <v>41413</v>
      </c>
      <c r="B1967">
        <v>2792</v>
      </c>
      <c r="C1967">
        <f>YEAR(woda3[[#This Row],[data]])</f>
        <v>2013</v>
      </c>
      <c r="D1967">
        <f>IF(woda3[[#This Row],[doplyw]]&gt;=10000,1,0)</f>
        <v>0</v>
      </c>
      <c r="E1967">
        <f>IF(woda3[[#This Row],[czy dopływ &gt;= 10''000]]=1,E1966+1,0)</f>
        <v>0</v>
      </c>
      <c r="F1967" s="1">
        <f>woda3[[#This Row],[data]]</f>
        <v>41413</v>
      </c>
    </row>
    <row r="1968" spans="1:6" x14ac:dyDescent="0.3">
      <c r="A1968" s="1">
        <v>41414</v>
      </c>
      <c r="B1968">
        <v>3325</v>
      </c>
      <c r="C1968">
        <f>YEAR(woda3[[#This Row],[data]])</f>
        <v>2013</v>
      </c>
      <c r="D1968">
        <f>IF(woda3[[#This Row],[doplyw]]&gt;=10000,1,0)</f>
        <v>0</v>
      </c>
      <c r="E1968">
        <f>IF(woda3[[#This Row],[czy dopływ &gt;= 10''000]]=1,E1967+1,0)</f>
        <v>0</v>
      </c>
      <c r="F1968" s="1">
        <f>woda3[[#This Row],[data]]</f>
        <v>41414</v>
      </c>
    </row>
    <row r="1969" spans="1:6" x14ac:dyDescent="0.3">
      <c r="A1969" s="1">
        <v>41415</v>
      </c>
      <c r="B1969">
        <v>3830</v>
      </c>
      <c r="C1969">
        <f>YEAR(woda3[[#This Row],[data]])</f>
        <v>2013</v>
      </c>
      <c r="D1969">
        <f>IF(woda3[[#This Row],[doplyw]]&gt;=10000,1,0)</f>
        <v>0</v>
      </c>
      <c r="E1969">
        <f>IF(woda3[[#This Row],[czy dopływ &gt;= 10''000]]=1,E1968+1,0)</f>
        <v>0</v>
      </c>
      <c r="F1969" s="1">
        <f>woda3[[#This Row],[data]]</f>
        <v>41415</v>
      </c>
    </row>
    <row r="1970" spans="1:6" x14ac:dyDescent="0.3">
      <c r="A1970" s="1">
        <v>41416</v>
      </c>
      <c r="B1970">
        <v>3707</v>
      </c>
      <c r="C1970">
        <f>YEAR(woda3[[#This Row],[data]])</f>
        <v>2013</v>
      </c>
      <c r="D1970">
        <f>IF(woda3[[#This Row],[doplyw]]&gt;=10000,1,0)</f>
        <v>0</v>
      </c>
      <c r="E1970">
        <f>IF(woda3[[#This Row],[czy dopływ &gt;= 10''000]]=1,E1969+1,0)</f>
        <v>0</v>
      </c>
      <c r="F1970" s="1">
        <f>woda3[[#This Row],[data]]</f>
        <v>41416</v>
      </c>
    </row>
    <row r="1971" spans="1:6" x14ac:dyDescent="0.3">
      <c r="A1971" s="1">
        <v>41417</v>
      </c>
      <c r="B1971">
        <v>3346</v>
      </c>
      <c r="C1971">
        <f>YEAR(woda3[[#This Row],[data]])</f>
        <v>2013</v>
      </c>
      <c r="D1971">
        <f>IF(woda3[[#This Row],[doplyw]]&gt;=10000,1,0)</f>
        <v>0</v>
      </c>
      <c r="E1971">
        <f>IF(woda3[[#This Row],[czy dopływ &gt;= 10''000]]=1,E1970+1,0)</f>
        <v>0</v>
      </c>
      <c r="F1971" s="1">
        <f>woda3[[#This Row],[data]]</f>
        <v>41417</v>
      </c>
    </row>
    <row r="1972" spans="1:6" x14ac:dyDescent="0.3">
      <c r="A1972" s="1">
        <v>41418</v>
      </c>
      <c r="B1972">
        <v>3638</v>
      </c>
      <c r="C1972">
        <f>YEAR(woda3[[#This Row],[data]])</f>
        <v>2013</v>
      </c>
      <c r="D1972">
        <f>IF(woda3[[#This Row],[doplyw]]&gt;=10000,1,0)</f>
        <v>0</v>
      </c>
      <c r="E1972">
        <f>IF(woda3[[#This Row],[czy dopływ &gt;= 10''000]]=1,E1971+1,0)</f>
        <v>0</v>
      </c>
      <c r="F1972" s="1">
        <f>woda3[[#This Row],[data]]</f>
        <v>41418</v>
      </c>
    </row>
    <row r="1973" spans="1:6" x14ac:dyDescent="0.3">
      <c r="A1973" s="1">
        <v>41419</v>
      </c>
      <c r="B1973">
        <v>3910</v>
      </c>
      <c r="C1973">
        <f>YEAR(woda3[[#This Row],[data]])</f>
        <v>2013</v>
      </c>
      <c r="D1973">
        <f>IF(woda3[[#This Row],[doplyw]]&gt;=10000,1,0)</f>
        <v>0</v>
      </c>
      <c r="E1973">
        <f>IF(woda3[[#This Row],[czy dopływ &gt;= 10''000]]=1,E1972+1,0)</f>
        <v>0</v>
      </c>
      <c r="F1973" s="1">
        <f>woda3[[#This Row],[data]]</f>
        <v>41419</v>
      </c>
    </row>
    <row r="1974" spans="1:6" x14ac:dyDescent="0.3">
      <c r="A1974" s="1">
        <v>41420</v>
      </c>
      <c r="B1974">
        <v>4014</v>
      </c>
      <c r="C1974">
        <f>YEAR(woda3[[#This Row],[data]])</f>
        <v>2013</v>
      </c>
      <c r="D1974">
        <f>IF(woda3[[#This Row],[doplyw]]&gt;=10000,1,0)</f>
        <v>0</v>
      </c>
      <c r="E1974">
        <f>IF(woda3[[#This Row],[czy dopływ &gt;= 10''000]]=1,E1973+1,0)</f>
        <v>0</v>
      </c>
      <c r="F1974" s="1">
        <f>woda3[[#This Row],[data]]</f>
        <v>41420</v>
      </c>
    </row>
    <row r="1975" spans="1:6" x14ac:dyDescent="0.3">
      <c r="A1975" s="1">
        <v>41421</v>
      </c>
      <c r="B1975">
        <v>3055</v>
      </c>
      <c r="C1975">
        <f>YEAR(woda3[[#This Row],[data]])</f>
        <v>2013</v>
      </c>
      <c r="D1975">
        <f>IF(woda3[[#This Row],[doplyw]]&gt;=10000,1,0)</f>
        <v>0</v>
      </c>
      <c r="E1975">
        <f>IF(woda3[[#This Row],[czy dopływ &gt;= 10''000]]=1,E1974+1,0)</f>
        <v>0</v>
      </c>
      <c r="F1975" s="1">
        <f>woda3[[#This Row],[data]]</f>
        <v>41421</v>
      </c>
    </row>
    <row r="1976" spans="1:6" x14ac:dyDescent="0.3">
      <c r="A1976" s="1">
        <v>41422</v>
      </c>
      <c r="B1976">
        <v>4624</v>
      </c>
      <c r="C1976">
        <f>YEAR(woda3[[#This Row],[data]])</f>
        <v>2013</v>
      </c>
      <c r="D1976">
        <f>IF(woda3[[#This Row],[doplyw]]&gt;=10000,1,0)</f>
        <v>0</v>
      </c>
      <c r="E1976">
        <f>IF(woda3[[#This Row],[czy dopływ &gt;= 10''000]]=1,E1975+1,0)</f>
        <v>0</v>
      </c>
      <c r="F1976" s="1">
        <f>woda3[[#This Row],[data]]</f>
        <v>41422</v>
      </c>
    </row>
    <row r="1977" spans="1:6" x14ac:dyDescent="0.3">
      <c r="A1977" s="1">
        <v>41423</v>
      </c>
      <c r="B1977">
        <v>2944</v>
      </c>
      <c r="C1977">
        <f>YEAR(woda3[[#This Row],[data]])</f>
        <v>2013</v>
      </c>
      <c r="D1977">
        <f>IF(woda3[[#This Row],[doplyw]]&gt;=10000,1,0)</f>
        <v>0</v>
      </c>
      <c r="E1977">
        <f>IF(woda3[[#This Row],[czy dopływ &gt;= 10''000]]=1,E1976+1,0)</f>
        <v>0</v>
      </c>
      <c r="F1977" s="1">
        <f>woda3[[#This Row],[data]]</f>
        <v>41423</v>
      </c>
    </row>
    <row r="1978" spans="1:6" x14ac:dyDescent="0.3">
      <c r="A1978" s="1">
        <v>41424</v>
      </c>
      <c r="B1978">
        <v>2876</v>
      </c>
      <c r="C1978">
        <f>YEAR(woda3[[#This Row],[data]])</f>
        <v>2013</v>
      </c>
      <c r="D1978">
        <f>IF(woda3[[#This Row],[doplyw]]&gt;=10000,1,0)</f>
        <v>0</v>
      </c>
      <c r="E1978">
        <f>IF(woda3[[#This Row],[czy dopływ &gt;= 10''000]]=1,E1977+1,0)</f>
        <v>0</v>
      </c>
      <c r="F1978" s="1">
        <f>woda3[[#This Row],[data]]</f>
        <v>41424</v>
      </c>
    </row>
    <row r="1979" spans="1:6" x14ac:dyDescent="0.3">
      <c r="A1979" s="1">
        <v>41425</v>
      </c>
      <c r="B1979">
        <v>4855</v>
      </c>
      <c r="C1979">
        <f>YEAR(woda3[[#This Row],[data]])</f>
        <v>2013</v>
      </c>
      <c r="D1979">
        <f>IF(woda3[[#This Row],[doplyw]]&gt;=10000,1,0)</f>
        <v>0</v>
      </c>
      <c r="E1979">
        <f>IF(woda3[[#This Row],[czy dopływ &gt;= 10''000]]=1,E1978+1,0)</f>
        <v>0</v>
      </c>
      <c r="F1979" s="1">
        <f>woda3[[#This Row],[data]]</f>
        <v>41425</v>
      </c>
    </row>
    <row r="1980" spans="1:6" x14ac:dyDescent="0.3">
      <c r="A1980" s="1">
        <v>41426</v>
      </c>
      <c r="B1980">
        <v>5732</v>
      </c>
      <c r="C1980">
        <f>YEAR(woda3[[#This Row],[data]])</f>
        <v>2013</v>
      </c>
      <c r="D1980">
        <f>IF(woda3[[#This Row],[doplyw]]&gt;=10000,1,0)</f>
        <v>0</v>
      </c>
      <c r="E1980">
        <f>IF(woda3[[#This Row],[czy dopływ &gt;= 10''000]]=1,E1979+1,0)</f>
        <v>0</v>
      </c>
      <c r="F1980" s="1">
        <f>woda3[[#This Row],[data]]</f>
        <v>41426</v>
      </c>
    </row>
    <row r="1981" spans="1:6" x14ac:dyDescent="0.3">
      <c r="A1981" s="1">
        <v>41427</v>
      </c>
      <c r="B1981">
        <v>6118</v>
      </c>
      <c r="C1981">
        <f>YEAR(woda3[[#This Row],[data]])</f>
        <v>2013</v>
      </c>
      <c r="D1981">
        <f>IF(woda3[[#This Row],[doplyw]]&gt;=10000,1,0)</f>
        <v>0</v>
      </c>
      <c r="E1981">
        <f>IF(woda3[[#This Row],[czy dopływ &gt;= 10''000]]=1,E1980+1,0)</f>
        <v>0</v>
      </c>
      <c r="F1981" s="1">
        <f>woda3[[#This Row],[data]]</f>
        <v>41427</v>
      </c>
    </row>
    <row r="1982" spans="1:6" x14ac:dyDescent="0.3">
      <c r="A1982" s="1">
        <v>41428</v>
      </c>
      <c r="B1982">
        <v>9512</v>
      </c>
      <c r="C1982">
        <f>YEAR(woda3[[#This Row],[data]])</f>
        <v>2013</v>
      </c>
      <c r="D1982">
        <f>IF(woda3[[#This Row],[doplyw]]&gt;=10000,1,0)</f>
        <v>0</v>
      </c>
      <c r="E1982">
        <f>IF(woda3[[#This Row],[czy dopływ &gt;= 10''000]]=1,E1981+1,0)</f>
        <v>0</v>
      </c>
      <c r="F1982" s="1">
        <f>woda3[[#This Row],[data]]</f>
        <v>41428</v>
      </c>
    </row>
    <row r="1983" spans="1:6" x14ac:dyDescent="0.3">
      <c r="A1983" s="1">
        <v>41429</v>
      </c>
      <c r="B1983">
        <v>15953</v>
      </c>
      <c r="C1983">
        <f>YEAR(woda3[[#This Row],[data]])</f>
        <v>2013</v>
      </c>
      <c r="D1983">
        <f>IF(woda3[[#This Row],[doplyw]]&gt;=10000,1,0)</f>
        <v>1</v>
      </c>
      <c r="E1983">
        <f>IF(woda3[[#This Row],[czy dopływ &gt;= 10''000]]=1,E1982+1,0)</f>
        <v>1</v>
      </c>
      <c r="F1983" s="1">
        <f>woda3[[#This Row],[data]]</f>
        <v>41429</v>
      </c>
    </row>
    <row r="1984" spans="1:6" x14ac:dyDescent="0.3">
      <c r="A1984" s="1">
        <v>41430</v>
      </c>
      <c r="B1984">
        <v>23064</v>
      </c>
      <c r="C1984">
        <f>YEAR(woda3[[#This Row],[data]])</f>
        <v>2013</v>
      </c>
      <c r="D1984">
        <f>IF(woda3[[#This Row],[doplyw]]&gt;=10000,1,0)</f>
        <v>1</v>
      </c>
      <c r="E1984">
        <f>IF(woda3[[#This Row],[czy dopływ &gt;= 10''000]]=1,E1983+1,0)</f>
        <v>2</v>
      </c>
      <c r="F1984" s="1">
        <f>woda3[[#This Row],[data]]</f>
        <v>41430</v>
      </c>
    </row>
    <row r="1985" spans="1:6" x14ac:dyDescent="0.3">
      <c r="A1985" s="1">
        <v>41431</v>
      </c>
      <c r="B1985">
        <v>29169</v>
      </c>
      <c r="C1985">
        <f>YEAR(woda3[[#This Row],[data]])</f>
        <v>2013</v>
      </c>
      <c r="D1985">
        <f>IF(woda3[[#This Row],[doplyw]]&gt;=10000,1,0)</f>
        <v>1</v>
      </c>
      <c r="E1985">
        <f>IF(woda3[[#This Row],[czy dopływ &gt;= 10''000]]=1,E1984+1,0)</f>
        <v>3</v>
      </c>
      <c r="F1985" s="1">
        <f>woda3[[#This Row],[data]]</f>
        <v>41431</v>
      </c>
    </row>
    <row r="1986" spans="1:6" x14ac:dyDescent="0.3">
      <c r="A1986" s="1">
        <v>41432</v>
      </c>
      <c r="B1986">
        <v>30358</v>
      </c>
      <c r="C1986">
        <f>YEAR(woda3[[#This Row],[data]])</f>
        <v>2013</v>
      </c>
      <c r="D1986">
        <f>IF(woda3[[#This Row],[doplyw]]&gt;=10000,1,0)</f>
        <v>1</v>
      </c>
      <c r="E1986">
        <f>IF(woda3[[#This Row],[czy dopływ &gt;= 10''000]]=1,E1985+1,0)</f>
        <v>4</v>
      </c>
      <c r="F1986" s="1">
        <f>woda3[[#This Row],[data]]</f>
        <v>41432</v>
      </c>
    </row>
    <row r="1987" spans="1:6" x14ac:dyDescent="0.3">
      <c r="A1987" s="1">
        <v>41433</v>
      </c>
      <c r="B1987">
        <v>31455</v>
      </c>
      <c r="C1987">
        <f>YEAR(woda3[[#This Row],[data]])</f>
        <v>2013</v>
      </c>
      <c r="D1987">
        <f>IF(woda3[[#This Row],[doplyw]]&gt;=10000,1,0)</f>
        <v>1</v>
      </c>
      <c r="E1987">
        <f>IF(woda3[[#This Row],[czy dopływ &gt;= 10''000]]=1,E1986+1,0)</f>
        <v>5</v>
      </c>
      <c r="F1987" s="1">
        <f>woda3[[#This Row],[data]]</f>
        <v>41433</v>
      </c>
    </row>
    <row r="1988" spans="1:6" x14ac:dyDescent="0.3">
      <c r="A1988" s="1">
        <v>41434</v>
      </c>
      <c r="B1988">
        <v>26591</v>
      </c>
      <c r="C1988">
        <f>YEAR(woda3[[#This Row],[data]])</f>
        <v>2013</v>
      </c>
      <c r="D1988">
        <f>IF(woda3[[#This Row],[doplyw]]&gt;=10000,1,0)</f>
        <v>1</v>
      </c>
      <c r="E1988">
        <f>IF(woda3[[#This Row],[czy dopływ &gt;= 10''000]]=1,E1987+1,0)</f>
        <v>6</v>
      </c>
      <c r="F1988" s="1">
        <f>woda3[[#This Row],[data]]</f>
        <v>41434</v>
      </c>
    </row>
    <row r="1989" spans="1:6" x14ac:dyDescent="0.3">
      <c r="A1989" s="1">
        <v>41435</v>
      </c>
      <c r="B1989">
        <v>20401</v>
      </c>
      <c r="C1989">
        <f>YEAR(woda3[[#This Row],[data]])</f>
        <v>2013</v>
      </c>
      <c r="D1989">
        <f>IF(woda3[[#This Row],[doplyw]]&gt;=10000,1,0)</f>
        <v>1</v>
      </c>
      <c r="E1989">
        <f>IF(woda3[[#This Row],[czy dopływ &gt;= 10''000]]=1,E1988+1,0)</f>
        <v>7</v>
      </c>
      <c r="F1989" s="1">
        <f>woda3[[#This Row],[data]]</f>
        <v>41435</v>
      </c>
    </row>
    <row r="1990" spans="1:6" x14ac:dyDescent="0.3">
      <c r="A1990" s="1">
        <v>41436</v>
      </c>
      <c r="B1990">
        <v>15036</v>
      </c>
      <c r="C1990">
        <f>YEAR(woda3[[#This Row],[data]])</f>
        <v>2013</v>
      </c>
      <c r="D1990">
        <f>IF(woda3[[#This Row],[doplyw]]&gt;=10000,1,0)</f>
        <v>1</v>
      </c>
      <c r="E1990">
        <f>IF(woda3[[#This Row],[czy dopływ &gt;= 10''000]]=1,E1989+1,0)</f>
        <v>8</v>
      </c>
      <c r="F1990" s="1">
        <f>woda3[[#This Row],[data]]</f>
        <v>41436</v>
      </c>
    </row>
    <row r="1991" spans="1:6" x14ac:dyDescent="0.3">
      <c r="A1991" s="1">
        <v>41437</v>
      </c>
      <c r="B1991">
        <v>10238</v>
      </c>
      <c r="C1991">
        <f>YEAR(woda3[[#This Row],[data]])</f>
        <v>2013</v>
      </c>
      <c r="D1991">
        <f>IF(woda3[[#This Row],[doplyw]]&gt;=10000,1,0)</f>
        <v>1</v>
      </c>
      <c r="E1991">
        <f>IF(woda3[[#This Row],[czy dopływ &gt;= 10''000]]=1,E1990+1,0)</f>
        <v>9</v>
      </c>
      <c r="F1991" s="1">
        <f>woda3[[#This Row],[data]]</f>
        <v>41437</v>
      </c>
    </row>
    <row r="1992" spans="1:6" x14ac:dyDescent="0.3">
      <c r="A1992" s="1">
        <v>41438</v>
      </c>
      <c r="B1992">
        <v>8243</v>
      </c>
      <c r="C1992">
        <f>YEAR(woda3[[#This Row],[data]])</f>
        <v>2013</v>
      </c>
      <c r="D1992">
        <f>IF(woda3[[#This Row],[doplyw]]&gt;=10000,1,0)</f>
        <v>0</v>
      </c>
      <c r="E1992">
        <f>IF(woda3[[#This Row],[czy dopływ &gt;= 10''000]]=1,E1991+1,0)</f>
        <v>0</v>
      </c>
      <c r="F1992" s="1">
        <f>woda3[[#This Row],[data]]</f>
        <v>41438</v>
      </c>
    </row>
    <row r="1993" spans="1:6" x14ac:dyDescent="0.3">
      <c r="A1993" s="1">
        <v>41439</v>
      </c>
      <c r="B1993">
        <v>4896</v>
      </c>
      <c r="C1993">
        <f>YEAR(woda3[[#This Row],[data]])</f>
        <v>2013</v>
      </c>
      <c r="D1993">
        <f>IF(woda3[[#This Row],[doplyw]]&gt;=10000,1,0)</f>
        <v>0</v>
      </c>
      <c r="E1993">
        <f>IF(woda3[[#This Row],[czy dopływ &gt;= 10''000]]=1,E1992+1,0)</f>
        <v>0</v>
      </c>
      <c r="F1993" s="1">
        <f>woda3[[#This Row],[data]]</f>
        <v>41439</v>
      </c>
    </row>
    <row r="1994" spans="1:6" x14ac:dyDescent="0.3">
      <c r="A1994" s="1">
        <v>41440</v>
      </c>
      <c r="B1994">
        <v>5250</v>
      </c>
      <c r="C1994">
        <f>YEAR(woda3[[#This Row],[data]])</f>
        <v>2013</v>
      </c>
      <c r="D1994">
        <f>IF(woda3[[#This Row],[doplyw]]&gt;=10000,1,0)</f>
        <v>0</v>
      </c>
      <c r="E1994">
        <f>IF(woda3[[#This Row],[czy dopływ &gt;= 10''000]]=1,E1993+1,0)</f>
        <v>0</v>
      </c>
      <c r="F1994" s="1">
        <f>woda3[[#This Row],[data]]</f>
        <v>41440</v>
      </c>
    </row>
    <row r="1995" spans="1:6" x14ac:dyDescent="0.3">
      <c r="A1995" s="1">
        <v>41441</v>
      </c>
      <c r="B1995">
        <v>4522</v>
      </c>
      <c r="C1995">
        <f>YEAR(woda3[[#This Row],[data]])</f>
        <v>2013</v>
      </c>
      <c r="D1995">
        <f>IF(woda3[[#This Row],[doplyw]]&gt;=10000,1,0)</f>
        <v>0</v>
      </c>
      <c r="E1995">
        <f>IF(woda3[[#This Row],[czy dopływ &gt;= 10''000]]=1,E1994+1,0)</f>
        <v>0</v>
      </c>
      <c r="F1995" s="1">
        <f>woda3[[#This Row],[data]]</f>
        <v>41441</v>
      </c>
    </row>
    <row r="1996" spans="1:6" x14ac:dyDescent="0.3">
      <c r="A1996" s="1">
        <v>41442</v>
      </c>
      <c r="B1996">
        <v>3936</v>
      </c>
      <c r="C1996">
        <f>YEAR(woda3[[#This Row],[data]])</f>
        <v>2013</v>
      </c>
      <c r="D1996">
        <f>IF(woda3[[#This Row],[doplyw]]&gt;=10000,1,0)</f>
        <v>0</v>
      </c>
      <c r="E1996">
        <f>IF(woda3[[#This Row],[czy dopływ &gt;= 10''000]]=1,E1995+1,0)</f>
        <v>0</v>
      </c>
      <c r="F1996" s="1">
        <f>woda3[[#This Row],[data]]</f>
        <v>41442</v>
      </c>
    </row>
    <row r="1997" spans="1:6" x14ac:dyDescent="0.3">
      <c r="A1997" s="1">
        <v>41443</v>
      </c>
      <c r="B1997">
        <v>2414</v>
      </c>
      <c r="C1997">
        <f>YEAR(woda3[[#This Row],[data]])</f>
        <v>2013</v>
      </c>
      <c r="D1997">
        <f>IF(woda3[[#This Row],[doplyw]]&gt;=10000,1,0)</f>
        <v>0</v>
      </c>
      <c r="E1997">
        <f>IF(woda3[[#This Row],[czy dopływ &gt;= 10''000]]=1,E1996+1,0)</f>
        <v>0</v>
      </c>
      <c r="F1997" s="1">
        <f>woda3[[#This Row],[data]]</f>
        <v>41443</v>
      </c>
    </row>
    <row r="1998" spans="1:6" x14ac:dyDescent="0.3">
      <c r="A1998" s="1">
        <v>41444</v>
      </c>
      <c r="B1998">
        <v>2897</v>
      </c>
      <c r="C1998">
        <f>YEAR(woda3[[#This Row],[data]])</f>
        <v>2013</v>
      </c>
      <c r="D1998">
        <f>IF(woda3[[#This Row],[doplyw]]&gt;=10000,1,0)</f>
        <v>0</v>
      </c>
      <c r="E1998">
        <f>IF(woda3[[#This Row],[czy dopływ &gt;= 10''000]]=1,E1997+1,0)</f>
        <v>0</v>
      </c>
      <c r="F1998" s="1">
        <f>woda3[[#This Row],[data]]</f>
        <v>41444</v>
      </c>
    </row>
    <row r="1999" spans="1:6" x14ac:dyDescent="0.3">
      <c r="A1999" s="1">
        <v>41445</v>
      </c>
      <c r="B1999">
        <v>2896</v>
      </c>
      <c r="C1999">
        <f>YEAR(woda3[[#This Row],[data]])</f>
        <v>2013</v>
      </c>
      <c r="D1999">
        <f>IF(woda3[[#This Row],[doplyw]]&gt;=10000,1,0)</f>
        <v>0</v>
      </c>
      <c r="E1999">
        <f>IF(woda3[[#This Row],[czy dopływ &gt;= 10''000]]=1,E1998+1,0)</f>
        <v>0</v>
      </c>
      <c r="F1999" s="1">
        <f>woda3[[#This Row],[data]]</f>
        <v>41445</v>
      </c>
    </row>
    <row r="2000" spans="1:6" x14ac:dyDescent="0.3">
      <c r="A2000" s="1">
        <v>41446</v>
      </c>
      <c r="B2000">
        <v>1794</v>
      </c>
      <c r="C2000">
        <f>YEAR(woda3[[#This Row],[data]])</f>
        <v>2013</v>
      </c>
      <c r="D2000">
        <f>IF(woda3[[#This Row],[doplyw]]&gt;=10000,1,0)</f>
        <v>0</v>
      </c>
      <c r="E2000">
        <f>IF(woda3[[#This Row],[czy dopływ &gt;= 10''000]]=1,E1999+1,0)</f>
        <v>0</v>
      </c>
      <c r="F2000" s="1">
        <f>woda3[[#This Row],[data]]</f>
        <v>41446</v>
      </c>
    </row>
    <row r="2001" spans="1:6" x14ac:dyDescent="0.3">
      <c r="A2001" s="1">
        <v>41447</v>
      </c>
      <c r="B2001">
        <v>2730</v>
      </c>
      <c r="C2001">
        <f>YEAR(woda3[[#This Row],[data]])</f>
        <v>2013</v>
      </c>
      <c r="D2001">
        <f>IF(woda3[[#This Row],[doplyw]]&gt;=10000,1,0)</f>
        <v>0</v>
      </c>
      <c r="E2001">
        <f>IF(woda3[[#This Row],[czy dopływ &gt;= 10''000]]=1,E2000+1,0)</f>
        <v>0</v>
      </c>
      <c r="F2001" s="1">
        <f>woda3[[#This Row],[data]]</f>
        <v>41447</v>
      </c>
    </row>
    <row r="2002" spans="1:6" x14ac:dyDescent="0.3">
      <c r="A2002" s="1">
        <v>41448</v>
      </c>
      <c r="B2002">
        <v>3922</v>
      </c>
      <c r="C2002">
        <f>YEAR(woda3[[#This Row],[data]])</f>
        <v>2013</v>
      </c>
      <c r="D2002">
        <f>IF(woda3[[#This Row],[doplyw]]&gt;=10000,1,0)</f>
        <v>0</v>
      </c>
      <c r="E2002">
        <f>IF(woda3[[#This Row],[czy dopływ &gt;= 10''000]]=1,E2001+1,0)</f>
        <v>0</v>
      </c>
      <c r="F2002" s="1">
        <f>woda3[[#This Row],[data]]</f>
        <v>41448</v>
      </c>
    </row>
    <row r="2003" spans="1:6" x14ac:dyDescent="0.3">
      <c r="A2003" s="1">
        <v>41449</v>
      </c>
      <c r="B2003">
        <v>3772</v>
      </c>
      <c r="C2003">
        <f>YEAR(woda3[[#This Row],[data]])</f>
        <v>2013</v>
      </c>
      <c r="D2003">
        <f>IF(woda3[[#This Row],[doplyw]]&gt;=10000,1,0)</f>
        <v>0</v>
      </c>
      <c r="E2003">
        <f>IF(woda3[[#This Row],[czy dopływ &gt;= 10''000]]=1,E2002+1,0)</f>
        <v>0</v>
      </c>
      <c r="F2003" s="1">
        <f>woda3[[#This Row],[data]]</f>
        <v>41449</v>
      </c>
    </row>
    <row r="2004" spans="1:6" x14ac:dyDescent="0.3">
      <c r="A2004" s="1">
        <v>41450</v>
      </c>
      <c r="B2004">
        <v>3727</v>
      </c>
      <c r="C2004">
        <f>YEAR(woda3[[#This Row],[data]])</f>
        <v>2013</v>
      </c>
      <c r="D2004">
        <f>IF(woda3[[#This Row],[doplyw]]&gt;=10000,1,0)</f>
        <v>0</v>
      </c>
      <c r="E2004">
        <f>IF(woda3[[#This Row],[czy dopływ &gt;= 10''000]]=1,E2003+1,0)</f>
        <v>0</v>
      </c>
      <c r="F2004" s="1">
        <f>woda3[[#This Row],[data]]</f>
        <v>41450</v>
      </c>
    </row>
    <row r="2005" spans="1:6" x14ac:dyDescent="0.3">
      <c r="A2005" s="1">
        <v>41451</v>
      </c>
      <c r="B2005">
        <v>4214</v>
      </c>
      <c r="C2005">
        <f>YEAR(woda3[[#This Row],[data]])</f>
        <v>2013</v>
      </c>
      <c r="D2005">
        <f>IF(woda3[[#This Row],[doplyw]]&gt;=10000,1,0)</f>
        <v>0</v>
      </c>
      <c r="E2005">
        <f>IF(woda3[[#This Row],[czy dopływ &gt;= 10''000]]=1,E2004+1,0)</f>
        <v>0</v>
      </c>
      <c r="F2005" s="1">
        <f>woda3[[#This Row],[data]]</f>
        <v>41451</v>
      </c>
    </row>
    <row r="2006" spans="1:6" x14ac:dyDescent="0.3">
      <c r="A2006" s="1">
        <v>41452</v>
      </c>
      <c r="B2006">
        <v>3451</v>
      </c>
      <c r="C2006">
        <f>YEAR(woda3[[#This Row],[data]])</f>
        <v>2013</v>
      </c>
      <c r="D2006">
        <f>IF(woda3[[#This Row],[doplyw]]&gt;=10000,1,0)</f>
        <v>0</v>
      </c>
      <c r="E2006">
        <f>IF(woda3[[#This Row],[czy dopływ &gt;= 10''000]]=1,E2005+1,0)</f>
        <v>0</v>
      </c>
      <c r="F2006" s="1">
        <f>woda3[[#This Row],[data]]</f>
        <v>41452</v>
      </c>
    </row>
    <row r="2007" spans="1:6" x14ac:dyDescent="0.3">
      <c r="A2007" s="1">
        <v>41453</v>
      </c>
      <c r="B2007">
        <v>3585</v>
      </c>
      <c r="C2007">
        <f>YEAR(woda3[[#This Row],[data]])</f>
        <v>2013</v>
      </c>
      <c r="D2007">
        <f>IF(woda3[[#This Row],[doplyw]]&gt;=10000,1,0)</f>
        <v>0</v>
      </c>
      <c r="E2007">
        <f>IF(woda3[[#This Row],[czy dopływ &gt;= 10''000]]=1,E2006+1,0)</f>
        <v>0</v>
      </c>
      <c r="F2007" s="1">
        <f>woda3[[#This Row],[data]]</f>
        <v>41453</v>
      </c>
    </row>
    <row r="2008" spans="1:6" x14ac:dyDescent="0.3">
      <c r="A2008" s="1">
        <v>41454</v>
      </c>
      <c r="B2008">
        <v>3531</v>
      </c>
      <c r="C2008">
        <f>YEAR(woda3[[#This Row],[data]])</f>
        <v>2013</v>
      </c>
      <c r="D2008">
        <f>IF(woda3[[#This Row],[doplyw]]&gt;=10000,1,0)</f>
        <v>0</v>
      </c>
      <c r="E2008">
        <f>IF(woda3[[#This Row],[czy dopływ &gt;= 10''000]]=1,E2007+1,0)</f>
        <v>0</v>
      </c>
      <c r="F2008" s="1">
        <f>woda3[[#This Row],[data]]</f>
        <v>41454</v>
      </c>
    </row>
    <row r="2009" spans="1:6" x14ac:dyDescent="0.3">
      <c r="A2009" s="1">
        <v>41455</v>
      </c>
      <c r="B2009">
        <v>3414</v>
      </c>
      <c r="C2009">
        <f>YEAR(woda3[[#This Row],[data]])</f>
        <v>2013</v>
      </c>
      <c r="D2009">
        <f>IF(woda3[[#This Row],[doplyw]]&gt;=10000,1,0)</f>
        <v>0</v>
      </c>
      <c r="E2009">
        <f>IF(woda3[[#This Row],[czy dopływ &gt;= 10''000]]=1,E2008+1,0)</f>
        <v>0</v>
      </c>
      <c r="F2009" s="1">
        <f>woda3[[#This Row],[data]]</f>
        <v>41455</v>
      </c>
    </row>
    <row r="2010" spans="1:6" x14ac:dyDescent="0.3">
      <c r="A2010" s="1">
        <v>41456</v>
      </c>
      <c r="B2010">
        <v>3580</v>
      </c>
      <c r="C2010">
        <f>YEAR(woda3[[#This Row],[data]])</f>
        <v>2013</v>
      </c>
      <c r="D2010">
        <f>IF(woda3[[#This Row],[doplyw]]&gt;=10000,1,0)</f>
        <v>0</v>
      </c>
      <c r="E2010">
        <f>IF(woda3[[#This Row],[czy dopływ &gt;= 10''000]]=1,E2009+1,0)</f>
        <v>0</v>
      </c>
      <c r="F2010" s="1">
        <f>woda3[[#This Row],[data]]</f>
        <v>41456</v>
      </c>
    </row>
    <row r="2011" spans="1:6" x14ac:dyDescent="0.3">
      <c r="A2011" s="1">
        <v>41457</v>
      </c>
      <c r="B2011">
        <v>3655</v>
      </c>
      <c r="C2011">
        <f>YEAR(woda3[[#This Row],[data]])</f>
        <v>2013</v>
      </c>
      <c r="D2011">
        <f>IF(woda3[[#This Row],[doplyw]]&gt;=10000,1,0)</f>
        <v>0</v>
      </c>
      <c r="E2011">
        <f>IF(woda3[[#This Row],[czy dopływ &gt;= 10''000]]=1,E2010+1,0)</f>
        <v>0</v>
      </c>
      <c r="F2011" s="1">
        <f>woda3[[#This Row],[data]]</f>
        <v>41457</v>
      </c>
    </row>
    <row r="2012" spans="1:6" x14ac:dyDescent="0.3">
      <c r="A2012" s="1">
        <v>41458</v>
      </c>
      <c r="B2012">
        <v>3233</v>
      </c>
      <c r="C2012">
        <f>YEAR(woda3[[#This Row],[data]])</f>
        <v>2013</v>
      </c>
      <c r="D2012">
        <f>IF(woda3[[#This Row],[doplyw]]&gt;=10000,1,0)</f>
        <v>0</v>
      </c>
      <c r="E2012">
        <f>IF(woda3[[#This Row],[czy dopływ &gt;= 10''000]]=1,E2011+1,0)</f>
        <v>0</v>
      </c>
      <c r="F2012" s="1">
        <f>woda3[[#This Row],[data]]</f>
        <v>41458</v>
      </c>
    </row>
    <row r="2013" spans="1:6" x14ac:dyDescent="0.3">
      <c r="A2013" s="1">
        <v>41459</v>
      </c>
      <c r="B2013">
        <v>4919</v>
      </c>
      <c r="C2013">
        <f>YEAR(woda3[[#This Row],[data]])</f>
        <v>2013</v>
      </c>
      <c r="D2013">
        <f>IF(woda3[[#This Row],[doplyw]]&gt;=10000,1,0)</f>
        <v>0</v>
      </c>
      <c r="E2013">
        <f>IF(woda3[[#This Row],[czy dopływ &gt;= 10''000]]=1,E2012+1,0)</f>
        <v>0</v>
      </c>
      <c r="F2013" s="1">
        <f>woda3[[#This Row],[data]]</f>
        <v>41459</v>
      </c>
    </row>
    <row r="2014" spans="1:6" x14ac:dyDescent="0.3">
      <c r="A2014" s="1">
        <v>41460</v>
      </c>
      <c r="B2014">
        <v>5075</v>
      </c>
      <c r="C2014">
        <f>YEAR(woda3[[#This Row],[data]])</f>
        <v>2013</v>
      </c>
      <c r="D2014">
        <f>IF(woda3[[#This Row],[doplyw]]&gt;=10000,1,0)</f>
        <v>0</v>
      </c>
      <c r="E2014">
        <f>IF(woda3[[#This Row],[czy dopływ &gt;= 10''000]]=1,E2013+1,0)</f>
        <v>0</v>
      </c>
      <c r="F2014" s="1">
        <f>woda3[[#This Row],[data]]</f>
        <v>41460</v>
      </c>
    </row>
    <row r="2015" spans="1:6" x14ac:dyDescent="0.3">
      <c r="A2015" s="1">
        <v>41461</v>
      </c>
      <c r="B2015">
        <v>11295</v>
      </c>
      <c r="C2015">
        <f>YEAR(woda3[[#This Row],[data]])</f>
        <v>2013</v>
      </c>
      <c r="D2015">
        <f>IF(woda3[[#This Row],[doplyw]]&gt;=10000,1,0)</f>
        <v>1</v>
      </c>
      <c r="E2015">
        <f>IF(woda3[[#This Row],[czy dopływ &gt;= 10''000]]=1,E2014+1,0)</f>
        <v>1</v>
      </c>
      <c r="F2015" s="1">
        <f>woda3[[#This Row],[data]]</f>
        <v>41461</v>
      </c>
    </row>
    <row r="2016" spans="1:6" x14ac:dyDescent="0.3">
      <c r="A2016" s="1">
        <v>41462</v>
      </c>
      <c r="B2016">
        <v>14699</v>
      </c>
      <c r="C2016">
        <f>YEAR(woda3[[#This Row],[data]])</f>
        <v>2013</v>
      </c>
      <c r="D2016">
        <f>IF(woda3[[#This Row],[doplyw]]&gt;=10000,1,0)</f>
        <v>1</v>
      </c>
      <c r="E2016">
        <f>IF(woda3[[#This Row],[czy dopływ &gt;= 10''000]]=1,E2015+1,0)</f>
        <v>2</v>
      </c>
      <c r="F2016" s="1">
        <f>woda3[[#This Row],[data]]</f>
        <v>41462</v>
      </c>
    </row>
    <row r="2017" spans="1:6" x14ac:dyDescent="0.3">
      <c r="A2017" s="1">
        <v>41463</v>
      </c>
      <c r="B2017">
        <v>22057</v>
      </c>
      <c r="C2017">
        <f>YEAR(woda3[[#This Row],[data]])</f>
        <v>2013</v>
      </c>
      <c r="D2017">
        <f>IF(woda3[[#This Row],[doplyw]]&gt;=10000,1,0)</f>
        <v>1</v>
      </c>
      <c r="E2017">
        <f>IF(woda3[[#This Row],[czy dopływ &gt;= 10''000]]=1,E2016+1,0)</f>
        <v>3</v>
      </c>
      <c r="F2017" s="1">
        <f>woda3[[#This Row],[data]]</f>
        <v>41463</v>
      </c>
    </row>
    <row r="2018" spans="1:6" x14ac:dyDescent="0.3">
      <c r="A2018" s="1">
        <v>41464</v>
      </c>
      <c r="B2018">
        <v>27376</v>
      </c>
      <c r="C2018">
        <f>YEAR(woda3[[#This Row],[data]])</f>
        <v>2013</v>
      </c>
      <c r="D2018">
        <f>IF(woda3[[#This Row],[doplyw]]&gt;=10000,1,0)</f>
        <v>1</v>
      </c>
      <c r="E2018">
        <f>IF(woda3[[#This Row],[czy dopływ &gt;= 10''000]]=1,E2017+1,0)</f>
        <v>4</v>
      </c>
      <c r="F2018" s="1">
        <f>woda3[[#This Row],[data]]</f>
        <v>41464</v>
      </c>
    </row>
    <row r="2019" spans="1:6" x14ac:dyDescent="0.3">
      <c r="A2019" s="1">
        <v>41465</v>
      </c>
      <c r="B2019">
        <v>29855</v>
      </c>
      <c r="C2019">
        <f>YEAR(woda3[[#This Row],[data]])</f>
        <v>2013</v>
      </c>
      <c r="D2019">
        <f>IF(woda3[[#This Row],[doplyw]]&gt;=10000,1,0)</f>
        <v>1</v>
      </c>
      <c r="E2019">
        <f>IF(woda3[[#This Row],[czy dopływ &gt;= 10''000]]=1,E2018+1,0)</f>
        <v>5</v>
      </c>
      <c r="F2019" s="1">
        <f>woda3[[#This Row],[data]]</f>
        <v>41465</v>
      </c>
    </row>
    <row r="2020" spans="1:6" x14ac:dyDescent="0.3">
      <c r="A2020" s="1">
        <v>41466</v>
      </c>
      <c r="B2020">
        <v>31472</v>
      </c>
      <c r="C2020">
        <f>YEAR(woda3[[#This Row],[data]])</f>
        <v>2013</v>
      </c>
      <c r="D2020">
        <f>IF(woda3[[#This Row],[doplyw]]&gt;=10000,1,0)</f>
        <v>1</v>
      </c>
      <c r="E2020">
        <f>IF(woda3[[#This Row],[czy dopływ &gt;= 10''000]]=1,E2019+1,0)</f>
        <v>6</v>
      </c>
      <c r="F2020" s="1">
        <f>woda3[[#This Row],[data]]</f>
        <v>41466</v>
      </c>
    </row>
    <row r="2021" spans="1:6" x14ac:dyDescent="0.3">
      <c r="A2021" s="1">
        <v>41467</v>
      </c>
      <c r="B2021">
        <v>26428</v>
      </c>
      <c r="C2021">
        <f>YEAR(woda3[[#This Row],[data]])</f>
        <v>2013</v>
      </c>
      <c r="D2021">
        <f>IF(woda3[[#This Row],[doplyw]]&gt;=10000,1,0)</f>
        <v>1</v>
      </c>
      <c r="E2021">
        <f>IF(woda3[[#This Row],[czy dopływ &gt;= 10''000]]=1,E2020+1,0)</f>
        <v>7</v>
      </c>
      <c r="F2021" s="1">
        <f>woda3[[#This Row],[data]]</f>
        <v>41467</v>
      </c>
    </row>
    <row r="2022" spans="1:6" x14ac:dyDescent="0.3">
      <c r="A2022" s="1">
        <v>41468</v>
      </c>
      <c r="B2022">
        <v>19929</v>
      </c>
      <c r="C2022">
        <f>YEAR(woda3[[#This Row],[data]])</f>
        <v>2013</v>
      </c>
      <c r="D2022">
        <f>IF(woda3[[#This Row],[doplyw]]&gt;=10000,1,0)</f>
        <v>1</v>
      </c>
      <c r="E2022">
        <f>IF(woda3[[#This Row],[czy dopływ &gt;= 10''000]]=1,E2021+1,0)</f>
        <v>8</v>
      </c>
      <c r="F2022" s="1">
        <f>woda3[[#This Row],[data]]</f>
        <v>41468</v>
      </c>
    </row>
    <row r="2023" spans="1:6" x14ac:dyDescent="0.3">
      <c r="A2023" s="1">
        <v>41469</v>
      </c>
      <c r="B2023">
        <v>15353</v>
      </c>
      <c r="C2023">
        <f>YEAR(woda3[[#This Row],[data]])</f>
        <v>2013</v>
      </c>
      <c r="D2023">
        <f>IF(woda3[[#This Row],[doplyw]]&gt;=10000,1,0)</f>
        <v>1</v>
      </c>
      <c r="E2023">
        <f>IF(woda3[[#This Row],[czy dopływ &gt;= 10''000]]=1,E2022+1,0)</f>
        <v>9</v>
      </c>
      <c r="F2023" s="1">
        <f>woda3[[#This Row],[data]]</f>
        <v>41469</v>
      </c>
    </row>
    <row r="2024" spans="1:6" x14ac:dyDescent="0.3">
      <c r="A2024" s="1">
        <v>41470</v>
      </c>
      <c r="B2024">
        <v>10358</v>
      </c>
      <c r="C2024">
        <f>YEAR(woda3[[#This Row],[data]])</f>
        <v>2013</v>
      </c>
      <c r="D2024">
        <f>IF(woda3[[#This Row],[doplyw]]&gt;=10000,1,0)</f>
        <v>1</v>
      </c>
      <c r="E2024">
        <f>IF(woda3[[#This Row],[czy dopływ &gt;= 10''000]]=1,E2023+1,0)</f>
        <v>10</v>
      </c>
      <c r="F2024" s="1">
        <f>woda3[[#This Row],[data]]</f>
        <v>41470</v>
      </c>
    </row>
    <row r="2025" spans="1:6" x14ac:dyDescent="0.3">
      <c r="A2025" s="1">
        <v>41471</v>
      </c>
      <c r="B2025">
        <v>6113</v>
      </c>
      <c r="C2025">
        <f>YEAR(woda3[[#This Row],[data]])</f>
        <v>2013</v>
      </c>
      <c r="D2025">
        <f>IF(woda3[[#This Row],[doplyw]]&gt;=10000,1,0)</f>
        <v>0</v>
      </c>
      <c r="E2025">
        <f>IF(woda3[[#This Row],[czy dopływ &gt;= 10''000]]=1,E2024+1,0)</f>
        <v>0</v>
      </c>
      <c r="F2025" s="1">
        <f>woda3[[#This Row],[data]]</f>
        <v>41471</v>
      </c>
    </row>
    <row r="2026" spans="1:6" x14ac:dyDescent="0.3">
      <c r="A2026" s="1">
        <v>41472</v>
      </c>
      <c r="B2026">
        <v>5646</v>
      </c>
      <c r="C2026">
        <f>YEAR(woda3[[#This Row],[data]])</f>
        <v>2013</v>
      </c>
      <c r="D2026">
        <f>IF(woda3[[#This Row],[doplyw]]&gt;=10000,1,0)</f>
        <v>0</v>
      </c>
      <c r="E2026">
        <f>IF(woda3[[#This Row],[czy dopływ &gt;= 10''000]]=1,E2025+1,0)</f>
        <v>0</v>
      </c>
      <c r="F2026" s="1">
        <f>woda3[[#This Row],[data]]</f>
        <v>41472</v>
      </c>
    </row>
    <row r="2027" spans="1:6" x14ac:dyDescent="0.3">
      <c r="A2027" s="1">
        <v>41473</v>
      </c>
      <c r="B2027">
        <v>4675</v>
      </c>
      <c r="C2027">
        <f>YEAR(woda3[[#This Row],[data]])</f>
        <v>2013</v>
      </c>
      <c r="D2027">
        <f>IF(woda3[[#This Row],[doplyw]]&gt;=10000,1,0)</f>
        <v>0</v>
      </c>
      <c r="E2027">
        <f>IF(woda3[[#This Row],[czy dopływ &gt;= 10''000]]=1,E2026+1,0)</f>
        <v>0</v>
      </c>
      <c r="F2027" s="1">
        <f>woda3[[#This Row],[data]]</f>
        <v>41473</v>
      </c>
    </row>
    <row r="2028" spans="1:6" x14ac:dyDescent="0.3">
      <c r="A2028" s="1">
        <v>41474</v>
      </c>
      <c r="B2028">
        <v>3274</v>
      </c>
      <c r="C2028">
        <f>YEAR(woda3[[#This Row],[data]])</f>
        <v>2013</v>
      </c>
      <c r="D2028">
        <f>IF(woda3[[#This Row],[doplyw]]&gt;=10000,1,0)</f>
        <v>0</v>
      </c>
      <c r="E2028">
        <f>IF(woda3[[#This Row],[czy dopływ &gt;= 10''000]]=1,E2027+1,0)</f>
        <v>0</v>
      </c>
      <c r="F2028" s="1">
        <f>woda3[[#This Row],[data]]</f>
        <v>41474</v>
      </c>
    </row>
    <row r="2029" spans="1:6" x14ac:dyDescent="0.3">
      <c r="A2029" s="1">
        <v>41475</v>
      </c>
      <c r="B2029">
        <v>2855</v>
      </c>
      <c r="C2029">
        <f>YEAR(woda3[[#This Row],[data]])</f>
        <v>2013</v>
      </c>
      <c r="D2029">
        <f>IF(woda3[[#This Row],[doplyw]]&gt;=10000,1,0)</f>
        <v>0</v>
      </c>
      <c r="E2029">
        <f>IF(woda3[[#This Row],[czy dopływ &gt;= 10''000]]=1,E2028+1,0)</f>
        <v>0</v>
      </c>
      <c r="F2029" s="1">
        <f>woda3[[#This Row],[data]]</f>
        <v>41475</v>
      </c>
    </row>
    <row r="2030" spans="1:6" x14ac:dyDescent="0.3">
      <c r="A2030" s="1">
        <v>41476</v>
      </c>
      <c r="B2030">
        <v>5433</v>
      </c>
      <c r="C2030">
        <f>YEAR(woda3[[#This Row],[data]])</f>
        <v>2013</v>
      </c>
      <c r="D2030">
        <f>IF(woda3[[#This Row],[doplyw]]&gt;=10000,1,0)</f>
        <v>0</v>
      </c>
      <c r="E2030">
        <f>IF(woda3[[#This Row],[czy dopływ &gt;= 10''000]]=1,E2029+1,0)</f>
        <v>0</v>
      </c>
      <c r="F2030" s="1">
        <f>woda3[[#This Row],[data]]</f>
        <v>41476</v>
      </c>
    </row>
    <row r="2031" spans="1:6" x14ac:dyDescent="0.3">
      <c r="A2031" s="1">
        <v>41477</v>
      </c>
      <c r="B2031">
        <v>2990</v>
      </c>
      <c r="C2031">
        <f>YEAR(woda3[[#This Row],[data]])</f>
        <v>2013</v>
      </c>
      <c r="D2031">
        <f>IF(woda3[[#This Row],[doplyw]]&gt;=10000,1,0)</f>
        <v>0</v>
      </c>
      <c r="E2031">
        <f>IF(woda3[[#This Row],[czy dopływ &gt;= 10''000]]=1,E2030+1,0)</f>
        <v>0</v>
      </c>
      <c r="F2031" s="1">
        <f>woda3[[#This Row],[data]]</f>
        <v>41477</v>
      </c>
    </row>
    <row r="2032" spans="1:6" x14ac:dyDescent="0.3">
      <c r="A2032" s="1">
        <v>41478</v>
      </c>
      <c r="B2032">
        <v>3873</v>
      </c>
      <c r="C2032">
        <f>YEAR(woda3[[#This Row],[data]])</f>
        <v>2013</v>
      </c>
      <c r="D2032">
        <f>IF(woda3[[#This Row],[doplyw]]&gt;=10000,1,0)</f>
        <v>0</v>
      </c>
      <c r="E2032">
        <f>IF(woda3[[#This Row],[czy dopływ &gt;= 10''000]]=1,E2031+1,0)</f>
        <v>0</v>
      </c>
      <c r="F2032" s="1">
        <f>woda3[[#This Row],[data]]</f>
        <v>41478</v>
      </c>
    </row>
    <row r="2033" spans="1:6" x14ac:dyDescent="0.3">
      <c r="A2033" s="1">
        <v>41479</v>
      </c>
      <c r="B2033">
        <v>4856</v>
      </c>
      <c r="C2033">
        <f>YEAR(woda3[[#This Row],[data]])</f>
        <v>2013</v>
      </c>
      <c r="D2033">
        <f>IF(woda3[[#This Row],[doplyw]]&gt;=10000,1,0)</f>
        <v>0</v>
      </c>
      <c r="E2033">
        <f>IF(woda3[[#This Row],[czy dopływ &gt;= 10''000]]=1,E2032+1,0)</f>
        <v>0</v>
      </c>
      <c r="F2033" s="1">
        <f>woda3[[#This Row],[data]]</f>
        <v>41479</v>
      </c>
    </row>
    <row r="2034" spans="1:6" x14ac:dyDescent="0.3">
      <c r="A2034" s="1">
        <v>41480</v>
      </c>
      <c r="B2034">
        <v>3378</v>
      </c>
      <c r="C2034">
        <f>YEAR(woda3[[#This Row],[data]])</f>
        <v>2013</v>
      </c>
      <c r="D2034">
        <f>IF(woda3[[#This Row],[doplyw]]&gt;=10000,1,0)</f>
        <v>0</v>
      </c>
      <c r="E2034">
        <f>IF(woda3[[#This Row],[czy dopływ &gt;= 10''000]]=1,E2033+1,0)</f>
        <v>0</v>
      </c>
      <c r="F2034" s="1">
        <f>woda3[[#This Row],[data]]</f>
        <v>41480</v>
      </c>
    </row>
    <row r="2035" spans="1:6" x14ac:dyDescent="0.3">
      <c r="A2035" s="1">
        <v>41481</v>
      </c>
      <c r="B2035">
        <v>2899</v>
      </c>
      <c r="C2035">
        <f>YEAR(woda3[[#This Row],[data]])</f>
        <v>2013</v>
      </c>
      <c r="D2035">
        <f>IF(woda3[[#This Row],[doplyw]]&gt;=10000,1,0)</f>
        <v>0</v>
      </c>
      <c r="E2035">
        <f>IF(woda3[[#This Row],[czy dopływ &gt;= 10''000]]=1,E2034+1,0)</f>
        <v>0</v>
      </c>
      <c r="F2035" s="1">
        <f>woda3[[#This Row],[data]]</f>
        <v>41481</v>
      </c>
    </row>
    <row r="2036" spans="1:6" x14ac:dyDescent="0.3">
      <c r="A2036" s="1">
        <v>41482</v>
      </c>
      <c r="B2036">
        <v>2685</v>
      </c>
      <c r="C2036">
        <f>YEAR(woda3[[#This Row],[data]])</f>
        <v>2013</v>
      </c>
      <c r="D2036">
        <f>IF(woda3[[#This Row],[doplyw]]&gt;=10000,1,0)</f>
        <v>0</v>
      </c>
      <c r="E2036">
        <f>IF(woda3[[#This Row],[czy dopływ &gt;= 10''000]]=1,E2035+1,0)</f>
        <v>0</v>
      </c>
      <c r="F2036" s="1">
        <f>woda3[[#This Row],[data]]</f>
        <v>41482</v>
      </c>
    </row>
    <row r="2037" spans="1:6" x14ac:dyDescent="0.3">
      <c r="A2037" s="1">
        <v>41483</v>
      </c>
      <c r="B2037">
        <v>2578</v>
      </c>
      <c r="C2037">
        <f>YEAR(woda3[[#This Row],[data]])</f>
        <v>2013</v>
      </c>
      <c r="D2037">
        <f>IF(woda3[[#This Row],[doplyw]]&gt;=10000,1,0)</f>
        <v>0</v>
      </c>
      <c r="E2037">
        <f>IF(woda3[[#This Row],[czy dopływ &gt;= 10''000]]=1,E2036+1,0)</f>
        <v>0</v>
      </c>
      <c r="F2037" s="1">
        <f>woda3[[#This Row],[data]]</f>
        <v>41483</v>
      </c>
    </row>
    <row r="2038" spans="1:6" x14ac:dyDescent="0.3">
      <c r="A2038" s="1">
        <v>41484</v>
      </c>
      <c r="B2038">
        <v>1847</v>
      </c>
      <c r="C2038">
        <f>YEAR(woda3[[#This Row],[data]])</f>
        <v>2013</v>
      </c>
      <c r="D2038">
        <f>IF(woda3[[#This Row],[doplyw]]&gt;=10000,1,0)</f>
        <v>0</v>
      </c>
      <c r="E2038">
        <f>IF(woda3[[#This Row],[czy dopływ &gt;= 10''000]]=1,E2037+1,0)</f>
        <v>0</v>
      </c>
      <c r="F2038" s="1">
        <f>woda3[[#This Row],[data]]</f>
        <v>41484</v>
      </c>
    </row>
    <row r="2039" spans="1:6" x14ac:dyDescent="0.3">
      <c r="A2039" s="1">
        <v>41485</v>
      </c>
      <c r="B2039">
        <v>4129</v>
      </c>
      <c r="C2039">
        <f>YEAR(woda3[[#This Row],[data]])</f>
        <v>2013</v>
      </c>
      <c r="D2039">
        <f>IF(woda3[[#This Row],[doplyw]]&gt;=10000,1,0)</f>
        <v>0</v>
      </c>
      <c r="E2039">
        <f>IF(woda3[[#This Row],[czy dopływ &gt;= 10''000]]=1,E2038+1,0)</f>
        <v>0</v>
      </c>
      <c r="F2039" s="1">
        <f>woda3[[#This Row],[data]]</f>
        <v>41485</v>
      </c>
    </row>
    <row r="2040" spans="1:6" x14ac:dyDescent="0.3">
      <c r="A2040" s="1">
        <v>41486</v>
      </c>
      <c r="B2040">
        <v>2992</v>
      </c>
      <c r="C2040">
        <f>YEAR(woda3[[#This Row],[data]])</f>
        <v>2013</v>
      </c>
      <c r="D2040">
        <f>IF(woda3[[#This Row],[doplyw]]&gt;=10000,1,0)</f>
        <v>0</v>
      </c>
      <c r="E2040">
        <f>IF(woda3[[#This Row],[czy dopływ &gt;= 10''000]]=1,E2039+1,0)</f>
        <v>0</v>
      </c>
      <c r="F2040" s="1">
        <f>woda3[[#This Row],[data]]</f>
        <v>41486</v>
      </c>
    </row>
    <row r="2041" spans="1:6" x14ac:dyDescent="0.3">
      <c r="A2041" s="1">
        <v>41487</v>
      </c>
      <c r="B2041">
        <v>3678</v>
      </c>
      <c r="C2041">
        <f>YEAR(woda3[[#This Row],[data]])</f>
        <v>2013</v>
      </c>
      <c r="D2041">
        <f>IF(woda3[[#This Row],[doplyw]]&gt;=10000,1,0)</f>
        <v>0</v>
      </c>
      <c r="E2041">
        <f>IF(woda3[[#This Row],[czy dopływ &gt;= 10''000]]=1,E2040+1,0)</f>
        <v>0</v>
      </c>
      <c r="F2041" s="1">
        <f>woda3[[#This Row],[data]]</f>
        <v>41487</v>
      </c>
    </row>
    <row r="2042" spans="1:6" x14ac:dyDescent="0.3">
      <c r="A2042" s="1">
        <v>41488</v>
      </c>
      <c r="B2042">
        <v>2740</v>
      </c>
      <c r="C2042">
        <f>YEAR(woda3[[#This Row],[data]])</f>
        <v>2013</v>
      </c>
      <c r="D2042">
        <f>IF(woda3[[#This Row],[doplyw]]&gt;=10000,1,0)</f>
        <v>0</v>
      </c>
      <c r="E2042">
        <f>IF(woda3[[#This Row],[czy dopływ &gt;= 10''000]]=1,E2041+1,0)</f>
        <v>0</v>
      </c>
      <c r="F2042" s="1">
        <f>woda3[[#This Row],[data]]</f>
        <v>41488</v>
      </c>
    </row>
    <row r="2043" spans="1:6" x14ac:dyDescent="0.3">
      <c r="A2043" s="1">
        <v>41489</v>
      </c>
      <c r="B2043">
        <v>2388</v>
      </c>
      <c r="C2043">
        <f>YEAR(woda3[[#This Row],[data]])</f>
        <v>2013</v>
      </c>
      <c r="D2043">
        <f>IF(woda3[[#This Row],[doplyw]]&gt;=10000,1,0)</f>
        <v>0</v>
      </c>
      <c r="E2043">
        <f>IF(woda3[[#This Row],[czy dopływ &gt;= 10''000]]=1,E2042+1,0)</f>
        <v>0</v>
      </c>
      <c r="F2043" s="1">
        <f>woda3[[#This Row],[data]]</f>
        <v>41489</v>
      </c>
    </row>
    <row r="2044" spans="1:6" x14ac:dyDescent="0.3">
      <c r="A2044" s="1">
        <v>41490</v>
      </c>
      <c r="B2044">
        <v>3629</v>
      </c>
      <c r="C2044">
        <f>YEAR(woda3[[#This Row],[data]])</f>
        <v>2013</v>
      </c>
      <c r="D2044">
        <f>IF(woda3[[#This Row],[doplyw]]&gt;=10000,1,0)</f>
        <v>0</v>
      </c>
      <c r="E2044">
        <f>IF(woda3[[#This Row],[czy dopływ &gt;= 10''000]]=1,E2043+1,0)</f>
        <v>0</v>
      </c>
      <c r="F2044" s="1">
        <f>woda3[[#This Row],[data]]</f>
        <v>41490</v>
      </c>
    </row>
    <row r="2045" spans="1:6" x14ac:dyDescent="0.3">
      <c r="A2045" s="1">
        <v>41491</v>
      </c>
      <c r="B2045">
        <v>4618</v>
      </c>
      <c r="C2045">
        <f>YEAR(woda3[[#This Row],[data]])</f>
        <v>2013</v>
      </c>
      <c r="D2045">
        <f>IF(woda3[[#This Row],[doplyw]]&gt;=10000,1,0)</f>
        <v>0</v>
      </c>
      <c r="E2045">
        <f>IF(woda3[[#This Row],[czy dopływ &gt;= 10''000]]=1,E2044+1,0)</f>
        <v>0</v>
      </c>
      <c r="F2045" s="1">
        <f>woda3[[#This Row],[data]]</f>
        <v>41491</v>
      </c>
    </row>
    <row r="2046" spans="1:6" x14ac:dyDescent="0.3">
      <c r="A2046" s="1">
        <v>41492</v>
      </c>
      <c r="B2046">
        <v>3490</v>
      </c>
      <c r="C2046">
        <f>YEAR(woda3[[#This Row],[data]])</f>
        <v>2013</v>
      </c>
      <c r="D2046">
        <f>IF(woda3[[#This Row],[doplyw]]&gt;=10000,1,0)</f>
        <v>0</v>
      </c>
      <c r="E2046">
        <f>IF(woda3[[#This Row],[czy dopływ &gt;= 10''000]]=1,E2045+1,0)</f>
        <v>0</v>
      </c>
      <c r="F2046" s="1">
        <f>woda3[[#This Row],[data]]</f>
        <v>41492</v>
      </c>
    </row>
    <row r="2047" spans="1:6" x14ac:dyDescent="0.3">
      <c r="A2047" s="1">
        <v>41493</v>
      </c>
      <c r="B2047">
        <v>5314</v>
      </c>
      <c r="C2047">
        <f>YEAR(woda3[[#This Row],[data]])</f>
        <v>2013</v>
      </c>
      <c r="D2047">
        <f>IF(woda3[[#This Row],[doplyw]]&gt;=10000,1,0)</f>
        <v>0</v>
      </c>
      <c r="E2047">
        <f>IF(woda3[[#This Row],[czy dopływ &gt;= 10''000]]=1,E2046+1,0)</f>
        <v>0</v>
      </c>
      <c r="F2047" s="1">
        <f>woda3[[#This Row],[data]]</f>
        <v>41493</v>
      </c>
    </row>
    <row r="2048" spans="1:6" x14ac:dyDescent="0.3">
      <c r="A2048" s="1">
        <v>41494</v>
      </c>
      <c r="B2048">
        <v>4209</v>
      </c>
      <c r="C2048">
        <f>YEAR(woda3[[#This Row],[data]])</f>
        <v>2013</v>
      </c>
      <c r="D2048">
        <f>IF(woda3[[#This Row],[doplyw]]&gt;=10000,1,0)</f>
        <v>0</v>
      </c>
      <c r="E2048">
        <f>IF(woda3[[#This Row],[czy dopływ &gt;= 10''000]]=1,E2047+1,0)</f>
        <v>0</v>
      </c>
      <c r="F2048" s="1">
        <f>woda3[[#This Row],[data]]</f>
        <v>41494</v>
      </c>
    </row>
    <row r="2049" spans="1:6" x14ac:dyDescent="0.3">
      <c r="A2049" s="1">
        <v>41495</v>
      </c>
      <c r="B2049">
        <v>3607</v>
      </c>
      <c r="C2049">
        <f>YEAR(woda3[[#This Row],[data]])</f>
        <v>2013</v>
      </c>
      <c r="D2049">
        <f>IF(woda3[[#This Row],[doplyw]]&gt;=10000,1,0)</f>
        <v>0</v>
      </c>
      <c r="E2049">
        <f>IF(woda3[[#This Row],[czy dopływ &gt;= 10''000]]=1,E2048+1,0)</f>
        <v>0</v>
      </c>
      <c r="F2049" s="1">
        <f>woda3[[#This Row],[data]]</f>
        <v>41495</v>
      </c>
    </row>
    <row r="2050" spans="1:6" x14ac:dyDescent="0.3">
      <c r="A2050" s="1">
        <v>41496</v>
      </c>
      <c r="B2050">
        <v>4293</v>
      </c>
      <c r="C2050">
        <f>YEAR(woda3[[#This Row],[data]])</f>
        <v>2013</v>
      </c>
      <c r="D2050">
        <f>IF(woda3[[#This Row],[doplyw]]&gt;=10000,1,0)</f>
        <v>0</v>
      </c>
      <c r="E2050">
        <f>IF(woda3[[#This Row],[czy dopływ &gt;= 10''000]]=1,E2049+1,0)</f>
        <v>0</v>
      </c>
      <c r="F2050" s="1">
        <f>woda3[[#This Row],[data]]</f>
        <v>41496</v>
      </c>
    </row>
    <row r="2051" spans="1:6" x14ac:dyDescent="0.3">
      <c r="A2051" s="1">
        <v>41497</v>
      </c>
      <c r="B2051">
        <v>2647</v>
      </c>
      <c r="C2051">
        <f>YEAR(woda3[[#This Row],[data]])</f>
        <v>2013</v>
      </c>
      <c r="D2051">
        <f>IF(woda3[[#This Row],[doplyw]]&gt;=10000,1,0)</f>
        <v>0</v>
      </c>
      <c r="E2051">
        <f>IF(woda3[[#This Row],[czy dopływ &gt;= 10''000]]=1,E2050+1,0)</f>
        <v>0</v>
      </c>
      <c r="F2051" s="1">
        <f>woda3[[#This Row],[data]]</f>
        <v>41497</v>
      </c>
    </row>
    <row r="2052" spans="1:6" x14ac:dyDescent="0.3">
      <c r="A2052" s="1">
        <v>41498</v>
      </c>
      <c r="B2052">
        <v>4462</v>
      </c>
      <c r="C2052">
        <f>YEAR(woda3[[#This Row],[data]])</f>
        <v>2013</v>
      </c>
      <c r="D2052">
        <f>IF(woda3[[#This Row],[doplyw]]&gt;=10000,1,0)</f>
        <v>0</v>
      </c>
      <c r="E2052">
        <f>IF(woda3[[#This Row],[czy dopływ &gt;= 10''000]]=1,E2051+1,0)</f>
        <v>0</v>
      </c>
      <c r="F2052" s="1">
        <f>woda3[[#This Row],[data]]</f>
        <v>41498</v>
      </c>
    </row>
    <row r="2053" spans="1:6" x14ac:dyDescent="0.3">
      <c r="A2053" s="1">
        <v>41499</v>
      </c>
      <c r="B2053">
        <v>5013</v>
      </c>
      <c r="C2053">
        <f>YEAR(woda3[[#This Row],[data]])</f>
        <v>2013</v>
      </c>
      <c r="D2053">
        <f>IF(woda3[[#This Row],[doplyw]]&gt;=10000,1,0)</f>
        <v>0</v>
      </c>
      <c r="E2053">
        <f>IF(woda3[[#This Row],[czy dopływ &gt;= 10''000]]=1,E2052+1,0)</f>
        <v>0</v>
      </c>
      <c r="F2053" s="1">
        <f>woda3[[#This Row],[data]]</f>
        <v>41499</v>
      </c>
    </row>
    <row r="2054" spans="1:6" x14ac:dyDescent="0.3">
      <c r="A2054" s="1">
        <v>41500</v>
      </c>
      <c r="B2054">
        <v>3937</v>
      </c>
      <c r="C2054">
        <f>YEAR(woda3[[#This Row],[data]])</f>
        <v>2013</v>
      </c>
      <c r="D2054">
        <f>IF(woda3[[#This Row],[doplyw]]&gt;=10000,1,0)</f>
        <v>0</v>
      </c>
      <c r="E2054">
        <f>IF(woda3[[#This Row],[czy dopływ &gt;= 10''000]]=1,E2053+1,0)</f>
        <v>0</v>
      </c>
      <c r="F2054" s="1">
        <f>woda3[[#This Row],[data]]</f>
        <v>41500</v>
      </c>
    </row>
    <row r="2055" spans="1:6" x14ac:dyDescent="0.3">
      <c r="A2055" s="1">
        <v>41501</v>
      </c>
      <c r="B2055">
        <v>2398</v>
      </c>
      <c r="C2055">
        <f>YEAR(woda3[[#This Row],[data]])</f>
        <v>2013</v>
      </c>
      <c r="D2055">
        <f>IF(woda3[[#This Row],[doplyw]]&gt;=10000,1,0)</f>
        <v>0</v>
      </c>
      <c r="E2055">
        <f>IF(woda3[[#This Row],[czy dopływ &gt;= 10''000]]=1,E2054+1,0)</f>
        <v>0</v>
      </c>
      <c r="F2055" s="1">
        <f>woda3[[#This Row],[data]]</f>
        <v>41501</v>
      </c>
    </row>
    <row r="2056" spans="1:6" x14ac:dyDescent="0.3">
      <c r="A2056" s="1">
        <v>41502</v>
      </c>
      <c r="B2056">
        <v>4282</v>
      </c>
      <c r="C2056">
        <f>YEAR(woda3[[#This Row],[data]])</f>
        <v>2013</v>
      </c>
      <c r="D2056">
        <f>IF(woda3[[#This Row],[doplyw]]&gt;=10000,1,0)</f>
        <v>0</v>
      </c>
      <c r="E2056">
        <f>IF(woda3[[#This Row],[czy dopływ &gt;= 10''000]]=1,E2055+1,0)</f>
        <v>0</v>
      </c>
      <c r="F2056" s="1">
        <f>woda3[[#This Row],[data]]</f>
        <v>41502</v>
      </c>
    </row>
    <row r="2057" spans="1:6" x14ac:dyDescent="0.3">
      <c r="A2057" s="1">
        <v>41503</v>
      </c>
      <c r="B2057">
        <v>3544</v>
      </c>
      <c r="C2057">
        <f>YEAR(woda3[[#This Row],[data]])</f>
        <v>2013</v>
      </c>
      <c r="D2057">
        <f>IF(woda3[[#This Row],[doplyw]]&gt;=10000,1,0)</f>
        <v>0</v>
      </c>
      <c r="E2057">
        <f>IF(woda3[[#This Row],[czy dopływ &gt;= 10''000]]=1,E2056+1,0)</f>
        <v>0</v>
      </c>
      <c r="F2057" s="1">
        <f>woda3[[#This Row],[data]]</f>
        <v>41503</v>
      </c>
    </row>
    <row r="2058" spans="1:6" x14ac:dyDescent="0.3">
      <c r="A2058" s="1">
        <v>41504</v>
      </c>
      <c r="B2058">
        <v>2453</v>
      </c>
      <c r="C2058">
        <f>YEAR(woda3[[#This Row],[data]])</f>
        <v>2013</v>
      </c>
      <c r="D2058">
        <f>IF(woda3[[#This Row],[doplyw]]&gt;=10000,1,0)</f>
        <v>0</v>
      </c>
      <c r="E2058">
        <f>IF(woda3[[#This Row],[czy dopływ &gt;= 10''000]]=1,E2057+1,0)</f>
        <v>0</v>
      </c>
      <c r="F2058" s="1">
        <f>woda3[[#This Row],[data]]</f>
        <v>41504</v>
      </c>
    </row>
    <row r="2059" spans="1:6" x14ac:dyDescent="0.3">
      <c r="A2059" s="1">
        <v>41505</v>
      </c>
      <c r="B2059">
        <v>4243</v>
      </c>
      <c r="C2059">
        <f>YEAR(woda3[[#This Row],[data]])</f>
        <v>2013</v>
      </c>
      <c r="D2059">
        <f>IF(woda3[[#This Row],[doplyw]]&gt;=10000,1,0)</f>
        <v>0</v>
      </c>
      <c r="E2059">
        <f>IF(woda3[[#This Row],[czy dopływ &gt;= 10''000]]=1,E2058+1,0)</f>
        <v>0</v>
      </c>
      <c r="F2059" s="1">
        <f>woda3[[#This Row],[data]]</f>
        <v>41505</v>
      </c>
    </row>
    <row r="2060" spans="1:6" x14ac:dyDescent="0.3">
      <c r="A2060" s="1">
        <v>41506</v>
      </c>
      <c r="B2060">
        <v>2393</v>
      </c>
      <c r="C2060">
        <f>YEAR(woda3[[#This Row],[data]])</f>
        <v>2013</v>
      </c>
      <c r="D2060">
        <f>IF(woda3[[#This Row],[doplyw]]&gt;=10000,1,0)</f>
        <v>0</v>
      </c>
      <c r="E2060">
        <f>IF(woda3[[#This Row],[czy dopływ &gt;= 10''000]]=1,E2059+1,0)</f>
        <v>0</v>
      </c>
      <c r="F2060" s="1">
        <f>woda3[[#This Row],[data]]</f>
        <v>41506</v>
      </c>
    </row>
    <row r="2061" spans="1:6" x14ac:dyDescent="0.3">
      <c r="A2061" s="1">
        <v>41507</v>
      </c>
      <c r="B2061">
        <v>3005</v>
      </c>
      <c r="C2061">
        <f>YEAR(woda3[[#This Row],[data]])</f>
        <v>2013</v>
      </c>
      <c r="D2061">
        <f>IF(woda3[[#This Row],[doplyw]]&gt;=10000,1,0)</f>
        <v>0</v>
      </c>
      <c r="E2061">
        <f>IF(woda3[[#This Row],[czy dopływ &gt;= 10''000]]=1,E2060+1,0)</f>
        <v>0</v>
      </c>
      <c r="F2061" s="1">
        <f>woda3[[#This Row],[data]]</f>
        <v>41507</v>
      </c>
    </row>
    <row r="2062" spans="1:6" x14ac:dyDescent="0.3">
      <c r="A2062" s="1">
        <v>41508</v>
      </c>
      <c r="B2062">
        <v>2477</v>
      </c>
      <c r="C2062">
        <f>YEAR(woda3[[#This Row],[data]])</f>
        <v>2013</v>
      </c>
      <c r="D2062">
        <f>IF(woda3[[#This Row],[doplyw]]&gt;=10000,1,0)</f>
        <v>0</v>
      </c>
      <c r="E2062">
        <f>IF(woda3[[#This Row],[czy dopływ &gt;= 10''000]]=1,E2061+1,0)</f>
        <v>0</v>
      </c>
      <c r="F2062" s="1">
        <f>woda3[[#This Row],[data]]</f>
        <v>41508</v>
      </c>
    </row>
    <row r="2063" spans="1:6" x14ac:dyDescent="0.3">
      <c r="A2063" s="1">
        <v>41509</v>
      </c>
      <c r="B2063">
        <v>2308</v>
      </c>
      <c r="C2063">
        <f>YEAR(woda3[[#This Row],[data]])</f>
        <v>2013</v>
      </c>
      <c r="D2063">
        <f>IF(woda3[[#This Row],[doplyw]]&gt;=10000,1,0)</f>
        <v>0</v>
      </c>
      <c r="E2063">
        <f>IF(woda3[[#This Row],[czy dopływ &gt;= 10''000]]=1,E2062+1,0)</f>
        <v>0</v>
      </c>
      <c r="F2063" s="1">
        <f>woda3[[#This Row],[data]]</f>
        <v>41509</v>
      </c>
    </row>
    <row r="2064" spans="1:6" x14ac:dyDescent="0.3">
      <c r="A2064" s="1">
        <v>41510</v>
      </c>
      <c r="B2064">
        <v>3443</v>
      </c>
      <c r="C2064">
        <f>YEAR(woda3[[#This Row],[data]])</f>
        <v>2013</v>
      </c>
      <c r="D2064">
        <f>IF(woda3[[#This Row],[doplyw]]&gt;=10000,1,0)</f>
        <v>0</v>
      </c>
      <c r="E2064">
        <f>IF(woda3[[#This Row],[czy dopływ &gt;= 10''000]]=1,E2063+1,0)</f>
        <v>0</v>
      </c>
      <c r="F2064" s="1">
        <f>woda3[[#This Row],[data]]</f>
        <v>41510</v>
      </c>
    </row>
    <row r="2065" spans="1:6" x14ac:dyDescent="0.3">
      <c r="A2065" s="1">
        <v>41511</v>
      </c>
      <c r="B2065">
        <v>3546</v>
      </c>
      <c r="C2065">
        <f>YEAR(woda3[[#This Row],[data]])</f>
        <v>2013</v>
      </c>
      <c r="D2065">
        <f>IF(woda3[[#This Row],[doplyw]]&gt;=10000,1,0)</f>
        <v>0</v>
      </c>
      <c r="E2065">
        <f>IF(woda3[[#This Row],[czy dopływ &gt;= 10''000]]=1,E2064+1,0)</f>
        <v>0</v>
      </c>
      <c r="F2065" s="1">
        <f>woda3[[#This Row],[data]]</f>
        <v>41511</v>
      </c>
    </row>
    <row r="2066" spans="1:6" x14ac:dyDescent="0.3">
      <c r="A2066" s="1">
        <v>41512</v>
      </c>
      <c r="B2066">
        <v>3145</v>
      </c>
      <c r="C2066">
        <f>YEAR(woda3[[#This Row],[data]])</f>
        <v>2013</v>
      </c>
      <c r="D2066">
        <f>IF(woda3[[#This Row],[doplyw]]&gt;=10000,1,0)</f>
        <v>0</v>
      </c>
      <c r="E2066">
        <f>IF(woda3[[#This Row],[czy dopływ &gt;= 10''000]]=1,E2065+1,0)</f>
        <v>0</v>
      </c>
      <c r="F2066" s="1">
        <f>woda3[[#This Row],[data]]</f>
        <v>41512</v>
      </c>
    </row>
    <row r="2067" spans="1:6" x14ac:dyDescent="0.3">
      <c r="A2067" s="1">
        <v>41513</v>
      </c>
      <c r="B2067">
        <v>4106</v>
      </c>
      <c r="C2067">
        <f>YEAR(woda3[[#This Row],[data]])</f>
        <v>2013</v>
      </c>
      <c r="D2067">
        <f>IF(woda3[[#This Row],[doplyw]]&gt;=10000,1,0)</f>
        <v>0</v>
      </c>
      <c r="E2067">
        <f>IF(woda3[[#This Row],[czy dopływ &gt;= 10''000]]=1,E2066+1,0)</f>
        <v>0</v>
      </c>
      <c r="F2067" s="1">
        <f>woda3[[#This Row],[data]]</f>
        <v>41513</v>
      </c>
    </row>
    <row r="2068" spans="1:6" x14ac:dyDescent="0.3">
      <c r="A2068" s="1">
        <v>41514</v>
      </c>
      <c r="B2068">
        <v>5400</v>
      </c>
      <c r="C2068">
        <f>YEAR(woda3[[#This Row],[data]])</f>
        <v>2013</v>
      </c>
      <c r="D2068">
        <f>IF(woda3[[#This Row],[doplyw]]&gt;=10000,1,0)</f>
        <v>0</v>
      </c>
      <c r="E2068">
        <f>IF(woda3[[#This Row],[czy dopływ &gt;= 10''000]]=1,E2067+1,0)</f>
        <v>0</v>
      </c>
      <c r="F2068" s="1">
        <f>woda3[[#This Row],[data]]</f>
        <v>41514</v>
      </c>
    </row>
    <row r="2069" spans="1:6" x14ac:dyDescent="0.3">
      <c r="A2069" s="1">
        <v>41515</v>
      </c>
      <c r="B2069">
        <v>3878</v>
      </c>
      <c r="C2069">
        <f>YEAR(woda3[[#This Row],[data]])</f>
        <v>2013</v>
      </c>
      <c r="D2069">
        <f>IF(woda3[[#This Row],[doplyw]]&gt;=10000,1,0)</f>
        <v>0</v>
      </c>
      <c r="E2069">
        <f>IF(woda3[[#This Row],[czy dopływ &gt;= 10''000]]=1,E2068+1,0)</f>
        <v>0</v>
      </c>
      <c r="F2069" s="1">
        <f>woda3[[#This Row],[data]]</f>
        <v>41515</v>
      </c>
    </row>
    <row r="2070" spans="1:6" x14ac:dyDescent="0.3">
      <c r="A2070" s="1">
        <v>41516</v>
      </c>
      <c r="B2070">
        <v>4193</v>
      </c>
      <c r="C2070">
        <f>YEAR(woda3[[#This Row],[data]])</f>
        <v>2013</v>
      </c>
      <c r="D2070">
        <f>IF(woda3[[#This Row],[doplyw]]&gt;=10000,1,0)</f>
        <v>0</v>
      </c>
      <c r="E2070">
        <f>IF(woda3[[#This Row],[czy dopływ &gt;= 10''000]]=1,E2069+1,0)</f>
        <v>0</v>
      </c>
      <c r="F2070" s="1">
        <f>woda3[[#This Row],[data]]</f>
        <v>41516</v>
      </c>
    </row>
    <row r="2071" spans="1:6" x14ac:dyDescent="0.3">
      <c r="A2071" s="1">
        <v>41517</v>
      </c>
      <c r="B2071">
        <v>5545</v>
      </c>
      <c r="C2071">
        <f>YEAR(woda3[[#This Row],[data]])</f>
        <v>2013</v>
      </c>
      <c r="D2071">
        <f>IF(woda3[[#This Row],[doplyw]]&gt;=10000,1,0)</f>
        <v>0</v>
      </c>
      <c r="E2071">
        <f>IF(woda3[[#This Row],[czy dopływ &gt;= 10''000]]=1,E2070+1,0)</f>
        <v>0</v>
      </c>
      <c r="F2071" s="1">
        <f>woda3[[#This Row],[data]]</f>
        <v>41517</v>
      </c>
    </row>
    <row r="2072" spans="1:6" x14ac:dyDescent="0.3">
      <c r="A2072" s="1">
        <v>41518</v>
      </c>
      <c r="B2072">
        <v>6296</v>
      </c>
      <c r="C2072">
        <f>YEAR(woda3[[#This Row],[data]])</f>
        <v>2013</v>
      </c>
      <c r="D2072">
        <f>IF(woda3[[#This Row],[doplyw]]&gt;=10000,1,0)</f>
        <v>0</v>
      </c>
      <c r="E2072">
        <f>IF(woda3[[#This Row],[czy dopływ &gt;= 10''000]]=1,E2071+1,0)</f>
        <v>0</v>
      </c>
      <c r="F2072" s="1">
        <f>woda3[[#This Row],[data]]</f>
        <v>41518</v>
      </c>
    </row>
    <row r="2073" spans="1:6" x14ac:dyDescent="0.3">
      <c r="A2073" s="1">
        <v>41519</v>
      </c>
      <c r="B2073">
        <v>5777</v>
      </c>
      <c r="C2073">
        <f>YEAR(woda3[[#This Row],[data]])</f>
        <v>2013</v>
      </c>
      <c r="D2073">
        <f>IF(woda3[[#This Row],[doplyw]]&gt;=10000,1,0)</f>
        <v>0</v>
      </c>
      <c r="E2073">
        <f>IF(woda3[[#This Row],[czy dopływ &gt;= 10''000]]=1,E2072+1,0)</f>
        <v>0</v>
      </c>
      <c r="F2073" s="1">
        <f>woda3[[#This Row],[data]]</f>
        <v>41519</v>
      </c>
    </row>
    <row r="2074" spans="1:6" x14ac:dyDescent="0.3">
      <c r="A2074" s="1">
        <v>41520</v>
      </c>
      <c r="B2074">
        <v>3521</v>
      </c>
      <c r="C2074">
        <f>YEAR(woda3[[#This Row],[data]])</f>
        <v>2013</v>
      </c>
      <c r="D2074">
        <f>IF(woda3[[#This Row],[doplyw]]&gt;=10000,1,0)</f>
        <v>0</v>
      </c>
      <c r="E2074">
        <f>IF(woda3[[#This Row],[czy dopływ &gt;= 10''000]]=1,E2073+1,0)</f>
        <v>0</v>
      </c>
      <c r="F2074" s="1">
        <f>woda3[[#This Row],[data]]</f>
        <v>41520</v>
      </c>
    </row>
    <row r="2075" spans="1:6" x14ac:dyDescent="0.3">
      <c r="A2075" s="1">
        <v>41521</v>
      </c>
      <c r="B2075">
        <v>3390</v>
      </c>
      <c r="C2075">
        <f>YEAR(woda3[[#This Row],[data]])</f>
        <v>2013</v>
      </c>
      <c r="D2075">
        <f>IF(woda3[[#This Row],[doplyw]]&gt;=10000,1,0)</f>
        <v>0</v>
      </c>
      <c r="E2075">
        <f>IF(woda3[[#This Row],[czy dopływ &gt;= 10''000]]=1,E2074+1,0)</f>
        <v>0</v>
      </c>
      <c r="F2075" s="1">
        <f>woda3[[#This Row],[data]]</f>
        <v>41521</v>
      </c>
    </row>
    <row r="2076" spans="1:6" x14ac:dyDescent="0.3">
      <c r="A2076" s="1">
        <v>41522</v>
      </c>
      <c r="B2076">
        <v>4364</v>
      </c>
      <c r="C2076">
        <f>YEAR(woda3[[#This Row],[data]])</f>
        <v>2013</v>
      </c>
      <c r="D2076">
        <f>IF(woda3[[#This Row],[doplyw]]&gt;=10000,1,0)</f>
        <v>0</v>
      </c>
      <c r="E2076">
        <f>IF(woda3[[#This Row],[czy dopływ &gt;= 10''000]]=1,E2075+1,0)</f>
        <v>0</v>
      </c>
      <c r="F2076" s="1">
        <f>woda3[[#This Row],[data]]</f>
        <v>41522</v>
      </c>
    </row>
    <row r="2077" spans="1:6" x14ac:dyDescent="0.3">
      <c r="A2077" s="1">
        <v>41523</v>
      </c>
      <c r="B2077">
        <v>4218</v>
      </c>
      <c r="C2077">
        <f>YEAR(woda3[[#This Row],[data]])</f>
        <v>2013</v>
      </c>
      <c r="D2077">
        <f>IF(woda3[[#This Row],[doplyw]]&gt;=10000,1,0)</f>
        <v>0</v>
      </c>
      <c r="E2077">
        <f>IF(woda3[[#This Row],[czy dopływ &gt;= 10''000]]=1,E2076+1,0)</f>
        <v>0</v>
      </c>
      <c r="F2077" s="1">
        <f>woda3[[#This Row],[data]]</f>
        <v>41523</v>
      </c>
    </row>
    <row r="2078" spans="1:6" x14ac:dyDescent="0.3">
      <c r="A2078" s="1">
        <v>41524</v>
      </c>
      <c r="B2078">
        <v>6493</v>
      </c>
      <c r="C2078">
        <f>YEAR(woda3[[#This Row],[data]])</f>
        <v>2013</v>
      </c>
      <c r="D2078">
        <f>IF(woda3[[#This Row],[doplyw]]&gt;=10000,1,0)</f>
        <v>0</v>
      </c>
      <c r="E2078">
        <f>IF(woda3[[#This Row],[czy dopływ &gt;= 10''000]]=1,E2077+1,0)</f>
        <v>0</v>
      </c>
      <c r="F2078" s="1">
        <f>woda3[[#This Row],[data]]</f>
        <v>41524</v>
      </c>
    </row>
    <row r="2079" spans="1:6" x14ac:dyDescent="0.3">
      <c r="A2079" s="1">
        <v>41525</v>
      </c>
      <c r="B2079">
        <v>6100</v>
      </c>
      <c r="C2079">
        <f>YEAR(woda3[[#This Row],[data]])</f>
        <v>2013</v>
      </c>
      <c r="D2079">
        <f>IF(woda3[[#This Row],[doplyw]]&gt;=10000,1,0)</f>
        <v>0</v>
      </c>
      <c r="E2079">
        <f>IF(woda3[[#This Row],[czy dopływ &gt;= 10''000]]=1,E2078+1,0)</f>
        <v>0</v>
      </c>
      <c r="F2079" s="1">
        <f>woda3[[#This Row],[data]]</f>
        <v>41525</v>
      </c>
    </row>
    <row r="2080" spans="1:6" x14ac:dyDescent="0.3">
      <c r="A2080" s="1">
        <v>41526</v>
      </c>
      <c r="B2080">
        <v>5761</v>
      </c>
      <c r="C2080">
        <f>YEAR(woda3[[#This Row],[data]])</f>
        <v>2013</v>
      </c>
      <c r="D2080">
        <f>IF(woda3[[#This Row],[doplyw]]&gt;=10000,1,0)</f>
        <v>0</v>
      </c>
      <c r="E2080">
        <f>IF(woda3[[#This Row],[czy dopływ &gt;= 10''000]]=1,E2079+1,0)</f>
        <v>0</v>
      </c>
      <c r="F2080" s="1">
        <f>woda3[[#This Row],[data]]</f>
        <v>41526</v>
      </c>
    </row>
    <row r="2081" spans="1:6" x14ac:dyDescent="0.3">
      <c r="A2081" s="1">
        <v>41527</v>
      </c>
      <c r="B2081">
        <v>5025</v>
      </c>
      <c r="C2081">
        <f>YEAR(woda3[[#This Row],[data]])</f>
        <v>2013</v>
      </c>
      <c r="D2081">
        <f>IF(woda3[[#This Row],[doplyw]]&gt;=10000,1,0)</f>
        <v>0</v>
      </c>
      <c r="E2081">
        <f>IF(woda3[[#This Row],[czy dopływ &gt;= 10''000]]=1,E2080+1,0)</f>
        <v>0</v>
      </c>
      <c r="F2081" s="1">
        <f>woda3[[#This Row],[data]]</f>
        <v>41527</v>
      </c>
    </row>
    <row r="2082" spans="1:6" x14ac:dyDescent="0.3">
      <c r="A2082" s="1">
        <v>41528</v>
      </c>
      <c r="B2082">
        <v>5481</v>
      </c>
      <c r="C2082">
        <f>YEAR(woda3[[#This Row],[data]])</f>
        <v>2013</v>
      </c>
      <c r="D2082">
        <f>IF(woda3[[#This Row],[doplyw]]&gt;=10000,1,0)</f>
        <v>0</v>
      </c>
      <c r="E2082">
        <f>IF(woda3[[#This Row],[czy dopływ &gt;= 10''000]]=1,E2081+1,0)</f>
        <v>0</v>
      </c>
      <c r="F2082" s="1">
        <f>woda3[[#This Row],[data]]</f>
        <v>41528</v>
      </c>
    </row>
    <row r="2083" spans="1:6" x14ac:dyDescent="0.3">
      <c r="A2083" s="1">
        <v>41529</v>
      </c>
      <c r="B2083">
        <v>4291</v>
      </c>
      <c r="C2083">
        <f>YEAR(woda3[[#This Row],[data]])</f>
        <v>2013</v>
      </c>
      <c r="D2083">
        <f>IF(woda3[[#This Row],[doplyw]]&gt;=10000,1,0)</f>
        <v>0</v>
      </c>
      <c r="E2083">
        <f>IF(woda3[[#This Row],[czy dopływ &gt;= 10''000]]=1,E2082+1,0)</f>
        <v>0</v>
      </c>
      <c r="F2083" s="1">
        <f>woda3[[#This Row],[data]]</f>
        <v>41529</v>
      </c>
    </row>
    <row r="2084" spans="1:6" x14ac:dyDescent="0.3">
      <c r="A2084" s="1">
        <v>41530</v>
      </c>
      <c r="B2084">
        <v>5636</v>
      </c>
      <c r="C2084">
        <f>YEAR(woda3[[#This Row],[data]])</f>
        <v>2013</v>
      </c>
      <c r="D2084">
        <f>IF(woda3[[#This Row],[doplyw]]&gt;=10000,1,0)</f>
        <v>0</v>
      </c>
      <c r="E2084">
        <f>IF(woda3[[#This Row],[czy dopływ &gt;= 10''000]]=1,E2083+1,0)</f>
        <v>0</v>
      </c>
      <c r="F2084" s="1">
        <f>woda3[[#This Row],[data]]</f>
        <v>41530</v>
      </c>
    </row>
    <row r="2085" spans="1:6" x14ac:dyDescent="0.3">
      <c r="A2085" s="1">
        <v>41531</v>
      </c>
      <c r="B2085">
        <v>5273</v>
      </c>
      <c r="C2085">
        <f>YEAR(woda3[[#This Row],[data]])</f>
        <v>2013</v>
      </c>
      <c r="D2085">
        <f>IF(woda3[[#This Row],[doplyw]]&gt;=10000,1,0)</f>
        <v>0</v>
      </c>
      <c r="E2085">
        <f>IF(woda3[[#This Row],[czy dopływ &gt;= 10''000]]=1,E2084+1,0)</f>
        <v>0</v>
      </c>
      <c r="F2085" s="1">
        <f>woda3[[#This Row],[data]]</f>
        <v>41531</v>
      </c>
    </row>
    <row r="2086" spans="1:6" x14ac:dyDescent="0.3">
      <c r="A2086" s="1">
        <v>41532</v>
      </c>
      <c r="B2086">
        <v>5151</v>
      </c>
      <c r="C2086">
        <f>YEAR(woda3[[#This Row],[data]])</f>
        <v>2013</v>
      </c>
      <c r="D2086">
        <f>IF(woda3[[#This Row],[doplyw]]&gt;=10000,1,0)</f>
        <v>0</v>
      </c>
      <c r="E2086">
        <f>IF(woda3[[#This Row],[czy dopływ &gt;= 10''000]]=1,E2085+1,0)</f>
        <v>0</v>
      </c>
      <c r="F2086" s="1">
        <f>woda3[[#This Row],[data]]</f>
        <v>41532</v>
      </c>
    </row>
    <row r="2087" spans="1:6" x14ac:dyDescent="0.3">
      <c r="A2087" s="1">
        <v>41533</v>
      </c>
      <c r="B2087">
        <v>5550</v>
      </c>
      <c r="C2087">
        <f>YEAR(woda3[[#This Row],[data]])</f>
        <v>2013</v>
      </c>
      <c r="D2087">
        <f>IF(woda3[[#This Row],[doplyw]]&gt;=10000,1,0)</f>
        <v>0</v>
      </c>
      <c r="E2087">
        <f>IF(woda3[[#This Row],[czy dopływ &gt;= 10''000]]=1,E2086+1,0)</f>
        <v>0</v>
      </c>
      <c r="F2087" s="1">
        <f>woda3[[#This Row],[data]]</f>
        <v>41533</v>
      </c>
    </row>
    <row r="2088" spans="1:6" x14ac:dyDescent="0.3">
      <c r="A2088" s="1">
        <v>41534</v>
      </c>
      <c r="B2088">
        <v>6587</v>
      </c>
      <c r="C2088">
        <f>YEAR(woda3[[#This Row],[data]])</f>
        <v>2013</v>
      </c>
      <c r="D2088">
        <f>IF(woda3[[#This Row],[doplyw]]&gt;=10000,1,0)</f>
        <v>0</v>
      </c>
      <c r="E2088">
        <f>IF(woda3[[#This Row],[czy dopływ &gt;= 10''000]]=1,E2087+1,0)</f>
        <v>0</v>
      </c>
      <c r="F2088" s="1">
        <f>woda3[[#This Row],[data]]</f>
        <v>41534</v>
      </c>
    </row>
    <row r="2089" spans="1:6" x14ac:dyDescent="0.3">
      <c r="A2089" s="1">
        <v>41535</v>
      </c>
      <c r="B2089">
        <v>6668</v>
      </c>
      <c r="C2089">
        <f>YEAR(woda3[[#This Row],[data]])</f>
        <v>2013</v>
      </c>
      <c r="D2089">
        <f>IF(woda3[[#This Row],[doplyw]]&gt;=10000,1,0)</f>
        <v>0</v>
      </c>
      <c r="E2089">
        <f>IF(woda3[[#This Row],[czy dopływ &gt;= 10''000]]=1,E2088+1,0)</f>
        <v>0</v>
      </c>
      <c r="F2089" s="1">
        <f>woda3[[#This Row],[data]]</f>
        <v>41535</v>
      </c>
    </row>
    <row r="2090" spans="1:6" x14ac:dyDescent="0.3">
      <c r="A2090" s="1">
        <v>41536</v>
      </c>
      <c r="B2090">
        <v>7146</v>
      </c>
      <c r="C2090">
        <f>YEAR(woda3[[#This Row],[data]])</f>
        <v>2013</v>
      </c>
      <c r="D2090">
        <f>IF(woda3[[#This Row],[doplyw]]&gt;=10000,1,0)</f>
        <v>0</v>
      </c>
      <c r="E2090">
        <f>IF(woda3[[#This Row],[czy dopływ &gt;= 10''000]]=1,E2089+1,0)</f>
        <v>0</v>
      </c>
      <c r="F2090" s="1">
        <f>woda3[[#This Row],[data]]</f>
        <v>41536</v>
      </c>
    </row>
    <row r="2091" spans="1:6" x14ac:dyDescent="0.3">
      <c r="A2091" s="1">
        <v>41537</v>
      </c>
      <c r="B2091">
        <v>6468</v>
      </c>
      <c r="C2091">
        <f>YEAR(woda3[[#This Row],[data]])</f>
        <v>2013</v>
      </c>
      <c r="D2091">
        <f>IF(woda3[[#This Row],[doplyw]]&gt;=10000,1,0)</f>
        <v>0</v>
      </c>
      <c r="E2091">
        <f>IF(woda3[[#This Row],[czy dopływ &gt;= 10''000]]=1,E2090+1,0)</f>
        <v>0</v>
      </c>
      <c r="F2091" s="1">
        <f>woda3[[#This Row],[data]]</f>
        <v>41537</v>
      </c>
    </row>
    <row r="2092" spans="1:6" x14ac:dyDescent="0.3">
      <c r="A2092" s="1">
        <v>41538</v>
      </c>
      <c r="B2092">
        <v>5432</v>
      </c>
      <c r="C2092">
        <f>YEAR(woda3[[#This Row],[data]])</f>
        <v>2013</v>
      </c>
      <c r="D2092">
        <f>IF(woda3[[#This Row],[doplyw]]&gt;=10000,1,0)</f>
        <v>0</v>
      </c>
      <c r="E2092">
        <f>IF(woda3[[#This Row],[czy dopływ &gt;= 10''000]]=1,E2091+1,0)</f>
        <v>0</v>
      </c>
      <c r="F2092" s="1">
        <f>woda3[[#This Row],[data]]</f>
        <v>41538</v>
      </c>
    </row>
    <row r="2093" spans="1:6" x14ac:dyDescent="0.3">
      <c r="A2093" s="1">
        <v>41539</v>
      </c>
      <c r="B2093">
        <v>7236</v>
      </c>
      <c r="C2093">
        <f>YEAR(woda3[[#This Row],[data]])</f>
        <v>2013</v>
      </c>
      <c r="D2093">
        <f>IF(woda3[[#This Row],[doplyw]]&gt;=10000,1,0)</f>
        <v>0</v>
      </c>
      <c r="E2093">
        <f>IF(woda3[[#This Row],[czy dopływ &gt;= 10''000]]=1,E2092+1,0)</f>
        <v>0</v>
      </c>
      <c r="F2093" s="1">
        <f>woda3[[#This Row],[data]]</f>
        <v>41539</v>
      </c>
    </row>
    <row r="2094" spans="1:6" x14ac:dyDescent="0.3">
      <c r="A2094" s="1">
        <v>41540</v>
      </c>
      <c r="B2094">
        <v>7144</v>
      </c>
      <c r="C2094">
        <f>YEAR(woda3[[#This Row],[data]])</f>
        <v>2013</v>
      </c>
      <c r="D2094">
        <f>IF(woda3[[#This Row],[doplyw]]&gt;=10000,1,0)</f>
        <v>0</v>
      </c>
      <c r="E2094">
        <f>IF(woda3[[#This Row],[czy dopływ &gt;= 10''000]]=1,E2093+1,0)</f>
        <v>0</v>
      </c>
      <c r="F2094" s="1">
        <f>woda3[[#This Row],[data]]</f>
        <v>41540</v>
      </c>
    </row>
    <row r="2095" spans="1:6" x14ac:dyDescent="0.3">
      <c r="A2095" s="1">
        <v>41541</v>
      </c>
      <c r="B2095">
        <v>7422</v>
      </c>
      <c r="C2095">
        <f>YEAR(woda3[[#This Row],[data]])</f>
        <v>2013</v>
      </c>
      <c r="D2095">
        <f>IF(woda3[[#This Row],[doplyw]]&gt;=10000,1,0)</f>
        <v>0</v>
      </c>
      <c r="E2095">
        <f>IF(woda3[[#This Row],[czy dopływ &gt;= 10''000]]=1,E2094+1,0)</f>
        <v>0</v>
      </c>
      <c r="F2095" s="1">
        <f>woda3[[#This Row],[data]]</f>
        <v>41541</v>
      </c>
    </row>
    <row r="2096" spans="1:6" x14ac:dyDescent="0.3">
      <c r="A2096" s="1">
        <v>41542</v>
      </c>
      <c r="B2096">
        <v>6538</v>
      </c>
      <c r="C2096">
        <f>YEAR(woda3[[#This Row],[data]])</f>
        <v>2013</v>
      </c>
      <c r="D2096">
        <f>IF(woda3[[#This Row],[doplyw]]&gt;=10000,1,0)</f>
        <v>0</v>
      </c>
      <c r="E2096">
        <f>IF(woda3[[#This Row],[czy dopływ &gt;= 10''000]]=1,E2095+1,0)</f>
        <v>0</v>
      </c>
      <c r="F2096" s="1">
        <f>woda3[[#This Row],[data]]</f>
        <v>41542</v>
      </c>
    </row>
    <row r="2097" spans="1:6" x14ac:dyDescent="0.3">
      <c r="A2097" s="1">
        <v>41543</v>
      </c>
      <c r="B2097">
        <v>6315</v>
      </c>
      <c r="C2097">
        <f>YEAR(woda3[[#This Row],[data]])</f>
        <v>2013</v>
      </c>
      <c r="D2097">
        <f>IF(woda3[[#This Row],[doplyw]]&gt;=10000,1,0)</f>
        <v>0</v>
      </c>
      <c r="E2097">
        <f>IF(woda3[[#This Row],[czy dopływ &gt;= 10''000]]=1,E2096+1,0)</f>
        <v>0</v>
      </c>
      <c r="F2097" s="1">
        <f>woda3[[#This Row],[data]]</f>
        <v>41543</v>
      </c>
    </row>
    <row r="2098" spans="1:6" x14ac:dyDescent="0.3">
      <c r="A2098" s="1">
        <v>41544</v>
      </c>
      <c r="B2098">
        <v>6758</v>
      </c>
      <c r="C2098">
        <f>YEAR(woda3[[#This Row],[data]])</f>
        <v>2013</v>
      </c>
      <c r="D2098">
        <f>IF(woda3[[#This Row],[doplyw]]&gt;=10000,1,0)</f>
        <v>0</v>
      </c>
      <c r="E2098">
        <f>IF(woda3[[#This Row],[czy dopływ &gt;= 10''000]]=1,E2097+1,0)</f>
        <v>0</v>
      </c>
      <c r="F2098" s="1">
        <f>woda3[[#This Row],[data]]</f>
        <v>41544</v>
      </c>
    </row>
    <row r="2099" spans="1:6" x14ac:dyDescent="0.3">
      <c r="A2099" s="1">
        <v>41545</v>
      </c>
      <c r="B2099">
        <v>7206</v>
      </c>
      <c r="C2099">
        <f>YEAR(woda3[[#This Row],[data]])</f>
        <v>2013</v>
      </c>
      <c r="D2099">
        <f>IF(woda3[[#This Row],[doplyw]]&gt;=10000,1,0)</f>
        <v>0</v>
      </c>
      <c r="E2099">
        <f>IF(woda3[[#This Row],[czy dopływ &gt;= 10''000]]=1,E2098+1,0)</f>
        <v>0</v>
      </c>
      <c r="F2099" s="1">
        <f>woda3[[#This Row],[data]]</f>
        <v>41545</v>
      </c>
    </row>
    <row r="2100" spans="1:6" x14ac:dyDescent="0.3">
      <c r="A2100" s="1">
        <v>41546</v>
      </c>
      <c r="B2100">
        <v>7293</v>
      </c>
      <c r="C2100">
        <f>YEAR(woda3[[#This Row],[data]])</f>
        <v>2013</v>
      </c>
      <c r="D2100">
        <f>IF(woda3[[#This Row],[doplyw]]&gt;=10000,1,0)</f>
        <v>0</v>
      </c>
      <c r="E2100">
        <f>IF(woda3[[#This Row],[czy dopływ &gt;= 10''000]]=1,E2099+1,0)</f>
        <v>0</v>
      </c>
      <c r="F2100" s="1">
        <f>woda3[[#This Row],[data]]</f>
        <v>41546</v>
      </c>
    </row>
    <row r="2101" spans="1:6" x14ac:dyDescent="0.3">
      <c r="A2101" s="1">
        <v>41547</v>
      </c>
      <c r="B2101">
        <v>7860</v>
      </c>
      <c r="C2101">
        <f>YEAR(woda3[[#This Row],[data]])</f>
        <v>2013</v>
      </c>
      <c r="D2101">
        <f>IF(woda3[[#This Row],[doplyw]]&gt;=10000,1,0)</f>
        <v>0</v>
      </c>
      <c r="E2101">
        <f>IF(woda3[[#This Row],[czy dopływ &gt;= 10''000]]=1,E2100+1,0)</f>
        <v>0</v>
      </c>
      <c r="F2101" s="1">
        <f>woda3[[#This Row],[data]]</f>
        <v>41547</v>
      </c>
    </row>
    <row r="2102" spans="1:6" x14ac:dyDescent="0.3">
      <c r="A2102" s="1">
        <v>41548</v>
      </c>
      <c r="B2102">
        <v>7786</v>
      </c>
      <c r="C2102">
        <f>YEAR(woda3[[#This Row],[data]])</f>
        <v>2013</v>
      </c>
      <c r="D2102">
        <f>IF(woda3[[#This Row],[doplyw]]&gt;=10000,1,0)</f>
        <v>0</v>
      </c>
      <c r="E2102">
        <f>IF(woda3[[#This Row],[czy dopływ &gt;= 10''000]]=1,E2101+1,0)</f>
        <v>0</v>
      </c>
      <c r="F2102" s="1">
        <f>woda3[[#This Row],[data]]</f>
        <v>41548</v>
      </c>
    </row>
    <row r="2103" spans="1:6" x14ac:dyDescent="0.3">
      <c r="A2103" s="1">
        <v>41549</v>
      </c>
      <c r="B2103">
        <v>8419</v>
      </c>
      <c r="C2103">
        <f>YEAR(woda3[[#This Row],[data]])</f>
        <v>2013</v>
      </c>
      <c r="D2103">
        <f>IF(woda3[[#This Row],[doplyw]]&gt;=10000,1,0)</f>
        <v>0</v>
      </c>
      <c r="E2103">
        <f>IF(woda3[[#This Row],[czy dopływ &gt;= 10''000]]=1,E2102+1,0)</f>
        <v>0</v>
      </c>
      <c r="F2103" s="1">
        <f>woda3[[#This Row],[data]]</f>
        <v>41549</v>
      </c>
    </row>
    <row r="2104" spans="1:6" x14ac:dyDescent="0.3">
      <c r="A2104" s="1">
        <v>41550</v>
      </c>
      <c r="B2104">
        <v>8222</v>
      </c>
      <c r="C2104">
        <f>YEAR(woda3[[#This Row],[data]])</f>
        <v>2013</v>
      </c>
      <c r="D2104">
        <f>IF(woda3[[#This Row],[doplyw]]&gt;=10000,1,0)</f>
        <v>0</v>
      </c>
      <c r="E2104">
        <f>IF(woda3[[#This Row],[czy dopływ &gt;= 10''000]]=1,E2103+1,0)</f>
        <v>0</v>
      </c>
      <c r="F2104" s="1">
        <f>woda3[[#This Row],[data]]</f>
        <v>41550</v>
      </c>
    </row>
    <row r="2105" spans="1:6" x14ac:dyDescent="0.3">
      <c r="A2105" s="1">
        <v>41551</v>
      </c>
      <c r="B2105">
        <v>8438</v>
      </c>
      <c r="C2105">
        <f>YEAR(woda3[[#This Row],[data]])</f>
        <v>2013</v>
      </c>
      <c r="D2105">
        <f>IF(woda3[[#This Row],[doplyw]]&gt;=10000,1,0)</f>
        <v>0</v>
      </c>
      <c r="E2105">
        <f>IF(woda3[[#This Row],[czy dopływ &gt;= 10''000]]=1,E2104+1,0)</f>
        <v>0</v>
      </c>
      <c r="F2105" s="1">
        <f>woda3[[#This Row],[data]]</f>
        <v>41551</v>
      </c>
    </row>
    <row r="2106" spans="1:6" x14ac:dyDescent="0.3">
      <c r="A2106" s="1">
        <v>41552</v>
      </c>
      <c r="B2106">
        <v>9870</v>
      </c>
      <c r="C2106">
        <f>YEAR(woda3[[#This Row],[data]])</f>
        <v>2013</v>
      </c>
      <c r="D2106">
        <f>IF(woda3[[#This Row],[doplyw]]&gt;=10000,1,0)</f>
        <v>0</v>
      </c>
      <c r="E2106">
        <f>IF(woda3[[#This Row],[czy dopływ &gt;= 10''000]]=1,E2105+1,0)</f>
        <v>0</v>
      </c>
      <c r="F2106" s="1">
        <f>woda3[[#This Row],[data]]</f>
        <v>41552</v>
      </c>
    </row>
    <row r="2107" spans="1:6" x14ac:dyDescent="0.3">
      <c r="A2107" s="1">
        <v>41553</v>
      </c>
      <c r="B2107">
        <v>8819</v>
      </c>
      <c r="C2107">
        <f>YEAR(woda3[[#This Row],[data]])</f>
        <v>2013</v>
      </c>
      <c r="D2107">
        <f>IF(woda3[[#This Row],[doplyw]]&gt;=10000,1,0)</f>
        <v>0</v>
      </c>
      <c r="E2107">
        <f>IF(woda3[[#This Row],[czy dopływ &gt;= 10''000]]=1,E2106+1,0)</f>
        <v>0</v>
      </c>
      <c r="F2107" s="1">
        <f>woda3[[#This Row],[data]]</f>
        <v>41553</v>
      </c>
    </row>
    <row r="2108" spans="1:6" x14ac:dyDescent="0.3">
      <c r="A2108" s="1">
        <v>41554</v>
      </c>
      <c r="B2108">
        <v>10859</v>
      </c>
      <c r="C2108">
        <f>YEAR(woda3[[#This Row],[data]])</f>
        <v>2013</v>
      </c>
      <c r="D2108">
        <f>IF(woda3[[#This Row],[doplyw]]&gt;=10000,1,0)</f>
        <v>1</v>
      </c>
      <c r="E2108">
        <f>IF(woda3[[#This Row],[czy dopływ &gt;= 10''000]]=1,E2107+1,0)</f>
        <v>1</v>
      </c>
      <c r="F2108" s="1">
        <f>woda3[[#This Row],[data]]</f>
        <v>41554</v>
      </c>
    </row>
    <row r="2109" spans="1:6" x14ac:dyDescent="0.3">
      <c r="A2109" s="1">
        <v>41555</v>
      </c>
      <c r="B2109">
        <v>9619</v>
      </c>
      <c r="C2109">
        <f>YEAR(woda3[[#This Row],[data]])</f>
        <v>2013</v>
      </c>
      <c r="D2109">
        <f>IF(woda3[[#This Row],[doplyw]]&gt;=10000,1,0)</f>
        <v>0</v>
      </c>
      <c r="E2109">
        <f>IF(woda3[[#This Row],[czy dopływ &gt;= 10''000]]=1,E2108+1,0)</f>
        <v>0</v>
      </c>
      <c r="F2109" s="1">
        <f>woda3[[#This Row],[data]]</f>
        <v>41555</v>
      </c>
    </row>
    <row r="2110" spans="1:6" x14ac:dyDescent="0.3">
      <c r="A2110" s="1">
        <v>41556</v>
      </c>
      <c r="B2110">
        <v>10378</v>
      </c>
      <c r="C2110">
        <f>YEAR(woda3[[#This Row],[data]])</f>
        <v>2013</v>
      </c>
      <c r="D2110">
        <f>IF(woda3[[#This Row],[doplyw]]&gt;=10000,1,0)</f>
        <v>1</v>
      </c>
      <c r="E2110">
        <f>IF(woda3[[#This Row],[czy dopływ &gt;= 10''000]]=1,E2109+1,0)</f>
        <v>1</v>
      </c>
      <c r="F2110" s="1">
        <f>woda3[[#This Row],[data]]</f>
        <v>41556</v>
      </c>
    </row>
    <row r="2111" spans="1:6" x14ac:dyDescent="0.3">
      <c r="A2111" s="1">
        <v>41557</v>
      </c>
      <c r="B2111">
        <v>10051</v>
      </c>
      <c r="C2111">
        <f>YEAR(woda3[[#This Row],[data]])</f>
        <v>2013</v>
      </c>
      <c r="D2111">
        <f>IF(woda3[[#This Row],[doplyw]]&gt;=10000,1,0)</f>
        <v>1</v>
      </c>
      <c r="E2111">
        <f>IF(woda3[[#This Row],[czy dopływ &gt;= 10''000]]=1,E2110+1,0)</f>
        <v>2</v>
      </c>
      <c r="F2111" s="1">
        <f>woda3[[#This Row],[data]]</f>
        <v>41557</v>
      </c>
    </row>
    <row r="2112" spans="1:6" x14ac:dyDescent="0.3">
      <c r="A2112" s="1">
        <v>41558</v>
      </c>
      <c r="B2112">
        <v>9758</v>
      </c>
      <c r="C2112">
        <f>YEAR(woda3[[#This Row],[data]])</f>
        <v>2013</v>
      </c>
      <c r="D2112">
        <f>IF(woda3[[#This Row],[doplyw]]&gt;=10000,1,0)</f>
        <v>0</v>
      </c>
      <c r="E2112">
        <f>IF(woda3[[#This Row],[czy dopływ &gt;= 10''000]]=1,E2111+1,0)</f>
        <v>0</v>
      </c>
      <c r="F2112" s="1">
        <f>woda3[[#This Row],[data]]</f>
        <v>41558</v>
      </c>
    </row>
    <row r="2113" spans="1:6" x14ac:dyDescent="0.3">
      <c r="A2113" s="1">
        <v>41559</v>
      </c>
      <c r="B2113">
        <v>10295</v>
      </c>
      <c r="C2113">
        <f>YEAR(woda3[[#This Row],[data]])</f>
        <v>2013</v>
      </c>
      <c r="D2113">
        <f>IF(woda3[[#This Row],[doplyw]]&gt;=10000,1,0)</f>
        <v>1</v>
      </c>
      <c r="E2113">
        <f>IF(woda3[[#This Row],[czy dopływ &gt;= 10''000]]=1,E2112+1,0)</f>
        <v>1</v>
      </c>
      <c r="F2113" s="1">
        <f>woda3[[#This Row],[data]]</f>
        <v>41559</v>
      </c>
    </row>
    <row r="2114" spans="1:6" x14ac:dyDescent="0.3">
      <c r="A2114" s="1">
        <v>41560</v>
      </c>
      <c r="B2114">
        <v>11436</v>
      </c>
      <c r="C2114">
        <f>YEAR(woda3[[#This Row],[data]])</f>
        <v>2013</v>
      </c>
      <c r="D2114">
        <f>IF(woda3[[#This Row],[doplyw]]&gt;=10000,1,0)</f>
        <v>1</v>
      </c>
      <c r="E2114">
        <f>IF(woda3[[#This Row],[czy dopływ &gt;= 10''000]]=1,E2113+1,0)</f>
        <v>2</v>
      </c>
      <c r="F2114" s="1">
        <f>woda3[[#This Row],[data]]</f>
        <v>41560</v>
      </c>
    </row>
    <row r="2115" spans="1:6" x14ac:dyDescent="0.3">
      <c r="A2115" s="1">
        <v>41561</v>
      </c>
      <c r="B2115">
        <v>10408</v>
      </c>
      <c r="C2115">
        <f>YEAR(woda3[[#This Row],[data]])</f>
        <v>2013</v>
      </c>
      <c r="D2115">
        <f>IF(woda3[[#This Row],[doplyw]]&gt;=10000,1,0)</f>
        <v>1</v>
      </c>
      <c r="E2115">
        <f>IF(woda3[[#This Row],[czy dopływ &gt;= 10''000]]=1,E2114+1,0)</f>
        <v>3</v>
      </c>
      <c r="F2115" s="1">
        <f>woda3[[#This Row],[data]]</f>
        <v>41561</v>
      </c>
    </row>
    <row r="2116" spans="1:6" x14ac:dyDescent="0.3">
      <c r="A2116" s="1">
        <v>41562</v>
      </c>
      <c r="B2116">
        <v>11435</v>
      </c>
      <c r="C2116">
        <f>YEAR(woda3[[#This Row],[data]])</f>
        <v>2013</v>
      </c>
      <c r="D2116">
        <f>IF(woda3[[#This Row],[doplyw]]&gt;=10000,1,0)</f>
        <v>1</v>
      </c>
      <c r="E2116">
        <f>IF(woda3[[#This Row],[czy dopływ &gt;= 10''000]]=1,E2115+1,0)</f>
        <v>4</v>
      </c>
      <c r="F2116" s="1">
        <f>woda3[[#This Row],[data]]</f>
        <v>41562</v>
      </c>
    </row>
    <row r="2117" spans="1:6" x14ac:dyDescent="0.3">
      <c r="A2117" s="1">
        <v>41563</v>
      </c>
      <c r="B2117">
        <v>11526</v>
      </c>
      <c r="C2117">
        <f>YEAR(woda3[[#This Row],[data]])</f>
        <v>2013</v>
      </c>
      <c r="D2117">
        <f>IF(woda3[[#This Row],[doplyw]]&gt;=10000,1,0)</f>
        <v>1</v>
      </c>
      <c r="E2117">
        <f>IF(woda3[[#This Row],[czy dopływ &gt;= 10''000]]=1,E2116+1,0)</f>
        <v>5</v>
      </c>
      <c r="F2117" s="1">
        <f>woda3[[#This Row],[data]]</f>
        <v>41563</v>
      </c>
    </row>
    <row r="2118" spans="1:6" x14ac:dyDescent="0.3">
      <c r="A2118" s="1">
        <v>41564</v>
      </c>
      <c r="B2118">
        <v>11273</v>
      </c>
      <c r="C2118">
        <f>YEAR(woda3[[#This Row],[data]])</f>
        <v>2013</v>
      </c>
      <c r="D2118">
        <f>IF(woda3[[#This Row],[doplyw]]&gt;=10000,1,0)</f>
        <v>1</v>
      </c>
      <c r="E2118">
        <f>IF(woda3[[#This Row],[czy dopływ &gt;= 10''000]]=1,E2117+1,0)</f>
        <v>6</v>
      </c>
      <c r="F2118" s="1">
        <f>woda3[[#This Row],[data]]</f>
        <v>41564</v>
      </c>
    </row>
    <row r="2119" spans="1:6" x14ac:dyDescent="0.3">
      <c r="A2119" s="1">
        <v>41565</v>
      </c>
      <c r="B2119">
        <v>11192</v>
      </c>
      <c r="C2119">
        <f>YEAR(woda3[[#This Row],[data]])</f>
        <v>2013</v>
      </c>
      <c r="D2119">
        <f>IF(woda3[[#This Row],[doplyw]]&gt;=10000,1,0)</f>
        <v>1</v>
      </c>
      <c r="E2119">
        <f>IF(woda3[[#This Row],[czy dopływ &gt;= 10''000]]=1,E2118+1,0)</f>
        <v>7</v>
      </c>
      <c r="F2119" s="1">
        <f>woda3[[#This Row],[data]]</f>
        <v>41565</v>
      </c>
    </row>
    <row r="2120" spans="1:6" x14ac:dyDescent="0.3">
      <c r="A2120" s="1">
        <v>41566</v>
      </c>
      <c r="B2120">
        <v>11586</v>
      </c>
      <c r="C2120">
        <f>YEAR(woda3[[#This Row],[data]])</f>
        <v>2013</v>
      </c>
      <c r="D2120">
        <f>IF(woda3[[#This Row],[doplyw]]&gt;=10000,1,0)</f>
        <v>1</v>
      </c>
      <c r="E2120">
        <f>IF(woda3[[#This Row],[czy dopływ &gt;= 10''000]]=1,E2119+1,0)</f>
        <v>8</v>
      </c>
      <c r="F2120" s="1">
        <f>woda3[[#This Row],[data]]</f>
        <v>41566</v>
      </c>
    </row>
    <row r="2121" spans="1:6" x14ac:dyDescent="0.3">
      <c r="A2121" s="1">
        <v>41567</v>
      </c>
      <c r="B2121">
        <v>11071</v>
      </c>
      <c r="C2121">
        <f>YEAR(woda3[[#This Row],[data]])</f>
        <v>2013</v>
      </c>
      <c r="D2121">
        <f>IF(woda3[[#This Row],[doplyw]]&gt;=10000,1,0)</f>
        <v>1</v>
      </c>
      <c r="E2121">
        <f>IF(woda3[[#This Row],[czy dopływ &gt;= 10''000]]=1,E2120+1,0)</f>
        <v>9</v>
      </c>
      <c r="F2121" s="1">
        <f>woda3[[#This Row],[data]]</f>
        <v>41567</v>
      </c>
    </row>
    <row r="2122" spans="1:6" x14ac:dyDescent="0.3">
      <c r="A2122" s="1">
        <v>41568</v>
      </c>
      <c r="B2122">
        <v>11727</v>
      </c>
      <c r="C2122">
        <f>YEAR(woda3[[#This Row],[data]])</f>
        <v>2013</v>
      </c>
      <c r="D2122">
        <f>IF(woda3[[#This Row],[doplyw]]&gt;=10000,1,0)</f>
        <v>1</v>
      </c>
      <c r="E2122">
        <f>IF(woda3[[#This Row],[czy dopływ &gt;= 10''000]]=1,E2121+1,0)</f>
        <v>10</v>
      </c>
      <c r="F2122" s="1">
        <f>woda3[[#This Row],[data]]</f>
        <v>41568</v>
      </c>
    </row>
    <row r="2123" spans="1:6" x14ac:dyDescent="0.3">
      <c r="A2123" s="1">
        <v>41569</v>
      </c>
      <c r="B2123">
        <v>11566</v>
      </c>
      <c r="C2123">
        <f>YEAR(woda3[[#This Row],[data]])</f>
        <v>2013</v>
      </c>
      <c r="D2123">
        <f>IF(woda3[[#This Row],[doplyw]]&gt;=10000,1,0)</f>
        <v>1</v>
      </c>
      <c r="E2123">
        <f>IF(woda3[[#This Row],[czy dopływ &gt;= 10''000]]=1,E2122+1,0)</f>
        <v>11</v>
      </c>
      <c r="F2123" s="1">
        <f>woda3[[#This Row],[data]]</f>
        <v>41569</v>
      </c>
    </row>
    <row r="2124" spans="1:6" x14ac:dyDescent="0.3">
      <c r="A2124" s="1">
        <v>41570</v>
      </c>
      <c r="B2124">
        <v>12875</v>
      </c>
      <c r="C2124">
        <f>YEAR(woda3[[#This Row],[data]])</f>
        <v>2013</v>
      </c>
      <c r="D2124">
        <f>IF(woda3[[#This Row],[doplyw]]&gt;=10000,1,0)</f>
        <v>1</v>
      </c>
      <c r="E2124">
        <f>IF(woda3[[#This Row],[czy dopływ &gt;= 10''000]]=1,E2123+1,0)</f>
        <v>12</v>
      </c>
      <c r="F2124" s="1">
        <f>woda3[[#This Row],[data]]</f>
        <v>41570</v>
      </c>
    </row>
    <row r="2125" spans="1:6" x14ac:dyDescent="0.3">
      <c r="A2125" s="1">
        <v>41571</v>
      </c>
      <c r="B2125">
        <v>11215</v>
      </c>
      <c r="C2125">
        <f>YEAR(woda3[[#This Row],[data]])</f>
        <v>2013</v>
      </c>
      <c r="D2125">
        <f>IF(woda3[[#This Row],[doplyw]]&gt;=10000,1,0)</f>
        <v>1</v>
      </c>
      <c r="E2125">
        <f>IF(woda3[[#This Row],[czy dopływ &gt;= 10''000]]=1,E2124+1,0)</f>
        <v>13</v>
      </c>
      <c r="F2125" s="1">
        <f>woda3[[#This Row],[data]]</f>
        <v>41571</v>
      </c>
    </row>
    <row r="2126" spans="1:6" x14ac:dyDescent="0.3">
      <c r="A2126" s="1">
        <v>41572</v>
      </c>
      <c r="B2126">
        <v>11672</v>
      </c>
      <c r="C2126">
        <f>YEAR(woda3[[#This Row],[data]])</f>
        <v>2013</v>
      </c>
      <c r="D2126">
        <f>IF(woda3[[#This Row],[doplyw]]&gt;=10000,1,0)</f>
        <v>1</v>
      </c>
      <c r="E2126">
        <f>IF(woda3[[#This Row],[czy dopływ &gt;= 10''000]]=1,E2125+1,0)</f>
        <v>14</v>
      </c>
      <c r="F2126" s="1">
        <f>woda3[[#This Row],[data]]</f>
        <v>41572</v>
      </c>
    </row>
    <row r="2127" spans="1:6" x14ac:dyDescent="0.3">
      <c r="A2127" s="1">
        <v>41573</v>
      </c>
      <c r="B2127">
        <v>10867</v>
      </c>
      <c r="C2127">
        <f>YEAR(woda3[[#This Row],[data]])</f>
        <v>2013</v>
      </c>
      <c r="D2127">
        <f>IF(woda3[[#This Row],[doplyw]]&gt;=10000,1,0)</f>
        <v>1</v>
      </c>
      <c r="E2127">
        <f>IF(woda3[[#This Row],[czy dopływ &gt;= 10''000]]=1,E2126+1,0)</f>
        <v>15</v>
      </c>
      <c r="F2127" s="1">
        <f>woda3[[#This Row],[data]]</f>
        <v>41573</v>
      </c>
    </row>
    <row r="2128" spans="1:6" x14ac:dyDescent="0.3">
      <c r="A2128" s="1">
        <v>41574</v>
      </c>
      <c r="B2128">
        <v>12036</v>
      </c>
      <c r="C2128">
        <f>YEAR(woda3[[#This Row],[data]])</f>
        <v>2013</v>
      </c>
      <c r="D2128">
        <f>IF(woda3[[#This Row],[doplyw]]&gt;=10000,1,0)</f>
        <v>1</v>
      </c>
      <c r="E2128">
        <f>IF(woda3[[#This Row],[czy dopływ &gt;= 10''000]]=1,E2127+1,0)</f>
        <v>16</v>
      </c>
      <c r="F2128" s="1">
        <f>woda3[[#This Row],[data]]</f>
        <v>41574</v>
      </c>
    </row>
    <row r="2129" spans="1:6" x14ac:dyDescent="0.3">
      <c r="A2129" s="1">
        <v>41575</v>
      </c>
      <c r="B2129">
        <v>12571</v>
      </c>
      <c r="C2129">
        <f>YEAR(woda3[[#This Row],[data]])</f>
        <v>2013</v>
      </c>
      <c r="D2129">
        <f>IF(woda3[[#This Row],[doplyw]]&gt;=10000,1,0)</f>
        <v>1</v>
      </c>
      <c r="E2129">
        <f>IF(woda3[[#This Row],[czy dopływ &gt;= 10''000]]=1,E2128+1,0)</f>
        <v>17</v>
      </c>
      <c r="F2129" s="1">
        <f>woda3[[#This Row],[data]]</f>
        <v>41575</v>
      </c>
    </row>
    <row r="2130" spans="1:6" x14ac:dyDescent="0.3">
      <c r="A2130" s="1">
        <v>41576</v>
      </c>
      <c r="B2130">
        <v>12744</v>
      </c>
      <c r="C2130">
        <f>YEAR(woda3[[#This Row],[data]])</f>
        <v>2013</v>
      </c>
      <c r="D2130">
        <f>IF(woda3[[#This Row],[doplyw]]&gt;=10000,1,0)</f>
        <v>1</v>
      </c>
      <c r="E2130">
        <f>IF(woda3[[#This Row],[czy dopływ &gt;= 10''000]]=1,E2129+1,0)</f>
        <v>18</v>
      </c>
      <c r="F2130" s="1">
        <f>woda3[[#This Row],[data]]</f>
        <v>41576</v>
      </c>
    </row>
    <row r="2131" spans="1:6" x14ac:dyDescent="0.3">
      <c r="A2131" s="1">
        <v>41577</v>
      </c>
      <c r="B2131">
        <v>12697</v>
      </c>
      <c r="C2131">
        <f>YEAR(woda3[[#This Row],[data]])</f>
        <v>2013</v>
      </c>
      <c r="D2131">
        <f>IF(woda3[[#This Row],[doplyw]]&gt;=10000,1,0)</f>
        <v>1</v>
      </c>
      <c r="E2131">
        <f>IF(woda3[[#This Row],[czy dopływ &gt;= 10''000]]=1,E2130+1,0)</f>
        <v>19</v>
      </c>
      <c r="F2131" s="1">
        <f>woda3[[#This Row],[data]]</f>
        <v>41577</v>
      </c>
    </row>
    <row r="2132" spans="1:6" x14ac:dyDescent="0.3">
      <c r="A2132" s="1">
        <v>41578</v>
      </c>
      <c r="B2132">
        <v>12707</v>
      </c>
      <c r="C2132">
        <f>YEAR(woda3[[#This Row],[data]])</f>
        <v>2013</v>
      </c>
      <c r="D2132">
        <f>IF(woda3[[#This Row],[doplyw]]&gt;=10000,1,0)</f>
        <v>1</v>
      </c>
      <c r="E2132">
        <f>IF(woda3[[#This Row],[czy dopływ &gt;= 10''000]]=1,E2131+1,0)</f>
        <v>20</v>
      </c>
      <c r="F2132" s="1">
        <f>woda3[[#This Row],[data]]</f>
        <v>41578</v>
      </c>
    </row>
    <row r="2133" spans="1:6" x14ac:dyDescent="0.3">
      <c r="A2133" s="1">
        <v>41579</v>
      </c>
      <c r="B2133">
        <v>12605</v>
      </c>
      <c r="C2133">
        <f>YEAR(woda3[[#This Row],[data]])</f>
        <v>2013</v>
      </c>
      <c r="D2133">
        <f>IF(woda3[[#This Row],[doplyw]]&gt;=10000,1,0)</f>
        <v>1</v>
      </c>
      <c r="E2133">
        <f>IF(woda3[[#This Row],[czy dopływ &gt;= 10''000]]=1,E2132+1,0)</f>
        <v>21</v>
      </c>
      <c r="F2133" s="1">
        <f>woda3[[#This Row],[data]]</f>
        <v>41579</v>
      </c>
    </row>
    <row r="2134" spans="1:6" x14ac:dyDescent="0.3">
      <c r="A2134" s="1">
        <v>41580</v>
      </c>
      <c r="B2134">
        <v>12466</v>
      </c>
      <c r="C2134">
        <f>YEAR(woda3[[#This Row],[data]])</f>
        <v>2013</v>
      </c>
      <c r="D2134">
        <f>IF(woda3[[#This Row],[doplyw]]&gt;=10000,1,0)</f>
        <v>1</v>
      </c>
      <c r="E2134">
        <f>IF(woda3[[#This Row],[czy dopływ &gt;= 10''000]]=1,E2133+1,0)</f>
        <v>22</v>
      </c>
      <c r="F2134" s="1">
        <f>woda3[[#This Row],[data]]</f>
        <v>41580</v>
      </c>
    </row>
    <row r="2135" spans="1:6" x14ac:dyDescent="0.3">
      <c r="A2135" s="1">
        <v>41581</v>
      </c>
      <c r="B2135">
        <v>11932</v>
      </c>
      <c r="C2135">
        <f>YEAR(woda3[[#This Row],[data]])</f>
        <v>2013</v>
      </c>
      <c r="D2135">
        <f>IF(woda3[[#This Row],[doplyw]]&gt;=10000,1,0)</f>
        <v>1</v>
      </c>
      <c r="E2135">
        <f>IF(woda3[[#This Row],[czy dopływ &gt;= 10''000]]=1,E2134+1,0)</f>
        <v>23</v>
      </c>
      <c r="F2135" s="1">
        <f>woda3[[#This Row],[data]]</f>
        <v>41581</v>
      </c>
    </row>
    <row r="2136" spans="1:6" x14ac:dyDescent="0.3">
      <c r="A2136" s="1">
        <v>41582</v>
      </c>
      <c r="B2136">
        <v>12368</v>
      </c>
      <c r="C2136">
        <f>YEAR(woda3[[#This Row],[data]])</f>
        <v>2013</v>
      </c>
      <c r="D2136">
        <f>IF(woda3[[#This Row],[doplyw]]&gt;=10000,1,0)</f>
        <v>1</v>
      </c>
      <c r="E2136">
        <f>IF(woda3[[#This Row],[czy dopływ &gt;= 10''000]]=1,E2135+1,0)</f>
        <v>24</v>
      </c>
      <c r="F2136" s="1">
        <f>woda3[[#This Row],[data]]</f>
        <v>41582</v>
      </c>
    </row>
    <row r="2137" spans="1:6" x14ac:dyDescent="0.3">
      <c r="A2137" s="1">
        <v>41583</v>
      </c>
      <c r="B2137">
        <v>12449</v>
      </c>
      <c r="C2137">
        <f>YEAR(woda3[[#This Row],[data]])</f>
        <v>2013</v>
      </c>
      <c r="D2137">
        <f>IF(woda3[[#This Row],[doplyw]]&gt;=10000,1,0)</f>
        <v>1</v>
      </c>
      <c r="E2137">
        <f>IF(woda3[[#This Row],[czy dopływ &gt;= 10''000]]=1,E2136+1,0)</f>
        <v>25</v>
      </c>
      <c r="F2137" s="1">
        <f>woda3[[#This Row],[data]]</f>
        <v>41583</v>
      </c>
    </row>
    <row r="2138" spans="1:6" x14ac:dyDescent="0.3">
      <c r="A2138" s="1">
        <v>41584</v>
      </c>
      <c r="B2138">
        <v>13728</v>
      </c>
      <c r="C2138">
        <f>YEAR(woda3[[#This Row],[data]])</f>
        <v>2013</v>
      </c>
      <c r="D2138">
        <f>IF(woda3[[#This Row],[doplyw]]&gt;=10000,1,0)</f>
        <v>1</v>
      </c>
      <c r="E2138">
        <f>IF(woda3[[#This Row],[czy dopływ &gt;= 10''000]]=1,E2137+1,0)</f>
        <v>26</v>
      </c>
      <c r="F2138" s="1">
        <f>woda3[[#This Row],[data]]</f>
        <v>41584</v>
      </c>
    </row>
    <row r="2139" spans="1:6" x14ac:dyDescent="0.3">
      <c r="A2139" s="1">
        <v>41585</v>
      </c>
      <c r="B2139">
        <v>11929</v>
      </c>
      <c r="C2139">
        <f>YEAR(woda3[[#This Row],[data]])</f>
        <v>2013</v>
      </c>
      <c r="D2139">
        <f>IF(woda3[[#This Row],[doplyw]]&gt;=10000,1,0)</f>
        <v>1</v>
      </c>
      <c r="E2139">
        <f>IF(woda3[[#This Row],[czy dopływ &gt;= 10''000]]=1,E2138+1,0)</f>
        <v>27</v>
      </c>
      <c r="F2139" s="1">
        <f>woda3[[#This Row],[data]]</f>
        <v>41585</v>
      </c>
    </row>
    <row r="2140" spans="1:6" x14ac:dyDescent="0.3">
      <c r="A2140" s="1">
        <v>41586</v>
      </c>
      <c r="B2140">
        <v>12032</v>
      </c>
      <c r="C2140">
        <f>YEAR(woda3[[#This Row],[data]])</f>
        <v>2013</v>
      </c>
      <c r="D2140">
        <f>IF(woda3[[#This Row],[doplyw]]&gt;=10000,1,0)</f>
        <v>1</v>
      </c>
      <c r="E2140">
        <f>IF(woda3[[#This Row],[czy dopływ &gt;= 10''000]]=1,E2139+1,0)</f>
        <v>28</v>
      </c>
      <c r="F2140" s="1">
        <f>woda3[[#This Row],[data]]</f>
        <v>41586</v>
      </c>
    </row>
    <row r="2141" spans="1:6" x14ac:dyDescent="0.3">
      <c r="A2141" s="1">
        <v>41587</v>
      </c>
      <c r="B2141">
        <v>12742</v>
      </c>
      <c r="C2141">
        <f>YEAR(woda3[[#This Row],[data]])</f>
        <v>2013</v>
      </c>
      <c r="D2141">
        <f>IF(woda3[[#This Row],[doplyw]]&gt;=10000,1,0)</f>
        <v>1</v>
      </c>
      <c r="E2141">
        <f>IF(woda3[[#This Row],[czy dopływ &gt;= 10''000]]=1,E2140+1,0)</f>
        <v>29</v>
      </c>
      <c r="F2141" s="1">
        <f>woda3[[#This Row],[data]]</f>
        <v>41587</v>
      </c>
    </row>
    <row r="2142" spans="1:6" x14ac:dyDescent="0.3">
      <c r="A2142" s="1">
        <v>41588</v>
      </c>
      <c r="B2142">
        <v>12194</v>
      </c>
      <c r="C2142">
        <f>YEAR(woda3[[#This Row],[data]])</f>
        <v>2013</v>
      </c>
      <c r="D2142">
        <f>IF(woda3[[#This Row],[doplyw]]&gt;=10000,1,0)</f>
        <v>1</v>
      </c>
      <c r="E2142">
        <f>IF(woda3[[#This Row],[czy dopływ &gt;= 10''000]]=1,E2141+1,0)</f>
        <v>30</v>
      </c>
      <c r="F2142" s="1">
        <f>woda3[[#This Row],[data]]</f>
        <v>41588</v>
      </c>
    </row>
    <row r="2143" spans="1:6" x14ac:dyDescent="0.3">
      <c r="A2143" s="1">
        <v>41589</v>
      </c>
      <c r="B2143">
        <v>11967</v>
      </c>
      <c r="C2143">
        <f>YEAR(woda3[[#This Row],[data]])</f>
        <v>2013</v>
      </c>
      <c r="D2143">
        <f>IF(woda3[[#This Row],[doplyw]]&gt;=10000,1,0)</f>
        <v>1</v>
      </c>
      <c r="E2143">
        <f>IF(woda3[[#This Row],[czy dopływ &gt;= 10''000]]=1,E2142+1,0)</f>
        <v>31</v>
      </c>
      <c r="F2143" s="1">
        <f>woda3[[#This Row],[data]]</f>
        <v>41589</v>
      </c>
    </row>
    <row r="2144" spans="1:6" x14ac:dyDescent="0.3">
      <c r="A2144" s="1">
        <v>41590</v>
      </c>
      <c r="B2144">
        <v>10433</v>
      </c>
      <c r="C2144">
        <f>YEAR(woda3[[#This Row],[data]])</f>
        <v>2013</v>
      </c>
      <c r="D2144">
        <f>IF(woda3[[#This Row],[doplyw]]&gt;=10000,1,0)</f>
        <v>1</v>
      </c>
      <c r="E2144">
        <f>IF(woda3[[#This Row],[czy dopływ &gt;= 10''000]]=1,E2143+1,0)</f>
        <v>32</v>
      </c>
      <c r="F2144" s="1">
        <f>woda3[[#This Row],[data]]</f>
        <v>41590</v>
      </c>
    </row>
    <row r="2145" spans="1:6" x14ac:dyDescent="0.3">
      <c r="A2145" s="1">
        <v>41591</v>
      </c>
      <c r="B2145">
        <v>12538</v>
      </c>
      <c r="C2145">
        <f>YEAR(woda3[[#This Row],[data]])</f>
        <v>2013</v>
      </c>
      <c r="D2145">
        <f>IF(woda3[[#This Row],[doplyw]]&gt;=10000,1,0)</f>
        <v>1</v>
      </c>
      <c r="E2145">
        <f>IF(woda3[[#This Row],[czy dopływ &gt;= 10''000]]=1,E2144+1,0)</f>
        <v>33</v>
      </c>
      <c r="F2145" s="1">
        <f>woda3[[#This Row],[data]]</f>
        <v>41591</v>
      </c>
    </row>
    <row r="2146" spans="1:6" x14ac:dyDescent="0.3">
      <c r="A2146" s="1">
        <v>41592</v>
      </c>
      <c r="B2146">
        <v>10566</v>
      </c>
      <c r="C2146">
        <f>YEAR(woda3[[#This Row],[data]])</f>
        <v>2013</v>
      </c>
      <c r="D2146">
        <f>IF(woda3[[#This Row],[doplyw]]&gt;=10000,1,0)</f>
        <v>1</v>
      </c>
      <c r="E2146">
        <f>IF(woda3[[#This Row],[czy dopływ &gt;= 10''000]]=1,E2145+1,0)</f>
        <v>34</v>
      </c>
      <c r="F2146" s="1">
        <f>woda3[[#This Row],[data]]</f>
        <v>41592</v>
      </c>
    </row>
    <row r="2147" spans="1:6" x14ac:dyDescent="0.3">
      <c r="A2147" s="1">
        <v>41593</v>
      </c>
      <c r="B2147">
        <v>10903</v>
      </c>
      <c r="C2147">
        <f>YEAR(woda3[[#This Row],[data]])</f>
        <v>2013</v>
      </c>
      <c r="D2147">
        <f>IF(woda3[[#This Row],[doplyw]]&gt;=10000,1,0)</f>
        <v>1</v>
      </c>
      <c r="E2147">
        <f>IF(woda3[[#This Row],[czy dopływ &gt;= 10''000]]=1,E2146+1,0)</f>
        <v>35</v>
      </c>
      <c r="F2147" s="1">
        <f>woda3[[#This Row],[data]]</f>
        <v>41593</v>
      </c>
    </row>
    <row r="2148" spans="1:6" x14ac:dyDescent="0.3">
      <c r="A2148" s="1">
        <v>41594</v>
      </c>
      <c r="B2148">
        <v>10443</v>
      </c>
      <c r="C2148">
        <f>YEAR(woda3[[#This Row],[data]])</f>
        <v>2013</v>
      </c>
      <c r="D2148">
        <f>IF(woda3[[#This Row],[doplyw]]&gt;=10000,1,0)</f>
        <v>1</v>
      </c>
      <c r="E2148">
        <f>IF(woda3[[#This Row],[czy dopływ &gt;= 10''000]]=1,E2147+1,0)</f>
        <v>36</v>
      </c>
      <c r="F2148" s="1">
        <f>woda3[[#This Row],[data]]</f>
        <v>41594</v>
      </c>
    </row>
    <row r="2149" spans="1:6" x14ac:dyDescent="0.3">
      <c r="A2149" s="1">
        <v>41595</v>
      </c>
      <c r="B2149">
        <v>10217</v>
      </c>
      <c r="C2149">
        <f>YEAR(woda3[[#This Row],[data]])</f>
        <v>2013</v>
      </c>
      <c r="D2149">
        <f>IF(woda3[[#This Row],[doplyw]]&gt;=10000,1,0)</f>
        <v>1</v>
      </c>
      <c r="E2149">
        <f>IF(woda3[[#This Row],[czy dopływ &gt;= 10''000]]=1,E2148+1,0)</f>
        <v>37</v>
      </c>
      <c r="F2149" s="1">
        <f>woda3[[#This Row],[data]]</f>
        <v>41595</v>
      </c>
    </row>
    <row r="2150" spans="1:6" x14ac:dyDescent="0.3">
      <c r="A2150" s="1">
        <v>41596</v>
      </c>
      <c r="B2150">
        <v>10506</v>
      </c>
      <c r="C2150">
        <f>YEAR(woda3[[#This Row],[data]])</f>
        <v>2013</v>
      </c>
      <c r="D2150">
        <f>IF(woda3[[#This Row],[doplyw]]&gt;=10000,1,0)</f>
        <v>1</v>
      </c>
      <c r="E2150">
        <f>IF(woda3[[#This Row],[czy dopływ &gt;= 10''000]]=1,E2149+1,0)</f>
        <v>38</v>
      </c>
      <c r="F2150" s="1">
        <f>woda3[[#This Row],[data]]</f>
        <v>41596</v>
      </c>
    </row>
    <row r="2151" spans="1:6" x14ac:dyDescent="0.3">
      <c r="A2151" s="1">
        <v>41597</v>
      </c>
      <c r="B2151">
        <v>8779</v>
      </c>
      <c r="C2151">
        <f>YEAR(woda3[[#This Row],[data]])</f>
        <v>2013</v>
      </c>
      <c r="D2151">
        <f>IF(woda3[[#This Row],[doplyw]]&gt;=10000,1,0)</f>
        <v>0</v>
      </c>
      <c r="E2151">
        <f>IF(woda3[[#This Row],[czy dopływ &gt;= 10''000]]=1,E2150+1,0)</f>
        <v>0</v>
      </c>
      <c r="F2151" s="1">
        <f>woda3[[#This Row],[data]]</f>
        <v>41597</v>
      </c>
    </row>
    <row r="2152" spans="1:6" x14ac:dyDescent="0.3">
      <c r="A2152" s="1">
        <v>41598</v>
      </c>
      <c r="B2152">
        <v>9053</v>
      </c>
      <c r="C2152">
        <f>YEAR(woda3[[#This Row],[data]])</f>
        <v>2013</v>
      </c>
      <c r="D2152">
        <f>IF(woda3[[#This Row],[doplyw]]&gt;=10000,1,0)</f>
        <v>0</v>
      </c>
      <c r="E2152">
        <f>IF(woda3[[#This Row],[czy dopływ &gt;= 10''000]]=1,E2151+1,0)</f>
        <v>0</v>
      </c>
      <c r="F2152" s="1">
        <f>woda3[[#This Row],[data]]</f>
        <v>41598</v>
      </c>
    </row>
    <row r="2153" spans="1:6" x14ac:dyDescent="0.3">
      <c r="A2153" s="1">
        <v>41599</v>
      </c>
      <c r="B2153">
        <v>9415</v>
      </c>
      <c r="C2153">
        <f>YEAR(woda3[[#This Row],[data]])</f>
        <v>2013</v>
      </c>
      <c r="D2153">
        <f>IF(woda3[[#This Row],[doplyw]]&gt;=10000,1,0)</f>
        <v>0</v>
      </c>
      <c r="E2153">
        <f>IF(woda3[[#This Row],[czy dopływ &gt;= 10''000]]=1,E2152+1,0)</f>
        <v>0</v>
      </c>
      <c r="F2153" s="1">
        <f>woda3[[#This Row],[data]]</f>
        <v>41599</v>
      </c>
    </row>
    <row r="2154" spans="1:6" x14ac:dyDescent="0.3">
      <c r="A2154" s="1">
        <v>41600</v>
      </c>
      <c r="B2154">
        <v>8766</v>
      </c>
      <c r="C2154">
        <f>YEAR(woda3[[#This Row],[data]])</f>
        <v>2013</v>
      </c>
      <c r="D2154">
        <f>IF(woda3[[#This Row],[doplyw]]&gt;=10000,1,0)</f>
        <v>0</v>
      </c>
      <c r="E2154">
        <f>IF(woda3[[#This Row],[czy dopływ &gt;= 10''000]]=1,E2153+1,0)</f>
        <v>0</v>
      </c>
      <c r="F2154" s="1">
        <f>woda3[[#This Row],[data]]</f>
        <v>41600</v>
      </c>
    </row>
    <row r="2155" spans="1:6" x14ac:dyDescent="0.3">
      <c r="A2155" s="1">
        <v>41601</v>
      </c>
      <c r="B2155">
        <v>8323</v>
      </c>
      <c r="C2155">
        <f>YEAR(woda3[[#This Row],[data]])</f>
        <v>2013</v>
      </c>
      <c r="D2155">
        <f>IF(woda3[[#This Row],[doplyw]]&gt;=10000,1,0)</f>
        <v>0</v>
      </c>
      <c r="E2155">
        <f>IF(woda3[[#This Row],[czy dopływ &gt;= 10''000]]=1,E2154+1,0)</f>
        <v>0</v>
      </c>
      <c r="F2155" s="1">
        <f>woda3[[#This Row],[data]]</f>
        <v>41601</v>
      </c>
    </row>
    <row r="2156" spans="1:6" x14ac:dyDescent="0.3">
      <c r="A2156" s="1">
        <v>41602</v>
      </c>
      <c r="B2156">
        <v>8818</v>
      </c>
      <c r="C2156">
        <f>YEAR(woda3[[#This Row],[data]])</f>
        <v>2013</v>
      </c>
      <c r="D2156">
        <f>IF(woda3[[#This Row],[doplyw]]&gt;=10000,1,0)</f>
        <v>0</v>
      </c>
      <c r="E2156">
        <f>IF(woda3[[#This Row],[czy dopływ &gt;= 10''000]]=1,E2155+1,0)</f>
        <v>0</v>
      </c>
      <c r="F2156" s="1">
        <f>woda3[[#This Row],[data]]</f>
        <v>41602</v>
      </c>
    </row>
    <row r="2157" spans="1:6" x14ac:dyDescent="0.3">
      <c r="A2157" s="1">
        <v>41603</v>
      </c>
      <c r="B2157">
        <v>8170</v>
      </c>
      <c r="C2157">
        <f>YEAR(woda3[[#This Row],[data]])</f>
        <v>2013</v>
      </c>
      <c r="D2157">
        <f>IF(woda3[[#This Row],[doplyw]]&gt;=10000,1,0)</f>
        <v>0</v>
      </c>
      <c r="E2157">
        <f>IF(woda3[[#This Row],[czy dopływ &gt;= 10''000]]=1,E2156+1,0)</f>
        <v>0</v>
      </c>
      <c r="F2157" s="1">
        <f>woda3[[#This Row],[data]]</f>
        <v>41603</v>
      </c>
    </row>
    <row r="2158" spans="1:6" x14ac:dyDescent="0.3">
      <c r="A2158" s="1">
        <v>41604</v>
      </c>
      <c r="B2158">
        <v>7987</v>
      </c>
      <c r="C2158">
        <f>YEAR(woda3[[#This Row],[data]])</f>
        <v>2013</v>
      </c>
      <c r="D2158">
        <f>IF(woda3[[#This Row],[doplyw]]&gt;=10000,1,0)</f>
        <v>0</v>
      </c>
      <c r="E2158">
        <f>IF(woda3[[#This Row],[czy dopływ &gt;= 10''000]]=1,E2157+1,0)</f>
        <v>0</v>
      </c>
      <c r="F2158" s="1">
        <f>woda3[[#This Row],[data]]</f>
        <v>41604</v>
      </c>
    </row>
    <row r="2159" spans="1:6" x14ac:dyDescent="0.3">
      <c r="A2159" s="1">
        <v>41605</v>
      </c>
      <c r="B2159">
        <v>8640</v>
      </c>
      <c r="C2159">
        <f>YEAR(woda3[[#This Row],[data]])</f>
        <v>2013</v>
      </c>
      <c r="D2159">
        <f>IF(woda3[[#This Row],[doplyw]]&gt;=10000,1,0)</f>
        <v>0</v>
      </c>
      <c r="E2159">
        <f>IF(woda3[[#This Row],[czy dopływ &gt;= 10''000]]=1,E2158+1,0)</f>
        <v>0</v>
      </c>
      <c r="F2159" s="1">
        <f>woda3[[#This Row],[data]]</f>
        <v>41605</v>
      </c>
    </row>
    <row r="2160" spans="1:6" x14ac:dyDescent="0.3">
      <c r="A2160" s="1">
        <v>41606</v>
      </c>
      <c r="B2160">
        <v>8277</v>
      </c>
      <c r="C2160">
        <f>YEAR(woda3[[#This Row],[data]])</f>
        <v>2013</v>
      </c>
      <c r="D2160">
        <f>IF(woda3[[#This Row],[doplyw]]&gt;=10000,1,0)</f>
        <v>0</v>
      </c>
      <c r="E2160">
        <f>IF(woda3[[#This Row],[czy dopływ &gt;= 10''000]]=1,E2159+1,0)</f>
        <v>0</v>
      </c>
      <c r="F2160" s="1">
        <f>woda3[[#This Row],[data]]</f>
        <v>41606</v>
      </c>
    </row>
    <row r="2161" spans="1:6" x14ac:dyDescent="0.3">
      <c r="A2161" s="1">
        <v>41607</v>
      </c>
      <c r="B2161">
        <v>7737</v>
      </c>
      <c r="C2161">
        <f>YEAR(woda3[[#This Row],[data]])</f>
        <v>2013</v>
      </c>
      <c r="D2161">
        <f>IF(woda3[[#This Row],[doplyw]]&gt;=10000,1,0)</f>
        <v>0</v>
      </c>
      <c r="E2161">
        <f>IF(woda3[[#This Row],[czy dopływ &gt;= 10''000]]=1,E2160+1,0)</f>
        <v>0</v>
      </c>
      <c r="F2161" s="1">
        <f>woda3[[#This Row],[data]]</f>
        <v>41607</v>
      </c>
    </row>
    <row r="2162" spans="1:6" x14ac:dyDescent="0.3">
      <c r="A2162" s="1">
        <v>41608</v>
      </c>
      <c r="B2162">
        <v>7747</v>
      </c>
      <c r="C2162">
        <f>YEAR(woda3[[#This Row],[data]])</f>
        <v>2013</v>
      </c>
      <c r="D2162">
        <f>IF(woda3[[#This Row],[doplyw]]&gt;=10000,1,0)</f>
        <v>0</v>
      </c>
      <c r="E2162">
        <f>IF(woda3[[#This Row],[czy dopływ &gt;= 10''000]]=1,E2161+1,0)</f>
        <v>0</v>
      </c>
      <c r="F2162" s="1">
        <f>woda3[[#This Row],[data]]</f>
        <v>41608</v>
      </c>
    </row>
    <row r="2163" spans="1:6" x14ac:dyDescent="0.3">
      <c r="A2163" s="1">
        <v>41609</v>
      </c>
      <c r="B2163">
        <v>6763</v>
      </c>
      <c r="C2163">
        <f>YEAR(woda3[[#This Row],[data]])</f>
        <v>2013</v>
      </c>
      <c r="D2163">
        <f>IF(woda3[[#This Row],[doplyw]]&gt;=10000,1,0)</f>
        <v>0</v>
      </c>
      <c r="E2163">
        <f>IF(woda3[[#This Row],[czy dopływ &gt;= 10''000]]=1,E2162+1,0)</f>
        <v>0</v>
      </c>
      <c r="F2163" s="1">
        <f>woda3[[#This Row],[data]]</f>
        <v>41609</v>
      </c>
    </row>
    <row r="2164" spans="1:6" x14ac:dyDescent="0.3">
      <c r="A2164" s="1">
        <v>41610</v>
      </c>
      <c r="B2164">
        <v>6494</v>
      </c>
      <c r="C2164">
        <f>YEAR(woda3[[#This Row],[data]])</f>
        <v>2013</v>
      </c>
      <c r="D2164">
        <f>IF(woda3[[#This Row],[doplyw]]&gt;=10000,1,0)</f>
        <v>0</v>
      </c>
      <c r="E2164">
        <f>IF(woda3[[#This Row],[czy dopływ &gt;= 10''000]]=1,E2163+1,0)</f>
        <v>0</v>
      </c>
      <c r="F2164" s="1">
        <f>woda3[[#This Row],[data]]</f>
        <v>41610</v>
      </c>
    </row>
    <row r="2165" spans="1:6" x14ac:dyDescent="0.3">
      <c r="A2165" s="1">
        <v>41611</v>
      </c>
      <c r="B2165">
        <v>7590</v>
      </c>
      <c r="C2165">
        <f>YEAR(woda3[[#This Row],[data]])</f>
        <v>2013</v>
      </c>
      <c r="D2165">
        <f>IF(woda3[[#This Row],[doplyw]]&gt;=10000,1,0)</f>
        <v>0</v>
      </c>
      <c r="E2165">
        <f>IF(woda3[[#This Row],[czy dopływ &gt;= 10''000]]=1,E2164+1,0)</f>
        <v>0</v>
      </c>
      <c r="F2165" s="1">
        <f>woda3[[#This Row],[data]]</f>
        <v>41611</v>
      </c>
    </row>
    <row r="2166" spans="1:6" x14ac:dyDescent="0.3">
      <c r="A2166" s="1">
        <v>41612</v>
      </c>
      <c r="B2166">
        <v>7505</v>
      </c>
      <c r="C2166">
        <f>YEAR(woda3[[#This Row],[data]])</f>
        <v>2013</v>
      </c>
      <c r="D2166">
        <f>IF(woda3[[#This Row],[doplyw]]&gt;=10000,1,0)</f>
        <v>0</v>
      </c>
      <c r="E2166">
        <f>IF(woda3[[#This Row],[czy dopływ &gt;= 10''000]]=1,E2165+1,0)</f>
        <v>0</v>
      </c>
      <c r="F2166" s="1">
        <f>woda3[[#This Row],[data]]</f>
        <v>41612</v>
      </c>
    </row>
    <row r="2167" spans="1:6" x14ac:dyDescent="0.3">
      <c r="A2167" s="1">
        <v>41613</v>
      </c>
      <c r="B2167">
        <v>6562</v>
      </c>
      <c r="C2167">
        <f>YEAR(woda3[[#This Row],[data]])</f>
        <v>2013</v>
      </c>
      <c r="D2167">
        <f>IF(woda3[[#This Row],[doplyw]]&gt;=10000,1,0)</f>
        <v>0</v>
      </c>
      <c r="E2167">
        <f>IF(woda3[[#This Row],[czy dopływ &gt;= 10''000]]=1,E2166+1,0)</f>
        <v>0</v>
      </c>
      <c r="F2167" s="1">
        <f>woda3[[#This Row],[data]]</f>
        <v>41613</v>
      </c>
    </row>
    <row r="2168" spans="1:6" x14ac:dyDescent="0.3">
      <c r="A2168" s="1">
        <v>41614</v>
      </c>
      <c r="B2168">
        <v>7565</v>
      </c>
      <c r="C2168">
        <f>YEAR(woda3[[#This Row],[data]])</f>
        <v>2013</v>
      </c>
      <c r="D2168">
        <f>IF(woda3[[#This Row],[doplyw]]&gt;=10000,1,0)</f>
        <v>0</v>
      </c>
      <c r="E2168">
        <f>IF(woda3[[#This Row],[czy dopływ &gt;= 10''000]]=1,E2167+1,0)</f>
        <v>0</v>
      </c>
      <c r="F2168" s="1">
        <f>woda3[[#This Row],[data]]</f>
        <v>41614</v>
      </c>
    </row>
    <row r="2169" spans="1:6" x14ac:dyDescent="0.3">
      <c r="A2169" s="1">
        <v>41615</v>
      </c>
      <c r="B2169">
        <v>5282</v>
      </c>
      <c r="C2169">
        <f>YEAR(woda3[[#This Row],[data]])</f>
        <v>2013</v>
      </c>
      <c r="D2169">
        <f>IF(woda3[[#This Row],[doplyw]]&gt;=10000,1,0)</f>
        <v>0</v>
      </c>
      <c r="E2169">
        <f>IF(woda3[[#This Row],[czy dopływ &gt;= 10''000]]=1,E2168+1,0)</f>
        <v>0</v>
      </c>
      <c r="F2169" s="1">
        <f>woda3[[#This Row],[data]]</f>
        <v>41615</v>
      </c>
    </row>
    <row r="2170" spans="1:6" x14ac:dyDescent="0.3">
      <c r="A2170" s="1">
        <v>41616</v>
      </c>
      <c r="B2170">
        <v>6636</v>
      </c>
      <c r="C2170">
        <f>YEAR(woda3[[#This Row],[data]])</f>
        <v>2013</v>
      </c>
      <c r="D2170">
        <f>IF(woda3[[#This Row],[doplyw]]&gt;=10000,1,0)</f>
        <v>0</v>
      </c>
      <c r="E2170">
        <f>IF(woda3[[#This Row],[czy dopływ &gt;= 10''000]]=1,E2169+1,0)</f>
        <v>0</v>
      </c>
      <c r="F2170" s="1">
        <f>woda3[[#This Row],[data]]</f>
        <v>41616</v>
      </c>
    </row>
    <row r="2171" spans="1:6" x14ac:dyDescent="0.3">
      <c r="A2171" s="1">
        <v>41617</v>
      </c>
      <c r="B2171">
        <v>6095</v>
      </c>
      <c r="C2171">
        <f>YEAR(woda3[[#This Row],[data]])</f>
        <v>2013</v>
      </c>
      <c r="D2171">
        <f>IF(woda3[[#This Row],[doplyw]]&gt;=10000,1,0)</f>
        <v>0</v>
      </c>
      <c r="E2171">
        <f>IF(woda3[[#This Row],[czy dopływ &gt;= 10''000]]=1,E2170+1,0)</f>
        <v>0</v>
      </c>
      <c r="F2171" s="1">
        <f>woda3[[#This Row],[data]]</f>
        <v>41617</v>
      </c>
    </row>
    <row r="2172" spans="1:6" x14ac:dyDescent="0.3">
      <c r="A2172" s="1">
        <v>41618</v>
      </c>
      <c r="B2172">
        <v>5256</v>
      </c>
      <c r="C2172">
        <f>YEAR(woda3[[#This Row],[data]])</f>
        <v>2013</v>
      </c>
      <c r="D2172">
        <f>IF(woda3[[#This Row],[doplyw]]&gt;=10000,1,0)</f>
        <v>0</v>
      </c>
      <c r="E2172">
        <f>IF(woda3[[#This Row],[czy dopływ &gt;= 10''000]]=1,E2171+1,0)</f>
        <v>0</v>
      </c>
      <c r="F2172" s="1">
        <f>woda3[[#This Row],[data]]</f>
        <v>41618</v>
      </c>
    </row>
    <row r="2173" spans="1:6" x14ac:dyDescent="0.3">
      <c r="A2173" s="1">
        <v>41619</v>
      </c>
      <c r="B2173">
        <v>4600</v>
      </c>
      <c r="C2173">
        <f>YEAR(woda3[[#This Row],[data]])</f>
        <v>2013</v>
      </c>
      <c r="D2173">
        <f>IF(woda3[[#This Row],[doplyw]]&gt;=10000,1,0)</f>
        <v>0</v>
      </c>
      <c r="E2173">
        <f>IF(woda3[[#This Row],[czy dopływ &gt;= 10''000]]=1,E2172+1,0)</f>
        <v>0</v>
      </c>
      <c r="F2173" s="1">
        <f>woda3[[#This Row],[data]]</f>
        <v>41619</v>
      </c>
    </row>
    <row r="2174" spans="1:6" x14ac:dyDescent="0.3">
      <c r="A2174" s="1">
        <v>41620</v>
      </c>
      <c r="B2174">
        <v>5388</v>
      </c>
      <c r="C2174">
        <f>YEAR(woda3[[#This Row],[data]])</f>
        <v>2013</v>
      </c>
      <c r="D2174">
        <f>IF(woda3[[#This Row],[doplyw]]&gt;=10000,1,0)</f>
        <v>0</v>
      </c>
      <c r="E2174">
        <f>IF(woda3[[#This Row],[czy dopływ &gt;= 10''000]]=1,E2173+1,0)</f>
        <v>0</v>
      </c>
      <c r="F2174" s="1">
        <f>woda3[[#This Row],[data]]</f>
        <v>41620</v>
      </c>
    </row>
    <row r="2175" spans="1:6" x14ac:dyDescent="0.3">
      <c r="A2175" s="1">
        <v>41621</v>
      </c>
      <c r="B2175">
        <v>5566</v>
      </c>
      <c r="C2175">
        <f>YEAR(woda3[[#This Row],[data]])</f>
        <v>2013</v>
      </c>
      <c r="D2175">
        <f>IF(woda3[[#This Row],[doplyw]]&gt;=10000,1,0)</f>
        <v>0</v>
      </c>
      <c r="E2175">
        <f>IF(woda3[[#This Row],[czy dopływ &gt;= 10''000]]=1,E2174+1,0)</f>
        <v>0</v>
      </c>
      <c r="F2175" s="1">
        <f>woda3[[#This Row],[data]]</f>
        <v>41621</v>
      </c>
    </row>
    <row r="2176" spans="1:6" x14ac:dyDescent="0.3">
      <c r="A2176" s="1">
        <v>41622</v>
      </c>
      <c r="B2176">
        <v>4315</v>
      </c>
      <c r="C2176">
        <f>YEAR(woda3[[#This Row],[data]])</f>
        <v>2013</v>
      </c>
      <c r="D2176">
        <f>IF(woda3[[#This Row],[doplyw]]&gt;=10000,1,0)</f>
        <v>0</v>
      </c>
      <c r="E2176">
        <f>IF(woda3[[#This Row],[czy dopływ &gt;= 10''000]]=1,E2175+1,0)</f>
        <v>0</v>
      </c>
      <c r="F2176" s="1">
        <f>woda3[[#This Row],[data]]</f>
        <v>41622</v>
      </c>
    </row>
    <row r="2177" spans="1:6" x14ac:dyDescent="0.3">
      <c r="A2177" s="1">
        <v>41623</v>
      </c>
      <c r="B2177">
        <v>4753</v>
      </c>
      <c r="C2177">
        <f>YEAR(woda3[[#This Row],[data]])</f>
        <v>2013</v>
      </c>
      <c r="D2177">
        <f>IF(woda3[[#This Row],[doplyw]]&gt;=10000,1,0)</f>
        <v>0</v>
      </c>
      <c r="E2177">
        <f>IF(woda3[[#This Row],[czy dopływ &gt;= 10''000]]=1,E2176+1,0)</f>
        <v>0</v>
      </c>
      <c r="F2177" s="1">
        <f>woda3[[#This Row],[data]]</f>
        <v>41623</v>
      </c>
    </row>
    <row r="2178" spans="1:6" x14ac:dyDescent="0.3">
      <c r="A2178" s="1">
        <v>41624</v>
      </c>
      <c r="B2178">
        <v>4472</v>
      </c>
      <c r="C2178">
        <f>YEAR(woda3[[#This Row],[data]])</f>
        <v>2013</v>
      </c>
      <c r="D2178">
        <f>IF(woda3[[#This Row],[doplyw]]&gt;=10000,1,0)</f>
        <v>0</v>
      </c>
      <c r="E2178">
        <f>IF(woda3[[#This Row],[czy dopływ &gt;= 10''000]]=1,E2177+1,0)</f>
        <v>0</v>
      </c>
      <c r="F2178" s="1">
        <f>woda3[[#This Row],[data]]</f>
        <v>41624</v>
      </c>
    </row>
    <row r="2179" spans="1:6" x14ac:dyDescent="0.3">
      <c r="A2179" s="1">
        <v>41625</v>
      </c>
      <c r="B2179">
        <v>4618</v>
      </c>
      <c r="C2179">
        <f>YEAR(woda3[[#This Row],[data]])</f>
        <v>2013</v>
      </c>
      <c r="D2179">
        <f>IF(woda3[[#This Row],[doplyw]]&gt;=10000,1,0)</f>
        <v>0</v>
      </c>
      <c r="E2179">
        <f>IF(woda3[[#This Row],[czy dopływ &gt;= 10''000]]=1,E2178+1,0)</f>
        <v>0</v>
      </c>
      <c r="F2179" s="1">
        <f>woda3[[#This Row],[data]]</f>
        <v>41625</v>
      </c>
    </row>
    <row r="2180" spans="1:6" x14ac:dyDescent="0.3">
      <c r="A2180" s="1">
        <v>41626</v>
      </c>
      <c r="B2180">
        <v>4606</v>
      </c>
      <c r="C2180">
        <f>YEAR(woda3[[#This Row],[data]])</f>
        <v>2013</v>
      </c>
      <c r="D2180">
        <f>IF(woda3[[#This Row],[doplyw]]&gt;=10000,1,0)</f>
        <v>0</v>
      </c>
      <c r="E2180">
        <f>IF(woda3[[#This Row],[czy dopływ &gt;= 10''000]]=1,E2179+1,0)</f>
        <v>0</v>
      </c>
      <c r="F2180" s="1">
        <f>woda3[[#This Row],[data]]</f>
        <v>41626</v>
      </c>
    </row>
    <row r="2181" spans="1:6" x14ac:dyDescent="0.3">
      <c r="A2181" s="1">
        <v>41627</v>
      </c>
      <c r="B2181">
        <v>4577</v>
      </c>
      <c r="C2181">
        <f>YEAR(woda3[[#This Row],[data]])</f>
        <v>2013</v>
      </c>
      <c r="D2181">
        <f>IF(woda3[[#This Row],[doplyw]]&gt;=10000,1,0)</f>
        <v>0</v>
      </c>
      <c r="E2181">
        <f>IF(woda3[[#This Row],[czy dopływ &gt;= 10''000]]=1,E2180+1,0)</f>
        <v>0</v>
      </c>
      <c r="F2181" s="1">
        <f>woda3[[#This Row],[data]]</f>
        <v>41627</v>
      </c>
    </row>
    <row r="2182" spans="1:6" x14ac:dyDescent="0.3">
      <c r="A2182" s="1">
        <v>41628</v>
      </c>
      <c r="B2182">
        <v>4823</v>
      </c>
      <c r="C2182">
        <f>YEAR(woda3[[#This Row],[data]])</f>
        <v>2013</v>
      </c>
      <c r="D2182">
        <f>IF(woda3[[#This Row],[doplyw]]&gt;=10000,1,0)</f>
        <v>0</v>
      </c>
      <c r="E2182">
        <f>IF(woda3[[#This Row],[czy dopływ &gt;= 10''000]]=1,E2181+1,0)</f>
        <v>0</v>
      </c>
      <c r="F2182" s="1">
        <f>woda3[[#This Row],[data]]</f>
        <v>41628</v>
      </c>
    </row>
    <row r="2183" spans="1:6" x14ac:dyDescent="0.3">
      <c r="A2183" s="1">
        <v>41629</v>
      </c>
      <c r="B2183">
        <v>4034</v>
      </c>
      <c r="C2183">
        <f>YEAR(woda3[[#This Row],[data]])</f>
        <v>2013</v>
      </c>
      <c r="D2183">
        <f>IF(woda3[[#This Row],[doplyw]]&gt;=10000,1,0)</f>
        <v>0</v>
      </c>
      <c r="E2183">
        <f>IF(woda3[[#This Row],[czy dopływ &gt;= 10''000]]=1,E2182+1,0)</f>
        <v>0</v>
      </c>
      <c r="F2183" s="1">
        <f>woda3[[#This Row],[data]]</f>
        <v>41629</v>
      </c>
    </row>
    <row r="2184" spans="1:6" x14ac:dyDescent="0.3">
      <c r="A2184" s="1">
        <v>41630</v>
      </c>
      <c r="B2184">
        <v>3696</v>
      </c>
      <c r="C2184">
        <f>YEAR(woda3[[#This Row],[data]])</f>
        <v>2013</v>
      </c>
      <c r="D2184">
        <f>IF(woda3[[#This Row],[doplyw]]&gt;=10000,1,0)</f>
        <v>0</v>
      </c>
      <c r="E2184">
        <f>IF(woda3[[#This Row],[czy dopływ &gt;= 10''000]]=1,E2183+1,0)</f>
        <v>0</v>
      </c>
      <c r="F2184" s="1">
        <f>woda3[[#This Row],[data]]</f>
        <v>41630</v>
      </c>
    </row>
    <row r="2185" spans="1:6" x14ac:dyDescent="0.3">
      <c r="A2185" s="1">
        <v>41631</v>
      </c>
      <c r="B2185">
        <v>2811</v>
      </c>
      <c r="C2185">
        <f>YEAR(woda3[[#This Row],[data]])</f>
        <v>2013</v>
      </c>
      <c r="D2185">
        <f>IF(woda3[[#This Row],[doplyw]]&gt;=10000,1,0)</f>
        <v>0</v>
      </c>
      <c r="E2185">
        <f>IF(woda3[[#This Row],[czy dopływ &gt;= 10''000]]=1,E2184+1,0)</f>
        <v>0</v>
      </c>
      <c r="F2185" s="1">
        <f>woda3[[#This Row],[data]]</f>
        <v>41631</v>
      </c>
    </row>
    <row r="2186" spans="1:6" x14ac:dyDescent="0.3">
      <c r="A2186" s="1">
        <v>41632</v>
      </c>
      <c r="B2186">
        <v>3235</v>
      </c>
      <c r="C2186">
        <f>YEAR(woda3[[#This Row],[data]])</f>
        <v>2013</v>
      </c>
      <c r="D2186">
        <f>IF(woda3[[#This Row],[doplyw]]&gt;=10000,1,0)</f>
        <v>0</v>
      </c>
      <c r="E2186">
        <f>IF(woda3[[#This Row],[czy dopływ &gt;= 10''000]]=1,E2185+1,0)</f>
        <v>0</v>
      </c>
      <c r="F2186" s="1">
        <f>woda3[[#This Row],[data]]</f>
        <v>41632</v>
      </c>
    </row>
    <row r="2187" spans="1:6" x14ac:dyDescent="0.3">
      <c r="A2187" s="1">
        <v>41633</v>
      </c>
      <c r="B2187">
        <v>3910</v>
      </c>
      <c r="C2187">
        <f>YEAR(woda3[[#This Row],[data]])</f>
        <v>2013</v>
      </c>
      <c r="D2187">
        <f>IF(woda3[[#This Row],[doplyw]]&gt;=10000,1,0)</f>
        <v>0</v>
      </c>
      <c r="E2187">
        <f>IF(woda3[[#This Row],[czy dopływ &gt;= 10''000]]=1,E2186+1,0)</f>
        <v>0</v>
      </c>
      <c r="F2187" s="1">
        <f>woda3[[#This Row],[data]]</f>
        <v>41633</v>
      </c>
    </row>
    <row r="2188" spans="1:6" x14ac:dyDescent="0.3">
      <c r="A2188" s="1">
        <v>41634</v>
      </c>
      <c r="B2188">
        <v>4147</v>
      </c>
      <c r="C2188">
        <f>YEAR(woda3[[#This Row],[data]])</f>
        <v>2013</v>
      </c>
      <c r="D2188">
        <f>IF(woda3[[#This Row],[doplyw]]&gt;=10000,1,0)</f>
        <v>0</v>
      </c>
      <c r="E2188">
        <f>IF(woda3[[#This Row],[czy dopływ &gt;= 10''000]]=1,E2187+1,0)</f>
        <v>0</v>
      </c>
      <c r="F2188" s="1">
        <f>woda3[[#This Row],[data]]</f>
        <v>41634</v>
      </c>
    </row>
    <row r="2189" spans="1:6" x14ac:dyDescent="0.3">
      <c r="A2189" s="1">
        <v>41635</v>
      </c>
      <c r="B2189">
        <v>3939</v>
      </c>
      <c r="C2189">
        <f>YEAR(woda3[[#This Row],[data]])</f>
        <v>2013</v>
      </c>
      <c r="D2189">
        <f>IF(woda3[[#This Row],[doplyw]]&gt;=10000,1,0)</f>
        <v>0</v>
      </c>
      <c r="E2189">
        <f>IF(woda3[[#This Row],[czy dopływ &gt;= 10''000]]=1,E2188+1,0)</f>
        <v>0</v>
      </c>
      <c r="F2189" s="1">
        <f>woda3[[#This Row],[data]]</f>
        <v>41635</v>
      </c>
    </row>
    <row r="2190" spans="1:6" x14ac:dyDescent="0.3">
      <c r="A2190" s="1">
        <v>41636</v>
      </c>
      <c r="B2190">
        <v>2871</v>
      </c>
      <c r="C2190">
        <f>YEAR(woda3[[#This Row],[data]])</f>
        <v>2013</v>
      </c>
      <c r="D2190">
        <f>IF(woda3[[#This Row],[doplyw]]&gt;=10000,1,0)</f>
        <v>0</v>
      </c>
      <c r="E2190">
        <f>IF(woda3[[#This Row],[czy dopływ &gt;= 10''000]]=1,E2189+1,0)</f>
        <v>0</v>
      </c>
      <c r="F2190" s="1">
        <f>woda3[[#This Row],[data]]</f>
        <v>41636</v>
      </c>
    </row>
    <row r="2191" spans="1:6" x14ac:dyDescent="0.3">
      <c r="A2191" s="1">
        <v>41637</v>
      </c>
      <c r="B2191">
        <v>3942</v>
      </c>
      <c r="C2191">
        <f>YEAR(woda3[[#This Row],[data]])</f>
        <v>2013</v>
      </c>
      <c r="D2191">
        <f>IF(woda3[[#This Row],[doplyw]]&gt;=10000,1,0)</f>
        <v>0</v>
      </c>
      <c r="E2191">
        <f>IF(woda3[[#This Row],[czy dopływ &gt;= 10''000]]=1,E2190+1,0)</f>
        <v>0</v>
      </c>
      <c r="F2191" s="1">
        <f>woda3[[#This Row],[data]]</f>
        <v>41637</v>
      </c>
    </row>
    <row r="2192" spans="1:6" x14ac:dyDescent="0.3">
      <c r="A2192" s="1">
        <v>41638</v>
      </c>
      <c r="B2192">
        <v>2565</v>
      </c>
      <c r="C2192">
        <f>YEAR(woda3[[#This Row],[data]])</f>
        <v>2013</v>
      </c>
      <c r="D2192">
        <f>IF(woda3[[#This Row],[doplyw]]&gt;=10000,1,0)</f>
        <v>0</v>
      </c>
      <c r="E2192">
        <f>IF(woda3[[#This Row],[czy dopływ &gt;= 10''000]]=1,E2191+1,0)</f>
        <v>0</v>
      </c>
      <c r="F2192" s="1">
        <f>woda3[[#This Row],[data]]</f>
        <v>41638</v>
      </c>
    </row>
    <row r="2193" spans="1:6" x14ac:dyDescent="0.3">
      <c r="A2193" s="1">
        <v>41639</v>
      </c>
      <c r="B2193">
        <v>3117</v>
      </c>
      <c r="C2193">
        <f>YEAR(woda3[[#This Row],[data]])</f>
        <v>2013</v>
      </c>
      <c r="D2193">
        <f>IF(woda3[[#This Row],[doplyw]]&gt;=10000,1,0)</f>
        <v>0</v>
      </c>
      <c r="E2193">
        <f>IF(woda3[[#This Row],[czy dopływ &gt;= 10''000]]=1,E2192+1,0)</f>
        <v>0</v>
      </c>
      <c r="F2193" s="1">
        <f>woda3[[#This Row],[data]]</f>
        <v>41639</v>
      </c>
    </row>
    <row r="2194" spans="1:6" x14ac:dyDescent="0.3">
      <c r="A2194" s="1">
        <v>41640</v>
      </c>
      <c r="B2194">
        <v>2844</v>
      </c>
      <c r="C2194">
        <f>YEAR(woda3[[#This Row],[data]])</f>
        <v>2014</v>
      </c>
      <c r="D2194">
        <f>IF(woda3[[#This Row],[doplyw]]&gt;=10000,1,0)</f>
        <v>0</v>
      </c>
      <c r="E2194">
        <f>IF(woda3[[#This Row],[czy dopływ &gt;= 10''000]]=1,E2193+1,0)</f>
        <v>0</v>
      </c>
      <c r="F2194" s="1">
        <f>woda3[[#This Row],[data]]</f>
        <v>41640</v>
      </c>
    </row>
    <row r="2195" spans="1:6" x14ac:dyDescent="0.3">
      <c r="A2195" s="1">
        <v>41641</v>
      </c>
      <c r="B2195">
        <v>4923</v>
      </c>
      <c r="C2195">
        <f>YEAR(woda3[[#This Row],[data]])</f>
        <v>2014</v>
      </c>
      <c r="D2195">
        <f>IF(woda3[[#This Row],[doplyw]]&gt;=10000,1,0)</f>
        <v>0</v>
      </c>
      <c r="E2195">
        <f>IF(woda3[[#This Row],[czy dopływ &gt;= 10''000]]=1,E2194+1,0)</f>
        <v>0</v>
      </c>
      <c r="F2195" s="1">
        <f>woda3[[#This Row],[data]]</f>
        <v>41641</v>
      </c>
    </row>
    <row r="2196" spans="1:6" x14ac:dyDescent="0.3">
      <c r="A2196" s="1">
        <v>41642</v>
      </c>
      <c r="B2196">
        <v>3799</v>
      </c>
      <c r="C2196">
        <f>YEAR(woda3[[#This Row],[data]])</f>
        <v>2014</v>
      </c>
      <c r="D2196">
        <f>IF(woda3[[#This Row],[doplyw]]&gt;=10000,1,0)</f>
        <v>0</v>
      </c>
      <c r="E2196">
        <f>IF(woda3[[#This Row],[czy dopływ &gt;= 10''000]]=1,E2195+1,0)</f>
        <v>0</v>
      </c>
      <c r="F2196" s="1">
        <f>woda3[[#This Row],[data]]</f>
        <v>41642</v>
      </c>
    </row>
    <row r="2197" spans="1:6" x14ac:dyDescent="0.3">
      <c r="A2197" s="1">
        <v>41643</v>
      </c>
      <c r="B2197">
        <v>4060</v>
      </c>
      <c r="C2197">
        <f>YEAR(woda3[[#This Row],[data]])</f>
        <v>2014</v>
      </c>
      <c r="D2197">
        <f>IF(woda3[[#This Row],[doplyw]]&gt;=10000,1,0)</f>
        <v>0</v>
      </c>
      <c r="E2197">
        <f>IF(woda3[[#This Row],[czy dopływ &gt;= 10''000]]=1,E2196+1,0)</f>
        <v>0</v>
      </c>
      <c r="F2197" s="1">
        <f>woda3[[#This Row],[data]]</f>
        <v>41643</v>
      </c>
    </row>
    <row r="2198" spans="1:6" x14ac:dyDescent="0.3">
      <c r="A2198" s="1">
        <v>41644</v>
      </c>
      <c r="B2198">
        <v>3205</v>
      </c>
      <c r="C2198">
        <f>YEAR(woda3[[#This Row],[data]])</f>
        <v>2014</v>
      </c>
      <c r="D2198">
        <f>IF(woda3[[#This Row],[doplyw]]&gt;=10000,1,0)</f>
        <v>0</v>
      </c>
      <c r="E2198">
        <f>IF(woda3[[#This Row],[czy dopływ &gt;= 10''000]]=1,E2197+1,0)</f>
        <v>0</v>
      </c>
      <c r="F2198" s="1">
        <f>woda3[[#This Row],[data]]</f>
        <v>41644</v>
      </c>
    </row>
    <row r="2199" spans="1:6" x14ac:dyDescent="0.3">
      <c r="A2199" s="1">
        <v>41645</v>
      </c>
      <c r="B2199">
        <v>4186</v>
      </c>
      <c r="C2199">
        <f>YEAR(woda3[[#This Row],[data]])</f>
        <v>2014</v>
      </c>
      <c r="D2199">
        <f>IF(woda3[[#This Row],[doplyw]]&gt;=10000,1,0)</f>
        <v>0</v>
      </c>
      <c r="E2199">
        <f>IF(woda3[[#This Row],[czy dopływ &gt;= 10''000]]=1,E2198+1,0)</f>
        <v>0</v>
      </c>
      <c r="F2199" s="1">
        <f>woda3[[#This Row],[data]]</f>
        <v>41645</v>
      </c>
    </row>
    <row r="2200" spans="1:6" x14ac:dyDescent="0.3">
      <c r="A2200" s="1">
        <v>41646</v>
      </c>
      <c r="B2200">
        <v>3677</v>
      </c>
      <c r="C2200">
        <f>YEAR(woda3[[#This Row],[data]])</f>
        <v>2014</v>
      </c>
      <c r="D2200">
        <f>IF(woda3[[#This Row],[doplyw]]&gt;=10000,1,0)</f>
        <v>0</v>
      </c>
      <c r="E2200">
        <f>IF(woda3[[#This Row],[czy dopływ &gt;= 10''000]]=1,E2199+1,0)</f>
        <v>0</v>
      </c>
      <c r="F2200" s="1">
        <f>woda3[[#This Row],[data]]</f>
        <v>41646</v>
      </c>
    </row>
    <row r="2201" spans="1:6" x14ac:dyDescent="0.3">
      <c r="A2201" s="1">
        <v>41647</v>
      </c>
      <c r="B2201">
        <v>3615</v>
      </c>
      <c r="C2201">
        <f>YEAR(woda3[[#This Row],[data]])</f>
        <v>2014</v>
      </c>
      <c r="D2201">
        <f>IF(woda3[[#This Row],[doplyw]]&gt;=10000,1,0)</f>
        <v>0</v>
      </c>
      <c r="E2201">
        <f>IF(woda3[[#This Row],[czy dopływ &gt;= 10''000]]=1,E2200+1,0)</f>
        <v>0</v>
      </c>
      <c r="F2201" s="1">
        <f>woda3[[#This Row],[data]]</f>
        <v>41647</v>
      </c>
    </row>
    <row r="2202" spans="1:6" x14ac:dyDescent="0.3">
      <c r="A2202" s="1">
        <v>41648</v>
      </c>
      <c r="B2202">
        <v>2761</v>
      </c>
      <c r="C2202">
        <f>YEAR(woda3[[#This Row],[data]])</f>
        <v>2014</v>
      </c>
      <c r="D2202">
        <f>IF(woda3[[#This Row],[doplyw]]&gt;=10000,1,0)</f>
        <v>0</v>
      </c>
      <c r="E2202">
        <f>IF(woda3[[#This Row],[czy dopływ &gt;= 10''000]]=1,E2201+1,0)</f>
        <v>0</v>
      </c>
      <c r="F2202" s="1">
        <f>woda3[[#This Row],[data]]</f>
        <v>41648</v>
      </c>
    </row>
    <row r="2203" spans="1:6" x14ac:dyDescent="0.3">
      <c r="A2203" s="1">
        <v>41649</v>
      </c>
      <c r="B2203">
        <v>3564</v>
      </c>
      <c r="C2203">
        <f>YEAR(woda3[[#This Row],[data]])</f>
        <v>2014</v>
      </c>
      <c r="D2203">
        <f>IF(woda3[[#This Row],[doplyw]]&gt;=10000,1,0)</f>
        <v>0</v>
      </c>
      <c r="E2203">
        <f>IF(woda3[[#This Row],[czy dopływ &gt;= 10''000]]=1,E2202+1,0)</f>
        <v>0</v>
      </c>
      <c r="F2203" s="1">
        <f>woda3[[#This Row],[data]]</f>
        <v>41649</v>
      </c>
    </row>
    <row r="2204" spans="1:6" x14ac:dyDescent="0.3">
      <c r="A2204" s="1">
        <v>41650</v>
      </c>
      <c r="B2204">
        <v>4435</v>
      </c>
      <c r="C2204">
        <f>YEAR(woda3[[#This Row],[data]])</f>
        <v>2014</v>
      </c>
      <c r="D2204">
        <f>IF(woda3[[#This Row],[doplyw]]&gt;=10000,1,0)</f>
        <v>0</v>
      </c>
      <c r="E2204">
        <f>IF(woda3[[#This Row],[czy dopływ &gt;= 10''000]]=1,E2203+1,0)</f>
        <v>0</v>
      </c>
      <c r="F2204" s="1">
        <f>woda3[[#This Row],[data]]</f>
        <v>41650</v>
      </c>
    </row>
    <row r="2205" spans="1:6" x14ac:dyDescent="0.3">
      <c r="A2205" s="1">
        <v>41651</v>
      </c>
      <c r="B2205">
        <v>3068</v>
      </c>
      <c r="C2205">
        <f>YEAR(woda3[[#This Row],[data]])</f>
        <v>2014</v>
      </c>
      <c r="D2205">
        <f>IF(woda3[[#This Row],[doplyw]]&gt;=10000,1,0)</f>
        <v>0</v>
      </c>
      <c r="E2205">
        <f>IF(woda3[[#This Row],[czy dopływ &gt;= 10''000]]=1,E2204+1,0)</f>
        <v>0</v>
      </c>
      <c r="F2205" s="1">
        <f>woda3[[#This Row],[data]]</f>
        <v>41651</v>
      </c>
    </row>
    <row r="2206" spans="1:6" x14ac:dyDescent="0.3">
      <c r="A2206" s="1">
        <v>41652</v>
      </c>
      <c r="B2206">
        <v>3099</v>
      </c>
      <c r="C2206">
        <f>YEAR(woda3[[#This Row],[data]])</f>
        <v>2014</v>
      </c>
      <c r="D2206">
        <f>IF(woda3[[#This Row],[doplyw]]&gt;=10000,1,0)</f>
        <v>0</v>
      </c>
      <c r="E2206">
        <f>IF(woda3[[#This Row],[czy dopływ &gt;= 10''000]]=1,E2205+1,0)</f>
        <v>0</v>
      </c>
      <c r="F2206" s="1">
        <f>woda3[[#This Row],[data]]</f>
        <v>41652</v>
      </c>
    </row>
    <row r="2207" spans="1:6" x14ac:dyDescent="0.3">
      <c r="A2207" s="1">
        <v>41653</v>
      </c>
      <c r="B2207">
        <v>2623</v>
      </c>
      <c r="C2207">
        <f>YEAR(woda3[[#This Row],[data]])</f>
        <v>2014</v>
      </c>
      <c r="D2207">
        <f>IF(woda3[[#This Row],[doplyw]]&gt;=10000,1,0)</f>
        <v>0</v>
      </c>
      <c r="E2207">
        <f>IF(woda3[[#This Row],[czy dopływ &gt;= 10''000]]=1,E2206+1,0)</f>
        <v>0</v>
      </c>
      <c r="F2207" s="1">
        <f>woda3[[#This Row],[data]]</f>
        <v>41653</v>
      </c>
    </row>
    <row r="2208" spans="1:6" x14ac:dyDescent="0.3">
      <c r="A2208" s="1">
        <v>41654</v>
      </c>
      <c r="B2208">
        <v>2873</v>
      </c>
      <c r="C2208">
        <f>YEAR(woda3[[#This Row],[data]])</f>
        <v>2014</v>
      </c>
      <c r="D2208">
        <f>IF(woda3[[#This Row],[doplyw]]&gt;=10000,1,0)</f>
        <v>0</v>
      </c>
      <c r="E2208">
        <f>IF(woda3[[#This Row],[czy dopływ &gt;= 10''000]]=1,E2207+1,0)</f>
        <v>0</v>
      </c>
      <c r="F2208" s="1">
        <f>woda3[[#This Row],[data]]</f>
        <v>41654</v>
      </c>
    </row>
    <row r="2209" spans="1:6" x14ac:dyDescent="0.3">
      <c r="A2209" s="1">
        <v>41655</v>
      </c>
      <c r="B2209">
        <v>3002</v>
      </c>
      <c r="C2209">
        <f>YEAR(woda3[[#This Row],[data]])</f>
        <v>2014</v>
      </c>
      <c r="D2209">
        <f>IF(woda3[[#This Row],[doplyw]]&gt;=10000,1,0)</f>
        <v>0</v>
      </c>
      <c r="E2209">
        <f>IF(woda3[[#This Row],[czy dopływ &gt;= 10''000]]=1,E2208+1,0)</f>
        <v>0</v>
      </c>
      <c r="F2209" s="1">
        <f>woda3[[#This Row],[data]]</f>
        <v>41655</v>
      </c>
    </row>
    <row r="2210" spans="1:6" x14ac:dyDescent="0.3">
      <c r="A2210" s="1">
        <v>41656</v>
      </c>
      <c r="B2210">
        <v>2178</v>
      </c>
      <c r="C2210">
        <f>YEAR(woda3[[#This Row],[data]])</f>
        <v>2014</v>
      </c>
      <c r="D2210">
        <f>IF(woda3[[#This Row],[doplyw]]&gt;=10000,1,0)</f>
        <v>0</v>
      </c>
      <c r="E2210">
        <f>IF(woda3[[#This Row],[czy dopływ &gt;= 10''000]]=1,E2209+1,0)</f>
        <v>0</v>
      </c>
      <c r="F2210" s="1">
        <f>woda3[[#This Row],[data]]</f>
        <v>41656</v>
      </c>
    </row>
    <row r="2211" spans="1:6" x14ac:dyDescent="0.3">
      <c r="A2211" s="1">
        <v>41657</v>
      </c>
      <c r="B2211">
        <v>2603</v>
      </c>
      <c r="C2211">
        <f>YEAR(woda3[[#This Row],[data]])</f>
        <v>2014</v>
      </c>
      <c r="D2211">
        <f>IF(woda3[[#This Row],[doplyw]]&gt;=10000,1,0)</f>
        <v>0</v>
      </c>
      <c r="E2211">
        <f>IF(woda3[[#This Row],[czy dopływ &gt;= 10''000]]=1,E2210+1,0)</f>
        <v>0</v>
      </c>
      <c r="F2211" s="1">
        <f>woda3[[#This Row],[data]]</f>
        <v>41657</v>
      </c>
    </row>
    <row r="2212" spans="1:6" x14ac:dyDescent="0.3">
      <c r="A2212" s="1">
        <v>41658</v>
      </c>
      <c r="B2212">
        <v>2028</v>
      </c>
      <c r="C2212">
        <f>YEAR(woda3[[#This Row],[data]])</f>
        <v>2014</v>
      </c>
      <c r="D2212">
        <f>IF(woda3[[#This Row],[doplyw]]&gt;=10000,1,0)</f>
        <v>0</v>
      </c>
      <c r="E2212">
        <f>IF(woda3[[#This Row],[czy dopływ &gt;= 10''000]]=1,E2211+1,0)</f>
        <v>0</v>
      </c>
      <c r="F2212" s="1">
        <f>woda3[[#This Row],[data]]</f>
        <v>41658</v>
      </c>
    </row>
    <row r="2213" spans="1:6" x14ac:dyDescent="0.3">
      <c r="A2213" s="1">
        <v>41659</v>
      </c>
      <c r="B2213">
        <v>2141</v>
      </c>
      <c r="C2213">
        <f>YEAR(woda3[[#This Row],[data]])</f>
        <v>2014</v>
      </c>
      <c r="D2213">
        <f>IF(woda3[[#This Row],[doplyw]]&gt;=10000,1,0)</f>
        <v>0</v>
      </c>
      <c r="E2213">
        <f>IF(woda3[[#This Row],[czy dopływ &gt;= 10''000]]=1,E2212+1,0)</f>
        <v>0</v>
      </c>
      <c r="F2213" s="1">
        <f>woda3[[#This Row],[data]]</f>
        <v>41659</v>
      </c>
    </row>
    <row r="2214" spans="1:6" x14ac:dyDescent="0.3">
      <c r="A2214" s="1">
        <v>41660</v>
      </c>
      <c r="B2214">
        <v>1910</v>
      </c>
      <c r="C2214">
        <f>YEAR(woda3[[#This Row],[data]])</f>
        <v>2014</v>
      </c>
      <c r="D2214">
        <f>IF(woda3[[#This Row],[doplyw]]&gt;=10000,1,0)</f>
        <v>0</v>
      </c>
      <c r="E2214">
        <f>IF(woda3[[#This Row],[czy dopływ &gt;= 10''000]]=1,E2213+1,0)</f>
        <v>0</v>
      </c>
      <c r="F2214" s="1">
        <f>woda3[[#This Row],[data]]</f>
        <v>41660</v>
      </c>
    </row>
    <row r="2215" spans="1:6" x14ac:dyDescent="0.3">
      <c r="A2215" s="1">
        <v>41661</v>
      </c>
      <c r="B2215">
        <v>2462</v>
      </c>
      <c r="C2215">
        <f>YEAR(woda3[[#This Row],[data]])</f>
        <v>2014</v>
      </c>
      <c r="D2215">
        <f>IF(woda3[[#This Row],[doplyw]]&gt;=10000,1,0)</f>
        <v>0</v>
      </c>
      <c r="E2215">
        <f>IF(woda3[[#This Row],[czy dopływ &gt;= 10''000]]=1,E2214+1,0)</f>
        <v>0</v>
      </c>
      <c r="F2215" s="1">
        <f>woda3[[#This Row],[data]]</f>
        <v>41661</v>
      </c>
    </row>
    <row r="2216" spans="1:6" x14ac:dyDescent="0.3">
      <c r="A2216" s="1">
        <v>41662</v>
      </c>
      <c r="B2216">
        <v>2013</v>
      </c>
      <c r="C2216">
        <f>YEAR(woda3[[#This Row],[data]])</f>
        <v>2014</v>
      </c>
      <c r="D2216">
        <f>IF(woda3[[#This Row],[doplyw]]&gt;=10000,1,0)</f>
        <v>0</v>
      </c>
      <c r="E2216">
        <f>IF(woda3[[#This Row],[czy dopływ &gt;= 10''000]]=1,E2215+1,0)</f>
        <v>0</v>
      </c>
      <c r="F2216" s="1">
        <f>woda3[[#This Row],[data]]</f>
        <v>41662</v>
      </c>
    </row>
    <row r="2217" spans="1:6" x14ac:dyDescent="0.3">
      <c r="A2217" s="1">
        <v>41663</v>
      </c>
      <c r="B2217">
        <v>3029</v>
      </c>
      <c r="C2217">
        <f>YEAR(woda3[[#This Row],[data]])</f>
        <v>2014</v>
      </c>
      <c r="D2217">
        <f>IF(woda3[[#This Row],[doplyw]]&gt;=10000,1,0)</f>
        <v>0</v>
      </c>
      <c r="E2217">
        <f>IF(woda3[[#This Row],[czy dopływ &gt;= 10''000]]=1,E2216+1,0)</f>
        <v>0</v>
      </c>
      <c r="F2217" s="1">
        <f>woda3[[#This Row],[data]]</f>
        <v>41663</v>
      </c>
    </row>
    <row r="2218" spans="1:6" x14ac:dyDescent="0.3">
      <c r="A2218" s="1">
        <v>41664</v>
      </c>
      <c r="B2218">
        <v>3152</v>
      </c>
      <c r="C2218">
        <f>YEAR(woda3[[#This Row],[data]])</f>
        <v>2014</v>
      </c>
      <c r="D2218">
        <f>IF(woda3[[#This Row],[doplyw]]&gt;=10000,1,0)</f>
        <v>0</v>
      </c>
      <c r="E2218">
        <f>IF(woda3[[#This Row],[czy dopływ &gt;= 10''000]]=1,E2217+1,0)</f>
        <v>0</v>
      </c>
      <c r="F2218" s="1">
        <f>woda3[[#This Row],[data]]</f>
        <v>41664</v>
      </c>
    </row>
    <row r="2219" spans="1:6" x14ac:dyDescent="0.3">
      <c r="A2219" s="1">
        <v>41665</v>
      </c>
      <c r="B2219">
        <v>2754</v>
      </c>
      <c r="C2219">
        <f>YEAR(woda3[[#This Row],[data]])</f>
        <v>2014</v>
      </c>
      <c r="D2219">
        <f>IF(woda3[[#This Row],[doplyw]]&gt;=10000,1,0)</f>
        <v>0</v>
      </c>
      <c r="E2219">
        <f>IF(woda3[[#This Row],[czy dopływ &gt;= 10''000]]=1,E2218+1,0)</f>
        <v>0</v>
      </c>
      <c r="F2219" s="1">
        <f>woda3[[#This Row],[data]]</f>
        <v>41665</v>
      </c>
    </row>
    <row r="2220" spans="1:6" x14ac:dyDescent="0.3">
      <c r="A2220" s="1">
        <v>41666</v>
      </c>
      <c r="B2220">
        <v>2621</v>
      </c>
      <c r="C2220">
        <f>YEAR(woda3[[#This Row],[data]])</f>
        <v>2014</v>
      </c>
      <c r="D2220">
        <f>IF(woda3[[#This Row],[doplyw]]&gt;=10000,1,0)</f>
        <v>0</v>
      </c>
      <c r="E2220">
        <f>IF(woda3[[#This Row],[czy dopływ &gt;= 10''000]]=1,E2219+1,0)</f>
        <v>0</v>
      </c>
      <c r="F2220" s="1">
        <f>woda3[[#This Row],[data]]</f>
        <v>41666</v>
      </c>
    </row>
    <row r="2221" spans="1:6" x14ac:dyDescent="0.3">
      <c r="A2221" s="1">
        <v>41667</v>
      </c>
      <c r="B2221">
        <v>2752</v>
      </c>
      <c r="C2221">
        <f>YEAR(woda3[[#This Row],[data]])</f>
        <v>2014</v>
      </c>
      <c r="D2221">
        <f>IF(woda3[[#This Row],[doplyw]]&gt;=10000,1,0)</f>
        <v>0</v>
      </c>
      <c r="E2221">
        <f>IF(woda3[[#This Row],[czy dopływ &gt;= 10''000]]=1,E2220+1,0)</f>
        <v>0</v>
      </c>
      <c r="F2221" s="1">
        <f>woda3[[#This Row],[data]]</f>
        <v>41667</v>
      </c>
    </row>
    <row r="2222" spans="1:6" x14ac:dyDescent="0.3">
      <c r="A2222" s="1">
        <v>41668</v>
      </c>
      <c r="B2222">
        <v>3994</v>
      </c>
      <c r="C2222">
        <f>YEAR(woda3[[#This Row],[data]])</f>
        <v>2014</v>
      </c>
      <c r="D2222">
        <f>IF(woda3[[#This Row],[doplyw]]&gt;=10000,1,0)</f>
        <v>0</v>
      </c>
      <c r="E2222">
        <f>IF(woda3[[#This Row],[czy dopływ &gt;= 10''000]]=1,E2221+1,0)</f>
        <v>0</v>
      </c>
      <c r="F2222" s="1">
        <f>woda3[[#This Row],[data]]</f>
        <v>41668</v>
      </c>
    </row>
    <row r="2223" spans="1:6" x14ac:dyDescent="0.3">
      <c r="A2223" s="1">
        <v>41669</v>
      </c>
      <c r="B2223">
        <v>3953</v>
      </c>
      <c r="C2223">
        <f>YEAR(woda3[[#This Row],[data]])</f>
        <v>2014</v>
      </c>
      <c r="D2223">
        <f>IF(woda3[[#This Row],[doplyw]]&gt;=10000,1,0)</f>
        <v>0</v>
      </c>
      <c r="E2223">
        <f>IF(woda3[[#This Row],[czy dopływ &gt;= 10''000]]=1,E2222+1,0)</f>
        <v>0</v>
      </c>
      <c r="F2223" s="1">
        <f>woda3[[#This Row],[data]]</f>
        <v>41669</v>
      </c>
    </row>
    <row r="2224" spans="1:6" x14ac:dyDescent="0.3">
      <c r="A2224" s="1">
        <v>41670</v>
      </c>
      <c r="B2224">
        <v>4091</v>
      </c>
      <c r="C2224">
        <f>YEAR(woda3[[#This Row],[data]])</f>
        <v>2014</v>
      </c>
      <c r="D2224">
        <f>IF(woda3[[#This Row],[doplyw]]&gt;=10000,1,0)</f>
        <v>0</v>
      </c>
      <c r="E2224">
        <f>IF(woda3[[#This Row],[czy dopływ &gt;= 10''000]]=1,E2223+1,0)</f>
        <v>0</v>
      </c>
      <c r="F2224" s="1">
        <f>woda3[[#This Row],[data]]</f>
        <v>41670</v>
      </c>
    </row>
    <row r="2225" spans="1:6" x14ac:dyDescent="0.3">
      <c r="A2225" s="1">
        <v>41671</v>
      </c>
      <c r="B2225">
        <v>3852</v>
      </c>
      <c r="C2225">
        <f>YEAR(woda3[[#This Row],[data]])</f>
        <v>2014</v>
      </c>
      <c r="D2225">
        <f>IF(woda3[[#This Row],[doplyw]]&gt;=10000,1,0)</f>
        <v>0</v>
      </c>
      <c r="E2225">
        <f>IF(woda3[[#This Row],[czy dopływ &gt;= 10''000]]=1,E2224+1,0)</f>
        <v>0</v>
      </c>
      <c r="F2225" s="1">
        <f>woda3[[#This Row],[data]]</f>
        <v>41671</v>
      </c>
    </row>
    <row r="2226" spans="1:6" x14ac:dyDescent="0.3">
      <c r="A2226" s="1">
        <v>41672</v>
      </c>
      <c r="B2226">
        <v>3297</v>
      </c>
      <c r="C2226">
        <f>YEAR(woda3[[#This Row],[data]])</f>
        <v>2014</v>
      </c>
      <c r="D2226">
        <f>IF(woda3[[#This Row],[doplyw]]&gt;=10000,1,0)</f>
        <v>0</v>
      </c>
      <c r="E2226">
        <f>IF(woda3[[#This Row],[czy dopływ &gt;= 10''000]]=1,E2225+1,0)</f>
        <v>0</v>
      </c>
      <c r="F2226" s="1">
        <f>woda3[[#This Row],[data]]</f>
        <v>41672</v>
      </c>
    </row>
    <row r="2227" spans="1:6" x14ac:dyDescent="0.3">
      <c r="A2227" s="1">
        <v>41673</v>
      </c>
      <c r="B2227">
        <v>3374</v>
      </c>
      <c r="C2227">
        <f>YEAR(woda3[[#This Row],[data]])</f>
        <v>2014</v>
      </c>
      <c r="D2227">
        <f>IF(woda3[[#This Row],[doplyw]]&gt;=10000,1,0)</f>
        <v>0</v>
      </c>
      <c r="E2227">
        <f>IF(woda3[[#This Row],[czy dopływ &gt;= 10''000]]=1,E2226+1,0)</f>
        <v>0</v>
      </c>
      <c r="F2227" s="1">
        <f>woda3[[#This Row],[data]]</f>
        <v>41673</v>
      </c>
    </row>
    <row r="2228" spans="1:6" x14ac:dyDescent="0.3">
      <c r="A2228" s="1">
        <v>41674</v>
      </c>
      <c r="B2228">
        <v>2337</v>
      </c>
      <c r="C2228">
        <f>YEAR(woda3[[#This Row],[data]])</f>
        <v>2014</v>
      </c>
      <c r="D2228">
        <f>IF(woda3[[#This Row],[doplyw]]&gt;=10000,1,0)</f>
        <v>0</v>
      </c>
      <c r="E2228">
        <f>IF(woda3[[#This Row],[czy dopływ &gt;= 10''000]]=1,E2227+1,0)</f>
        <v>0</v>
      </c>
      <c r="F2228" s="1">
        <f>woda3[[#This Row],[data]]</f>
        <v>41674</v>
      </c>
    </row>
    <row r="2229" spans="1:6" x14ac:dyDescent="0.3">
      <c r="A2229" s="1">
        <v>41675</v>
      </c>
      <c r="B2229">
        <v>3155</v>
      </c>
      <c r="C2229">
        <f>YEAR(woda3[[#This Row],[data]])</f>
        <v>2014</v>
      </c>
      <c r="D2229">
        <f>IF(woda3[[#This Row],[doplyw]]&gt;=10000,1,0)</f>
        <v>0</v>
      </c>
      <c r="E2229">
        <f>IF(woda3[[#This Row],[czy dopływ &gt;= 10''000]]=1,E2228+1,0)</f>
        <v>0</v>
      </c>
      <c r="F2229" s="1">
        <f>woda3[[#This Row],[data]]</f>
        <v>41675</v>
      </c>
    </row>
    <row r="2230" spans="1:6" x14ac:dyDescent="0.3">
      <c r="A2230" s="1">
        <v>41676</v>
      </c>
      <c r="B2230">
        <v>3387</v>
      </c>
      <c r="C2230">
        <f>YEAR(woda3[[#This Row],[data]])</f>
        <v>2014</v>
      </c>
      <c r="D2230">
        <f>IF(woda3[[#This Row],[doplyw]]&gt;=10000,1,0)</f>
        <v>0</v>
      </c>
      <c r="E2230">
        <f>IF(woda3[[#This Row],[czy dopływ &gt;= 10''000]]=1,E2229+1,0)</f>
        <v>0</v>
      </c>
      <c r="F2230" s="1">
        <f>woda3[[#This Row],[data]]</f>
        <v>41676</v>
      </c>
    </row>
    <row r="2231" spans="1:6" x14ac:dyDescent="0.3">
      <c r="A2231" s="1">
        <v>41677</v>
      </c>
      <c r="B2231">
        <v>2609</v>
      </c>
      <c r="C2231">
        <f>YEAR(woda3[[#This Row],[data]])</f>
        <v>2014</v>
      </c>
      <c r="D2231">
        <f>IF(woda3[[#This Row],[doplyw]]&gt;=10000,1,0)</f>
        <v>0</v>
      </c>
      <c r="E2231">
        <f>IF(woda3[[#This Row],[czy dopływ &gt;= 10''000]]=1,E2230+1,0)</f>
        <v>0</v>
      </c>
      <c r="F2231" s="1">
        <f>woda3[[#This Row],[data]]</f>
        <v>41677</v>
      </c>
    </row>
    <row r="2232" spans="1:6" x14ac:dyDescent="0.3">
      <c r="A2232" s="1">
        <v>41678</v>
      </c>
      <c r="B2232">
        <v>2429</v>
      </c>
      <c r="C2232">
        <f>YEAR(woda3[[#This Row],[data]])</f>
        <v>2014</v>
      </c>
      <c r="D2232">
        <f>IF(woda3[[#This Row],[doplyw]]&gt;=10000,1,0)</f>
        <v>0</v>
      </c>
      <c r="E2232">
        <f>IF(woda3[[#This Row],[czy dopływ &gt;= 10''000]]=1,E2231+1,0)</f>
        <v>0</v>
      </c>
      <c r="F2232" s="1">
        <f>woda3[[#This Row],[data]]</f>
        <v>41678</v>
      </c>
    </row>
    <row r="2233" spans="1:6" x14ac:dyDescent="0.3">
      <c r="A2233" s="1">
        <v>41679</v>
      </c>
      <c r="B2233">
        <v>2574</v>
      </c>
      <c r="C2233">
        <f>YEAR(woda3[[#This Row],[data]])</f>
        <v>2014</v>
      </c>
      <c r="D2233">
        <f>IF(woda3[[#This Row],[doplyw]]&gt;=10000,1,0)</f>
        <v>0</v>
      </c>
      <c r="E2233">
        <f>IF(woda3[[#This Row],[czy dopływ &gt;= 10''000]]=1,E2232+1,0)</f>
        <v>0</v>
      </c>
      <c r="F2233" s="1">
        <f>woda3[[#This Row],[data]]</f>
        <v>41679</v>
      </c>
    </row>
    <row r="2234" spans="1:6" x14ac:dyDescent="0.3">
      <c r="A2234" s="1">
        <v>41680</v>
      </c>
      <c r="B2234">
        <v>2358</v>
      </c>
      <c r="C2234">
        <f>YEAR(woda3[[#This Row],[data]])</f>
        <v>2014</v>
      </c>
      <c r="D2234">
        <f>IF(woda3[[#This Row],[doplyw]]&gt;=10000,1,0)</f>
        <v>0</v>
      </c>
      <c r="E2234">
        <f>IF(woda3[[#This Row],[czy dopływ &gt;= 10''000]]=1,E2233+1,0)</f>
        <v>0</v>
      </c>
      <c r="F2234" s="1">
        <f>woda3[[#This Row],[data]]</f>
        <v>41680</v>
      </c>
    </row>
    <row r="2235" spans="1:6" x14ac:dyDescent="0.3">
      <c r="A2235" s="1">
        <v>41681</v>
      </c>
      <c r="B2235">
        <v>2735</v>
      </c>
      <c r="C2235">
        <f>YEAR(woda3[[#This Row],[data]])</f>
        <v>2014</v>
      </c>
      <c r="D2235">
        <f>IF(woda3[[#This Row],[doplyw]]&gt;=10000,1,0)</f>
        <v>0</v>
      </c>
      <c r="E2235">
        <f>IF(woda3[[#This Row],[czy dopływ &gt;= 10''000]]=1,E2234+1,0)</f>
        <v>0</v>
      </c>
      <c r="F2235" s="1">
        <f>woda3[[#This Row],[data]]</f>
        <v>41681</v>
      </c>
    </row>
    <row r="2236" spans="1:6" x14ac:dyDescent="0.3">
      <c r="A2236" s="1">
        <v>41682</v>
      </c>
      <c r="B2236">
        <v>2302</v>
      </c>
      <c r="C2236">
        <f>YEAR(woda3[[#This Row],[data]])</f>
        <v>2014</v>
      </c>
      <c r="D2236">
        <f>IF(woda3[[#This Row],[doplyw]]&gt;=10000,1,0)</f>
        <v>0</v>
      </c>
      <c r="E2236">
        <f>IF(woda3[[#This Row],[czy dopływ &gt;= 10''000]]=1,E2235+1,0)</f>
        <v>0</v>
      </c>
      <c r="F2236" s="1">
        <f>woda3[[#This Row],[data]]</f>
        <v>41682</v>
      </c>
    </row>
    <row r="2237" spans="1:6" x14ac:dyDescent="0.3">
      <c r="A2237" s="1">
        <v>41683</v>
      </c>
      <c r="B2237">
        <v>2355</v>
      </c>
      <c r="C2237">
        <f>YEAR(woda3[[#This Row],[data]])</f>
        <v>2014</v>
      </c>
      <c r="D2237">
        <f>IF(woda3[[#This Row],[doplyw]]&gt;=10000,1,0)</f>
        <v>0</v>
      </c>
      <c r="E2237">
        <f>IF(woda3[[#This Row],[czy dopływ &gt;= 10''000]]=1,E2236+1,0)</f>
        <v>0</v>
      </c>
      <c r="F2237" s="1">
        <f>woda3[[#This Row],[data]]</f>
        <v>41683</v>
      </c>
    </row>
    <row r="2238" spans="1:6" x14ac:dyDescent="0.3">
      <c r="A2238" s="1">
        <v>41684</v>
      </c>
      <c r="B2238">
        <v>2268</v>
      </c>
      <c r="C2238">
        <f>YEAR(woda3[[#This Row],[data]])</f>
        <v>2014</v>
      </c>
      <c r="D2238">
        <f>IF(woda3[[#This Row],[doplyw]]&gt;=10000,1,0)</f>
        <v>0</v>
      </c>
      <c r="E2238">
        <f>IF(woda3[[#This Row],[czy dopływ &gt;= 10''000]]=1,E2237+1,0)</f>
        <v>0</v>
      </c>
      <c r="F2238" s="1">
        <f>woda3[[#This Row],[data]]</f>
        <v>41684</v>
      </c>
    </row>
    <row r="2239" spans="1:6" x14ac:dyDescent="0.3">
      <c r="A2239" s="1">
        <v>41685</v>
      </c>
      <c r="B2239">
        <v>2245</v>
      </c>
      <c r="C2239">
        <f>YEAR(woda3[[#This Row],[data]])</f>
        <v>2014</v>
      </c>
      <c r="D2239">
        <f>IF(woda3[[#This Row],[doplyw]]&gt;=10000,1,0)</f>
        <v>0</v>
      </c>
      <c r="E2239">
        <f>IF(woda3[[#This Row],[czy dopływ &gt;= 10''000]]=1,E2238+1,0)</f>
        <v>0</v>
      </c>
      <c r="F2239" s="1">
        <f>woda3[[#This Row],[data]]</f>
        <v>41685</v>
      </c>
    </row>
    <row r="2240" spans="1:6" x14ac:dyDescent="0.3">
      <c r="A2240" s="1">
        <v>41686</v>
      </c>
      <c r="B2240">
        <v>3041</v>
      </c>
      <c r="C2240">
        <f>YEAR(woda3[[#This Row],[data]])</f>
        <v>2014</v>
      </c>
      <c r="D2240">
        <f>IF(woda3[[#This Row],[doplyw]]&gt;=10000,1,0)</f>
        <v>0</v>
      </c>
      <c r="E2240">
        <f>IF(woda3[[#This Row],[czy dopływ &gt;= 10''000]]=1,E2239+1,0)</f>
        <v>0</v>
      </c>
      <c r="F2240" s="1">
        <f>woda3[[#This Row],[data]]</f>
        <v>41686</v>
      </c>
    </row>
    <row r="2241" spans="1:6" x14ac:dyDescent="0.3">
      <c r="A2241" s="1">
        <v>41687</v>
      </c>
      <c r="B2241">
        <v>2129</v>
      </c>
      <c r="C2241">
        <f>YEAR(woda3[[#This Row],[data]])</f>
        <v>2014</v>
      </c>
      <c r="D2241">
        <f>IF(woda3[[#This Row],[doplyw]]&gt;=10000,1,0)</f>
        <v>0</v>
      </c>
      <c r="E2241">
        <f>IF(woda3[[#This Row],[czy dopływ &gt;= 10''000]]=1,E2240+1,0)</f>
        <v>0</v>
      </c>
      <c r="F2241" s="1">
        <f>woda3[[#This Row],[data]]</f>
        <v>41687</v>
      </c>
    </row>
    <row r="2242" spans="1:6" x14ac:dyDescent="0.3">
      <c r="A2242" s="1">
        <v>41688</v>
      </c>
      <c r="B2242">
        <v>2221</v>
      </c>
      <c r="C2242">
        <f>YEAR(woda3[[#This Row],[data]])</f>
        <v>2014</v>
      </c>
      <c r="D2242">
        <f>IF(woda3[[#This Row],[doplyw]]&gt;=10000,1,0)</f>
        <v>0</v>
      </c>
      <c r="E2242">
        <f>IF(woda3[[#This Row],[czy dopływ &gt;= 10''000]]=1,E2241+1,0)</f>
        <v>0</v>
      </c>
      <c r="F2242" s="1">
        <f>woda3[[#This Row],[data]]</f>
        <v>41688</v>
      </c>
    </row>
    <row r="2243" spans="1:6" x14ac:dyDescent="0.3">
      <c r="A2243" s="1">
        <v>41689</v>
      </c>
      <c r="B2243">
        <v>2702</v>
      </c>
      <c r="C2243">
        <f>YEAR(woda3[[#This Row],[data]])</f>
        <v>2014</v>
      </c>
      <c r="D2243">
        <f>IF(woda3[[#This Row],[doplyw]]&gt;=10000,1,0)</f>
        <v>0</v>
      </c>
      <c r="E2243">
        <f>IF(woda3[[#This Row],[czy dopływ &gt;= 10''000]]=1,E2242+1,0)</f>
        <v>0</v>
      </c>
      <c r="F2243" s="1">
        <f>woda3[[#This Row],[data]]</f>
        <v>41689</v>
      </c>
    </row>
    <row r="2244" spans="1:6" x14ac:dyDescent="0.3">
      <c r="A2244" s="1">
        <v>41690</v>
      </c>
      <c r="B2244">
        <v>1981</v>
      </c>
      <c r="C2244">
        <f>YEAR(woda3[[#This Row],[data]])</f>
        <v>2014</v>
      </c>
      <c r="D2244">
        <f>IF(woda3[[#This Row],[doplyw]]&gt;=10000,1,0)</f>
        <v>0</v>
      </c>
      <c r="E2244">
        <f>IF(woda3[[#This Row],[czy dopływ &gt;= 10''000]]=1,E2243+1,0)</f>
        <v>0</v>
      </c>
      <c r="F2244" s="1">
        <f>woda3[[#This Row],[data]]</f>
        <v>41690</v>
      </c>
    </row>
    <row r="2245" spans="1:6" x14ac:dyDescent="0.3">
      <c r="A2245" s="1">
        <v>41691</v>
      </c>
      <c r="B2245">
        <v>2114</v>
      </c>
      <c r="C2245">
        <f>YEAR(woda3[[#This Row],[data]])</f>
        <v>2014</v>
      </c>
      <c r="D2245">
        <f>IF(woda3[[#This Row],[doplyw]]&gt;=10000,1,0)</f>
        <v>0</v>
      </c>
      <c r="E2245">
        <f>IF(woda3[[#This Row],[czy dopływ &gt;= 10''000]]=1,E2244+1,0)</f>
        <v>0</v>
      </c>
      <c r="F2245" s="1">
        <f>woda3[[#This Row],[data]]</f>
        <v>41691</v>
      </c>
    </row>
    <row r="2246" spans="1:6" x14ac:dyDescent="0.3">
      <c r="A2246" s="1">
        <v>41692</v>
      </c>
      <c r="B2246">
        <v>2922</v>
      </c>
      <c r="C2246">
        <f>YEAR(woda3[[#This Row],[data]])</f>
        <v>2014</v>
      </c>
      <c r="D2246">
        <f>IF(woda3[[#This Row],[doplyw]]&gt;=10000,1,0)</f>
        <v>0</v>
      </c>
      <c r="E2246">
        <f>IF(woda3[[#This Row],[czy dopływ &gt;= 10''000]]=1,E2245+1,0)</f>
        <v>0</v>
      </c>
      <c r="F2246" s="1">
        <f>woda3[[#This Row],[data]]</f>
        <v>41692</v>
      </c>
    </row>
    <row r="2247" spans="1:6" x14ac:dyDescent="0.3">
      <c r="A2247" s="1">
        <v>41693</v>
      </c>
      <c r="B2247">
        <v>2137</v>
      </c>
      <c r="C2247">
        <f>YEAR(woda3[[#This Row],[data]])</f>
        <v>2014</v>
      </c>
      <c r="D2247">
        <f>IF(woda3[[#This Row],[doplyw]]&gt;=10000,1,0)</f>
        <v>0</v>
      </c>
      <c r="E2247">
        <f>IF(woda3[[#This Row],[czy dopływ &gt;= 10''000]]=1,E2246+1,0)</f>
        <v>0</v>
      </c>
      <c r="F2247" s="1">
        <f>woda3[[#This Row],[data]]</f>
        <v>41693</v>
      </c>
    </row>
    <row r="2248" spans="1:6" x14ac:dyDescent="0.3">
      <c r="A2248" s="1">
        <v>41694</v>
      </c>
      <c r="B2248">
        <v>2167</v>
      </c>
      <c r="C2248">
        <f>YEAR(woda3[[#This Row],[data]])</f>
        <v>2014</v>
      </c>
      <c r="D2248">
        <f>IF(woda3[[#This Row],[doplyw]]&gt;=10000,1,0)</f>
        <v>0</v>
      </c>
      <c r="E2248">
        <f>IF(woda3[[#This Row],[czy dopływ &gt;= 10''000]]=1,E2247+1,0)</f>
        <v>0</v>
      </c>
      <c r="F2248" s="1">
        <f>woda3[[#This Row],[data]]</f>
        <v>41694</v>
      </c>
    </row>
    <row r="2249" spans="1:6" x14ac:dyDescent="0.3">
      <c r="A2249" s="1">
        <v>41695</v>
      </c>
      <c r="B2249">
        <v>2148</v>
      </c>
      <c r="C2249">
        <f>YEAR(woda3[[#This Row],[data]])</f>
        <v>2014</v>
      </c>
      <c r="D2249">
        <f>IF(woda3[[#This Row],[doplyw]]&gt;=10000,1,0)</f>
        <v>0</v>
      </c>
      <c r="E2249">
        <f>IF(woda3[[#This Row],[czy dopływ &gt;= 10''000]]=1,E2248+1,0)</f>
        <v>0</v>
      </c>
      <c r="F2249" s="1">
        <f>woda3[[#This Row],[data]]</f>
        <v>41695</v>
      </c>
    </row>
    <row r="2250" spans="1:6" x14ac:dyDescent="0.3">
      <c r="A2250" s="1">
        <v>41696</v>
      </c>
      <c r="B2250">
        <v>2705</v>
      </c>
      <c r="C2250">
        <f>YEAR(woda3[[#This Row],[data]])</f>
        <v>2014</v>
      </c>
      <c r="D2250">
        <f>IF(woda3[[#This Row],[doplyw]]&gt;=10000,1,0)</f>
        <v>0</v>
      </c>
      <c r="E2250">
        <f>IF(woda3[[#This Row],[czy dopływ &gt;= 10''000]]=1,E2249+1,0)</f>
        <v>0</v>
      </c>
      <c r="F2250" s="1">
        <f>woda3[[#This Row],[data]]</f>
        <v>41696</v>
      </c>
    </row>
    <row r="2251" spans="1:6" x14ac:dyDescent="0.3">
      <c r="A2251" s="1">
        <v>41697</v>
      </c>
      <c r="B2251">
        <v>2624</v>
      </c>
      <c r="C2251">
        <f>YEAR(woda3[[#This Row],[data]])</f>
        <v>2014</v>
      </c>
      <c r="D2251">
        <f>IF(woda3[[#This Row],[doplyw]]&gt;=10000,1,0)</f>
        <v>0</v>
      </c>
      <c r="E2251">
        <f>IF(woda3[[#This Row],[czy dopływ &gt;= 10''000]]=1,E2250+1,0)</f>
        <v>0</v>
      </c>
      <c r="F2251" s="1">
        <f>woda3[[#This Row],[data]]</f>
        <v>41697</v>
      </c>
    </row>
    <row r="2252" spans="1:6" x14ac:dyDescent="0.3">
      <c r="A2252" s="1">
        <v>41698</v>
      </c>
      <c r="B2252">
        <v>3239</v>
      </c>
      <c r="C2252">
        <f>YEAR(woda3[[#This Row],[data]])</f>
        <v>2014</v>
      </c>
      <c r="D2252">
        <f>IF(woda3[[#This Row],[doplyw]]&gt;=10000,1,0)</f>
        <v>0</v>
      </c>
      <c r="E2252">
        <f>IF(woda3[[#This Row],[czy dopływ &gt;= 10''000]]=1,E2251+1,0)</f>
        <v>0</v>
      </c>
      <c r="F2252" s="1">
        <f>woda3[[#This Row],[data]]</f>
        <v>41698</v>
      </c>
    </row>
    <row r="2253" spans="1:6" x14ac:dyDescent="0.3">
      <c r="A2253" s="1">
        <v>41699</v>
      </c>
      <c r="B2253">
        <v>3295</v>
      </c>
      <c r="C2253">
        <f>YEAR(woda3[[#This Row],[data]])</f>
        <v>2014</v>
      </c>
      <c r="D2253">
        <f>IF(woda3[[#This Row],[doplyw]]&gt;=10000,1,0)</f>
        <v>0</v>
      </c>
      <c r="E2253">
        <f>IF(woda3[[#This Row],[czy dopływ &gt;= 10''000]]=1,E2252+1,0)</f>
        <v>0</v>
      </c>
      <c r="F2253" s="1">
        <f>woda3[[#This Row],[data]]</f>
        <v>41699</v>
      </c>
    </row>
    <row r="2254" spans="1:6" x14ac:dyDescent="0.3">
      <c r="A2254" s="1">
        <v>41700</v>
      </c>
      <c r="B2254">
        <v>3260</v>
      </c>
      <c r="C2254">
        <f>YEAR(woda3[[#This Row],[data]])</f>
        <v>2014</v>
      </c>
      <c r="D2254">
        <f>IF(woda3[[#This Row],[doplyw]]&gt;=10000,1,0)</f>
        <v>0</v>
      </c>
      <c r="E2254">
        <f>IF(woda3[[#This Row],[czy dopływ &gt;= 10''000]]=1,E2253+1,0)</f>
        <v>0</v>
      </c>
      <c r="F2254" s="1">
        <f>woda3[[#This Row],[data]]</f>
        <v>41700</v>
      </c>
    </row>
    <row r="2255" spans="1:6" x14ac:dyDescent="0.3">
      <c r="A2255" s="1">
        <v>41701</v>
      </c>
      <c r="B2255">
        <v>3299</v>
      </c>
      <c r="C2255">
        <f>YEAR(woda3[[#This Row],[data]])</f>
        <v>2014</v>
      </c>
      <c r="D2255">
        <f>IF(woda3[[#This Row],[doplyw]]&gt;=10000,1,0)</f>
        <v>0</v>
      </c>
      <c r="E2255">
        <f>IF(woda3[[#This Row],[czy dopływ &gt;= 10''000]]=1,E2254+1,0)</f>
        <v>0</v>
      </c>
      <c r="F2255" s="1">
        <f>woda3[[#This Row],[data]]</f>
        <v>41701</v>
      </c>
    </row>
    <row r="2256" spans="1:6" x14ac:dyDescent="0.3">
      <c r="A2256" s="1">
        <v>41702</v>
      </c>
      <c r="B2256">
        <v>3031</v>
      </c>
      <c r="C2256">
        <f>YEAR(woda3[[#This Row],[data]])</f>
        <v>2014</v>
      </c>
      <c r="D2256">
        <f>IF(woda3[[#This Row],[doplyw]]&gt;=10000,1,0)</f>
        <v>0</v>
      </c>
      <c r="E2256">
        <f>IF(woda3[[#This Row],[czy dopływ &gt;= 10''000]]=1,E2255+1,0)</f>
        <v>0</v>
      </c>
      <c r="F2256" s="1">
        <f>woda3[[#This Row],[data]]</f>
        <v>41702</v>
      </c>
    </row>
    <row r="2257" spans="1:6" x14ac:dyDescent="0.3">
      <c r="A2257" s="1">
        <v>41703</v>
      </c>
      <c r="B2257">
        <v>2616</v>
      </c>
      <c r="C2257">
        <f>YEAR(woda3[[#This Row],[data]])</f>
        <v>2014</v>
      </c>
      <c r="D2257">
        <f>IF(woda3[[#This Row],[doplyw]]&gt;=10000,1,0)</f>
        <v>0</v>
      </c>
      <c r="E2257">
        <f>IF(woda3[[#This Row],[czy dopływ &gt;= 10''000]]=1,E2256+1,0)</f>
        <v>0</v>
      </c>
      <c r="F2257" s="1">
        <f>woda3[[#This Row],[data]]</f>
        <v>41703</v>
      </c>
    </row>
    <row r="2258" spans="1:6" x14ac:dyDescent="0.3">
      <c r="A2258" s="1">
        <v>41704</v>
      </c>
      <c r="B2258">
        <v>3520</v>
      </c>
      <c r="C2258">
        <f>YEAR(woda3[[#This Row],[data]])</f>
        <v>2014</v>
      </c>
      <c r="D2258">
        <f>IF(woda3[[#This Row],[doplyw]]&gt;=10000,1,0)</f>
        <v>0</v>
      </c>
      <c r="E2258">
        <f>IF(woda3[[#This Row],[czy dopływ &gt;= 10''000]]=1,E2257+1,0)</f>
        <v>0</v>
      </c>
      <c r="F2258" s="1">
        <f>woda3[[#This Row],[data]]</f>
        <v>41704</v>
      </c>
    </row>
    <row r="2259" spans="1:6" x14ac:dyDescent="0.3">
      <c r="A2259" s="1">
        <v>41705</v>
      </c>
      <c r="B2259">
        <v>3786</v>
      </c>
      <c r="C2259">
        <f>YEAR(woda3[[#This Row],[data]])</f>
        <v>2014</v>
      </c>
      <c r="D2259">
        <f>IF(woda3[[#This Row],[doplyw]]&gt;=10000,1,0)</f>
        <v>0</v>
      </c>
      <c r="E2259">
        <f>IF(woda3[[#This Row],[czy dopływ &gt;= 10''000]]=1,E2258+1,0)</f>
        <v>0</v>
      </c>
      <c r="F2259" s="1">
        <f>woda3[[#This Row],[data]]</f>
        <v>41705</v>
      </c>
    </row>
    <row r="2260" spans="1:6" x14ac:dyDescent="0.3">
      <c r="A2260" s="1">
        <v>41706</v>
      </c>
      <c r="B2260">
        <v>4585</v>
      </c>
      <c r="C2260">
        <f>YEAR(woda3[[#This Row],[data]])</f>
        <v>2014</v>
      </c>
      <c r="D2260">
        <f>IF(woda3[[#This Row],[doplyw]]&gt;=10000,1,0)</f>
        <v>0</v>
      </c>
      <c r="E2260">
        <f>IF(woda3[[#This Row],[czy dopływ &gt;= 10''000]]=1,E2259+1,0)</f>
        <v>0</v>
      </c>
      <c r="F2260" s="1">
        <f>woda3[[#This Row],[data]]</f>
        <v>41706</v>
      </c>
    </row>
    <row r="2261" spans="1:6" x14ac:dyDescent="0.3">
      <c r="A2261" s="1">
        <v>41707</v>
      </c>
      <c r="B2261">
        <v>4335</v>
      </c>
      <c r="C2261">
        <f>YEAR(woda3[[#This Row],[data]])</f>
        <v>2014</v>
      </c>
      <c r="D2261">
        <f>IF(woda3[[#This Row],[doplyw]]&gt;=10000,1,0)</f>
        <v>0</v>
      </c>
      <c r="E2261">
        <f>IF(woda3[[#This Row],[czy dopływ &gt;= 10''000]]=1,E2260+1,0)</f>
        <v>0</v>
      </c>
      <c r="F2261" s="1">
        <f>woda3[[#This Row],[data]]</f>
        <v>41707</v>
      </c>
    </row>
    <row r="2262" spans="1:6" x14ac:dyDescent="0.3">
      <c r="A2262" s="1">
        <v>41708</v>
      </c>
      <c r="B2262">
        <v>4277</v>
      </c>
      <c r="C2262">
        <f>YEAR(woda3[[#This Row],[data]])</f>
        <v>2014</v>
      </c>
      <c r="D2262">
        <f>IF(woda3[[#This Row],[doplyw]]&gt;=10000,1,0)</f>
        <v>0</v>
      </c>
      <c r="E2262">
        <f>IF(woda3[[#This Row],[czy dopływ &gt;= 10''000]]=1,E2261+1,0)</f>
        <v>0</v>
      </c>
      <c r="F2262" s="1">
        <f>woda3[[#This Row],[data]]</f>
        <v>41708</v>
      </c>
    </row>
    <row r="2263" spans="1:6" x14ac:dyDescent="0.3">
      <c r="A2263" s="1">
        <v>41709</v>
      </c>
      <c r="B2263">
        <v>4588</v>
      </c>
      <c r="C2263">
        <f>YEAR(woda3[[#This Row],[data]])</f>
        <v>2014</v>
      </c>
      <c r="D2263">
        <f>IF(woda3[[#This Row],[doplyw]]&gt;=10000,1,0)</f>
        <v>0</v>
      </c>
      <c r="E2263">
        <f>IF(woda3[[#This Row],[czy dopływ &gt;= 10''000]]=1,E2262+1,0)</f>
        <v>0</v>
      </c>
      <c r="F2263" s="1">
        <f>woda3[[#This Row],[data]]</f>
        <v>41709</v>
      </c>
    </row>
    <row r="2264" spans="1:6" x14ac:dyDescent="0.3">
      <c r="A2264" s="1">
        <v>41710</v>
      </c>
      <c r="B2264">
        <v>5735</v>
      </c>
      <c r="C2264">
        <f>YEAR(woda3[[#This Row],[data]])</f>
        <v>2014</v>
      </c>
      <c r="D2264">
        <f>IF(woda3[[#This Row],[doplyw]]&gt;=10000,1,0)</f>
        <v>0</v>
      </c>
      <c r="E2264">
        <f>IF(woda3[[#This Row],[czy dopływ &gt;= 10''000]]=1,E2263+1,0)</f>
        <v>0</v>
      </c>
      <c r="F2264" s="1">
        <f>woda3[[#This Row],[data]]</f>
        <v>41710</v>
      </c>
    </row>
    <row r="2265" spans="1:6" x14ac:dyDescent="0.3">
      <c r="A2265" s="1">
        <v>41711</v>
      </c>
      <c r="B2265">
        <v>5696</v>
      </c>
      <c r="C2265">
        <f>YEAR(woda3[[#This Row],[data]])</f>
        <v>2014</v>
      </c>
      <c r="D2265">
        <f>IF(woda3[[#This Row],[doplyw]]&gt;=10000,1,0)</f>
        <v>0</v>
      </c>
      <c r="E2265">
        <f>IF(woda3[[#This Row],[czy dopływ &gt;= 10''000]]=1,E2264+1,0)</f>
        <v>0</v>
      </c>
      <c r="F2265" s="1">
        <f>woda3[[#This Row],[data]]</f>
        <v>41711</v>
      </c>
    </row>
    <row r="2266" spans="1:6" x14ac:dyDescent="0.3">
      <c r="A2266" s="1">
        <v>41712</v>
      </c>
      <c r="B2266">
        <v>5817</v>
      </c>
      <c r="C2266">
        <f>YEAR(woda3[[#This Row],[data]])</f>
        <v>2014</v>
      </c>
      <c r="D2266">
        <f>IF(woda3[[#This Row],[doplyw]]&gt;=10000,1,0)</f>
        <v>0</v>
      </c>
      <c r="E2266">
        <f>IF(woda3[[#This Row],[czy dopływ &gt;= 10''000]]=1,E2265+1,0)</f>
        <v>0</v>
      </c>
      <c r="F2266" s="1">
        <f>woda3[[#This Row],[data]]</f>
        <v>41712</v>
      </c>
    </row>
    <row r="2267" spans="1:6" x14ac:dyDescent="0.3">
      <c r="A2267" s="1">
        <v>41713</v>
      </c>
      <c r="B2267">
        <v>5894</v>
      </c>
      <c r="C2267">
        <f>YEAR(woda3[[#This Row],[data]])</f>
        <v>2014</v>
      </c>
      <c r="D2267">
        <f>IF(woda3[[#This Row],[doplyw]]&gt;=10000,1,0)</f>
        <v>0</v>
      </c>
      <c r="E2267">
        <f>IF(woda3[[#This Row],[czy dopływ &gt;= 10''000]]=1,E2266+1,0)</f>
        <v>0</v>
      </c>
      <c r="F2267" s="1">
        <f>woda3[[#This Row],[data]]</f>
        <v>41713</v>
      </c>
    </row>
    <row r="2268" spans="1:6" x14ac:dyDescent="0.3">
      <c r="A2268" s="1">
        <v>41714</v>
      </c>
      <c r="B2268">
        <v>6963</v>
      </c>
      <c r="C2268">
        <f>YEAR(woda3[[#This Row],[data]])</f>
        <v>2014</v>
      </c>
      <c r="D2268">
        <f>IF(woda3[[#This Row],[doplyw]]&gt;=10000,1,0)</f>
        <v>0</v>
      </c>
      <c r="E2268">
        <f>IF(woda3[[#This Row],[czy dopływ &gt;= 10''000]]=1,E2267+1,0)</f>
        <v>0</v>
      </c>
      <c r="F2268" s="1">
        <f>woda3[[#This Row],[data]]</f>
        <v>41714</v>
      </c>
    </row>
    <row r="2269" spans="1:6" x14ac:dyDescent="0.3">
      <c r="A2269" s="1">
        <v>41715</v>
      </c>
      <c r="B2269">
        <v>8321</v>
      </c>
      <c r="C2269">
        <f>YEAR(woda3[[#This Row],[data]])</f>
        <v>2014</v>
      </c>
      <c r="D2269">
        <f>IF(woda3[[#This Row],[doplyw]]&gt;=10000,1,0)</f>
        <v>0</v>
      </c>
      <c r="E2269">
        <f>IF(woda3[[#This Row],[czy dopływ &gt;= 10''000]]=1,E2268+1,0)</f>
        <v>0</v>
      </c>
      <c r="F2269" s="1">
        <f>woda3[[#This Row],[data]]</f>
        <v>41715</v>
      </c>
    </row>
    <row r="2270" spans="1:6" x14ac:dyDescent="0.3">
      <c r="A2270" s="1">
        <v>41716</v>
      </c>
      <c r="B2270">
        <v>8293</v>
      </c>
      <c r="C2270">
        <f>YEAR(woda3[[#This Row],[data]])</f>
        <v>2014</v>
      </c>
      <c r="D2270">
        <f>IF(woda3[[#This Row],[doplyw]]&gt;=10000,1,0)</f>
        <v>0</v>
      </c>
      <c r="E2270">
        <f>IF(woda3[[#This Row],[czy dopływ &gt;= 10''000]]=1,E2269+1,0)</f>
        <v>0</v>
      </c>
      <c r="F2270" s="1">
        <f>woda3[[#This Row],[data]]</f>
        <v>41716</v>
      </c>
    </row>
    <row r="2271" spans="1:6" x14ac:dyDescent="0.3">
      <c r="A2271" s="1">
        <v>41717</v>
      </c>
      <c r="B2271">
        <v>9711</v>
      </c>
      <c r="C2271">
        <f>YEAR(woda3[[#This Row],[data]])</f>
        <v>2014</v>
      </c>
      <c r="D2271">
        <f>IF(woda3[[#This Row],[doplyw]]&gt;=10000,1,0)</f>
        <v>0</v>
      </c>
      <c r="E2271">
        <f>IF(woda3[[#This Row],[czy dopływ &gt;= 10''000]]=1,E2270+1,0)</f>
        <v>0</v>
      </c>
      <c r="F2271" s="1">
        <f>woda3[[#This Row],[data]]</f>
        <v>41717</v>
      </c>
    </row>
    <row r="2272" spans="1:6" x14ac:dyDescent="0.3">
      <c r="A2272" s="1">
        <v>41718</v>
      </c>
      <c r="B2272">
        <v>9826</v>
      </c>
      <c r="C2272">
        <f>YEAR(woda3[[#This Row],[data]])</f>
        <v>2014</v>
      </c>
      <c r="D2272">
        <f>IF(woda3[[#This Row],[doplyw]]&gt;=10000,1,0)</f>
        <v>0</v>
      </c>
      <c r="E2272">
        <f>IF(woda3[[#This Row],[czy dopływ &gt;= 10''000]]=1,E2271+1,0)</f>
        <v>0</v>
      </c>
      <c r="F2272" s="1">
        <f>woda3[[#This Row],[data]]</f>
        <v>41718</v>
      </c>
    </row>
    <row r="2273" spans="1:6" x14ac:dyDescent="0.3">
      <c r="A2273" s="1">
        <v>41719</v>
      </c>
      <c r="B2273">
        <v>10130</v>
      </c>
      <c r="C2273">
        <f>YEAR(woda3[[#This Row],[data]])</f>
        <v>2014</v>
      </c>
      <c r="D2273">
        <f>IF(woda3[[#This Row],[doplyw]]&gt;=10000,1,0)</f>
        <v>1</v>
      </c>
      <c r="E2273">
        <f>IF(woda3[[#This Row],[czy dopływ &gt;= 10''000]]=1,E2272+1,0)</f>
        <v>1</v>
      </c>
      <c r="F2273" s="1">
        <f>woda3[[#This Row],[data]]</f>
        <v>41719</v>
      </c>
    </row>
    <row r="2274" spans="1:6" x14ac:dyDescent="0.3">
      <c r="A2274" s="1">
        <v>41720</v>
      </c>
      <c r="B2274">
        <v>11213</v>
      </c>
      <c r="C2274">
        <f>YEAR(woda3[[#This Row],[data]])</f>
        <v>2014</v>
      </c>
      <c r="D2274">
        <f>IF(woda3[[#This Row],[doplyw]]&gt;=10000,1,0)</f>
        <v>1</v>
      </c>
      <c r="E2274">
        <f>IF(woda3[[#This Row],[czy dopływ &gt;= 10''000]]=1,E2273+1,0)</f>
        <v>2</v>
      </c>
      <c r="F2274" s="1">
        <f>woda3[[#This Row],[data]]</f>
        <v>41720</v>
      </c>
    </row>
    <row r="2275" spans="1:6" x14ac:dyDescent="0.3">
      <c r="A2275" s="1">
        <v>41721</v>
      </c>
      <c r="B2275">
        <v>11954</v>
      </c>
      <c r="C2275">
        <f>YEAR(woda3[[#This Row],[data]])</f>
        <v>2014</v>
      </c>
      <c r="D2275">
        <f>IF(woda3[[#This Row],[doplyw]]&gt;=10000,1,0)</f>
        <v>1</v>
      </c>
      <c r="E2275">
        <f>IF(woda3[[#This Row],[czy dopływ &gt;= 10''000]]=1,E2274+1,0)</f>
        <v>3</v>
      </c>
      <c r="F2275" s="1">
        <f>woda3[[#This Row],[data]]</f>
        <v>41721</v>
      </c>
    </row>
    <row r="2276" spans="1:6" x14ac:dyDescent="0.3">
      <c r="A2276" s="1">
        <v>41722</v>
      </c>
      <c r="B2276">
        <v>13377</v>
      </c>
      <c r="C2276">
        <f>YEAR(woda3[[#This Row],[data]])</f>
        <v>2014</v>
      </c>
      <c r="D2276">
        <f>IF(woda3[[#This Row],[doplyw]]&gt;=10000,1,0)</f>
        <v>1</v>
      </c>
      <c r="E2276">
        <f>IF(woda3[[#This Row],[czy dopływ &gt;= 10''000]]=1,E2275+1,0)</f>
        <v>4</v>
      </c>
      <c r="F2276" s="1">
        <f>woda3[[#This Row],[data]]</f>
        <v>41722</v>
      </c>
    </row>
    <row r="2277" spans="1:6" x14ac:dyDescent="0.3">
      <c r="A2277" s="1">
        <v>41723</v>
      </c>
      <c r="B2277">
        <v>14725</v>
      </c>
      <c r="C2277">
        <f>YEAR(woda3[[#This Row],[data]])</f>
        <v>2014</v>
      </c>
      <c r="D2277">
        <f>IF(woda3[[#This Row],[doplyw]]&gt;=10000,1,0)</f>
        <v>1</v>
      </c>
      <c r="E2277">
        <f>IF(woda3[[#This Row],[czy dopływ &gt;= 10''000]]=1,E2276+1,0)</f>
        <v>5</v>
      </c>
      <c r="F2277" s="1">
        <f>woda3[[#This Row],[data]]</f>
        <v>41723</v>
      </c>
    </row>
    <row r="2278" spans="1:6" x14ac:dyDescent="0.3">
      <c r="A2278" s="1">
        <v>41724</v>
      </c>
      <c r="B2278">
        <v>15443</v>
      </c>
      <c r="C2278">
        <f>YEAR(woda3[[#This Row],[data]])</f>
        <v>2014</v>
      </c>
      <c r="D2278">
        <f>IF(woda3[[#This Row],[doplyw]]&gt;=10000,1,0)</f>
        <v>1</v>
      </c>
      <c r="E2278">
        <f>IF(woda3[[#This Row],[czy dopływ &gt;= 10''000]]=1,E2277+1,0)</f>
        <v>6</v>
      </c>
      <c r="F2278" s="1">
        <f>woda3[[#This Row],[data]]</f>
        <v>41724</v>
      </c>
    </row>
    <row r="2279" spans="1:6" x14ac:dyDescent="0.3">
      <c r="A2279" s="1">
        <v>41725</v>
      </c>
      <c r="B2279">
        <v>16395</v>
      </c>
      <c r="C2279">
        <f>YEAR(woda3[[#This Row],[data]])</f>
        <v>2014</v>
      </c>
      <c r="D2279">
        <f>IF(woda3[[#This Row],[doplyw]]&gt;=10000,1,0)</f>
        <v>1</v>
      </c>
      <c r="E2279">
        <f>IF(woda3[[#This Row],[czy dopływ &gt;= 10''000]]=1,E2278+1,0)</f>
        <v>7</v>
      </c>
      <c r="F2279" s="1">
        <f>woda3[[#This Row],[data]]</f>
        <v>41725</v>
      </c>
    </row>
    <row r="2280" spans="1:6" x14ac:dyDescent="0.3">
      <c r="A2280" s="1">
        <v>41726</v>
      </c>
      <c r="B2280">
        <v>16847</v>
      </c>
      <c r="C2280">
        <f>YEAR(woda3[[#This Row],[data]])</f>
        <v>2014</v>
      </c>
      <c r="D2280">
        <f>IF(woda3[[#This Row],[doplyw]]&gt;=10000,1,0)</f>
        <v>1</v>
      </c>
      <c r="E2280">
        <f>IF(woda3[[#This Row],[czy dopływ &gt;= 10''000]]=1,E2279+1,0)</f>
        <v>8</v>
      </c>
      <c r="F2280" s="1">
        <f>woda3[[#This Row],[data]]</f>
        <v>41726</v>
      </c>
    </row>
    <row r="2281" spans="1:6" x14ac:dyDescent="0.3">
      <c r="A2281" s="1">
        <v>41727</v>
      </c>
      <c r="B2281">
        <v>17986</v>
      </c>
      <c r="C2281">
        <f>YEAR(woda3[[#This Row],[data]])</f>
        <v>2014</v>
      </c>
      <c r="D2281">
        <f>IF(woda3[[#This Row],[doplyw]]&gt;=10000,1,0)</f>
        <v>1</v>
      </c>
      <c r="E2281">
        <f>IF(woda3[[#This Row],[czy dopływ &gt;= 10''000]]=1,E2280+1,0)</f>
        <v>9</v>
      </c>
      <c r="F2281" s="1">
        <f>woda3[[#This Row],[data]]</f>
        <v>41727</v>
      </c>
    </row>
    <row r="2282" spans="1:6" x14ac:dyDescent="0.3">
      <c r="A2282" s="1">
        <v>41728</v>
      </c>
      <c r="B2282">
        <v>19127</v>
      </c>
      <c r="C2282">
        <f>YEAR(woda3[[#This Row],[data]])</f>
        <v>2014</v>
      </c>
      <c r="D2282">
        <f>IF(woda3[[#This Row],[doplyw]]&gt;=10000,1,0)</f>
        <v>1</v>
      </c>
      <c r="E2282">
        <f>IF(woda3[[#This Row],[czy dopływ &gt;= 10''000]]=1,E2281+1,0)</f>
        <v>10</v>
      </c>
      <c r="F2282" s="1">
        <f>woda3[[#This Row],[data]]</f>
        <v>41728</v>
      </c>
    </row>
    <row r="2283" spans="1:6" x14ac:dyDescent="0.3">
      <c r="A2283" s="1">
        <v>41729</v>
      </c>
      <c r="B2283">
        <v>20109</v>
      </c>
      <c r="C2283">
        <f>YEAR(woda3[[#This Row],[data]])</f>
        <v>2014</v>
      </c>
      <c r="D2283">
        <f>IF(woda3[[#This Row],[doplyw]]&gt;=10000,1,0)</f>
        <v>1</v>
      </c>
      <c r="E2283">
        <f>IF(woda3[[#This Row],[czy dopływ &gt;= 10''000]]=1,E2282+1,0)</f>
        <v>11</v>
      </c>
      <c r="F2283" s="1">
        <f>woda3[[#This Row],[data]]</f>
        <v>41729</v>
      </c>
    </row>
    <row r="2284" spans="1:6" x14ac:dyDescent="0.3">
      <c r="A2284" s="1">
        <v>41730</v>
      </c>
      <c r="B2284">
        <v>19893</v>
      </c>
      <c r="C2284">
        <f>YEAR(woda3[[#This Row],[data]])</f>
        <v>2014</v>
      </c>
      <c r="D2284">
        <f>IF(woda3[[#This Row],[doplyw]]&gt;=10000,1,0)</f>
        <v>1</v>
      </c>
      <c r="E2284">
        <f>IF(woda3[[#This Row],[czy dopływ &gt;= 10''000]]=1,E2283+1,0)</f>
        <v>12</v>
      </c>
      <c r="F2284" s="1">
        <f>woda3[[#This Row],[data]]</f>
        <v>41730</v>
      </c>
    </row>
    <row r="2285" spans="1:6" x14ac:dyDescent="0.3">
      <c r="A2285" s="1">
        <v>41731</v>
      </c>
      <c r="B2285">
        <v>20323</v>
      </c>
      <c r="C2285">
        <f>YEAR(woda3[[#This Row],[data]])</f>
        <v>2014</v>
      </c>
      <c r="D2285">
        <f>IF(woda3[[#This Row],[doplyw]]&gt;=10000,1,0)</f>
        <v>1</v>
      </c>
      <c r="E2285">
        <f>IF(woda3[[#This Row],[czy dopływ &gt;= 10''000]]=1,E2284+1,0)</f>
        <v>13</v>
      </c>
      <c r="F2285" s="1">
        <f>woda3[[#This Row],[data]]</f>
        <v>41731</v>
      </c>
    </row>
    <row r="2286" spans="1:6" x14ac:dyDescent="0.3">
      <c r="A2286" s="1">
        <v>41732</v>
      </c>
      <c r="B2286">
        <v>21261</v>
      </c>
      <c r="C2286">
        <f>YEAR(woda3[[#This Row],[data]])</f>
        <v>2014</v>
      </c>
      <c r="D2286">
        <f>IF(woda3[[#This Row],[doplyw]]&gt;=10000,1,0)</f>
        <v>1</v>
      </c>
      <c r="E2286">
        <f>IF(woda3[[#This Row],[czy dopływ &gt;= 10''000]]=1,E2285+1,0)</f>
        <v>14</v>
      </c>
      <c r="F2286" s="1">
        <f>woda3[[#This Row],[data]]</f>
        <v>41732</v>
      </c>
    </row>
    <row r="2287" spans="1:6" x14ac:dyDescent="0.3">
      <c r="A2287" s="1">
        <v>41733</v>
      </c>
      <c r="B2287">
        <v>20834</v>
      </c>
      <c r="C2287">
        <f>YEAR(woda3[[#This Row],[data]])</f>
        <v>2014</v>
      </c>
      <c r="D2287">
        <f>IF(woda3[[#This Row],[doplyw]]&gt;=10000,1,0)</f>
        <v>1</v>
      </c>
      <c r="E2287">
        <f>IF(woda3[[#This Row],[czy dopływ &gt;= 10''000]]=1,E2286+1,0)</f>
        <v>15</v>
      </c>
      <c r="F2287" s="1">
        <f>woda3[[#This Row],[data]]</f>
        <v>41733</v>
      </c>
    </row>
    <row r="2288" spans="1:6" x14ac:dyDescent="0.3">
      <c r="A2288" s="1">
        <v>41734</v>
      </c>
      <c r="B2288">
        <v>21151</v>
      </c>
      <c r="C2288">
        <f>YEAR(woda3[[#This Row],[data]])</f>
        <v>2014</v>
      </c>
      <c r="D2288">
        <f>IF(woda3[[#This Row],[doplyw]]&gt;=10000,1,0)</f>
        <v>1</v>
      </c>
      <c r="E2288">
        <f>IF(woda3[[#This Row],[czy dopływ &gt;= 10''000]]=1,E2287+1,0)</f>
        <v>16</v>
      </c>
      <c r="F2288" s="1">
        <f>woda3[[#This Row],[data]]</f>
        <v>41734</v>
      </c>
    </row>
    <row r="2289" spans="1:6" x14ac:dyDescent="0.3">
      <c r="A2289" s="1">
        <v>41735</v>
      </c>
      <c r="B2289">
        <v>21000</v>
      </c>
      <c r="C2289">
        <f>YEAR(woda3[[#This Row],[data]])</f>
        <v>2014</v>
      </c>
      <c r="D2289">
        <f>IF(woda3[[#This Row],[doplyw]]&gt;=10000,1,0)</f>
        <v>1</v>
      </c>
      <c r="E2289">
        <f>IF(woda3[[#This Row],[czy dopływ &gt;= 10''000]]=1,E2288+1,0)</f>
        <v>17</v>
      </c>
      <c r="F2289" s="1">
        <f>woda3[[#This Row],[data]]</f>
        <v>41735</v>
      </c>
    </row>
    <row r="2290" spans="1:6" x14ac:dyDescent="0.3">
      <c r="A2290" s="1">
        <v>41736</v>
      </c>
      <c r="B2290">
        <v>21139</v>
      </c>
      <c r="C2290">
        <f>YEAR(woda3[[#This Row],[data]])</f>
        <v>2014</v>
      </c>
      <c r="D2290">
        <f>IF(woda3[[#This Row],[doplyw]]&gt;=10000,1,0)</f>
        <v>1</v>
      </c>
      <c r="E2290">
        <f>IF(woda3[[#This Row],[czy dopływ &gt;= 10''000]]=1,E2289+1,0)</f>
        <v>18</v>
      </c>
      <c r="F2290" s="1">
        <f>woda3[[#This Row],[data]]</f>
        <v>41736</v>
      </c>
    </row>
    <row r="2291" spans="1:6" x14ac:dyDescent="0.3">
      <c r="A2291" s="1">
        <v>41737</v>
      </c>
      <c r="B2291">
        <v>20358</v>
      </c>
      <c r="C2291">
        <f>YEAR(woda3[[#This Row],[data]])</f>
        <v>2014</v>
      </c>
      <c r="D2291">
        <f>IF(woda3[[#This Row],[doplyw]]&gt;=10000,1,0)</f>
        <v>1</v>
      </c>
      <c r="E2291">
        <f>IF(woda3[[#This Row],[czy dopływ &gt;= 10''000]]=1,E2290+1,0)</f>
        <v>19</v>
      </c>
      <c r="F2291" s="1">
        <f>woda3[[#This Row],[data]]</f>
        <v>41737</v>
      </c>
    </row>
    <row r="2292" spans="1:6" x14ac:dyDescent="0.3">
      <c r="A2292" s="1">
        <v>41738</v>
      </c>
      <c r="B2292">
        <v>20248</v>
      </c>
      <c r="C2292">
        <f>YEAR(woda3[[#This Row],[data]])</f>
        <v>2014</v>
      </c>
      <c r="D2292">
        <f>IF(woda3[[#This Row],[doplyw]]&gt;=10000,1,0)</f>
        <v>1</v>
      </c>
      <c r="E2292">
        <f>IF(woda3[[#This Row],[czy dopływ &gt;= 10''000]]=1,E2291+1,0)</f>
        <v>20</v>
      </c>
      <c r="F2292" s="1">
        <f>woda3[[#This Row],[data]]</f>
        <v>41738</v>
      </c>
    </row>
    <row r="2293" spans="1:6" x14ac:dyDescent="0.3">
      <c r="A2293" s="1">
        <v>41739</v>
      </c>
      <c r="B2293">
        <v>19695</v>
      </c>
      <c r="C2293">
        <f>YEAR(woda3[[#This Row],[data]])</f>
        <v>2014</v>
      </c>
      <c r="D2293">
        <f>IF(woda3[[#This Row],[doplyw]]&gt;=10000,1,0)</f>
        <v>1</v>
      </c>
      <c r="E2293">
        <f>IF(woda3[[#This Row],[czy dopływ &gt;= 10''000]]=1,E2292+1,0)</f>
        <v>21</v>
      </c>
      <c r="F2293" s="1">
        <f>woda3[[#This Row],[data]]</f>
        <v>41739</v>
      </c>
    </row>
    <row r="2294" spans="1:6" x14ac:dyDescent="0.3">
      <c r="A2294" s="1">
        <v>41740</v>
      </c>
      <c r="B2294">
        <v>18438</v>
      </c>
      <c r="C2294">
        <f>YEAR(woda3[[#This Row],[data]])</f>
        <v>2014</v>
      </c>
      <c r="D2294">
        <f>IF(woda3[[#This Row],[doplyw]]&gt;=10000,1,0)</f>
        <v>1</v>
      </c>
      <c r="E2294">
        <f>IF(woda3[[#This Row],[czy dopływ &gt;= 10''000]]=1,E2293+1,0)</f>
        <v>22</v>
      </c>
      <c r="F2294" s="1">
        <f>woda3[[#This Row],[data]]</f>
        <v>41740</v>
      </c>
    </row>
    <row r="2295" spans="1:6" x14ac:dyDescent="0.3">
      <c r="A2295" s="1">
        <v>41741</v>
      </c>
      <c r="B2295">
        <v>17499</v>
      </c>
      <c r="C2295">
        <f>YEAR(woda3[[#This Row],[data]])</f>
        <v>2014</v>
      </c>
      <c r="D2295">
        <f>IF(woda3[[#This Row],[doplyw]]&gt;=10000,1,0)</f>
        <v>1</v>
      </c>
      <c r="E2295">
        <f>IF(woda3[[#This Row],[czy dopływ &gt;= 10''000]]=1,E2294+1,0)</f>
        <v>23</v>
      </c>
      <c r="F2295" s="1">
        <f>woda3[[#This Row],[data]]</f>
        <v>41741</v>
      </c>
    </row>
    <row r="2296" spans="1:6" x14ac:dyDescent="0.3">
      <c r="A2296" s="1">
        <v>41742</v>
      </c>
      <c r="B2296">
        <v>17318</v>
      </c>
      <c r="C2296">
        <f>YEAR(woda3[[#This Row],[data]])</f>
        <v>2014</v>
      </c>
      <c r="D2296">
        <f>IF(woda3[[#This Row],[doplyw]]&gt;=10000,1,0)</f>
        <v>1</v>
      </c>
      <c r="E2296">
        <f>IF(woda3[[#This Row],[czy dopływ &gt;= 10''000]]=1,E2295+1,0)</f>
        <v>24</v>
      </c>
      <c r="F2296" s="1">
        <f>woda3[[#This Row],[data]]</f>
        <v>41742</v>
      </c>
    </row>
    <row r="2297" spans="1:6" x14ac:dyDescent="0.3">
      <c r="A2297" s="1">
        <v>41743</v>
      </c>
      <c r="B2297">
        <v>15858</v>
      </c>
      <c r="C2297">
        <f>YEAR(woda3[[#This Row],[data]])</f>
        <v>2014</v>
      </c>
      <c r="D2297">
        <f>IF(woda3[[#This Row],[doplyw]]&gt;=10000,1,0)</f>
        <v>1</v>
      </c>
      <c r="E2297">
        <f>IF(woda3[[#This Row],[czy dopływ &gt;= 10''000]]=1,E2296+1,0)</f>
        <v>25</v>
      </c>
      <c r="F2297" s="1">
        <f>woda3[[#This Row],[data]]</f>
        <v>41743</v>
      </c>
    </row>
    <row r="2298" spans="1:6" x14ac:dyDescent="0.3">
      <c r="A2298" s="1">
        <v>41744</v>
      </c>
      <c r="B2298">
        <v>14490</v>
      </c>
      <c r="C2298">
        <f>YEAR(woda3[[#This Row],[data]])</f>
        <v>2014</v>
      </c>
      <c r="D2298">
        <f>IF(woda3[[#This Row],[doplyw]]&gt;=10000,1,0)</f>
        <v>1</v>
      </c>
      <c r="E2298">
        <f>IF(woda3[[#This Row],[czy dopływ &gt;= 10''000]]=1,E2297+1,0)</f>
        <v>26</v>
      </c>
      <c r="F2298" s="1">
        <f>woda3[[#This Row],[data]]</f>
        <v>41744</v>
      </c>
    </row>
    <row r="2299" spans="1:6" x14ac:dyDescent="0.3">
      <c r="A2299" s="1">
        <v>41745</v>
      </c>
      <c r="B2299">
        <v>13613</v>
      </c>
      <c r="C2299">
        <f>YEAR(woda3[[#This Row],[data]])</f>
        <v>2014</v>
      </c>
      <c r="D2299">
        <f>IF(woda3[[#This Row],[doplyw]]&gt;=10000,1,0)</f>
        <v>1</v>
      </c>
      <c r="E2299">
        <f>IF(woda3[[#This Row],[czy dopływ &gt;= 10''000]]=1,E2298+1,0)</f>
        <v>27</v>
      </c>
      <c r="F2299" s="1">
        <f>woda3[[#This Row],[data]]</f>
        <v>41745</v>
      </c>
    </row>
    <row r="2300" spans="1:6" x14ac:dyDescent="0.3">
      <c r="A2300" s="1">
        <v>41746</v>
      </c>
      <c r="B2300">
        <v>13244</v>
      </c>
      <c r="C2300">
        <f>YEAR(woda3[[#This Row],[data]])</f>
        <v>2014</v>
      </c>
      <c r="D2300">
        <f>IF(woda3[[#This Row],[doplyw]]&gt;=10000,1,0)</f>
        <v>1</v>
      </c>
      <c r="E2300">
        <f>IF(woda3[[#This Row],[czy dopływ &gt;= 10''000]]=1,E2299+1,0)</f>
        <v>28</v>
      </c>
      <c r="F2300" s="1">
        <f>woda3[[#This Row],[data]]</f>
        <v>41746</v>
      </c>
    </row>
    <row r="2301" spans="1:6" x14ac:dyDescent="0.3">
      <c r="A2301" s="1">
        <v>41747</v>
      </c>
      <c r="B2301">
        <v>11477</v>
      </c>
      <c r="C2301">
        <f>YEAR(woda3[[#This Row],[data]])</f>
        <v>2014</v>
      </c>
      <c r="D2301">
        <f>IF(woda3[[#This Row],[doplyw]]&gt;=10000,1,0)</f>
        <v>1</v>
      </c>
      <c r="E2301">
        <f>IF(woda3[[#This Row],[czy dopływ &gt;= 10''000]]=1,E2300+1,0)</f>
        <v>29</v>
      </c>
      <c r="F2301" s="1">
        <f>woda3[[#This Row],[data]]</f>
        <v>41747</v>
      </c>
    </row>
    <row r="2302" spans="1:6" x14ac:dyDescent="0.3">
      <c r="A2302" s="1">
        <v>41748</v>
      </c>
      <c r="B2302">
        <v>10518</v>
      </c>
      <c r="C2302">
        <f>YEAR(woda3[[#This Row],[data]])</f>
        <v>2014</v>
      </c>
      <c r="D2302">
        <f>IF(woda3[[#This Row],[doplyw]]&gt;=10000,1,0)</f>
        <v>1</v>
      </c>
      <c r="E2302">
        <f>IF(woda3[[#This Row],[czy dopływ &gt;= 10''000]]=1,E2301+1,0)</f>
        <v>30</v>
      </c>
      <c r="F2302" s="1">
        <f>woda3[[#This Row],[data]]</f>
        <v>41748</v>
      </c>
    </row>
    <row r="2303" spans="1:6" x14ac:dyDescent="0.3">
      <c r="A2303" s="1">
        <v>41749</v>
      </c>
      <c r="B2303">
        <v>9238</v>
      </c>
      <c r="C2303">
        <f>YEAR(woda3[[#This Row],[data]])</f>
        <v>2014</v>
      </c>
      <c r="D2303">
        <f>IF(woda3[[#This Row],[doplyw]]&gt;=10000,1,0)</f>
        <v>0</v>
      </c>
      <c r="E2303">
        <f>IF(woda3[[#This Row],[czy dopływ &gt;= 10''000]]=1,E2302+1,0)</f>
        <v>0</v>
      </c>
      <c r="F2303" s="1">
        <f>woda3[[#This Row],[data]]</f>
        <v>41749</v>
      </c>
    </row>
    <row r="2304" spans="1:6" x14ac:dyDescent="0.3">
      <c r="A2304" s="1">
        <v>41750</v>
      </c>
      <c r="B2304">
        <v>8819</v>
      </c>
      <c r="C2304">
        <f>YEAR(woda3[[#This Row],[data]])</f>
        <v>2014</v>
      </c>
      <c r="D2304">
        <f>IF(woda3[[#This Row],[doplyw]]&gt;=10000,1,0)</f>
        <v>0</v>
      </c>
      <c r="E2304">
        <f>IF(woda3[[#This Row],[czy dopływ &gt;= 10''000]]=1,E2303+1,0)</f>
        <v>0</v>
      </c>
      <c r="F2304" s="1">
        <f>woda3[[#This Row],[data]]</f>
        <v>41750</v>
      </c>
    </row>
    <row r="2305" spans="1:6" x14ac:dyDescent="0.3">
      <c r="A2305" s="1">
        <v>41751</v>
      </c>
      <c r="B2305">
        <v>8625</v>
      </c>
      <c r="C2305">
        <f>YEAR(woda3[[#This Row],[data]])</f>
        <v>2014</v>
      </c>
      <c r="D2305">
        <f>IF(woda3[[#This Row],[doplyw]]&gt;=10000,1,0)</f>
        <v>0</v>
      </c>
      <c r="E2305">
        <f>IF(woda3[[#This Row],[czy dopływ &gt;= 10''000]]=1,E2304+1,0)</f>
        <v>0</v>
      </c>
      <c r="F2305" s="1">
        <f>woda3[[#This Row],[data]]</f>
        <v>41751</v>
      </c>
    </row>
    <row r="2306" spans="1:6" x14ac:dyDescent="0.3">
      <c r="A2306" s="1">
        <v>41752</v>
      </c>
      <c r="B2306">
        <v>7696</v>
      </c>
      <c r="C2306">
        <f>YEAR(woda3[[#This Row],[data]])</f>
        <v>2014</v>
      </c>
      <c r="D2306">
        <f>IF(woda3[[#This Row],[doplyw]]&gt;=10000,1,0)</f>
        <v>0</v>
      </c>
      <c r="E2306">
        <f>IF(woda3[[#This Row],[czy dopływ &gt;= 10''000]]=1,E2305+1,0)</f>
        <v>0</v>
      </c>
      <c r="F2306" s="1">
        <f>woda3[[#This Row],[data]]</f>
        <v>41752</v>
      </c>
    </row>
    <row r="2307" spans="1:6" x14ac:dyDescent="0.3">
      <c r="A2307" s="1">
        <v>41753</v>
      </c>
      <c r="B2307">
        <v>6556</v>
      </c>
      <c r="C2307">
        <f>YEAR(woda3[[#This Row],[data]])</f>
        <v>2014</v>
      </c>
      <c r="D2307">
        <f>IF(woda3[[#This Row],[doplyw]]&gt;=10000,1,0)</f>
        <v>0</v>
      </c>
      <c r="E2307">
        <f>IF(woda3[[#This Row],[czy dopływ &gt;= 10''000]]=1,E2306+1,0)</f>
        <v>0</v>
      </c>
      <c r="F2307" s="1">
        <f>woda3[[#This Row],[data]]</f>
        <v>41753</v>
      </c>
    </row>
    <row r="2308" spans="1:6" x14ac:dyDescent="0.3">
      <c r="A2308" s="1">
        <v>41754</v>
      </c>
      <c r="B2308">
        <v>5888</v>
      </c>
      <c r="C2308">
        <f>YEAR(woda3[[#This Row],[data]])</f>
        <v>2014</v>
      </c>
      <c r="D2308">
        <f>IF(woda3[[#This Row],[doplyw]]&gt;=10000,1,0)</f>
        <v>0</v>
      </c>
      <c r="E2308">
        <f>IF(woda3[[#This Row],[czy dopływ &gt;= 10''000]]=1,E2307+1,0)</f>
        <v>0</v>
      </c>
      <c r="F2308" s="1">
        <f>woda3[[#This Row],[data]]</f>
        <v>41754</v>
      </c>
    </row>
    <row r="2309" spans="1:6" x14ac:dyDescent="0.3">
      <c r="A2309" s="1">
        <v>41755</v>
      </c>
      <c r="B2309">
        <v>5624</v>
      </c>
      <c r="C2309">
        <f>YEAR(woda3[[#This Row],[data]])</f>
        <v>2014</v>
      </c>
      <c r="D2309">
        <f>IF(woda3[[#This Row],[doplyw]]&gt;=10000,1,0)</f>
        <v>0</v>
      </c>
      <c r="E2309">
        <f>IF(woda3[[#This Row],[czy dopływ &gt;= 10''000]]=1,E2308+1,0)</f>
        <v>0</v>
      </c>
      <c r="F2309" s="1">
        <f>woda3[[#This Row],[data]]</f>
        <v>41755</v>
      </c>
    </row>
    <row r="2310" spans="1:6" x14ac:dyDescent="0.3">
      <c r="A2310" s="1">
        <v>41756</v>
      </c>
      <c r="B2310">
        <v>5771</v>
      </c>
      <c r="C2310">
        <f>YEAR(woda3[[#This Row],[data]])</f>
        <v>2014</v>
      </c>
      <c r="D2310">
        <f>IF(woda3[[#This Row],[doplyw]]&gt;=10000,1,0)</f>
        <v>0</v>
      </c>
      <c r="E2310">
        <f>IF(woda3[[#This Row],[czy dopływ &gt;= 10''000]]=1,E2309+1,0)</f>
        <v>0</v>
      </c>
      <c r="F2310" s="1">
        <f>woda3[[#This Row],[data]]</f>
        <v>41756</v>
      </c>
    </row>
    <row r="2311" spans="1:6" x14ac:dyDescent="0.3">
      <c r="A2311" s="1">
        <v>41757</v>
      </c>
      <c r="B2311">
        <v>5588</v>
      </c>
      <c r="C2311">
        <f>YEAR(woda3[[#This Row],[data]])</f>
        <v>2014</v>
      </c>
      <c r="D2311">
        <f>IF(woda3[[#This Row],[doplyw]]&gt;=10000,1,0)</f>
        <v>0</v>
      </c>
      <c r="E2311">
        <f>IF(woda3[[#This Row],[czy dopływ &gt;= 10''000]]=1,E2310+1,0)</f>
        <v>0</v>
      </c>
      <c r="F2311" s="1">
        <f>woda3[[#This Row],[data]]</f>
        <v>41757</v>
      </c>
    </row>
    <row r="2312" spans="1:6" x14ac:dyDescent="0.3">
      <c r="A2312" s="1">
        <v>41758</v>
      </c>
      <c r="B2312">
        <v>4564</v>
      </c>
      <c r="C2312">
        <f>YEAR(woda3[[#This Row],[data]])</f>
        <v>2014</v>
      </c>
      <c r="D2312">
        <f>IF(woda3[[#This Row],[doplyw]]&gt;=10000,1,0)</f>
        <v>0</v>
      </c>
      <c r="E2312">
        <f>IF(woda3[[#This Row],[czy dopływ &gt;= 10''000]]=1,E2311+1,0)</f>
        <v>0</v>
      </c>
      <c r="F2312" s="1">
        <f>woda3[[#This Row],[data]]</f>
        <v>41758</v>
      </c>
    </row>
    <row r="2313" spans="1:6" x14ac:dyDescent="0.3">
      <c r="A2313" s="1">
        <v>41759</v>
      </c>
      <c r="B2313">
        <v>3860</v>
      </c>
      <c r="C2313">
        <f>YEAR(woda3[[#This Row],[data]])</f>
        <v>2014</v>
      </c>
      <c r="D2313">
        <f>IF(woda3[[#This Row],[doplyw]]&gt;=10000,1,0)</f>
        <v>0</v>
      </c>
      <c r="E2313">
        <f>IF(woda3[[#This Row],[czy dopływ &gt;= 10''000]]=1,E2312+1,0)</f>
        <v>0</v>
      </c>
      <c r="F2313" s="1">
        <f>woda3[[#This Row],[data]]</f>
        <v>41759</v>
      </c>
    </row>
    <row r="2314" spans="1:6" x14ac:dyDescent="0.3">
      <c r="A2314" s="1">
        <v>41760</v>
      </c>
      <c r="B2314">
        <v>3438</v>
      </c>
      <c r="C2314">
        <f>YEAR(woda3[[#This Row],[data]])</f>
        <v>2014</v>
      </c>
      <c r="D2314">
        <f>IF(woda3[[#This Row],[doplyw]]&gt;=10000,1,0)</f>
        <v>0</v>
      </c>
      <c r="E2314">
        <f>IF(woda3[[#This Row],[czy dopływ &gt;= 10''000]]=1,E2313+1,0)</f>
        <v>0</v>
      </c>
      <c r="F2314" s="1">
        <f>woda3[[#This Row],[data]]</f>
        <v>41760</v>
      </c>
    </row>
    <row r="2315" spans="1:6" x14ac:dyDescent="0.3">
      <c r="A2315" s="1">
        <v>41761</v>
      </c>
      <c r="B2315">
        <v>4770</v>
      </c>
      <c r="C2315">
        <f>YEAR(woda3[[#This Row],[data]])</f>
        <v>2014</v>
      </c>
      <c r="D2315">
        <f>IF(woda3[[#This Row],[doplyw]]&gt;=10000,1,0)</f>
        <v>0</v>
      </c>
      <c r="E2315">
        <f>IF(woda3[[#This Row],[czy dopływ &gt;= 10''000]]=1,E2314+1,0)</f>
        <v>0</v>
      </c>
      <c r="F2315" s="1">
        <f>woda3[[#This Row],[data]]</f>
        <v>41761</v>
      </c>
    </row>
    <row r="2316" spans="1:6" x14ac:dyDescent="0.3">
      <c r="A2316" s="1">
        <v>41762</v>
      </c>
      <c r="B2316">
        <v>3706</v>
      </c>
      <c r="C2316">
        <f>YEAR(woda3[[#This Row],[data]])</f>
        <v>2014</v>
      </c>
      <c r="D2316">
        <f>IF(woda3[[#This Row],[doplyw]]&gt;=10000,1,0)</f>
        <v>0</v>
      </c>
      <c r="E2316">
        <f>IF(woda3[[#This Row],[czy dopływ &gt;= 10''000]]=1,E2315+1,0)</f>
        <v>0</v>
      </c>
      <c r="F2316" s="1">
        <f>woda3[[#This Row],[data]]</f>
        <v>41762</v>
      </c>
    </row>
    <row r="2317" spans="1:6" x14ac:dyDescent="0.3">
      <c r="A2317" s="1">
        <v>41763</v>
      </c>
      <c r="B2317">
        <v>2740</v>
      </c>
      <c r="C2317">
        <f>YEAR(woda3[[#This Row],[data]])</f>
        <v>2014</v>
      </c>
      <c r="D2317">
        <f>IF(woda3[[#This Row],[doplyw]]&gt;=10000,1,0)</f>
        <v>0</v>
      </c>
      <c r="E2317">
        <f>IF(woda3[[#This Row],[czy dopływ &gt;= 10''000]]=1,E2316+1,0)</f>
        <v>0</v>
      </c>
      <c r="F2317" s="1">
        <f>woda3[[#This Row],[data]]</f>
        <v>41763</v>
      </c>
    </row>
    <row r="2318" spans="1:6" x14ac:dyDescent="0.3">
      <c r="A2318" s="1">
        <v>41764</v>
      </c>
      <c r="B2318">
        <v>3515</v>
      </c>
      <c r="C2318">
        <f>YEAR(woda3[[#This Row],[data]])</f>
        <v>2014</v>
      </c>
      <c r="D2318">
        <f>IF(woda3[[#This Row],[doplyw]]&gt;=10000,1,0)</f>
        <v>0</v>
      </c>
      <c r="E2318">
        <f>IF(woda3[[#This Row],[czy dopływ &gt;= 10''000]]=1,E2317+1,0)</f>
        <v>0</v>
      </c>
      <c r="F2318" s="1">
        <f>woda3[[#This Row],[data]]</f>
        <v>41764</v>
      </c>
    </row>
    <row r="2319" spans="1:6" x14ac:dyDescent="0.3">
      <c r="A2319" s="1">
        <v>41765</v>
      </c>
      <c r="B2319">
        <v>2985</v>
      </c>
      <c r="C2319">
        <f>YEAR(woda3[[#This Row],[data]])</f>
        <v>2014</v>
      </c>
      <c r="D2319">
        <f>IF(woda3[[#This Row],[doplyw]]&gt;=10000,1,0)</f>
        <v>0</v>
      </c>
      <c r="E2319">
        <f>IF(woda3[[#This Row],[czy dopływ &gt;= 10''000]]=1,E2318+1,0)</f>
        <v>0</v>
      </c>
      <c r="F2319" s="1">
        <f>woda3[[#This Row],[data]]</f>
        <v>41765</v>
      </c>
    </row>
    <row r="2320" spans="1:6" x14ac:dyDescent="0.3">
      <c r="A2320" s="1">
        <v>41766</v>
      </c>
      <c r="B2320">
        <v>2676</v>
      </c>
      <c r="C2320">
        <f>YEAR(woda3[[#This Row],[data]])</f>
        <v>2014</v>
      </c>
      <c r="D2320">
        <f>IF(woda3[[#This Row],[doplyw]]&gt;=10000,1,0)</f>
        <v>0</v>
      </c>
      <c r="E2320">
        <f>IF(woda3[[#This Row],[czy dopływ &gt;= 10''000]]=1,E2319+1,0)</f>
        <v>0</v>
      </c>
      <c r="F2320" s="1">
        <f>woda3[[#This Row],[data]]</f>
        <v>41766</v>
      </c>
    </row>
    <row r="2321" spans="1:6" x14ac:dyDescent="0.3">
      <c r="A2321" s="1">
        <v>41767</v>
      </c>
      <c r="B2321">
        <v>2729</v>
      </c>
      <c r="C2321">
        <f>YEAR(woda3[[#This Row],[data]])</f>
        <v>2014</v>
      </c>
      <c r="D2321">
        <f>IF(woda3[[#This Row],[doplyw]]&gt;=10000,1,0)</f>
        <v>0</v>
      </c>
      <c r="E2321">
        <f>IF(woda3[[#This Row],[czy dopływ &gt;= 10''000]]=1,E2320+1,0)</f>
        <v>0</v>
      </c>
      <c r="F2321" s="1">
        <f>woda3[[#This Row],[data]]</f>
        <v>41767</v>
      </c>
    </row>
    <row r="2322" spans="1:6" x14ac:dyDescent="0.3">
      <c r="A2322" s="1">
        <v>41768</v>
      </c>
      <c r="B2322">
        <v>2568</v>
      </c>
      <c r="C2322">
        <f>YEAR(woda3[[#This Row],[data]])</f>
        <v>2014</v>
      </c>
      <c r="D2322">
        <f>IF(woda3[[#This Row],[doplyw]]&gt;=10000,1,0)</f>
        <v>0</v>
      </c>
      <c r="E2322">
        <f>IF(woda3[[#This Row],[czy dopływ &gt;= 10''000]]=1,E2321+1,0)</f>
        <v>0</v>
      </c>
      <c r="F2322" s="1">
        <f>woda3[[#This Row],[data]]</f>
        <v>41768</v>
      </c>
    </row>
    <row r="2323" spans="1:6" x14ac:dyDescent="0.3">
      <c r="A2323" s="1">
        <v>41769</v>
      </c>
      <c r="B2323">
        <v>3317</v>
      </c>
      <c r="C2323">
        <f>YEAR(woda3[[#This Row],[data]])</f>
        <v>2014</v>
      </c>
      <c r="D2323">
        <f>IF(woda3[[#This Row],[doplyw]]&gt;=10000,1,0)</f>
        <v>0</v>
      </c>
      <c r="E2323">
        <f>IF(woda3[[#This Row],[czy dopływ &gt;= 10''000]]=1,E2322+1,0)</f>
        <v>0</v>
      </c>
      <c r="F2323" s="1">
        <f>woda3[[#This Row],[data]]</f>
        <v>41769</v>
      </c>
    </row>
    <row r="2324" spans="1:6" x14ac:dyDescent="0.3">
      <c r="A2324" s="1">
        <v>41770</v>
      </c>
      <c r="B2324">
        <v>2225</v>
      </c>
      <c r="C2324">
        <f>YEAR(woda3[[#This Row],[data]])</f>
        <v>2014</v>
      </c>
      <c r="D2324">
        <f>IF(woda3[[#This Row],[doplyw]]&gt;=10000,1,0)</f>
        <v>0</v>
      </c>
      <c r="E2324">
        <f>IF(woda3[[#This Row],[czy dopływ &gt;= 10''000]]=1,E2323+1,0)</f>
        <v>0</v>
      </c>
      <c r="F2324" s="1">
        <f>woda3[[#This Row],[data]]</f>
        <v>41770</v>
      </c>
    </row>
    <row r="2325" spans="1:6" x14ac:dyDescent="0.3">
      <c r="A2325" s="1">
        <v>41771</v>
      </c>
      <c r="B2325">
        <v>1932</v>
      </c>
      <c r="C2325">
        <f>YEAR(woda3[[#This Row],[data]])</f>
        <v>2014</v>
      </c>
      <c r="D2325">
        <f>IF(woda3[[#This Row],[doplyw]]&gt;=10000,1,0)</f>
        <v>0</v>
      </c>
      <c r="E2325">
        <f>IF(woda3[[#This Row],[czy dopływ &gt;= 10''000]]=1,E2324+1,0)</f>
        <v>0</v>
      </c>
      <c r="F2325" s="1">
        <f>woda3[[#This Row],[data]]</f>
        <v>41771</v>
      </c>
    </row>
    <row r="2326" spans="1:6" x14ac:dyDescent="0.3">
      <c r="A2326" s="1">
        <v>41772</v>
      </c>
      <c r="B2326">
        <v>2221</v>
      </c>
      <c r="C2326">
        <f>YEAR(woda3[[#This Row],[data]])</f>
        <v>2014</v>
      </c>
      <c r="D2326">
        <f>IF(woda3[[#This Row],[doplyw]]&gt;=10000,1,0)</f>
        <v>0</v>
      </c>
      <c r="E2326">
        <f>IF(woda3[[#This Row],[czy dopływ &gt;= 10''000]]=1,E2325+1,0)</f>
        <v>0</v>
      </c>
      <c r="F2326" s="1">
        <f>woda3[[#This Row],[data]]</f>
        <v>41772</v>
      </c>
    </row>
    <row r="2327" spans="1:6" x14ac:dyDescent="0.3">
      <c r="A2327" s="1">
        <v>41773</v>
      </c>
      <c r="B2327">
        <v>2633</v>
      </c>
      <c r="C2327">
        <f>YEAR(woda3[[#This Row],[data]])</f>
        <v>2014</v>
      </c>
      <c r="D2327">
        <f>IF(woda3[[#This Row],[doplyw]]&gt;=10000,1,0)</f>
        <v>0</v>
      </c>
      <c r="E2327">
        <f>IF(woda3[[#This Row],[czy dopływ &gt;= 10''000]]=1,E2326+1,0)</f>
        <v>0</v>
      </c>
      <c r="F2327" s="1">
        <f>woda3[[#This Row],[data]]</f>
        <v>41773</v>
      </c>
    </row>
    <row r="2328" spans="1:6" x14ac:dyDescent="0.3">
      <c r="A2328" s="1">
        <v>41774</v>
      </c>
      <c r="B2328">
        <v>2103</v>
      </c>
      <c r="C2328">
        <f>YEAR(woda3[[#This Row],[data]])</f>
        <v>2014</v>
      </c>
      <c r="D2328">
        <f>IF(woda3[[#This Row],[doplyw]]&gt;=10000,1,0)</f>
        <v>0</v>
      </c>
      <c r="E2328">
        <f>IF(woda3[[#This Row],[czy dopływ &gt;= 10''000]]=1,E2327+1,0)</f>
        <v>0</v>
      </c>
      <c r="F2328" s="1">
        <f>woda3[[#This Row],[data]]</f>
        <v>41774</v>
      </c>
    </row>
    <row r="2329" spans="1:6" x14ac:dyDescent="0.3">
      <c r="A2329" s="1">
        <v>41775</v>
      </c>
      <c r="B2329">
        <v>1830</v>
      </c>
      <c r="C2329">
        <f>YEAR(woda3[[#This Row],[data]])</f>
        <v>2014</v>
      </c>
      <c r="D2329">
        <f>IF(woda3[[#This Row],[doplyw]]&gt;=10000,1,0)</f>
        <v>0</v>
      </c>
      <c r="E2329">
        <f>IF(woda3[[#This Row],[czy dopływ &gt;= 10''000]]=1,E2328+1,0)</f>
        <v>0</v>
      </c>
      <c r="F2329" s="1">
        <f>woda3[[#This Row],[data]]</f>
        <v>41775</v>
      </c>
    </row>
    <row r="2330" spans="1:6" x14ac:dyDescent="0.3">
      <c r="A2330" s="1">
        <v>41776</v>
      </c>
      <c r="B2330">
        <v>2310</v>
      </c>
      <c r="C2330">
        <f>YEAR(woda3[[#This Row],[data]])</f>
        <v>2014</v>
      </c>
      <c r="D2330">
        <f>IF(woda3[[#This Row],[doplyw]]&gt;=10000,1,0)</f>
        <v>0</v>
      </c>
      <c r="E2330">
        <f>IF(woda3[[#This Row],[czy dopływ &gt;= 10''000]]=1,E2329+1,0)</f>
        <v>0</v>
      </c>
      <c r="F2330" s="1">
        <f>woda3[[#This Row],[data]]</f>
        <v>41776</v>
      </c>
    </row>
    <row r="2331" spans="1:6" x14ac:dyDescent="0.3">
      <c r="A2331" s="1">
        <v>41777</v>
      </c>
      <c r="B2331">
        <v>1821</v>
      </c>
      <c r="C2331">
        <f>YEAR(woda3[[#This Row],[data]])</f>
        <v>2014</v>
      </c>
      <c r="D2331">
        <f>IF(woda3[[#This Row],[doplyw]]&gt;=10000,1,0)</f>
        <v>0</v>
      </c>
      <c r="E2331">
        <f>IF(woda3[[#This Row],[czy dopływ &gt;= 10''000]]=1,E2330+1,0)</f>
        <v>0</v>
      </c>
      <c r="F2331" s="1">
        <f>woda3[[#This Row],[data]]</f>
        <v>41777</v>
      </c>
    </row>
    <row r="2332" spans="1:6" x14ac:dyDescent="0.3">
      <c r="A2332" s="1">
        <v>41778</v>
      </c>
      <c r="B2332">
        <v>2955</v>
      </c>
      <c r="C2332">
        <f>YEAR(woda3[[#This Row],[data]])</f>
        <v>2014</v>
      </c>
      <c r="D2332">
        <f>IF(woda3[[#This Row],[doplyw]]&gt;=10000,1,0)</f>
        <v>0</v>
      </c>
      <c r="E2332">
        <f>IF(woda3[[#This Row],[czy dopływ &gt;= 10''000]]=1,E2331+1,0)</f>
        <v>0</v>
      </c>
      <c r="F2332" s="1">
        <f>woda3[[#This Row],[data]]</f>
        <v>41778</v>
      </c>
    </row>
    <row r="2333" spans="1:6" x14ac:dyDescent="0.3">
      <c r="A2333" s="1">
        <v>41779</v>
      </c>
      <c r="B2333">
        <v>1992</v>
      </c>
      <c r="C2333">
        <f>YEAR(woda3[[#This Row],[data]])</f>
        <v>2014</v>
      </c>
      <c r="D2333">
        <f>IF(woda3[[#This Row],[doplyw]]&gt;=10000,1,0)</f>
        <v>0</v>
      </c>
      <c r="E2333">
        <f>IF(woda3[[#This Row],[czy dopływ &gt;= 10''000]]=1,E2332+1,0)</f>
        <v>0</v>
      </c>
      <c r="F2333" s="1">
        <f>woda3[[#This Row],[data]]</f>
        <v>41779</v>
      </c>
    </row>
    <row r="2334" spans="1:6" x14ac:dyDescent="0.3">
      <c r="A2334" s="1">
        <v>41780</v>
      </c>
      <c r="B2334">
        <v>2382</v>
      </c>
      <c r="C2334">
        <f>YEAR(woda3[[#This Row],[data]])</f>
        <v>2014</v>
      </c>
      <c r="D2334">
        <f>IF(woda3[[#This Row],[doplyw]]&gt;=10000,1,0)</f>
        <v>0</v>
      </c>
      <c r="E2334">
        <f>IF(woda3[[#This Row],[czy dopływ &gt;= 10''000]]=1,E2333+1,0)</f>
        <v>0</v>
      </c>
      <c r="F2334" s="1">
        <f>woda3[[#This Row],[data]]</f>
        <v>41780</v>
      </c>
    </row>
    <row r="2335" spans="1:6" x14ac:dyDescent="0.3">
      <c r="A2335" s="1">
        <v>41781</v>
      </c>
      <c r="B2335">
        <v>2729</v>
      </c>
      <c r="C2335">
        <f>YEAR(woda3[[#This Row],[data]])</f>
        <v>2014</v>
      </c>
      <c r="D2335">
        <f>IF(woda3[[#This Row],[doplyw]]&gt;=10000,1,0)</f>
        <v>0</v>
      </c>
      <c r="E2335">
        <f>IF(woda3[[#This Row],[czy dopływ &gt;= 10''000]]=1,E2334+1,0)</f>
        <v>0</v>
      </c>
      <c r="F2335" s="1">
        <f>woda3[[#This Row],[data]]</f>
        <v>41781</v>
      </c>
    </row>
    <row r="2336" spans="1:6" x14ac:dyDescent="0.3">
      <c r="A2336" s="1">
        <v>41782</v>
      </c>
      <c r="B2336">
        <v>2317</v>
      </c>
      <c r="C2336">
        <f>YEAR(woda3[[#This Row],[data]])</f>
        <v>2014</v>
      </c>
      <c r="D2336">
        <f>IF(woda3[[#This Row],[doplyw]]&gt;=10000,1,0)</f>
        <v>0</v>
      </c>
      <c r="E2336">
        <f>IF(woda3[[#This Row],[czy dopływ &gt;= 10''000]]=1,E2335+1,0)</f>
        <v>0</v>
      </c>
      <c r="F2336" s="1">
        <f>woda3[[#This Row],[data]]</f>
        <v>41782</v>
      </c>
    </row>
    <row r="2337" spans="1:6" x14ac:dyDescent="0.3">
      <c r="A2337" s="1">
        <v>41783</v>
      </c>
      <c r="B2337">
        <v>2604</v>
      </c>
      <c r="C2337">
        <f>YEAR(woda3[[#This Row],[data]])</f>
        <v>2014</v>
      </c>
      <c r="D2337">
        <f>IF(woda3[[#This Row],[doplyw]]&gt;=10000,1,0)</f>
        <v>0</v>
      </c>
      <c r="E2337">
        <f>IF(woda3[[#This Row],[czy dopływ &gt;= 10''000]]=1,E2336+1,0)</f>
        <v>0</v>
      </c>
      <c r="F2337" s="1">
        <f>woda3[[#This Row],[data]]</f>
        <v>41783</v>
      </c>
    </row>
    <row r="2338" spans="1:6" x14ac:dyDescent="0.3">
      <c r="A2338" s="1">
        <v>41784</v>
      </c>
      <c r="B2338">
        <v>2765</v>
      </c>
      <c r="C2338">
        <f>YEAR(woda3[[#This Row],[data]])</f>
        <v>2014</v>
      </c>
      <c r="D2338">
        <f>IF(woda3[[#This Row],[doplyw]]&gt;=10000,1,0)</f>
        <v>0</v>
      </c>
      <c r="E2338">
        <f>IF(woda3[[#This Row],[czy dopływ &gt;= 10''000]]=1,E2337+1,0)</f>
        <v>0</v>
      </c>
      <c r="F2338" s="1">
        <f>woda3[[#This Row],[data]]</f>
        <v>41784</v>
      </c>
    </row>
    <row r="2339" spans="1:6" x14ac:dyDescent="0.3">
      <c r="A2339" s="1">
        <v>41785</v>
      </c>
      <c r="B2339">
        <v>2857</v>
      </c>
      <c r="C2339">
        <f>YEAR(woda3[[#This Row],[data]])</f>
        <v>2014</v>
      </c>
      <c r="D2339">
        <f>IF(woda3[[#This Row],[doplyw]]&gt;=10000,1,0)</f>
        <v>0</v>
      </c>
      <c r="E2339">
        <f>IF(woda3[[#This Row],[czy dopływ &gt;= 10''000]]=1,E2338+1,0)</f>
        <v>0</v>
      </c>
      <c r="F2339" s="1">
        <f>woda3[[#This Row],[data]]</f>
        <v>41785</v>
      </c>
    </row>
    <row r="2340" spans="1:6" x14ac:dyDescent="0.3">
      <c r="A2340" s="1">
        <v>41786</v>
      </c>
      <c r="B2340">
        <v>2316</v>
      </c>
      <c r="C2340">
        <f>YEAR(woda3[[#This Row],[data]])</f>
        <v>2014</v>
      </c>
      <c r="D2340">
        <f>IF(woda3[[#This Row],[doplyw]]&gt;=10000,1,0)</f>
        <v>0</v>
      </c>
      <c r="E2340">
        <f>IF(woda3[[#This Row],[czy dopływ &gt;= 10''000]]=1,E2339+1,0)</f>
        <v>0</v>
      </c>
      <c r="F2340" s="1">
        <f>woda3[[#This Row],[data]]</f>
        <v>41786</v>
      </c>
    </row>
    <row r="2341" spans="1:6" x14ac:dyDescent="0.3">
      <c r="A2341" s="1">
        <v>41787</v>
      </c>
      <c r="B2341">
        <v>2041</v>
      </c>
      <c r="C2341">
        <f>YEAR(woda3[[#This Row],[data]])</f>
        <v>2014</v>
      </c>
      <c r="D2341">
        <f>IF(woda3[[#This Row],[doplyw]]&gt;=10000,1,0)</f>
        <v>0</v>
      </c>
      <c r="E2341">
        <f>IF(woda3[[#This Row],[czy dopływ &gt;= 10''000]]=1,E2340+1,0)</f>
        <v>0</v>
      </c>
      <c r="F2341" s="1">
        <f>woda3[[#This Row],[data]]</f>
        <v>41787</v>
      </c>
    </row>
    <row r="2342" spans="1:6" x14ac:dyDescent="0.3">
      <c r="A2342" s="1">
        <v>41788</v>
      </c>
      <c r="B2342">
        <v>2305</v>
      </c>
      <c r="C2342">
        <f>YEAR(woda3[[#This Row],[data]])</f>
        <v>2014</v>
      </c>
      <c r="D2342">
        <f>IF(woda3[[#This Row],[doplyw]]&gt;=10000,1,0)</f>
        <v>0</v>
      </c>
      <c r="E2342">
        <f>IF(woda3[[#This Row],[czy dopływ &gt;= 10''000]]=1,E2341+1,0)</f>
        <v>0</v>
      </c>
      <c r="F2342" s="1">
        <f>woda3[[#This Row],[data]]</f>
        <v>41788</v>
      </c>
    </row>
    <row r="2343" spans="1:6" x14ac:dyDescent="0.3">
      <c r="A2343" s="1">
        <v>41789</v>
      </c>
      <c r="B2343">
        <v>2479</v>
      </c>
      <c r="C2343">
        <f>YEAR(woda3[[#This Row],[data]])</f>
        <v>2014</v>
      </c>
      <c r="D2343">
        <f>IF(woda3[[#This Row],[doplyw]]&gt;=10000,1,0)</f>
        <v>0</v>
      </c>
      <c r="E2343">
        <f>IF(woda3[[#This Row],[czy dopływ &gt;= 10''000]]=1,E2342+1,0)</f>
        <v>0</v>
      </c>
      <c r="F2343" s="1">
        <f>woda3[[#This Row],[data]]</f>
        <v>41789</v>
      </c>
    </row>
    <row r="2344" spans="1:6" x14ac:dyDescent="0.3">
      <c r="A2344" s="1">
        <v>41790</v>
      </c>
      <c r="B2344">
        <v>2434</v>
      </c>
      <c r="C2344">
        <f>YEAR(woda3[[#This Row],[data]])</f>
        <v>2014</v>
      </c>
      <c r="D2344">
        <f>IF(woda3[[#This Row],[doplyw]]&gt;=10000,1,0)</f>
        <v>0</v>
      </c>
      <c r="E2344">
        <f>IF(woda3[[#This Row],[czy dopływ &gt;= 10''000]]=1,E2343+1,0)</f>
        <v>0</v>
      </c>
      <c r="F2344" s="1">
        <f>woda3[[#This Row],[data]]</f>
        <v>41790</v>
      </c>
    </row>
    <row r="2345" spans="1:6" x14ac:dyDescent="0.3">
      <c r="A2345" s="1">
        <v>41791</v>
      </c>
      <c r="B2345">
        <v>1684</v>
      </c>
      <c r="C2345">
        <f>YEAR(woda3[[#This Row],[data]])</f>
        <v>2014</v>
      </c>
      <c r="D2345">
        <f>IF(woda3[[#This Row],[doplyw]]&gt;=10000,1,0)</f>
        <v>0</v>
      </c>
      <c r="E2345">
        <f>IF(woda3[[#This Row],[czy dopływ &gt;= 10''000]]=1,E2344+1,0)</f>
        <v>0</v>
      </c>
      <c r="F2345" s="1">
        <f>woda3[[#This Row],[data]]</f>
        <v>41791</v>
      </c>
    </row>
    <row r="2346" spans="1:6" x14ac:dyDescent="0.3">
      <c r="A2346" s="1">
        <v>41792</v>
      </c>
      <c r="B2346">
        <v>1600</v>
      </c>
      <c r="C2346">
        <f>YEAR(woda3[[#This Row],[data]])</f>
        <v>2014</v>
      </c>
      <c r="D2346">
        <f>IF(woda3[[#This Row],[doplyw]]&gt;=10000,1,0)</f>
        <v>0</v>
      </c>
      <c r="E2346">
        <f>IF(woda3[[#This Row],[czy dopływ &gt;= 10''000]]=1,E2345+1,0)</f>
        <v>0</v>
      </c>
      <c r="F2346" s="1">
        <f>woda3[[#This Row],[data]]</f>
        <v>41792</v>
      </c>
    </row>
    <row r="2347" spans="1:6" x14ac:dyDescent="0.3">
      <c r="A2347" s="1">
        <v>41793</v>
      </c>
      <c r="B2347">
        <v>2466</v>
      </c>
      <c r="C2347">
        <f>YEAR(woda3[[#This Row],[data]])</f>
        <v>2014</v>
      </c>
      <c r="D2347">
        <f>IF(woda3[[#This Row],[doplyw]]&gt;=10000,1,0)</f>
        <v>0</v>
      </c>
      <c r="E2347">
        <f>IF(woda3[[#This Row],[czy dopływ &gt;= 10''000]]=1,E2346+1,0)</f>
        <v>0</v>
      </c>
      <c r="F2347" s="1">
        <f>woda3[[#This Row],[data]]</f>
        <v>41793</v>
      </c>
    </row>
    <row r="2348" spans="1:6" x14ac:dyDescent="0.3">
      <c r="A2348" s="1">
        <v>41794</v>
      </c>
      <c r="B2348">
        <v>2752</v>
      </c>
      <c r="C2348">
        <f>YEAR(woda3[[#This Row],[data]])</f>
        <v>2014</v>
      </c>
      <c r="D2348">
        <f>IF(woda3[[#This Row],[doplyw]]&gt;=10000,1,0)</f>
        <v>0</v>
      </c>
      <c r="E2348">
        <f>IF(woda3[[#This Row],[czy dopływ &gt;= 10''000]]=1,E2347+1,0)</f>
        <v>0</v>
      </c>
      <c r="F2348" s="1">
        <f>woda3[[#This Row],[data]]</f>
        <v>41794</v>
      </c>
    </row>
    <row r="2349" spans="1:6" x14ac:dyDescent="0.3">
      <c r="A2349" s="1">
        <v>41795</v>
      </c>
      <c r="B2349">
        <v>2652</v>
      </c>
      <c r="C2349">
        <f>YEAR(woda3[[#This Row],[data]])</f>
        <v>2014</v>
      </c>
      <c r="D2349">
        <f>IF(woda3[[#This Row],[doplyw]]&gt;=10000,1,0)</f>
        <v>0</v>
      </c>
      <c r="E2349">
        <f>IF(woda3[[#This Row],[czy dopływ &gt;= 10''000]]=1,E2348+1,0)</f>
        <v>0</v>
      </c>
      <c r="F2349" s="1">
        <f>woda3[[#This Row],[data]]</f>
        <v>41795</v>
      </c>
    </row>
    <row r="2350" spans="1:6" x14ac:dyDescent="0.3">
      <c r="A2350" s="1">
        <v>41796</v>
      </c>
      <c r="B2350">
        <v>2736</v>
      </c>
      <c r="C2350">
        <f>YEAR(woda3[[#This Row],[data]])</f>
        <v>2014</v>
      </c>
      <c r="D2350">
        <f>IF(woda3[[#This Row],[doplyw]]&gt;=10000,1,0)</f>
        <v>0</v>
      </c>
      <c r="E2350">
        <f>IF(woda3[[#This Row],[czy dopływ &gt;= 10''000]]=1,E2349+1,0)</f>
        <v>0</v>
      </c>
      <c r="F2350" s="1">
        <f>woda3[[#This Row],[data]]</f>
        <v>41796</v>
      </c>
    </row>
    <row r="2351" spans="1:6" x14ac:dyDescent="0.3">
      <c r="A2351" s="1">
        <v>41797</v>
      </c>
      <c r="B2351">
        <v>3186</v>
      </c>
      <c r="C2351">
        <f>YEAR(woda3[[#This Row],[data]])</f>
        <v>2014</v>
      </c>
      <c r="D2351">
        <f>IF(woda3[[#This Row],[doplyw]]&gt;=10000,1,0)</f>
        <v>0</v>
      </c>
      <c r="E2351">
        <f>IF(woda3[[#This Row],[czy dopływ &gt;= 10''000]]=1,E2350+1,0)</f>
        <v>0</v>
      </c>
      <c r="F2351" s="1">
        <f>woda3[[#This Row],[data]]</f>
        <v>41797</v>
      </c>
    </row>
    <row r="2352" spans="1:6" x14ac:dyDescent="0.3">
      <c r="A2352" s="1">
        <v>41798</v>
      </c>
      <c r="B2352">
        <v>3114</v>
      </c>
      <c r="C2352">
        <f>YEAR(woda3[[#This Row],[data]])</f>
        <v>2014</v>
      </c>
      <c r="D2352">
        <f>IF(woda3[[#This Row],[doplyw]]&gt;=10000,1,0)</f>
        <v>0</v>
      </c>
      <c r="E2352">
        <f>IF(woda3[[#This Row],[czy dopływ &gt;= 10''000]]=1,E2351+1,0)</f>
        <v>0</v>
      </c>
      <c r="F2352" s="1">
        <f>woda3[[#This Row],[data]]</f>
        <v>41798</v>
      </c>
    </row>
    <row r="2353" spans="1:6" x14ac:dyDescent="0.3">
      <c r="A2353" s="1">
        <v>41799</v>
      </c>
      <c r="B2353">
        <v>2838</v>
      </c>
      <c r="C2353">
        <f>YEAR(woda3[[#This Row],[data]])</f>
        <v>2014</v>
      </c>
      <c r="D2353">
        <f>IF(woda3[[#This Row],[doplyw]]&gt;=10000,1,0)</f>
        <v>0</v>
      </c>
      <c r="E2353">
        <f>IF(woda3[[#This Row],[czy dopływ &gt;= 10''000]]=1,E2352+1,0)</f>
        <v>0</v>
      </c>
      <c r="F2353" s="1">
        <f>woda3[[#This Row],[data]]</f>
        <v>41799</v>
      </c>
    </row>
    <row r="2354" spans="1:6" x14ac:dyDescent="0.3">
      <c r="A2354" s="1">
        <v>41800</v>
      </c>
      <c r="B2354">
        <v>3035</v>
      </c>
      <c r="C2354">
        <f>YEAR(woda3[[#This Row],[data]])</f>
        <v>2014</v>
      </c>
      <c r="D2354">
        <f>IF(woda3[[#This Row],[doplyw]]&gt;=10000,1,0)</f>
        <v>0</v>
      </c>
      <c r="E2354">
        <f>IF(woda3[[#This Row],[czy dopływ &gt;= 10''000]]=1,E2353+1,0)</f>
        <v>0</v>
      </c>
      <c r="F2354" s="1">
        <f>woda3[[#This Row],[data]]</f>
        <v>41800</v>
      </c>
    </row>
    <row r="2355" spans="1:6" x14ac:dyDescent="0.3">
      <c r="A2355" s="1">
        <v>41801</v>
      </c>
      <c r="B2355">
        <v>2940</v>
      </c>
      <c r="C2355">
        <f>YEAR(woda3[[#This Row],[data]])</f>
        <v>2014</v>
      </c>
      <c r="D2355">
        <f>IF(woda3[[#This Row],[doplyw]]&gt;=10000,1,0)</f>
        <v>0</v>
      </c>
      <c r="E2355">
        <f>IF(woda3[[#This Row],[czy dopływ &gt;= 10''000]]=1,E2354+1,0)</f>
        <v>0</v>
      </c>
      <c r="F2355" s="1">
        <f>woda3[[#This Row],[data]]</f>
        <v>41801</v>
      </c>
    </row>
    <row r="2356" spans="1:6" x14ac:dyDescent="0.3">
      <c r="A2356" s="1">
        <v>41802</v>
      </c>
      <c r="B2356">
        <v>2616</v>
      </c>
      <c r="C2356">
        <f>YEAR(woda3[[#This Row],[data]])</f>
        <v>2014</v>
      </c>
      <c r="D2356">
        <f>IF(woda3[[#This Row],[doplyw]]&gt;=10000,1,0)</f>
        <v>0</v>
      </c>
      <c r="E2356">
        <f>IF(woda3[[#This Row],[czy dopływ &gt;= 10''000]]=1,E2355+1,0)</f>
        <v>0</v>
      </c>
      <c r="F2356" s="1">
        <f>woda3[[#This Row],[data]]</f>
        <v>41802</v>
      </c>
    </row>
    <row r="2357" spans="1:6" x14ac:dyDescent="0.3">
      <c r="A2357" s="1">
        <v>41803</v>
      </c>
      <c r="B2357">
        <v>2975</v>
      </c>
      <c r="C2357">
        <f>YEAR(woda3[[#This Row],[data]])</f>
        <v>2014</v>
      </c>
      <c r="D2357">
        <f>IF(woda3[[#This Row],[doplyw]]&gt;=10000,1,0)</f>
        <v>0</v>
      </c>
      <c r="E2357">
        <f>IF(woda3[[#This Row],[czy dopływ &gt;= 10''000]]=1,E2356+1,0)</f>
        <v>0</v>
      </c>
      <c r="F2357" s="1">
        <f>woda3[[#This Row],[data]]</f>
        <v>41803</v>
      </c>
    </row>
    <row r="2358" spans="1:6" x14ac:dyDescent="0.3">
      <c r="A2358" s="1">
        <v>41804</v>
      </c>
      <c r="B2358">
        <v>2419</v>
      </c>
      <c r="C2358">
        <f>YEAR(woda3[[#This Row],[data]])</f>
        <v>2014</v>
      </c>
      <c r="D2358">
        <f>IF(woda3[[#This Row],[doplyw]]&gt;=10000,1,0)</f>
        <v>0</v>
      </c>
      <c r="E2358">
        <f>IF(woda3[[#This Row],[czy dopływ &gt;= 10''000]]=1,E2357+1,0)</f>
        <v>0</v>
      </c>
      <c r="F2358" s="1">
        <f>woda3[[#This Row],[data]]</f>
        <v>41804</v>
      </c>
    </row>
    <row r="2359" spans="1:6" x14ac:dyDescent="0.3">
      <c r="A2359" s="1">
        <v>41805</v>
      </c>
      <c r="B2359">
        <v>2263</v>
      </c>
      <c r="C2359">
        <f>YEAR(woda3[[#This Row],[data]])</f>
        <v>2014</v>
      </c>
      <c r="D2359">
        <f>IF(woda3[[#This Row],[doplyw]]&gt;=10000,1,0)</f>
        <v>0</v>
      </c>
      <c r="E2359">
        <f>IF(woda3[[#This Row],[czy dopływ &gt;= 10''000]]=1,E2358+1,0)</f>
        <v>0</v>
      </c>
      <c r="F2359" s="1">
        <f>woda3[[#This Row],[data]]</f>
        <v>41805</v>
      </c>
    </row>
    <row r="2360" spans="1:6" x14ac:dyDescent="0.3">
      <c r="A2360" s="1">
        <v>41806</v>
      </c>
      <c r="B2360">
        <v>1452</v>
      </c>
      <c r="C2360">
        <f>YEAR(woda3[[#This Row],[data]])</f>
        <v>2014</v>
      </c>
      <c r="D2360">
        <f>IF(woda3[[#This Row],[doplyw]]&gt;=10000,1,0)</f>
        <v>0</v>
      </c>
      <c r="E2360">
        <f>IF(woda3[[#This Row],[czy dopływ &gt;= 10''000]]=1,E2359+1,0)</f>
        <v>0</v>
      </c>
      <c r="F2360" s="1">
        <f>woda3[[#This Row],[data]]</f>
        <v>41806</v>
      </c>
    </row>
    <row r="2361" spans="1:6" x14ac:dyDescent="0.3">
      <c r="A2361" s="1">
        <v>41807</v>
      </c>
      <c r="B2361">
        <v>2884</v>
      </c>
      <c r="C2361">
        <f>YEAR(woda3[[#This Row],[data]])</f>
        <v>2014</v>
      </c>
      <c r="D2361">
        <f>IF(woda3[[#This Row],[doplyw]]&gt;=10000,1,0)</f>
        <v>0</v>
      </c>
      <c r="E2361">
        <f>IF(woda3[[#This Row],[czy dopływ &gt;= 10''000]]=1,E2360+1,0)</f>
        <v>0</v>
      </c>
      <c r="F2361" s="1">
        <f>woda3[[#This Row],[data]]</f>
        <v>41807</v>
      </c>
    </row>
    <row r="2362" spans="1:6" x14ac:dyDescent="0.3">
      <c r="A2362" s="1">
        <v>41808</v>
      </c>
      <c r="B2362">
        <v>1990</v>
      </c>
      <c r="C2362">
        <f>YEAR(woda3[[#This Row],[data]])</f>
        <v>2014</v>
      </c>
      <c r="D2362">
        <f>IF(woda3[[#This Row],[doplyw]]&gt;=10000,1,0)</f>
        <v>0</v>
      </c>
      <c r="E2362">
        <f>IF(woda3[[#This Row],[czy dopływ &gt;= 10''000]]=1,E2361+1,0)</f>
        <v>0</v>
      </c>
      <c r="F2362" s="1">
        <f>woda3[[#This Row],[data]]</f>
        <v>41808</v>
      </c>
    </row>
    <row r="2363" spans="1:6" x14ac:dyDescent="0.3">
      <c r="A2363" s="1">
        <v>41809</v>
      </c>
      <c r="B2363">
        <v>2056</v>
      </c>
      <c r="C2363">
        <f>YEAR(woda3[[#This Row],[data]])</f>
        <v>2014</v>
      </c>
      <c r="D2363">
        <f>IF(woda3[[#This Row],[doplyw]]&gt;=10000,1,0)</f>
        <v>0</v>
      </c>
      <c r="E2363">
        <f>IF(woda3[[#This Row],[czy dopływ &gt;= 10''000]]=1,E2362+1,0)</f>
        <v>0</v>
      </c>
      <c r="F2363" s="1">
        <f>woda3[[#This Row],[data]]</f>
        <v>41809</v>
      </c>
    </row>
    <row r="2364" spans="1:6" x14ac:dyDescent="0.3">
      <c r="A2364" s="1">
        <v>41810</v>
      </c>
      <c r="B2364">
        <v>2314</v>
      </c>
      <c r="C2364">
        <f>YEAR(woda3[[#This Row],[data]])</f>
        <v>2014</v>
      </c>
      <c r="D2364">
        <f>IF(woda3[[#This Row],[doplyw]]&gt;=10000,1,0)</f>
        <v>0</v>
      </c>
      <c r="E2364">
        <f>IF(woda3[[#This Row],[czy dopływ &gt;= 10''000]]=1,E2363+1,0)</f>
        <v>0</v>
      </c>
      <c r="F2364" s="1">
        <f>woda3[[#This Row],[data]]</f>
        <v>41810</v>
      </c>
    </row>
    <row r="2365" spans="1:6" x14ac:dyDescent="0.3">
      <c r="A2365" s="1">
        <v>41811</v>
      </c>
      <c r="B2365">
        <v>2136</v>
      </c>
      <c r="C2365">
        <f>YEAR(woda3[[#This Row],[data]])</f>
        <v>2014</v>
      </c>
      <c r="D2365">
        <f>IF(woda3[[#This Row],[doplyw]]&gt;=10000,1,0)</f>
        <v>0</v>
      </c>
      <c r="E2365">
        <f>IF(woda3[[#This Row],[czy dopływ &gt;= 10''000]]=1,E2364+1,0)</f>
        <v>0</v>
      </c>
      <c r="F2365" s="1">
        <f>woda3[[#This Row],[data]]</f>
        <v>41811</v>
      </c>
    </row>
    <row r="2366" spans="1:6" x14ac:dyDescent="0.3">
      <c r="A2366" s="1">
        <v>41812</v>
      </c>
      <c r="B2366">
        <v>2015</v>
      </c>
      <c r="C2366">
        <f>YEAR(woda3[[#This Row],[data]])</f>
        <v>2014</v>
      </c>
      <c r="D2366">
        <f>IF(woda3[[#This Row],[doplyw]]&gt;=10000,1,0)</f>
        <v>0</v>
      </c>
      <c r="E2366">
        <f>IF(woda3[[#This Row],[czy dopływ &gt;= 10''000]]=1,E2365+1,0)</f>
        <v>0</v>
      </c>
      <c r="F2366" s="1">
        <f>woda3[[#This Row],[data]]</f>
        <v>41812</v>
      </c>
    </row>
    <row r="2367" spans="1:6" x14ac:dyDescent="0.3">
      <c r="A2367" s="1">
        <v>41813</v>
      </c>
      <c r="B2367">
        <v>2544</v>
      </c>
      <c r="C2367">
        <f>YEAR(woda3[[#This Row],[data]])</f>
        <v>2014</v>
      </c>
      <c r="D2367">
        <f>IF(woda3[[#This Row],[doplyw]]&gt;=10000,1,0)</f>
        <v>0</v>
      </c>
      <c r="E2367">
        <f>IF(woda3[[#This Row],[czy dopływ &gt;= 10''000]]=1,E2366+1,0)</f>
        <v>0</v>
      </c>
      <c r="F2367" s="1">
        <f>woda3[[#This Row],[data]]</f>
        <v>41813</v>
      </c>
    </row>
    <row r="2368" spans="1:6" x14ac:dyDescent="0.3">
      <c r="A2368" s="1">
        <v>41814</v>
      </c>
      <c r="B2368">
        <v>2390</v>
      </c>
      <c r="C2368">
        <f>YEAR(woda3[[#This Row],[data]])</f>
        <v>2014</v>
      </c>
      <c r="D2368">
        <f>IF(woda3[[#This Row],[doplyw]]&gt;=10000,1,0)</f>
        <v>0</v>
      </c>
      <c r="E2368">
        <f>IF(woda3[[#This Row],[czy dopływ &gt;= 10''000]]=1,E2367+1,0)</f>
        <v>0</v>
      </c>
      <c r="F2368" s="1">
        <f>woda3[[#This Row],[data]]</f>
        <v>41814</v>
      </c>
    </row>
    <row r="2369" spans="1:6" x14ac:dyDescent="0.3">
      <c r="A2369" s="1">
        <v>41815</v>
      </c>
      <c r="B2369">
        <v>2159</v>
      </c>
      <c r="C2369">
        <f>YEAR(woda3[[#This Row],[data]])</f>
        <v>2014</v>
      </c>
      <c r="D2369">
        <f>IF(woda3[[#This Row],[doplyw]]&gt;=10000,1,0)</f>
        <v>0</v>
      </c>
      <c r="E2369">
        <f>IF(woda3[[#This Row],[czy dopływ &gt;= 10''000]]=1,E2368+1,0)</f>
        <v>0</v>
      </c>
      <c r="F2369" s="1">
        <f>woda3[[#This Row],[data]]</f>
        <v>41815</v>
      </c>
    </row>
    <row r="2370" spans="1:6" x14ac:dyDescent="0.3">
      <c r="A2370" s="1">
        <v>41816</v>
      </c>
      <c r="B2370">
        <v>3231</v>
      </c>
      <c r="C2370">
        <f>YEAR(woda3[[#This Row],[data]])</f>
        <v>2014</v>
      </c>
      <c r="D2370">
        <f>IF(woda3[[#This Row],[doplyw]]&gt;=10000,1,0)</f>
        <v>0</v>
      </c>
      <c r="E2370">
        <f>IF(woda3[[#This Row],[czy dopływ &gt;= 10''000]]=1,E2369+1,0)</f>
        <v>0</v>
      </c>
      <c r="F2370" s="1">
        <f>woda3[[#This Row],[data]]</f>
        <v>41816</v>
      </c>
    </row>
    <row r="2371" spans="1:6" x14ac:dyDescent="0.3">
      <c r="A2371" s="1">
        <v>41817</v>
      </c>
      <c r="B2371">
        <v>2909</v>
      </c>
      <c r="C2371">
        <f>YEAR(woda3[[#This Row],[data]])</f>
        <v>2014</v>
      </c>
      <c r="D2371">
        <f>IF(woda3[[#This Row],[doplyw]]&gt;=10000,1,0)</f>
        <v>0</v>
      </c>
      <c r="E2371">
        <f>IF(woda3[[#This Row],[czy dopływ &gt;= 10''000]]=1,E2370+1,0)</f>
        <v>0</v>
      </c>
      <c r="F2371" s="1">
        <f>woda3[[#This Row],[data]]</f>
        <v>41817</v>
      </c>
    </row>
    <row r="2372" spans="1:6" x14ac:dyDescent="0.3">
      <c r="A2372" s="1">
        <v>41818</v>
      </c>
      <c r="B2372">
        <v>2619</v>
      </c>
      <c r="C2372">
        <f>YEAR(woda3[[#This Row],[data]])</f>
        <v>2014</v>
      </c>
      <c r="D2372">
        <f>IF(woda3[[#This Row],[doplyw]]&gt;=10000,1,0)</f>
        <v>0</v>
      </c>
      <c r="E2372">
        <f>IF(woda3[[#This Row],[czy dopływ &gt;= 10''000]]=1,E2371+1,0)</f>
        <v>0</v>
      </c>
      <c r="F2372" s="1">
        <f>woda3[[#This Row],[data]]</f>
        <v>41818</v>
      </c>
    </row>
    <row r="2373" spans="1:6" x14ac:dyDescent="0.3">
      <c r="A2373" s="1">
        <v>41819</v>
      </c>
      <c r="B2373">
        <v>2128</v>
      </c>
      <c r="C2373">
        <f>YEAR(woda3[[#This Row],[data]])</f>
        <v>2014</v>
      </c>
      <c r="D2373">
        <f>IF(woda3[[#This Row],[doplyw]]&gt;=10000,1,0)</f>
        <v>0</v>
      </c>
      <c r="E2373">
        <f>IF(woda3[[#This Row],[czy dopływ &gt;= 10''000]]=1,E2372+1,0)</f>
        <v>0</v>
      </c>
      <c r="F2373" s="1">
        <f>woda3[[#This Row],[data]]</f>
        <v>41819</v>
      </c>
    </row>
    <row r="2374" spans="1:6" x14ac:dyDescent="0.3">
      <c r="A2374" s="1">
        <v>41820</v>
      </c>
      <c r="B2374">
        <v>2879</v>
      </c>
      <c r="C2374">
        <f>YEAR(woda3[[#This Row],[data]])</f>
        <v>2014</v>
      </c>
      <c r="D2374">
        <f>IF(woda3[[#This Row],[doplyw]]&gt;=10000,1,0)</f>
        <v>0</v>
      </c>
      <c r="E2374">
        <f>IF(woda3[[#This Row],[czy dopływ &gt;= 10''000]]=1,E2373+1,0)</f>
        <v>0</v>
      </c>
      <c r="F2374" s="1">
        <f>woda3[[#This Row],[data]]</f>
        <v>41820</v>
      </c>
    </row>
    <row r="2375" spans="1:6" x14ac:dyDescent="0.3">
      <c r="A2375" s="1">
        <v>41821</v>
      </c>
      <c r="B2375">
        <v>2361</v>
      </c>
      <c r="C2375">
        <f>YEAR(woda3[[#This Row],[data]])</f>
        <v>2014</v>
      </c>
      <c r="D2375">
        <f>IF(woda3[[#This Row],[doplyw]]&gt;=10000,1,0)</f>
        <v>0</v>
      </c>
      <c r="E2375">
        <f>IF(woda3[[#This Row],[czy dopływ &gt;= 10''000]]=1,E2374+1,0)</f>
        <v>0</v>
      </c>
      <c r="F2375" s="1">
        <f>woda3[[#This Row],[data]]</f>
        <v>41821</v>
      </c>
    </row>
    <row r="2376" spans="1:6" x14ac:dyDescent="0.3">
      <c r="A2376" s="1">
        <v>41822</v>
      </c>
      <c r="B2376">
        <v>2110</v>
      </c>
      <c r="C2376">
        <f>YEAR(woda3[[#This Row],[data]])</f>
        <v>2014</v>
      </c>
      <c r="D2376">
        <f>IF(woda3[[#This Row],[doplyw]]&gt;=10000,1,0)</f>
        <v>0</v>
      </c>
      <c r="E2376">
        <f>IF(woda3[[#This Row],[czy dopływ &gt;= 10''000]]=1,E2375+1,0)</f>
        <v>0</v>
      </c>
      <c r="F2376" s="1">
        <f>woda3[[#This Row],[data]]</f>
        <v>41822</v>
      </c>
    </row>
    <row r="2377" spans="1:6" x14ac:dyDescent="0.3">
      <c r="A2377" s="1">
        <v>41823</v>
      </c>
      <c r="B2377">
        <v>2921</v>
      </c>
      <c r="C2377">
        <f>YEAR(woda3[[#This Row],[data]])</f>
        <v>2014</v>
      </c>
      <c r="D2377">
        <f>IF(woda3[[#This Row],[doplyw]]&gt;=10000,1,0)</f>
        <v>0</v>
      </c>
      <c r="E2377">
        <f>IF(woda3[[#This Row],[czy dopływ &gt;= 10''000]]=1,E2376+1,0)</f>
        <v>0</v>
      </c>
      <c r="F2377" s="1">
        <f>woda3[[#This Row],[data]]</f>
        <v>41823</v>
      </c>
    </row>
    <row r="2378" spans="1:6" x14ac:dyDescent="0.3">
      <c r="A2378" s="1">
        <v>41824</v>
      </c>
      <c r="B2378">
        <v>2832</v>
      </c>
      <c r="C2378">
        <f>YEAR(woda3[[#This Row],[data]])</f>
        <v>2014</v>
      </c>
      <c r="D2378">
        <f>IF(woda3[[#This Row],[doplyw]]&gt;=10000,1,0)</f>
        <v>0</v>
      </c>
      <c r="E2378">
        <f>IF(woda3[[#This Row],[czy dopływ &gt;= 10''000]]=1,E2377+1,0)</f>
        <v>0</v>
      </c>
      <c r="F2378" s="1">
        <f>woda3[[#This Row],[data]]</f>
        <v>41824</v>
      </c>
    </row>
    <row r="2379" spans="1:6" x14ac:dyDescent="0.3">
      <c r="A2379" s="1">
        <v>41825</v>
      </c>
      <c r="B2379">
        <v>2655</v>
      </c>
      <c r="C2379">
        <f>YEAR(woda3[[#This Row],[data]])</f>
        <v>2014</v>
      </c>
      <c r="D2379">
        <f>IF(woda3[[#This Row],[doplyw]]&gt;=10000,1,0)</f>
        <v>0</v>
      </c>
      <c r="E2379">
        <f>IF(woda3[[#This Row],[czy dopływ &gt;= 10''000]]=1,E2378+1,0)</f>
        <v>0</v>
      </c>
      <c r="F2379" s="1">
        <f>woda3[[#This Row],[data]]</f>
        <v>41825</v>
      </c>
    </row>
    <row r="2380" spans="1:6" x14ac:dyDescent="0.3">
      <c r="A2380" s="1">
        <v>41826</v>
      </c>
      <c r="B2380">
        <v>2741</v>
      </c>
      <c r="C2380">
        <f>YEAR(woda3[[#This Row],[data]])</f>
        <v>2014</v>
      </c>
      <c r="D2380">
        <f>IF(woda3[[#This Row],[doplyw]]&gt;=10000,1,0)</f>
        <v>0</v>
      </c>
      <c r="E2380">
        <f>IF(woda3[[#This Row],[czy dopływ &gt;= 10''000]]=1,E2379+1,0)</f>
        <v>0</v>
      </c>
      <c r="F2380" s="1">
        <f>woda3[[#This Row],[data]]</f>
        <v>41826</v>
      </c>
    </row>
    <row r="2381" spans="1:6" x14ac:dyDescent="0.3">
      <c r="A2381" s="1">
        <v>41827</v>
      </c>
      <c r="B2381">
        <v>2609</v>
      </c>
      <c r="C2381">
        <f>YEAR(woda3[[#This Row],[data]])</f>
        <v>2014</v>
      </c>
      <c r="D2381">
        <f>IF(woda3[[#This Row],[doplyw]]&gt;=10000,1,0)</f>
        <v>0</v>
      </c>
      <c r="E2381">
        <f>IF(woda3[[#This Row],[czy dopływ &gt;= 10''000]]=1,E2380+1,0)</f>
        <v>0</v>
      </c>
      <c r="F2381" s="1">
        <f>woda3[[#This Row],[data]]</f>
        <v>41827</v>
      </c>
    </row>
    <row r="2382" spans="1:6" x14ac:dyDescent="0.3">
      <c r="A2382" s="1">
        <v>41828</v>
      </c>
      <c r="B2382">
        <v>2686</v>
      </c>
      <c r="C2382">
        <f>YEAR(woda3[[#This Row],[data]])</f>
        <v>2014</v>
      </c>
      <c r="D2382">
        <f>IF(woda3[[#This Row],[doplyw]]&gt;=10000,1,0)</f>
        <v>0</v>
      </c>
      <c r="E2382">
        <f>IF(woda3[[#This Row],[czy dopływ &gt;= 10''000]]=1,E2381+1,0)</f>
        <v>0</v>
      </c>
      <c r="F2382" s="1">
        <f>woda3[[#This Row],[data]]</f>
        <v>41828</v>
      </c>
    </row>
    <row r="2383" spans="1:6" x14ac:dyDescent="0.3">
      <c r="A2383" s="1">
        <v>41829</v>
      </c>
      <c r="B2383">
        <v>3254</v>
      </c>
      <c r="C2383">
        <f>YEAR(woda3[[#This Row],[data]])</f>
        <v>2014</v>
      </c>
      <c r="D2383">
        <f>IF(woda3[[#This Row],[doplyw]]&gt;=10000,1,0)</f>
        <v>0</v>
      </c>
      <c r="E2383">
        <f>IF(woda3[[#This Row],[czy dopływ &gt;= 10''000]]=1,E2382+1,0)</f>
        <v>0</v>
      </c>
      <c r="F2383" s="1">
        <f>woda3[[#This Row],[data]]</f>
        <v>41829</v>
      </c>
    </row>
    <row r="2384" spans="1:6" x14ac:dyDescent="0.3">
      <c r="A2384" s="1">
        <v>41830</v>
      </c>
      <c r="B2384">
        <v>2467</v>
      </c>
      <c r="C2384">
        <f>YEAR(woda3[[#This Row],[data]])</f>
        <v>2014</v>
      </c>
      <c r="D2384">
        <f>IF(woda3[[#This Row],[doplyw]]&gt;=10000,1,0)</f>
        <v>0</v>
      </c>
      <c r="E2384">
        <f>IF(woda3[[#This Row],[czy dopływ &gt;= 10''000]]=1,E2383+1,0)</f>
        <v>0</v>
      </c>
      <c r="F2384" s="1">
        <f>woda3[[#This Row],[data]]</f>
        <v>41830</v>
      </c>
    </row>
    <row r="2385" spans="1:6" x14ac:dyDescent="0.3">
      <c r="A2385" s="1">
        <v>41831</v>
      </c>
      <c r="B2385">
        <v>2398</v>
      </c>
      <c r="C2385">
        <f>YEAR(woda3[[#This Row],[data]])</f>
        <v>2014</v>
      </c>
      <c r="D2385">
        <f>IF(woda3[[#This Row],[doplyw]]&gt;=10000,1,0)</f>
        <v>0</v>
      </c>
      <c r="E2385">
        <f>IF(woda3[[#This Row],[czy dopływ &gt;= 10''000]]=1,E2384+1,0)</f>
        <v>0</v>
      </c>
      <c r="F2385" s="1">
        <f>woda3[[#This Row],[data]]</f>
        <v>41831</v>
      </c>
    </row>
    <row r="2386" spans="1:6" x14ac:dyDescent="0.3">
      <c r="A2386" s="1">
        <v>41832</v>
      </c>
      <c r="B2386">
        <v>2180</v>
      </c>
      <c r="C2386">
        <f>YEAR(woda3[[#This Row],[data]])</f>
        <v>2014</v>
      </c>
      <c r="D2386">
        <f>IF(woda3[[#This Row],[doplyw]]&gt;=10000,1,0)</f>
        <v>0</v>
      </c>
      <c r="E2386">
        <f>IF(woda3[[#This Row],[czy dopływ &gt;= 10''000]]=1,E2385+1,0)</f>
        <v>0</v>
      </c>
      <c r="F2386" s="1">
        <f>woda3[[#This Row],[data]]</f>
        <v>41832</v>
      </c>
    </row>
    <row r="2387" spans="1:6" x14ac:dyDescent="0.3">
      <c r="A2387" s="1">
        <v>41833</v>
      </c>
      <c r="B2387">
        <v>2495</v>
      </c>
      <c r="C2387">
        <f>YEAR(woda3[[#This Row],[data]])</f>
        <v>2014</v>
      </c>
      <c r="D2387">
        <f>IF(woda3[[#This Row],[doplyw]]&gt;=10000,1,0)</f>
        <v>0</v>
      </c>
      <c r="E2387">
        <f>IF(woda3[[#This Row],[czy dopływ &gt;= 10''000]]=1,E2386+1,0)</f>
        <v>0</v>
      </c>
      <c r="F2387" s="1">
        <f>woda3[[#This Row],[data]]</f>
        <v>41833</v>
      </c>
    </row>
    <row r="2388" spans="1:6" x14ac:dyDescent="0.3">
      <c r="A2388" s="1">
        <v>41834</v>
      </c>
      <c r="B2388">
        <v>2502</v>
      </c>
      <c r="C2388">
        <f>YEAR(woda3[[#This Row],[data]])</f>
        <v>2014</v>
      </c>
      <c r="D2388">
        <f>IF(woda3[[#This Row],[doplyw]]&gt;=10000,1,0)</f>
        <v>0</v>
      </c>
      <c r="E2388">
        <f>IF(woda3[[#This Row],[czy dopływ &gt;= 10''000]]=1,E2387+1,0)</f>
        <v>0</v>
      </c>
      <c r="F2388" s="1">
        <f>woda3[[#This Row],[data]]</f>
        <v>41834</v>
      </c>
    </row>
    <row r="2389" spans="1:6" x14ac:dyDescent="0.3">
      <c r="A2389" s="1">
        <v>41835</v>
      </c>
      <c r="B2389">
        <v>2587</v>
      </c>
      <c r="C2389">
        <f>YEAR(woda3[[#This Row],[data]])</f>
        <v>2014</v>
      </c>
      <c r="D2389">
        <f>IF(woda3[[#This Row],[doplyw]]&gt;=10000,1,0)</f>
        <v>0</v>
      </c>
      <c r="E2389">
        <f>IF(woda3[[#This Row],[czy dopływ &gt;= 10''000]]=1,E2388+1,0)</f>
        <v>0</v>
      </c>
      <c r="F2389" s="1">
        <f>woda3[[#This Row],[data]]</f>
        <v>41835</v>
      </c>
    </row>
    <row r="2390" spans="1:6" x14ac:dyDescent="0.3">
      <c r="A2390" s="1">
        <v>41836</v>
      </c>
      <c r="B2390">
        <v>2429</v>
      </c>
      <c r="C2390">
        <f>YEAR(woda3[[#This Row],[data]])</f>
        <v>2014</v>
      </c>
      <c r="D2390">
        <f>IF(woda3[[#This Row],[doplyw]]&gt;=10000,1,0)</f>
        <v>0</v>
      </c>
      <c r="E2390">
        <f>IF(woda3[[#This Row],[czy dopływ &gt;= 10''000]]=1,E2389+1,0)</f>
        <v>0</v>
      </c>
      <c r="F2390" s="1">
        <f>woda3[[#This Row],[data]]</f>
        <v>41836</v>
      </c>
    </row>
    <row r="2391" spans="1:6" x14ac:dyDescent="0.3">
      <c r="A2391" s="1">
        <v>41837</v>
      </c>
      <c r="B2391">
        <v>2553</v>
      </c>
      <c r="C2391">
        <f>YEAR(woda3[[#This Row],[data]])</f>
        <v>2014</v>
      </c>
      <c r="D2391">
        <f>IF(woda3[[#This Row],[doplyw]]&gt;=10000,1,0)</f>
        <v>0</v>
      </c>
      <c r="E2391">
        <f>IF(woda3[[#This Row],[czy dopływ &gt;= 10''000]]=1,E2390+1,0)</f>
        <v>0</v>
      </c>
      <c r="F2391" s="1">
        <f>woda3[[#This Row],[data]]</f>
        <v>41837</v>
      </c>
    </row>
    <row r="2392" spans="1:6" x14ac:dyDescent="0.3">
      <c r="A2392" s="1">
        <v>41838</v>
      </c>
      <c r="B2392">
        <v>2218</v>
      </c>
      <c r="C2392">
        <f>YEAR(woda3[[#This Row],[data]])</f>
        <v>2014</v>
      </c>
      <c r="D2392">
        <f>IF(woda3[[#This Row],[doplyw]]&gt;=10000,1,0)</f>
        <v>0</v>
      </c>
      <c r="E2392">
        <f>IF(woda3[[#This Row],[czy dopływ &gt;= 10''000]]=1,E2391+1,0)</f>
        <v>0</v>
      </c>
      <c r="F2392" s="1">
        <f>woda3[[#This Row],[data]]</f>
        <v>41838</v>
      </c>
    </row>
    <row r="2393" spans="1:6" x14ac:dyDescent="0.3">
      <c r="A2393" s="1">
        <v>41839</v>
      </c>
      <c r="B2393">
        <v>2692</v>
      </c>
      <c r="C2393">
        <f>YEAR(woda3[[#This Row],[data]])</f>
        <v>2014</v>
      </c>
      <c r="D2393">
        <f>IF(woda3[[#This Row],[doplyw]]&gt;=10000,1,0)</f>
        <v>0</v>
      </c>
      <c r="E2393">
        <f>IF(woda3[[#This Row],[czy dopływ &gt;= 10''000]]=1,E2392+1,0)</f>
        <v>0</v>
      </c>
      <c r="F2393" s="1">
        <f>woda3[[#This Row],[data]]</f>
        <v>41839</v>
      </c>
    </row>
    <row r="2394" spans="1:6" x14ac:dyDescent="0.3">
      <c r="A2394" s="1">
        <v>41840</v>
      </c>
      <c r="B2394">
        <v>2621</v>
      </c>
      <c r="C2394">
        <f>YEAR(woda3[[#This Row],[data]])</f>
        <v>2014</v>
      </c>
      <c r="D2394">
        <f>IF(woda3[[#This Row],[doplyw]]&gt;=10000,1,0)</f>
        <v>0</v>
      </c>
      <c r="E2394">
        <f>IF(woda3[[#This Row],[czy dopływ &gt;= 10''000]]=1,E2393+1,0)</f>
        <v>0</v>
      </c>
      <c r="F2394" s="1">
        <f>woda3[[#This Row],[data]]</f>
        <v>41840</v>
      </c>
    </row>
    <row r="2395" spans="1:6" x14ac:dyDescent="0.3">
      <c r="A2395" s="1">
        <v>41841</v>
      </c>
      <c r="B2395">
        <v>2464</v>
      </c>
      <c r="C2395">
        <f>YEAR(woda3[[#This Row],[data]])</f>
        <v>2014</v>
      </c>
      <c r="D2395">
        <f>IF(woda3[[#This Row],[doplyw]]&gt;=10000,1,0)</f>
        <v>0</v>
      </c>
      <c r="E2395">
        <f>IF(woda3[[#This Row],[czy dopływ &gt;= 10''000]]=1,E2394+1,0)</f>
        <v>0</v>
      </c>
      <c r="F2395" s="1">
        <f>woda3[[#This Row],[data]]</f>
        <v>41841</v>
      </c>
    </row>
    <row r="2396" spans="1:6" x14ac:dyDescent="0.3">
      <c r="A2396" s="1">
        <v>41842</v>
      </c>
      <c r="B2396">
        <v>2688</v>
      </c>
      <c r="C2396">
        <f>YEAR(woda3[[#This Row],[data]])</f>
        <v>2014</v>
      </c>
      <c r="D2396">
        <f>IF(woda3[[#This Row],[doplyw]]&gt;=10000,1,0)</f>
        <v>0</v>
      </c>
      <c r="E2396">
        <f>IF(woda3[[#This Row],[czy dopływ &gt;= 10''000]]=1,E2395+1,0)</f>
        <v>0</v>
      </c>
      <c r="F2396" s="1">
        <f>woda3[[#This Row],[data]]</f>
        <v>41842</v>
      </c>
    </row>
    <row r="2397" spans="1:6" x14ac:dyDescent="0.3">
      <c r="A2397" s="1">
        <v>41843</v>
      </c>
      <c r="B2397">
        <v>2356</v>
      </c>
      <c r="C2397">
        <f>YEAR(woda3[[#This Row],[data]])</f>
        <v>2014</v>
      </c>
      <c r="D2397">
        <f>IF(woda3[[#This Row],[doplyw]]&gt;=10000,1,0)</f>
        <v>0</v>
      </c>
      <c r="E2397">
        <f>IF(woda3[[#This Row],[czy dopływ &gt;= 10''000]]=1,E2396+1,0)</f>
        <v>0</v>
      </c>
      <c r="F2397" s="1">
        <f>woda3[[#This Row],[data]]</f>
        <v>41843</v>
      </c>
    </row>
    <row r="2398" spans="1:6" x14ac:dyDescent="0.3">
      <c r="A2398" s="1">
        <v>41844</v>
      </c>
      <c r="B2398">
        <v>2645</v>
      </c>
      <c r="C2398">
        <f>YEAR(woda3[[#This Row],[data]])</f>
        <v>2014</v>
      </c>
      <c r="D2398">
        <f>IF(woda3[[#This Row],[doplyw]]&gt;=10000,1,0)</f>
        <v>0</v>
      </c>
      <c r="E2398">
        <f>IF(woda3[[#This Row],[czy dopływ &gt;= 10''000]]=1,E2397+1,0)</f>
        <v>0</v>
      </c>
      <c r="F2398" s="1">
        <f>woda3[[#This Row],[data]]</f>
        <v>41844</v>
      </c>
    </row>
    <row r="2399" spans="1:6" x14ac:dyDescent="0.3">
      <c r="A2399" s="1">
        <v>41845</v>
      </c>
      <c r="B2399">
        <v>2528</v>
      </c>
      <c r="C2399">
        <f>YEAR(woda3[[#This Row],[data]])</f>
        <v>2014</v>
      </c>
      <c r="D2399">
        <f>IF(woda3[[#This Row],[doplyw]]&gt;=10000,1,0)</f>
        <v>0</v>
      </c>
      <c r="E2399">
        <f>IF(woda3[[#This Row],[czy dopływ &gt;= 10''000]]=1,E2398+1,0)</f>
        <v>0</v>
      </c>
      <c r="F2399" s="1">
        <f>woda3[[#This Row],[data]]</f>
        <v>41845</v>
      </c>
    </row>
    <row r="2400" spans="1:6" x14ac:dyDescent="0.3">
      <c r="A2400" s="1">
        <v>41846</v>
      </c>
      <c r="B2400">
        <v>2517</v>
      </c>
      <c r="C2400">
        <f>YEAR(woda3[[#This Row],[data]])</f>
        <v>2014</v>
      </c>
      <c r="D2400">
        <f>IF(woda3[[#This Row],[doplyw]]&gt;=10000,1,0)</f>
        <v>0</v>
      </c>
      <c r="E2400">
        <f>IF(woda3[[#This Row],[czy dopływ &gt;= 10''000]]=1,E2399+1,0)</f>
        <v>0</v>
      </c>
      <c r="F2400" s="1">
        <f>woda3[[#This Row],[data]]</f>
        <v>41846</v>
      </c>
    </row>
    <row r="2401" spans="1:6" x14ac:dyDescent="0.3">
      <c r="A2401" s="1">
        <v>41847</v>
      </c>
      <c r="B2401">
        <v>3046</v>
      </c>
      <c r="C2401">
        <f>YEAR(woda3[[#This Row],[data]])</f>
        <v>2014</v>
      </c>
      <c r="D2401">
        <f>IF(woda3[[#This Row],[doplyw]]&gt;=10000,1,0)</f>
        <v>0</v>
      </c>
      <c r="E2401">
        <f>IF(woda3[[#This Row],[czy dopływ &gt;= 10''000]]=1,E2400+1,0)</f>
        <v>0</v>
      </c>
      <c r="F2401" s="1">
        <f>woda3[[#This Row],[data]]</f>
        <v>41847</v>
      </c>
    </row>
    <row r="2402" spans="1:6" x14ac:dyDescent="0.3">
      <c r="A2402" s="1">
        <v>41848</v>
      </c>
      <c r="B2402">
        <v>2631</v>
      </c>
      <c r="C2402">
        <f>YEAR(woda3[[#This Row],[data]])</f>
        <v>2014</v>
      </c>
      <c r="D2402">
        <f>IF(woda3[[#This Row],[doplyw]]&gt;=10000,1,0)</f>
        <v>0</v>
      </c>
      <c r="E2402">
        <f>IF(woda3[[#This Row],[czy dopływ &gt;= 10''000]]=1,E2401+1,0)</f>
        <v>0</v>
      </c>
      <c r="F2402" s="1">
        <f>woda3[[#This Row],[data]]</f>
        <v>41848</v>
      </c>
    </row>
    <row r="2403" spans="1:6" x14ac:dyDescent="0.3">
      <c r="A2403" s="1">
        <v>41849</v>
      </c>
      <c r="B2403">
        <v>2229</v>
      </c>
      <c r="C2403">
        <f>YEAR(woda3[[#This Row],[data]])</f>
        <v>2014</v>
      </c>
      <c r="D2403">
        <f>IF(woda3[[#This Row],[doplyw]]&gt;=10000,1,0)</f>
        <v>0</v>
      </c>
      <c r="E2403">
        <f>IF(woda3[[#This Row],[czy dopływ &gt;= 10''000]]=1,E2402+1,0)</f>
        <v>0</v>
      </c>
      <c r="F2403" s="1">
        <f>woda3[[#This Row],[data]]</f>
        <v>41849</v>
      </c>
    </row>
    <row r="2404" spans="1:6" x14ac:dyDescent="0.3">
      <c r="A2404" s="1">
        <v>41850</v>
      </c>
      <c r="B2404">
        <v>2841</v>
      </c>
      <c r="C2404">
        <f>YEAR(woda3[[#This Row],[data]])</f>
        <v>2014</v>
      </c>
      <c r="D2404">
        <f>IF(woda3[[#This Row],[doplyw]]&gt;=10000,1,0)</f>
        <v>0</v>
      </c>
      <c r="E2404">
        <f>IF(woda3[[#This Row],[czy dopływ &gt;= 10''000]]=1,E2403+1,0)</f>
        <v>0</v>
      </c>
      <c r="F2404" s="1">
        <f>woda3[[#This Row],[data]]</f>
        <v>41850</v>
      </c>
    </row>
    <row r="2405" spans="1:6" x14ac:dyDescent="0.3">
      <c r="A2405" s="1">
        <v>41851</v>
      </c>
      <c r="B2405">
        <v>3144</v>
      </c>
      <c r="C2405">
        <f>YEAR(woda3[[#This Row],[data]])</f>
        <v>2014</v>
      </c>
      <c r="D2405">
        <f>IF(woda3[[#This Row],[doplyw]]&gt;=10000,1,0)</f>
        <v>0</v>
      </c>
      <c r="E2405">
        <f>IF(woda3[[#This Row],[czy dopływ &gt;= 10''000]]=1,E2404+1,0)</f>
        <v>0</v>
      </c>
      <c r="F2405" s="1">
        <f>woda3[[#This Row],[data]]</f>
        <v>41851</v>
      </c>
    </row>
    <row r="2406" spans="1:6" x14ac:dyDescent="0.3">
      <c r="A2406" s="1">
        <v>41852</v>
      </c>
      <c r="B2406">
        <v>3425</v>
      </c>
      <c r="C2406">
        <f>YEAR(woda3[[#This Row],[data]])</f>
        <v>2014</v>
      </c>
      <c r="D2406">
        <f>IF(woda3[[#This Row],[doplyw]]&gt;=10000,1,0)</f>
        <v>0</v>
      </c>
      <c r="E2406">
        <f>IF(woda3[[#This Row],[czy dopływ &gt;= 10''000]]=1,E2405+1,0)</f>
        <v>0</v>
      </c>
      <c r="F2406" s="1">
        <f>woda3[[#This Row],[data]]</f>
        <v>41852</v>
      </c>
    </row>
    <row r="2407" spans="1:6" x14ac:dyDescent="0.3">
      <c r="A2407" s="1">
        <v>41853</v>
      </c>
      <c r="B2407">
        <v>3139</v>
      </c>
      <c r="C2407">
        <f>YEAR(woda3[[#This Row],[data]])</f>
        <v>2014</v>
      </c>
      <c r="D2407">
        <f>IF(woda3[[#This Row],[doplyw]]&gt;=10000,1,0)</f>
        <v>0</v>
      </c>
      <c r="E2407">
        <f>IF(woda3[[#This Row],[czy dopływ &gt;= 10''000]]=1,E2406+1,0)</f>
        <v>0</v>
      </c>
      <c r="F2407" s="1">
        <f>woda3[[#This Row],[data]]</f>
        <v>41853</v>
      </c>
    </row>
    <row r="2408" spans="1:6" x14ac:dyDescent="0.3">
      <c r="A2408" s="1">
        <v>41854</v>
      </c>
      <c r="B2408">
        <v>4735</v>
      </c>
      <c r="C2408">
        <f>YEAR(woda3[[#This Row],[data]])</f>
        <v>2014</v>
      </c>
      <c r="D2408">
        <f>IF(woda3[[#This Row],[doplyw]]&gt;=10000,1,0)</f>
        <v>0</v>
      </c>
      <c r="E2408">
        <f>IF(woda3[[#This Row],[czy dopływ &gt;= 10''000]]=1,E2407+1,0)</f>
        <v>0</v>
      </c>
      <c r="F2408" s="1">
        <f>woda3[[#This Row],[data]]</f>
        <v>41854</v>
      </c>
    </row>
    <row r="2409" spans="1:6" x14ac:dyDescent="0.3">
      <c r="A2409" s="1">
        <v>41855</v>
      </c>
      <c r="B2409">
        <v>7031</v>
      </c>
      <c r="C2409">
        <f>YEAR(woda3[[#This Row],[data]])</f>
        <v>2014</v>
      </c>
      <c r="D2409">
        <f>IF(woda3[[#This Row],[doplyw]]&gt;=10000,1,0)</f>
        <v>0</v>
      </c>
      <c r="E2409">
        <f>IF(woda3[[#This Row],[czy dopływ &gt;= 10''000]]=1,E2408+1,0)</f>
        <v>0</v>
      </c>
      <c r="F2409" s="1">
        <f>woda3[[#This Row],[data]]</f>
        <v>41855</v>
      </c>
    </row>
    <row r="2410" spans="1:6" x14ac:dyDescent="0.3">
      <c r="A2410" s="1">
        <v>41856</v>
      </c>
      <c r="B2410">
        <v>10499</v>
      </c>
      <c r="C2410">
        <f>YEAR(woda3[[#This Row],[data]])</f>
        <v>2014</v>
      </c>
      <c r="D2410">
        <f>IF(woda3[[#This Row],[doplyw]]&gt;=10000,1,0)</f>
        <v>1</v>
      </c>
      <c r="E2410">
        <f>IF(woda3[[#This Row],[czy dopływ &gt;= 10''000]]=1,E2409+1,0)</f>
        <v>1</v>
      </c>
      <c r="F2410" s="1">
        <f>woda3[[#This Row],[data]]</f>
        <v>41856</v>
      </c>
    </row>
    <row r="2411" spans="1:6" x14ac:dyDescent="0.3">
      <c r="A2411" s="1">
        <v>41857</v>
      </c>
      <c r="B2411">
        <v>13928</v>
      </c>
      <c r="C2411">
        <f>YEAR(woda3[[#This Row],[data]])</f>
        <v>2014</v>
      </c>
      <c r="D2411">
        <f>IF(woda3[[#This Row],[doplyw]]&gt;=10000,1,0)</f>
        <v>1</v>
      </c>
      <c r="E2411">
        <f>IF(woda3[[#This Row],[czy dopływ &gt;= 10''000]]=1,E2410+1,0)</f>
        <v>2</v>
      </c>
      <c r="F2411" s="1">
        <f>woda3[[#This Row],[data]]</f>
        <v>41857</v>
      </c>
    </row>
    <row r="2412" spans="1:6" x14ac:dyDescent="0.3">
      <c r="A2412" s="1">
        <v>41858</v>
      </c>
      <c r="B2412">
        <v>18561</v>
      </c>
      <c r="C2412">
        <f>YEAR(woda3[[#This Row],[data]])</f>
        <v>2014</v>
      </c>
      <c r="D2412">
        <f>IF(woda3[[#This Row],[doplyw]]&gt;=10000,1,0)</f>
        <v>1</v>
      </c>
      <c r="E2412">
        <f>IF(woda3[[#This Row],[czy dopływ &gt;= 10''000]]=1,E2411+1,0)</f>
        <v>3</v>
      </c>
      <c r="F2412" s="1">
        <f>woda3[[#This Row],[data]]</f>
        <v>41858</v>
      </c>
    </row>
    <row r="2413" spans="1:6" x14ac:dyDescent="0.3">
      <c r="A2413" s="1">
        <v>41859</v>
      </c>
      <c r="B2413">
        <v>20873</v>
      </c>
      <c r="C2413">
        <f>YEAR(woda3[[#This Row],[data]])</f>
        <v>2014</v>
      </c>
      <c r="D2413">
        <f>IF(woda3[[#This Row],[doplyw]]&gt;=10000,1,0)</f>
        <v>1</v>
      </c>
      <c r="E2413">
        <f>IF(woda3[[#This Row],[czy dopływ &gt;= 10''000]]=1,E2412+1,0)</f>
        <v>4</v>
      </c>
      <c r="F2413" s="1">
        <f>woda3[[#This Row],[data]]</f>
        <v>41859</v>
      </c>
    </row>
    <row r="2414" spans="1:6" x14ac:dyDescent="0.3">
      <c r="A2414" s="1">
        <v>41860</v>
      </c>
      <c r="B2414">
        <v>20266</v>
      </c>
      <c r="C2414">
        <f>YEAR(woda3[[#This Row],[data]])</f>
        <v>2014</v>
      </c>
      <c r="D2414">
        <f>IF(woda3[[#This Row],[doplyw]]&gt;=10000,1,0)</f>
        <v>1</v>
      </c>
      <c r="E2414">
        <f>IF(woda3[[#This Row],[czy dopływ &gt;= 10''000]]=1,E2413+1,0)</f>
        <v>5</v>
      </c>
      <c r="F2414" s="1">
        <f>woda3[[#This Row],[data]]</f>
        <v>41860</v>
      </c>
    </row>
    <row r="2415" spans="1:6" x14ac:dyDescent="0.3">
      <c r="A2415" s="1">
        <v>41861</v>
      </c>
      <c r="B2415">
        <v>19008</v>
      </c>
      <c r="C2415">
        <f>YEAR(woda3[[#This Row],[data]])</f>
        <v>2014</v>
      </c>
      <c r="D2415">
        <f>IF(woda3[[#This Row],[doplyw]]&gt;=10000,1,0)</f>
        <v>1</v>
      </c>
      <c r="E2415">
        <f>IF(woda3[[#This Row],[czy dopływ &gt;= 10''000]]=1,E2414+1,0)</f>
        <v>6</v>
      </c>
      <c r="F2415" s="1">
        <f>woda3[[#This Row],[data]]</f>
        <v>41861</v>
      </c>
    </row>
    <row r="2416" spans="1:6" x14ac:dyDescent="0.3">
      <c r="A2416" s="1">
        <v>41862</v>
      </c>
      <c r="B2416">
        <v>13884</v>
      </c>
      <c r="C2416">
        <f>YEAR(woda3[[#This Row],[data]])</f>
        <v>2014</v>
      </c>
      <c r="D2416">
        <f>IF(woda3[[#This Row],[doplyw]]&gt;=10000,1,0)</f>
        <v>1</v>
      </c>
      <c r="E2416">
        <f>IF(woda3[[#This Row],[czy dopływ &gt;= 10''000]]=1,E2415+1,0)</f>
        <v>7</v>
      </c>
      <c r="F2416" s="1">
        <f>woda3[[#This Row],[data]]</f>
        <v>41862</v>
      </c>
    </row>
    <row r="2417" spans="1:6" x14ac:dyDescent="0.3">
      <c r="A2417" s="1">
        <v>41863</v>
      </c>
      <c r="B2417">
        <v>10047</v>
      </c>
      <c r="C2417">
        <f>YEAR(woda3[[#This Row],[data]])</f>
        <v>2014</v>
      </c>
      <c r="D2417">
        <f>IF(woda3[[#This Row],[doplyw]]&gt;=10000,1,0)</f>
        <v>1</v>
      </c>
      <c r="E2417">
        <f>IF(woda3[[#This Row],[czy dopływ &gt;= 10''000]]=1,E2416+1,0)</f>
        <v>8</v>
      </c>
      <c r="F2417" s="1">
        <f>woda3[[#This Row],[data]]</f>
        <v>41863</v>
      </c>
    </row>
    <row r="2418" spans="1:6" x14ac:dyDescent="0.3">
      <c r="A2418" s="1">
        <v>41864</v>
      </c>
      <c r="B2418">
        <v>6152</v>
      </c>
      <c r="C2418">
        <f>YEAR(woda3[[#This Row],[data]])</f>
        <v>2014</v>
      </c>
      <c r="D2418">
        <f>IF(woda3[[#This Row],[doplyw]]&gt;=10000,1,0)</f>
        <v>0</v>
      </c>
      <c r="E2418">
        <f>IF(woda3[[#This Row],[czy dopływ &gt;= 10''000]]=1,E2417+1,0)</f>
        <v>0</v>
      </c>
      <c r="F2418" s="1">
        <f>woda3[[#This Row],[data]]</f>
        <v>41864</v>
      </c>
    </row>
    <row r="2419" spans="1:6" x14ac:dyDescent="0.3">
      <c r="A2419" s="1">
        <v>41865</v>
      </c>
      <c r="B2419">
        <v>4288</v>
      </c>
      <c r="C2419">
        <f>YEAR(woda3[[#This Row],[data]])</f>
        <v>2014</v>
      </c>
      <c r="D2419">
        <f>IF(woda3[[#This Row],[doplyw]]&gt;=10000,1,0)</f>
        <v>0</v>
      </c>
      <c r="E2419">
        <f>IF(woda3[[#This Row],[czy dopływ &gt;= 10''000]]=1,E2418+1,0)</f>
        <v>0</v>
      </c>
      <c r="F2419" s="1">
        <f>woda3[[#This Row],[data]]</f>
        <v>41865</v>
      </c>
    </row>
    <row r="2420" spans="1:6" x14ac:dyDescent="0.3">
      <c r="A2420" s="1">
        <v>41866</v>
      </c>
      <c r="B2420">
        <v>3952</v>
      </c>
      <c r="C2420">
        <f>YEAR(woda3[[#This Row],[data]])</f>
        <v>2014</v>
      </c>
      <c r="D2420">
        <f>IF(woda3[[#This Row],[doplyw]]&gt;=10000,1,0)</f>
        <v>0</v>
      </c>
      <c r="E2420">
        <f>IF(woda3[[#This Row],[czy dopływ &gt;= 10''000]]=1,E2419+1,0)</f>
        <v>0</v>
      </c>
      <c r="F2420" s="1">
        <f>woda3[[#This Row],[data]]</f>
        <v>41866</v>
      </c>
    </row>
    <row r="2421" spans="1:6" x14ac:dyDescent="0.3">
      <c r="A2421" s="1">
        <v>41867</v>
      </c>
      <c r="B2421">
        <v>3176</v>
      </c>
      <c r="C2421">
        <f>YEAR(woda3[[#This Row],[data]])</f>
        <v>2014</v>
      </c>
      <c r="D2421">
        <f>IF(woda3[[#This Row],[doplyw]]&gt;=10000,1,0)</f>
        <v>0</v>
      </c>
      <c r="E2421">
        <f>IF(woda3[[#This Row],[czy dopływ &gt;= 10''000]]=1,E2420+1,0)</f>
        <v>0</v>
      </c>
      <c r="F2421" s="1">
        <f>woda3[[#This Row],[data]]</f>
        <v>41867</v>
      </c>
    </row>
    <row r="2422" spans="1:6" x14ac:dyDescent="0.3">
      <c r="A2422" s="1">
        <v>41868</v>
      </c>
      <c r="B2422">
        <v>3237</v>
      </c>
      <c r="C2422">
        <f>YEAR(woda3[[#This Row],[data]])</f>
        <v>2014</v>
      </c>
      <c r="D2422">
        <f>IF(woda3[[#This Row],[doplyw]]&gt;=10000,1,0)</f>
        <v>0</v>
      </c>
      <c r="E2422">
        <f>IF(woda3[[#This Row],[czy dopływ &gt;= 10''000]]=1,E2421+1,0)</f>
        <v>0</v>
      </c>
      <c r="F2422" s="1">
        <f>woda3[[#This Row],[data]]</f>
        <v>41868</v>
      </c>
    </row>
    <row r="2423" spans="1:6" x14ac:dyDescent="0.3">
      <c r="A2423" s="1">
        <v>41869</v>
      </c>
      <c r="B2423">
        <v>3022</v>
      </c>
      <c r="C2423">
        <f>YEAR(woda3[[#This Row],[data]])</f>
        <v>2014</v>
      </c>
      <c r="D2423">
        <f>IF(woda3[[#This Row],[doplyw]]&gt;=10000,1,0)</f>
        <v>0</v>
      </c>
      <c r="E2423">
        <f>IF(woda3[[#This Row],[czy dopływ &gt;= 10''000]]=1,E2422+1,0)</f>
        <v>0</v>
      </c>
      <c r="F2423" s="1">
        <f>woda3[[#This Row],[data]]</f>
        <v>41869</v>
      </c>
    </row>
    <row r="2424" spans="1:6" x14ac:dyDescent="0.3">
      <c r="A2424" s="1">
        <v>41870</v>
      </c>
      <c r="B2424">
        <v>3164</v>
      </c>
      <c r="C2424">
        <f>YEAR(woda3[[#This Row],[data]])</f>
        <v>2014</v>
      </c>
      <c r="D2424">
        <f>IF(woda3[[#This Row],[doplyw]]&gt;=10000,1,0)</f>
        <v>0</v>
      </c>
      <c r="E2424">
        <f>IF(woda3[[#This Row],[czy dopływ &gt;= 10''000]]=1,E2423+1,0)</f>
        <v>0</v>
      </c>
      <c r="F2424" s="1">
        <f>woda3[[#This Row],[data]]</f>
        <v>41870</v>
      </c>
    </row>
    <row r="2425" spans="1:6" x14ac:dyDescent="0.3">
      <c r="A2425" s="1">
        <v>41871</v>
      </c>
      <c r="B2425">
        <v>2630</v>
      </c>
      <c r="C2425">
        <f>YEAR(woda3[[#This Row],[data]])</f>
        <v>2014</v>
      </c>
      <c r="D2425">
        <f>IF(woda3[[#This Row],[doplyw]]&gt;=10000,1,0)</f>
        <v>0</v>
      </c>
      <c r="E2425">
        <f>IF(woda3[[#This Row],[czy dopływ &gt;= 10''000]]=1,E2424+1,0)</f>
        <v>0</v>
      </c>
      <c r="F2425" s="1">
        <f>woda3[[#This Row],[data]]</f>
        <v>41871</v>
      </c>
    </row>
    <row r="2426" spans="1:6" x14ac:dyDescent="0.3">
      <c r="A2426" s="1">
        <v>41872</v>
      </c>
      <c r="B2426">
        <v>1985</v>
      </c>
      <c r="C2426">
        <f>YEAR(woda3[[#This Row],[data]])</f>
        <v>2014</v>
      </c>
      <c r="D2426">
        <f>IF(woda3[[#This Row],[doplyw]]&gt;=10000,1,0)</f>
        <v>0</v>
      </c>
      <c r="E2426">
        <f>IF(woda3[[#This Row],[czy dopływ &gt;= 10''000]]=1,E2425+1,0)</f>
        <v>0</v>
      </c>
      <c r="F2426" s="1">
        <f>woda3[[#This Row],[data]]</f>
        <v>41872</v>
      </c>
    </row>
    <row r="2427" spans="1:6" x14ac:dyDescent="0.3">
      <c r="A2427" s="1">
        <v>41873</v>
      </c>
      <c r="B2427">
        <v>2238</v>
      </c>
      <c r="C2427">
        <f>YEAR(woda3[[#This Row],[data]])</f>
        <v>2014</v>
      </c>
      <c r="D2427">
        <f>IF(woda3[[#This Row],[doplyw]]&gt;=10000,1,0)</f>
        <v>0</v>
      </c>
      <c r="E2427">
        <f>IF(woda3[[#This Row],[czy dopływ &gt;= 10''000]]=1,E2426+1,0)</f>
        <v>0</v>
      </c>
      <c r="F2427" s="1">
        <f>woda3[[#This Row],[data]]</f>
        <v>41873</v>
      </c>
    </row>
    <row r="2428" spans="1:6" x14ac:dyDescent="0.3">
      <c r="A2428" s="1">
        <v>41874</v>
      </c>
      <c r="B2428">
        <v>2020</v>
      </c>
      <c r="C2428">
        <f>YEAR(woda3[[#This Row],[data]])</f>
        <v>2014</v>
      </c>
      <c r="D2428">
        <f>IF(woda3[[#This Row],[doplyw]]&gt;=10000,1,0)</f>
        <v>0</v>
      </c>
      <c r="E2428">
        <f>IF(woda3[[#This Row],[czy dopływ &gt;= 10''000]]=1,E2427+1,0)</f>
        <v>0</v>
      </c>
      <c r="F2428" s="1">
        <f>woda3[[#This Row],[data]]</f>
        <v>41874</v>
      </c>
    </row>
    <row r="2429" spans="1:6" x14ac:dyDescent="0.3">
      <c r="A2429" s="1">
        <v>41875</v>
      </c>
      <c r="B2429">
        <v>3117</v>
      </c>
      <c r="C2429">
        <f>YEAR(woda3[[#This Row],[data]])</f>
        <v>2014</v>
      </c>
      <c r="D2429">
        <f>IF(woda3[[#This Row],[doplyw]]&gt;=10000,1,0)</f>
        <v>0</v>
      </c>
      <c r="E2429">
        <f>IF(woda3[[#This Row],[czy dopływ &gt;= 10''000]]=1,E2428+1,0)</f>
        <v>0</v>
      </c>
      <c r="F2429" s="1">
        <f>woda3[[#This Row],[data]]</f>
        <v>41875</v>
      </c>
    </row>
    <row r="2430" spans="1:6" x14ac:dyDescent="0.3">
      <c r="A2430" s="1">
        <v>41876</v>
      </c>
      <c r="B2430">
        <v>2324</v>
      </c>
      <c r="C2430">
        <f>YEAR(woda3[[#This Row],[data]])</f>
        <v>2014</v>
      </c>
      <c r="D2430">
        <f>IF(woda3[[#This Row],[doplyw]]&gt;=10000,1,0)</f>
        <v>0</v>
      </c>
      <c r="E2430">
        <f>IF(woda3[[#This Row],[czy dopływ &gt;= 10''000]]=1,E2429+1,0)</f>
        <v>0</v>
      </c>
      <c r="F2430" s="1">
        <f>woda3[[#This Row],[data]]</f>
        <v>41876</v>
      </c>
    </row>
    <row r="2431" spans="1:6" x14ac:dyDescent="0.3">
      <c r="A2431" s="1">
        <v>41877</v>
      </c>
      <c r="B2431">
        <v>2606</v>
      </c>
      <c r="C2431">
        <f>YEAR(woda3[[#This Row],[data]])</f>
        <v>2014</v>
      </c>
      <c r="D2431">
        <f>IF(woda3[[#This Row],[doplyw]]&gt;=10000,1,0)</f>
        <v>0</v>
      </c>
      <c r="E2431">
        <f>IF(woda3[[#This Row],[czy dopływ &gt;= 10''000]]=1,E2430+1,0)</f>
        <v>0</v>
      </c>
      <c r="F2431" s="1">
        <f>woda3[[#This Row],[data]]</f>
        <v>41877</v>
      </c>
    </row>
    <row r="2432" spans="1:6" x14ac:dyDescent="0.3">
      <c r="A2432" s="1">
        <v>41878</v>
      </c>
      <c r="B2432">
        <v>2606</v>
      </c>
      <c r="C2432">
        <f>YEAR(woda3[[#This Row],[data]])</f>
        <v>2014</v>
      </c>
      <c r="D2432">
        <f>IF(woda3[[#This Row],[doplyw]]&gt;=10000,1,0)</f>
        <v>0</v>
      </c>
      <c r="E2432">
        <f>IF(woda3[[#This Row],[czy dopływ &gt;= 10''000]]=1,E2431+1,0)</f>
        <v>0</v>
      </c>
      <c r="F2432" s="1">
        <f>woda3[[#This Row],[data]]</f>
        <v>41878</v>
      </c>
    </row>
    <row r="2433" spans="1:6" x14ac:dyDescent="0.3">
      <c r="A2433" s="1">
        <v>41879</v>
      </c>
      <c r="B2433">
        <v>2510</v>
      </c>
      <c r="C2433">
        <f>YEAR(woda3[[#This Row],[data]])</f>
        <v>2014</v>
      </c>
      <c r="D2433">
        <f>IF(woda3[[#This Row],[doplyw]]&gt;=10000,1,0)</f>
        <v>0</v>
      </c>
      <c r="E2433">
        <f>IF(woda3[[#This Row],[czy dopływ &gt;= 10''000]]=1,E2432+1,0)</f>
        <v>0</v>
      </c>
      <c r="F2433" s="1">
        <f>woda3[[#This Row],[data]]</f>
        <v>41879</v>
      </c>
    </row>
    <row r="2434" spans="1:6" x14ac:dyDescent="0.3">
      <c r="A2434" s="1">
        <v>41880</v>
      </c>
      <c r="B2434">
        <v>2989</v>
      </c>
      <c r="C2434">
        <f>YEAR(woda3[[#This Row],[data]])</f>
        <v>2014</v>
      </c>
      <c r="D2434">
        <f>IF(woda3[[#This Row],[doplyw]]&gt;=10000,1,0)</f>
        <v>0</v>
      </c>
      <c r="E2434">
        <f>IF(woda3[[#This Row],[czy dopływ &gt;= 10''000]]=1,E2433+1,0)</f>
        <v>0</v>
      </c>
      <c r="F2434" s="1">
        <f>woda3[[#This Row],[data]]</f>
        <v>41880</v>
      </c>
    </row>
    <row r="2435" spans="1:6" x14ac:dyDescent="0.3">
      <c r="A2435" s="1">
        <v>41881</v>
      </c>
      <c r="B2435">
        <v>2758</v>
      </c>
      <c r="C2435">
        <f>YEAR(woda3[[#This Row],[data]])</f>
        <v>2014</v>
      </c>
      <c r="D2435">
        <f>IF(woda3[[#This Row],[doplyw]]&gt;=10000,1,0)</f>
        <v>0</v>
      </c>
      <c r="E2435">
        <f>IF(woda3[[#This Row],[czy dopływ &gt;= 10''000]]=1,E2434+1,0)</f>
        <v>0</v>
      </c>
      <c r="F2435" s="1">
        <f>woda3[[#This Row],[data]]</f>
        <v>41881</v>
      </c>
    </row>
    <row r="2436" spans="1:6" x14ac:dyDescent="0.3">
      <c r="A2436" s="1">
        <v>41882</v>
      </c>
      <c r="B2436">
        <v>3439</v>
      </c>
      <c r="C2436">
        <f>YEAR(woda3[[#This Row],[data]])</f>
        <v>2014</v>
      </c>
      <c r="D2436">
        <f>IF(woda3[[#This Row],[doplyw]]&gt;=10000,1,0)</f>
        <v>0</v>
      </c>
      <c r="E2436">
        <f>IF(woda3[[#This Row],[czy dopływ &gt;= 10''000]]=1,E2435+1,0)</f>
        <v>0</v>
      </c>
      <c r="F2436" s="1">
        <f>woda3[[#This Row],[data]]</f>
        <v>41882</v>
      </c>
    </row>
    <row r="2437" spans="1:6" x14ac:dyDescent="0.3">
      <c r="A2437" s="1">
        <v>41883</v>
      </c>
      <c r="B2437">
        <v>3374</v>
      </c>
      <c r="C2437">
        <f>YEAR(woda3[[#This Row],[data]])</f>
        <v>2014</v>
      </c>
      <c r="D2437">
        <f>IF(woda3[[#This Row],[doplyw]]&gt;=10000,1,0)</f>
        <v>0</v>
      </c>
      <c r="E2437">
        <f>IF(woda3[[#This Row],[czy dopływ &gt;= 10''000]]=1,E2436+1,0)</f>
        <v>0</v>
      </c>
      <c r="F2437" s="1">
        <f>woda3[[#This Row],[data]]</f>
        <v>41883</v>
      </c>
    </row>
    <row r="2438" spans="1:6" x14ac:dyDescent="0.3">
      <c r="A2438" s="1">
        <v>41884</v>
      </c>
      <c r="B2438">
        <v>2894</v>
      </c>
      <c r="C2438">
        <f>YEAR(woda3[[#This Row],[data]])</f>
        <v>2014</v>
      </c>
      <c r="D2438">
        <f>IF(woda3[[#This Row],[doplyw]]&gt;=10000,1,0)</f>
        <v>0</v>
      </c>
      <c r="E2438">
        <f>IF(woda3[[#This Row],[czy dopływ &gt;= 10''000]]=1,E2437+1,0)</f>
        <v>0</v>
      </c>
      <c r="F2438" s="1">
        <f>woda3[[#This Row],[data]]</f>
        <v>41884</v>
      </c>
    </row>
    <row r="2439" spans="1:6" x14ac:dyDescent="0.3">
      <c r="A2439" s="1">
        <v>41885</v>
      </c>
      <c r="B2439">
        <v>2651</v>
      </c>
      <c r="C2439">
        <f>YEAR(woda3[[#This Row],[data]])</f>
        <v>2014</v>
      </c>
      <c r="D2439">
        <f>IF(woda3[[#This Row],[doplyw]]&gt;=10000,1,0)</f>
        <v>0</v>
      </c>
      <c r="E2439">
        <f>IF(woda3[[#This Row],[czy dopływ &gt;= 10''000]]=1,E2438+1,0)</f>
        <v>0</v>
      </c>
      <c r="F2439" s="1">
        <f>woda3[[#This Row],[data]]</f>
        <v>41885</v>
      </c>
    </row>
    <row r="2440" spans="1:6" x14ac:dyDescent="0.3">
      <c r="A2440" s="1">
        <v>41886</v>
      </c>
      <c r="B2440">
        <v>3081</v>
      </c>
      <c r="C2440">
        <f>YEAR(woda3[[#This Row],[data]])</f>
        <v>2014</v>
      </c>
      <c r="D2440">
        <f>IF(woda3[[#This Row],[doplyw]]&gt;=10000,1,0)</f>
        <v>0</v>
      </c>
      <c r="E2440">
        <f>IF(woda3[[#This Row],[czy dopływ &gt;= 10''000]]=1,E2439+1,0)</f>
        <v>0</v>
      </c>
      <c r="F2440" s="1">
        <f>woda3[[#This Row],[data]]</f>
        <v>41886</v>
      </c>
    </row>
    <row r="2441" spans="1:6" x14ac:dyDescent="0.3">
      <c r="A2441" s="1">
        <v>41887</v>
      </c>
      <c r="B2441">
        <v>3499</v>
      </c>
      <c r="C2441">
        <f>YEAR(woda3[[#This Row],[data]])</f>
        <v>2014</v>
      </c>
      <c r="D2441">
        <f>IF(woda3[[#This Row],[doplyw]]&gt;=10000,1,0)</f>
        <v>0</v>
      </c>
      <c r="E2441">
        <f>IF(woda3[[#This Row],[czy dopływ &gt;= 10''000]]=1,E2440+1,0)</f>
        <v>0</v>
      </c>
      <c r="F2441" s="1">
        <f>woda3[[#This Row],[data]]</f>
        <v>41887</v>
      </c>
    </row>
    <row r="2442" spans="1:6" x14ac:dyDescent="0.3">
      <c r="A2442" s="1">
        <v>41888</v>
      </c>
      <c r="B2442">
        <v>4037</v>
      </c>
      <c r="C2442">
        <f>YEAR(woda3[[#This Row],[data]])</f>
        <v>2014</v>
      </c>
      <c r="D2442">
        <f>IF(woda3[[#This Row],[doplyw]]&gt;=10000,1,0)</f>
        <v>0</v>
      </c>
      <c r="E2442">
        <f>IF(woda3[[#This Row],[czy dopływ &gt;= 10''000]]=1,E2441+1,0)</f>
        <v>0</v>
      </c>
      <c r="F2442" s="1">
        <f>woda3[[#This Row],[data]]</f>
        <v>41888</v>
      </c>
    </row>
    <row r="2443" spans="1:6" x14ac:dyDescent="0.3">
      <c r="A2443" s="1">
        <v>41889</v>
      </c>
      <c r="B2443">
        <v>2652</v>
      </c>
      <c r="C2443">
        <f>YEAR(woda3[[#This Row],[data]])</f>
        <v>2014</v>
      </c>
      <c r="D2443">
        <f>IF(woda3[[#This Row],[doplyw]]&gt;=10000,1,0)</f>
        <v>0</v>
      </c>
      <c r="E2443">
        <f>IF(woda3[[#This Row],[czy dopływ &gt;= 10''000]]=1,E2442+1,0)</f>
        <v>0</v>
      </c>
      <c r="F2443" s="1">
        <f>woda3[[#This Row],[data]]</f>
        <v>41889</v>
      </c>
    </row>
    <row r="2444" spans="1:6" x14ac:dyDescent="0.3">
      <c r="A2444" s="1">
        <v>41890</v>
      </c>
      <c r="B2444">
        <v>3063</v>
      </c>
      <c r="C2444">
        <f>YEAR(woda3[[#This Row],[data]])</f>
        <v>2014</v>
      </c>
      <c r="D2444">
        <f>IF(woda3[[#This Row],[doplyw]]&gt;=10000,1,0)</f>
        <v>0</v>
      </c>
      <c r="E2444">
        <f>IF(woda3[[#This Row],[czy dopływ &gt;= 10''000]]=1,E2443+1,0)</f>
        <v>0</v>
      </c>
      <c r="F2444" s="1">
        <f>woda3[[#This Row],[data]]</f>
        <v>41890</v>
      </c>
    </row>
    <row r="2445" spans="1:6" x14ac:dyDescent="0.3">
      <c r="A2445" s="1">
        <v>41891</v>
      </c>
      <c r="B2445">
        <v>2764</v>
      </c>
      <c r="C2445">
        <f>YEAR(woda3[[#This Row],[data]])</f>
        <v>2014</v>
      </c>
      <c r="D2445">
        <f>IF(woda3[[#This Row],[doplyw]]&gt;=10000,1,0)</f>
        <v>0</v>
      </c>
      <c r="E2445">
        <f>IF(woda3[[#This Row],[czy dopływ &gt;= 10''000]]=1,E2444+1,0)</f>
        <v>0</v>
      </c>
      <c r="F2445" s="1">
        <f>woda3[[#This Row],[data]]</f>
        <v>41891</v>
      </c>
    </row>
    <row r="2446" spans="1:6" x14ac:dyDescent="0.3">
      <c r="A2446" s="1">
        <v>41892</v>
      </c>
      <c r="B2446">
        <v>3681</v>
      </c>
      <c r="C2446">
        <f>YEAR(woda3[[#This Row],[data]])</f>
        <v>2014</v>
      </c>
      <c r="D2446">
        <f>IF(woda3[[#This Row],[doplyw]]&gt;=10000,1,0)</f>
        <v>0</v>
      </c>
      <c r="E2446">
        <f>IF(woda3[[#This Row],[czy dopływ &gt;= 10''000]]=1,E2445+1,0)</f>
        <v>0</v>
      </c>
      <c r="F2446" s="1">
        <f>woda3[[#This Row],[data]]</f>
        <v>41892</v>
      </c>
    </row>
    <row r="2447" spans="1:6" x14ac:dyDescent="0.3">
      <c r="A2447" s="1">
        <v>41893</v>
      </c>
      <c r="B2447">
        <v>2884</v>
      </c>
      <c r="C2447">
        <f>YEAR(woda3[[#This Row],[data]])</f>
        <v>2014</v>
      </c>
      <c r="D2447">
        <f>IF(woda3[[#This Row],[doplyw]]&gt;=10000,1,0)</f>
        <v>0</v>
      </c>
      <c r="E2447">
        <f>IF(woda3[[#This Row],[czy dopływ &gt;= 10''000]]=1,E2446+1,0)</f>
        <v>0</v>
      </c>
      <c r="F2447" s="1">
        <f>woda3[[#This Row],[data]]</f>
        <v>41893</v>
      </c>
    </row>
    <row r="2448" spans="1:6" x14ac:dyDescent="0.3">
      <c r="A2448" s="1">
        <v>41894</v>
      </c>
      <c r="B2448">
        <v>2754</v>
      </c>
      <c r="C2448">
        <f>YEAR(woda3[[#This Row],[data]])</f>
        <v>2014</v>
      </c>
      <c r="D2448">
        <f>IF(woda3[[#This Row],[doplyw]]&gt;=10000,1,0)</f>
        <v>0</v>
      </c>
      <c r="E2448">
        <f>IF(woda3[[#This Row],[czy dopływ &gt;= 10''000]]=1,E2447+1,0)</f>
        <v>0</v>
      </c>
      <c r="F2448" s="1">
        <f>woda3[[#This Row],[data]]</f>
        <v>41894</v>
      </c>
    </row>
    <row r="2449" spans="1:6" x14ac:dyDescent="0.3">
      <c r="A2449" s="1">
        <v>41895</v>
      </c>
      <c r="B2449">
        <v>2769</v>
      </c>
      <c r="C2449">
        <f>YEAR(woda3[[#This Row],[data]])</f>
        <v>2014</v>
      </c>
      <c r="D2449">
        <f>IF(woda3[[#This Row],[doplyw]]&gt;=10000,1,0)</f>
        <v>0</v>
      </c>
      <c r="E2449">
        <f>IF(woda3[[#This Row],[czy dopływ &gt;= 10''000]]=1,E2448+1,0)</f>
        <v>0</v>
      </c>
      <c r="F2449" s="1">
        <f>woda3[[#This Row],[data]]</f>
        <v>41895</v>
      </c>
    </row>
    <row r="2450" spans="1:6" x14ac:dyDescent="0.3">
      <c r="A2450" s="1">
        <v>41896</v>
      </c>
      <c r="B2450">
        <v>2638</v>
      </c>
      <c r="C2450">
        <f>YEAR(woda3[[#This Row],[data]])</f>
        <v>2014</v>
      </c>
      <c r="D2450">
        <f>IF(woda3[[#This Row],[doplyw]]&gt;=10000,1,0)</f>
        <v>0</v>
      </c>
      <c r="E2450">
        <f>IF(woda3[[#This Row],[czy dopływ &gt;= 10''000]]=1,E2449+1,0)</f>
        <v>0</v>
      </c>
      <c r="F2450" s="1">
        <f>woda3[[#This Row],[data]]</f>
        <v>41896</v>
      </c>
    </row>
    <row r="2451" spans="1:6" x14ac:dyDescent="0.3">
      <c r="A2451" s="1">
        <v>41897</v>
      </c>
      <c r="B2451">
        <v>3151</v>
      </c>
      <c r="C2451">
        <f>YEAR(woda3[[#This Row],[data]])</f>
        <v>2014</v>
      </c>
      <c r="D2451">
        <f>IF(woda3[[#This Row],[doplyw]]&gt;=10000,1,0)</f>
        <v>0</v>
      </c>
      <c r="E2451">
        <f>IF(woda3[[#This Row],[czy dopływ &gt;= 10''000]]=1,E2450+1,0)</f>
        <v>0</v>
      </c>
      <c r="F2451" s="1">
        <f>woda3[[#This Row],[data]]</f>
        <v>41897</v>
      </c>
    </row>
    <row r="2452" spans="1:6" x14ac:dyDescent="0.3">
      <c r="A2452" s="1">
        <v>41898</v>
      </c>
      <c r="B2452">
        <v>3381</v>
      </c>
      <c r="C2452">
        <f>YEAR(woda3[[#This Row],[data]])</f>
        <v>2014</v>
      </c>
      <c r="D2452">
        <f>IF(woda3[[#This Row],[doplyw]]&gt;=10000,1,0)</f>
        <v>0</v>
      </c>
      <c r="E2452">
        <f>IF(woda3[[#This Row],[czy dopływ &gt;= 10''000]]=1,E2451+1,0)</f>
        <v>0</v>
      </c>
      <c r="F2452" s="1">
        <f>woda3[[#This Row],[data]]</f>
        <v>41898</v>
      </c>
    </row>
    <row r="2453" spans="1:6" x14ac:dyDescent="0.3">
      <c r="A2453" s="1">
        <v>41899</v>
      </c>
      <c r="B2453">
        <v>3224</v>
      </c>
      <c r="C2453">
        <f>YEAR(woda3[[#This Row],[data]])</f>
        <v>2014</v>
      </c>
      <c r="D2453">
        <f>IF(woda3[[#This Row],[doplyw]]&gt;=10000,1,0)</f>
        <v>0</v>
      </c>
      <c r="E2453">
        <f>IF(woda3[[#This Row],[czy dopływ &gt;= 10''000]]=1,E2452+1,0)</f>
        <v>0</v>
      </c>
      <c r="F2453" s="1">
        <f>woda3[[#This Row],[data]]</f>
        <v>41899</v>
      </c>
    </row>
    <row r="2454" spans="1:6" x14ac:dyDescent="0.3">
      <c r="A2454" s="1">
        <v>41900</v>
      </c>
      <c r="B2454">
        <v>3604</v>
      </c>
      <c r="C2454">
        <f>YEAR(woda3[[#This Row],[data]])</f>
        <v>2014</v>
      </c>
      <c r="D2454">
        <f>IF(woda3[[#This Row],[doplyw]]&gt;=10000,1,0)</f>
        <v>0</v>
      </c>
      <c r="E2454">
        <f>IF(woda3[[#This Row],[czy dopływ &gt;= 10''000]]=1,E2453+1,0)</f>
        <v>0</v>
      </c>
      <c r="F2454" s="1">
        <f>woda3[[#This Row],[data]]</f>
        <v>41900</v>
      </c>
    </row>
    <row r="2455" spans="1:6" x14ac:dyDescent="0.3">
      <c r="A2455" s="1">
        <v>41901</v>
      </c>
      <c r="B2455">
        <v>3287</v>
      </c>
      <c r="C2455">
        <f>YEAR(woda3[[#This Row],[data]])</f>
        <v>2014</v>
      </c>
      <c r="D2455">
        <f>IF(woda3[[#This Row],[doplyw]]&gt;=10000,1,0)</f>
        <v>0</v>
      </c>
      <c r="E2455">
        <f>IF(woda3[[#This Row],[czy dopływ &gt;= 10''000]]=1,E2454+1,0)</f>
        <v>0</v>
      </c>
      <c r="F2455" s="1">
        <f>woda3[[#This Row],[data]]</f>
        <v>41901</v>
      </c>
    </row>
    <row r="2456" spans="1:6" x14ac:dyDescent="0.3">
      <c r="A2456" s="1">
        <v>41902</v>
      </c>
      <c r="B2456">
        <v>2851</v>
      </c>
      <c r="C2456">
        <f>YEAR(woda3[[#This Row],[data]])</f>
        <v>2014</v>
      </c>
      <c r="D2456">
        <f>IF(woda3[[#This Row],[doplyw]]&gt;=10000,1,0)</f>
        <v>0</v>
      </c>
      <c r="E2456">
        <f>IF(woda3[[#This Row],[czy dopływ &gt;= 10''000]]=1,E2455+1,0)</f>
        <v>0</v>
      </c>
      <c r="F2456" s="1">
        <f>woda3[[#This Row],[data]]</f>
        <v>41902</v>
      </c>
    </row>
    <row r="2457" spans="1:6" x14ac:dyDescent="0.3">
      <c r="A2457" s="1">
        <v>41903</v>
      </c>
      <c r="B2457">
        <v>4030</v>
      </c>
      <c r="C2457">
        <f>YEAR(woda3[[#This Row],[data]])</f>
        <v>2014</v>
      </c>
      <c r="D2457">
        <f>IF(woda3[[#This Row],[doplyw]]&gt;=10000,1,0)</f>
        <v>0</v>
      </c>
      <c r="E2457">
        <f>IF(woda3[[#This Row],[czy dopływ &gt;= 10''000]]=1,E2456+1,0)</f>
        <v>0</v>
      </c>
      <c r="F2457" s="1">
        <f>woda3[[#This Row],[data]]</f>
        <v>41903</v>
      </c>
    </row>
    <row r="2458" spans="1:6" x14ac:dyDescent="0.3">
      <c r="A2458" s="1">
        <v>41904</v>
      </c>
      <c r="B2458">
        <v>4032</v>
      </c>
      <c r="C2458">
        <f>YEAR(woda3[[#This Row],[data]])</f>
        <v>2014</v>
      </c>
      <c r="D2458">
        <f>IF(woda3[[#This Row],[doplyw]]&gt;=10000,1,0)</f>
        <v>0</v>
      </c>
      <c r="E2458">
        <f>IF(woda3[[#This Row],[czy dopływ &gt;= 10''000]]=1,E2457+1,0)</f>
        <v>0</v>
      </c>
      <c r="F2458" s="1">
        <f>woda3[[#This Row],[data]]</f>
        <v>41904</v>
      </c>
    </row>
    <row r="2459" spans="1:6" x14ac:dyDescent="0.3">
      <c r="A2459" s="1">
        <v>41905</v>
      </c>
      <c r="B2459">
        <v>3393</v>
      </c>
      <c r="C2459">
        <f>YEAR(woda3[[#This Row],[data]])</f>
        <v>2014</v>
      </c>
      <c r="D2459">
        <f>IF(woda3[[#This Row],[doplyw]]&gt;=10000,1,0)</f>
        <v>0</v>
      </c>
      <c r="E2459">
        <f>IF(woda3[[#This Row],[czy dopływ &gt;= 10''000]]=1,E2458+1,0)</f>
        <v>0</v>
      </c>
      <c r="F2459" s="1">
        <f>woda3[[#This Row],[data]]</f>
        <v>41905</v>
      </c>
    </row>
    <row r="2460" spans="1:6" x14ac:dyDescent="0.3">
      <c r="A2460" s="1">
        <v>41906</v>
      </c>
      <c r="B2460">
        <v>4514</v>
      </c>
      <c r="C2460">
        <f>YEAR(woda3[[#This Row],[data]])</f>
        <v>2014</v>
      </c>
      <c r="D2460">
        <f>IF(woda3[[#This Row],[doplyw]]&gt;=10000,1,0)</f>
        <v>0</v>
      </c>
      <c r="E2460">
        <f>IF(woda3[[#This Row],[czy dopływ &gt;= 10''000]]=1,E2459+1,0)</f>
        <v>0</v>
      </c>
      <c r="F2460" s="1">
        <f>woda3[[#This Row],[data]]</f>
        <v>41906</v>
      </c>
    </row>
    <row r="2461" spans="1:6" x14ac:dyDescent="0.3">
      <c r="A2461" s="1">
        <v>41907</v>
      </c>
      <c r="B2461">
        <v>3240</v>
      </c>
      <c r="C2461">
        <f>YEAR(woda3[[#This Row],[data]])</f>
        <v>2014</v>
      </c>
      <c r="D2461">
        <f>IF(woda3[[#This Row],[doplyw]]&gt;=10000,1,0)</f>
        <v>0</v>
      </c>
      <c r="E2461">
        <f>IF(woda3[[#This Row],[czy dopływ &gt;= 10''000]]=1,E2460+1,0)</f>
        <v>0</v>
      </c>
      <c r="F2461" s="1">
        <f>woda3[[#This Row],[data]]</f>
        <v>41907</v>
      </c>
    </row>
    <row r="2462" spans="1:6" x14ac:dyDescent="0.3">
      <c r="A2462" s="1">
        <v>41908</v>
      </c>
      <c r="B2462">
        <v>3447</v>
      </c>
      <c r="C2462">
        <f>YEAR(woda3[[#This Row],[data]])</f>
        <v>2014</v>
      </c>
      <c r="D2462">
        <f>IF(woda3[[#This Row],[doplyw]]&gt;=10000,1,0)</f>
        <v>0</v>
      </c>
      <c r="E2462">
        <f>IF(woda3[[#This Row],[czy dopływ &gt;= 10''000]]=1,E2461+1,0)</f>
        <v>0</v>
      </c>
      <c r="F2462" s="1">
        <f>woda3[[#This Row],[data]]</f>
        <v>41908</v>
      </c>
    </row>
    <row r="2463" spans="1:6" x14ac:dyDescent="0.3">
      <c r="A2463" s="1">
        <v>41909</v>
      </c>
      <c r="B2463">
        <v>4546</v>
      </c>
      <c r="C2463">
        <f>YEAR(woda3[[#This Row],[data]])</f>
        <v>2014</v>
      </c>
      <c r="D2463">
        <f>IF(woda3[[#This Row],[doplyw]]&gt;=10000,1,0)</f>
        <v>0</v>
      </c>
      <c r="E2463">
        <f>IF(woda3[[#This Row],[czy dopływ &gt;= 10''000]]=1,E2462+1,0)</f>
        <v>0</v>
      </c>
      <c r="F2463" s="1">
        <f>woda3[[#This Row],[data]]</f>
        <v>41909</v>
      </c>
    </row>
    <row r="2464" spans="1:6" x14ac:dyDescent="0.3">
      <c r="A2464" s="1">
        <v>41910</v>
      </c>
      <c r="B2464">
        <v>3599</v>
      </c>
      <c r="C2464">
        <f>YEAR(woda3[[#This Row],[data]])</f>
        <v>2014</v>
      </c>
      <c r="D2464">
        <f>IF(woda3[[#This Row],[doplyw]]&gt;=10000,1,0)</f>
        <v>0</v>
      </c>
      <c r="E2464">
        <f>IF(woda3[[#This Row],[czy dopływ &gt;= 10''000]]=1,E2463+1,0)</f>
        <v>0</v>
      </c>
      <c r="F2464" s="1">
        <f>woda3[[#This Row],[data]]</f>
        <v>41910</v>
      </c>
    </row>
    <row r="2465" spans="1:6" x14ac:dyDescent="0.3">
      <c r="A2465" s="1">
        <v>41911</v>
      </c>
      <c r="B2465">
        <v>4452</v>
      </c>
      <c r="C2465">
        <f>YEAR(woda3[[#This Row],[data]])</f>
        <v>2014</v>
      </c>
      <c r="D2465">
        <f>IF(woda3[[#This Row],[doplyw]]&gt;=10000,1,0)</f>
        <v>0</v>
      </c>
      <c r="E2465">
        <f>IF(woda3[[#This Row],[czy dopływ &gt;= 10''000]]=1,E2464+1,0)</f>
        <v>0</v>
      </c>
      <c r="F2465" s="1">
        <f>woda3[[#This Row],[data]]</f>
        <v>41911</v>
      </c>
    </row>
    <row r="2466" spans="1:6" x14ac:dyDescent="0.3">
      <c r="A2466" s="1">
        <v>41912</v>
      </c>
      <c r="B2466">
        <v>4270</v>
      </c>
      <c r="C2466">
        <f>YEAR(woda3[[#This Row],[data]])</f>
        <v>2014</v>
      </c>
      <c r="D2466">
        <f>IF(woda3[[#This Row],[doplyw]]&gt;=10000,1,0)</f>
        <v>0</v>
      </c>
      <c r="E2466">
        <f>IF(woda3[[#This Row],[czy dopływ &gt;= 10''000]]=1,E2465+1,0)</f>
        <v>0</v>
      </c>
      <c r="F2466" s="1">
        <f>woda3[[#This Row],[data]]</f>
        <v>41912</v>
      </c>
    </row>
    <row r="2467" spans="1:6" x14ac:dyDescent="0.3">
      <c r="A2467" s="1">
        <v>41913</v>
      </c>
      <c r="B2467">
        <v>4421</v>
      </c>
      <c r="C2467">
        <f>YEAR(woda3[[#This Row],[data]])</f>
        <v>2014</v>
      </c>
      <c r="D2467">
        <f>IF(woda3[[#This Row],[doplyw]]&gt;=10000,1,0)</f>
        <v>0</v>
      </c>
      <c r="E2467">
        <f>IF(woda3[[#This Row],[czy dopływ &gt;= 10''000]]=1,E2466+1,0)</f>
        <v>0</v>
      </c>
      <c r="F2467" s="1">
        <f>woda3[[#This Row],[data]]</f>
        <v>41913</v>
      </c>
    </row>
    <row r="2468" spans="1:6" x14ac:dyDescent="0.3">
      <c r="A2468" s="1">
        <v>41914</v>
      </c>
      <c r="B2468">
        <v>4146</v>
      </c>
      <c r="C2468">
        <f>YEAR(woda3[[#This Row],[data]])</f>
        <v>2014</v>
      </c>
      <c r="D2468">
        <f>IF(woda3[[#This Row],[doplyw]]&gt;=10000,1,0)</f>
        <v>0</v>
      </c>
      <c r="E2468">
        <f>IF(woda3[[#This Row],[czy dopływ &gt;= 10''000]]=1,E2467+1,0)</f>
        <v>0</v>
      </c>
      <c r="F2468" s="1">
        <f>woda3[[#This Row],[data]]</f>
        <v>41914</v>
      </c>
    </row>
    <row r="2469" spans="1:6" x14ac:dyDescent="0.3">
      <c r="A2469" s="1">
        <v>41915</v>
      </c>
      <c r="B2469">
        <v>5179</v>
      </c>
      <c r="C2469">
        <f>YEAR(woda3[[#This Row],[data]])</f>
        <v>2014</v>
      </c>
      <c r="D2469">
        <f>IF(woda3[[#This Row],[doplyw]]&gt;=10000,1,0)</f>
        <v>0</v>
      </c>
      <c r="E2469">
        <f>IF(woda3[[#This Row],[czy dopływ &gt;= 10''000]]=1,E2468+1,0)</f>
        <v>0</v>
      </c>
      <c r="F2469" s="1">
        <f>woda3[[#This Row],[data]]</f>
        <v>41915</v>
      </c>
    </row>
    <row r="2470" spans="1:6" x14ac:dyDescent="0.3">
      <c r="A2470" s="1">
        <v>41916</v>
      </c>
      <c r="B2470">
        <v>4759</v>
      </c>
      <c r="C2470">
        <f>YEAR(woda3[[#This Row],[data]])</f>
        <v>2014</v>
      </c>
      <c r="D2470">
        <f>IF(woda3[[#This Row],[doplyw]]&gt;=10000,1,0)</f>
        <v>0</v>
      </c>
      <c r="E2470">
        <f>IF(woda3[[#This Row],[czy dopływ &gt;= 10''000]]=1,E2469+1,0)</f>
        <v>0</v>
      </c>
      <c r="F2470" s="1">
        <f>woda3[[#This Row],[data]]</f>
        <v>41916</v>
      </c>
    </row>
    <row r="2471" spans="1:6" x14ac:dyDescent="0.3">
      <c r="A2471" s="1">
        <v>41917</v>
      </c>
      <c r="B2471">
        <v>5884</v>
      </c>
      <c r="C2471">
        <f>YEAR(woda3[[#This Row],[data]])</f>
        <v>2014</v>
      </c>
      <c r="D2471">
        <f>IF(woda3[[#This Row],[doplyw]]&gt;=10000,1,0)</f>
        <v>0</v>
      </c>
      <c r="E2471">
        <f>IF(woda3[[#This Row],[czy dopływ &gt;= 10''000]]=1,E2470+1,0)</f>
        <v>0</v>
      </c>
      <c r="F2471" s="1">
        <f>woda3[[#This Row],[data]]</f>
        <v>41917</v>
      </c>
    </row>
    <row r="2472" spans="1:6" x14ac:dyDescent="0.3">
      <c r="A2472" s="1">
        <v>41918</v>
      </c>
      <c r="B2472">
        <v>5723</v>
      </c>
      <c r="C2472">
        <f>YEAR(woda3[[#This Row],[data]])</f>
        <v>2014</v>
      </c>
      <c r="D2472">
        <f>IF(woda3[[#This Row],[doplyw]]&gt;=10000,1,0)</f>
        <v>0</v>
      </c>
      <c r="E2472">
        <f>IF(woda3[[#This Row],[czy dopływ &gt;= 10''000]]=1,E2471+1,0)</f>
        <v>0</v>
      </c>
      <c r="F2472" s="1">
        <f>woda3[[#This Row],[data]]</f>
        <v>41918</v>
      </c>
    </row>
    <row r="2473" spans="1:6" x14ac:dyDescent="0.3">
      <c r="A2473" s="1">
        <v>41919</v>
      </c>
      <c r="B2473">
        <v>5594</v>
      </c>
      <c r="C2473">
        <f>YEAR(woda3[[#This Row],[data]])</f>
        <v>2014</v>
      </c>
      <c r="D2473">
        <f>IF(woda3[[#This Row],[doplyw]]&gt;=10000,1,0)</f>
        <v>0</v>
      </c>
      <c r="E2473">
        <f>IF(woda3[[#This Row],[czy dopływ &gt;= 10''000]]=1,E2472+1,0)</f>
        <v>0</v>
      </c>
      <c r="F2473" s="1">
        <f>woda3[[#This Row],[data]]</f>
        <v>41919</v>
      </c>
    </row>
    <row r="2474" spans="1:6" x14ac:dyDescent="0.3">
      <c r="A2474" s="1">
        <v>41920</v>
      </c>
      <c r="B2474">
        <v>4697</v>
      </c>
      <c r="C2474">
        <f>YEAR(woda3[[#This Row],[data]])</f>
        <v>2014</v>
      </c>
      <c r="D2474">
        <f>IF(woda3[[#This Row],[doplyw]]&gt;=10000,1,0)</f>
        <v>0</v>
      </c>
      <c r="E2474">
        <f>IF(woda3[[#This Row],[czy dopływ &gt;= 10''000]]=1,E2473+1,0)</f>
        <v>0</v>
      </c>
      <c r="F2474" s="1">
        <f>woda3[[#This Row],[data]]</f>
        <v>41920</v>
      </c>
    </row>
    <row r="2475" spans="1:6" x14ac:dyDescent="0.3">
      <c r="A2475" s="1">
        <v>41921</v>
      </c>
      <c r="B2475">
        <v>6588</v>
      </c>
      <c r="C2475">
        <f>YEAR(woda3[[#This Row],[data]])</f>
        <v>2014</v>
      </c>
      <c r="D2475">
        <f>IF(woda3[[#This Row],[doplyw]]&gt;=10000,1,0)</f>
        <v>0</v>
      </c>
      <c r="E2475">
        <f>IF(woda3[[#This Row],[czy dopływ &gt;= 10''000]]=1,E2474+1,0)</f>
        <v>0</v>
      </c>
      <c r="F2475" s="1">
        <f>woda3[[#This Row],[data]]</f>
        <v>41921</v>
      </c>
    </row>
    <row r="2476" spans="1:6" x14ac:dyDescent="0.3">
      <c r="A2476" s="1">
        <v>41922</v>
      </c>
      <c r="B2476">
        <v>5118</v>
      </c>
      <c r="C2476">
        <f>YEAR(woda3[[#This Row],[data]])</f>
        <v>2014</v>
      </c>
      <c r="D2476">
        <f>IF(woda3[[#This Row],[doplyw]]&gt;=10000,1,0)</f>
        <v>0</v>
      </c>
      <c r="E2476">
        <f>IF(woda3[[#This Row],[czy dopływ &gt;= 10''000]]=1,E2475+1,0)</f>
        <v>0</v>
      </c>
      <c r="F2476" s="1">
        <f>woda3[[#This Row],[data]]</f>
        <v>41922</v>
      </c>
    </row>
    <row r="2477" spans="1:6" x14ac:dyDescent="0.3">
      <c r="A2477" s="1">
        <v>41923</v>
      </c>
      <c r="B2477">
        <v>5193</v>
      </c>
      <c r="C2477">
        <f>YEAR(woda3[[#This Row],[data]])</f>
        <v>2014</v>
      </c>
      <c r="D2477">
        <f>IF(woda3[[#This Row],[doplyw]]&gt;=10000,1,0)</f>
        <v>0</v>
      </c>
      <c r="E2477">
        <f>IF(woda3[[#This Row],[czy dopływ &gt;= 10''000]]=1,E2476+1,0)</f>
        <v>0</v>
      </c>
      <c r="F2477" s="1">
        <f>woda3[[#This Row],[data]]</f>
        <v>41923</v>
      </c>
    </row>
    <row r="2478" spans="1:6" x14ac:dyDescent="0.3">
      <c r="A2478" s="1">
        <v>41924</v>
      </c>
      <c r="B2478">
        <v>6667</v>
      </c>
      <c r="C2478">
        <f>YEAR(woda3[[#This Row],[data]])</f>
        <v>2014</v>
      </c>
      <c r="D2478">
        <f>IF(woda3[[#This Row],[doplyw]]&gt;=10000,1,0)</f>
        <v>0</v>
      </c>
      <c r="E2478">
        <f>IF(woda3[[#This Row],[czy dopływ &gt;= 10''000]]=1,E2477+1,0)</f>
        <v>0</v>
      </c>
      <c r="F2478" s="1">
        <f>woda3[[#This Row],[data]]</f>
        <v>41924</v>
      </c>
    </row>
    <row r="2479" spans="1:6" x14ac:dyDescent="0.3">
      <c r="A2479" s="1">
        <v>41925</v>
      </c>
      <c r="B2479">
        <v>5431</v>
      </c>
      <c r="C2479">
        <f>YEAR(woda3[[#This Row],[data]])</f>
        <v>2014</v>
      </c>
      <c r="D2479">
        <f>IF(woda3[[#This Row],[doplyw]]&gt;=10000,1,0)</f>
        <v>0</v>
      </c>
      <c r="E2479">
        <f>IF(woda3[[#This Row],[czy dopływ &gt;= 10''000]]=1,E2478+1,0)</f>
        <v>0</v>
      </c>
      <c r="F2479" s="1">
        <f>woda3[[#This Row],[data]]</f>
        <v>41925</v>
      </c>
    </row>
    <row r="2480" spans="1:6" x14ac:dyDescent="0.3">
      <c r="A2480" s="1">
        <v>41926</v>
      </c>
      <c r="B2480">
        <v>7199</v>
      </c>
      <c r="C2480">
        <f>YEAR(woda3[[#This Row],[data]])</f>
        <v>2014</v>
      </c>
      <c r="D2480">
        <f>IF(woda3[[#This Row],[doplyw]]&gt;=10000,1,0)</f>
        <v>0</v>
      </c>
      <c r="E2480">
        <f>IF(woda3[[#This Row],[czy dopływ &gt;= 10''000]]=1,E2479+1,0)</f>
        <v>0</v>
      </c>
      <c r="F2480" s="1">
        <f>woda3[[#This Row],[data]]</f>
        <v>41926</v>
      </c>
    </row>
    <row r="2481" spans="1:6" x14ac:dyDescent="0.3">
      <c r="A2481" s="1">
        <v>41927</v>
      </c>
      <c r="B2481">
        <v>6927</v>
      </c>
      <c r="C2481">
        <f>YEAR(woda3[[#This Row],[data]])</f>
        <v>2014</v>
      </c>
      <c r="D2481">
        <f>IF(woda3[[#This Row],[doplyw]]&gt;=10000,1,0)</f>
        <v>0</v>
      </c>
      <c r="E2481">
        <f>IF(woda3[[#This Row],[czy dopływ &gt;= 10''000]]=1,E2480+1,0)</f>
        <v>0</v>
      </c>
      <c r="F2481" s="1">
        <f>woda3[[#This Row],[data]]</f>
        <v>41927</v>
      </c>
    </row>
    <row r="2482" spans="1:6" x14ac:dyDescent="0.3">
      <c r="A2482" s="1">
        <v>41928</v>
      </c>
      <c r="B2482">
        <v>6201</v>
      </c>
      <c r="C2482">
        <f>YEAR(woda3[[#This Row],[data]])</f>
        <v>2014</v>
      </c>
      <c r="D2482">
        <f>IF(woda3[[#This Row],[doplyw]]&gt;=10000,1,0)</f>
        <v>0</v>
      </c>
      <c r="E2482">
        <f>IF(woda3[[#This Row],[czy dopływ &gt;= 10''000]]=1,E2481+1,0)</f>
        <v>0</v>
      </c>
      <c r="F2482" s="1">
        <f>woda3[[#This Row],[data]]</f>
        <v>41928</v>
      </c>
    </row>
    <row r="2483" spans="1:6" x14ac:dyDescent="0.3">
      <c r="A2483" s="1">
        <v>41929</v>
      </c>
      <c r="B2483">
        <v>6584</v>
      </c>
      <c r="C2483">
        <f>YEAR(woda3[[#This Row],[data]])</f>
        <v>2014</v>
      </c>
      <c r="D2483">
        <f>IF(woda3[[#This Row],[doplyw]]&gt;=10000,1,0)</f>
        <v>0</v>
      </c>
      <c r="E2483">
        <f>IF(woda3[[#This Row],[czy dopływ &gt;= 10''000]]=1,E2482+1,0)</f>
        <v>0</v>
      </c>
      <c r="F2483" s="1">
        <f>woda3[[#This Row],[data]]</f>
        <v>41929</v>
      </c>
    </row>
    <row r="2484" spans="1:6" x14ac:dyDescent="0.3">
      <c r="A2484" s="1">
        <v>41930</v>
      </c>
      <c r="B2484">
        <v>6111</v>
      </c>
      <c r="C2484">
        <f>YEAR(woda3[[#This Row],[data]])</f>
        <v>2014</v>
      </c>
      <c r="D2484">
        <f>IF(woda3[[#This Row],[doplyw]]&gt;=10000,1,0)</f>
        <v>0</v>
      </c>
      <c r="E2484">
        <f>IF(woda3[[#This Row],[czy dopływ &gt;= 10''000]]=1,E2483+1,0)</f>
        <v>0</v>
      </c>
      <c r="F2484" s="1">
        <f>woda3[[#This Row],[data]]</f>
        <v>41930</v>
      </c>
    </row>
    <row r="2485" spans="1:6" x14ac:dyDescent="0.3">
      <c r="A2485" s="1">
        <v>41931</v>
      </c>
      <c r="B2485">
        <v>6373</v>
      </c>
      <c r="C2485">
        <f>YEAR(woda3[[#This Row],[data]])</f>
        <v>2014</v>
      </c>
      <c r="D2485">
        <f>IF(woda3[[#This Row],[doplyw]]&gt;=10000,1,0)</f>
        <v>0</v>
      </c>
      <c r="E2485">
        <f>IF(woda3[[#This Row],[czy dopływ &gt;= 10''000]]=1,E2484+1,0)</f>
        <v>0</v>
      </c>
      <c r="F2485" s="1">
        <f>woda3[[#This Row],[data]]</f>
        <v>41931</v>
      </c>
    </row>
    <row r="2486" spans="1:6" x14ac:dyDescent="0.3">
      <c r="A2486" s="1">
        <v>41932</v>
      </c>
      <c r="B2486">
        <v>6920</v>
      </c>
      <c r="C2486">
        <f>YEAR(woda3[[#This Row],[data]])</f>
        <v>2014</v>
      </c>
      <c r="D2486">
        <f>IF(woda3[[#This Row],[doplyw]]&gt;=10000,1,0)</f>
        <v>0</v>
      </c>
      <c r="E2486">
        <f>IF(woda3[[#This Row],[czy dopływ &gt;= 10''000]]=1,E2485+1,0)</f>
        <v>0</v>
      </c>
      <c r="F2486" s="1">
        <f>woda3[[#This Row],[data]]</f>
        <v>41932</v>
      </c>
    </row>
    <row r="2487" spans="1:6" x14ac:dyDescent="0.3">
      <c r="A2487" s="1">
        <v>41933</v>
      </c>
      <c r="B2487">
        <v>7980</v>
      </c>
      <c r="C2487">
        <f>YEAR(woda3[[#This Row],[data]])</f>
        <v>2014</v>
      </c>
      <c r="D2487">
        <f>IF(woda3[[#This Row],[doplyw]]&gt;=10000,1,0)</f>
        <v>0</v>
      </c>
      <c r="E2487">
        <f>IF(woda3[[#This Row],[czy dopływ &gt;= 10''000]]=1,E2486+1,0)</f>
        <v>0</v>
      </c>
      <c r="F2487" s="1">
        <f>woda3[[#This Row],[data]]</f>
        <v>41933</v>
      </c>
    </row>
    <row r="2488" spans="1:6" x14ac:dyDescent="0.3">
      <c r="A2488" s="1">
        <v>41934</v>
      </c>
      <c r="B2488">
        <v>8419</v>
      </c>
      <c r="C2488">
        <f>YEAR(woda3[[#This Row],[data]])</f>
        <v>2014</v>
      </c>
      <c r="D2488">
        <f>IF(woda3[[#This Row],[doplyw]]&gt;=10000,1,0)</f>
        <v>0</v>
      </c>
      <c r="E2488">
        <f>IF(woda3[[#This Row],[czy dopływ &gt;= 10''000]]=1,E2487+1,0)</f>
        <v>0</v>
      </c>
      <c r="F2488" s="1">
        <f>woda3[[#This Row],[data]]</f>
        <v>41934</v>
      </c>
    </row>
    <row r="2489" spans="1:6" x14ac:dyDescent="0.3">
      <c r="A2489" s="1">
        <v>41935</v>
      </c>
      <c r="B2489">
        <v>8155</v>
      </c>
      <c r="C2489">
        <f>YEAR(woda3[[#This Row],[data]])</f>
        <v>2014</v>
      </c>
      <c r="D2489">
        <f>IF(woda3[[#This Row],[doplyw]]&gt;=10000,1,0)</f>
        <v>0</v>
      </c>
      <c r="E2489">
        <f>IF(woda3[[#This Row],[czy dopływ &gt;= 10''000]]=1,E2488+1,0)</f>
        <v>0</v>
      </c>
      <c r="F2489" s="1">
        <f>woda3[[#This Row],[data]]</f>
        <v>41935</v>
      </c>
    </row>
    <row r="2490" spans="1:6" x14ac:dyDescent="0.3">
      <c r="A2490" s="1">
        <v>41936</v>
      </c>
      <c r="B2490">
        <v>6860</v>
      </c>
      <c r="C2490">
        <f>YEAR(woda3[[#This Row],[data]])</f>
        <v>2014</v>
      </c>
      <c r="D2490">
        <f>IF(woda3[[#This Row],[doplyw]]&gt;=10000,1,0)</f>
        <v>0</v>
      </c>
      <c r="E2490">
        <f>IF(woda3[[#This Row],[czy dopływ &gt;= 10''000]]=1,E2489+1,0)</f>
        <v>0</v>
      </c>
      <c r="F2490" s="1">
        <f>woda3[[#This Row],[data]]</f>
        <v>41936</v>
      </c>
    </row>
    <row r="2491" spans="1:6" x14ac:dyDescent="0.3">
      <c r="A2491" s="1">
        <v>41937</v>
      </c>
      <c r="B2491">
        <v>6185</v>
      </c>
      <c r="C2491">
        <f>YEAR(woda3[[#This Row],[data]])</f>
        <v>2014</v>
      </c>
      <c r="D2491">
        <f>IF(woda3[[#This Row],[doplyw]]&gt;=10000,1,0)</f>
        <v>0</v>
      </c>
      <c r="E2491">
        <f>IF(woda3[[#This Row],[czy dopływ &gt;= 10''000]]=1,E2490+1,0)</f>
        <v>0</v>
      </c>
      <c r="F2491" s="1">
        <f>woda3[[#This Row],[data]]</f>
        <v>41937</v>
      </c>
    </row>
    <row r="2492" spans="1:6" x14ac:dyDescent="0.3">
      <c r="A2492" s="1">
        <v>41938</v>
      </c>
      <c r="B2492">
        <v>7315</v>
      </c>
      <c r="C2492">
        <f>YEAR(woda3[[#This Row],[data]])</f>
        <v>2014</v>
      </c>
      <c r="D2492">
        <f>IF(woda3[[#This Row],[doplyw]]&gt;=10000,1,0)</f>
        <v>0</v>
      </c>
      <c r="E2492">
        <f>IF(woda3[[#This Row],[czy dopływ &gt;= 10''000]]=1,E2491+1,0)</f>
        <v>0</v>
      </c>
      <c r="F2492" s="1">
        <f>woda3[[#This Row],[data]]</f>
        <v>41938</v>
      </c>
    </row>
    <row r="2493" spans="1:6" x14ac:dyDescent="0.3">
      <c r="A2493" s="1">
        <v>41939</v>
      </c>
      <c r="B2493">
        <v>8418</v>
      </c>
      <c r="C2493">
        <f>YEAR(woda3[[#This Row],[data]])</f>
        <v>2014</v>
      </c>
      <c r="D2493">
        <f>IF(woda3[[#This Row],[doplyw]]&gt;=10000,1,0)</f>
        <v>0</v>
      </c>
      <c r="E2493">
        <f>IF(woda3[[#This Row],[czy dopływ &gt;= 10''000]]=1,E2492+1,0)</f>
        <v>0</v>
      </c>
      <c r="F2493" s="1">
        <f>woda3[[#This Row],[data]]</f>
        <v>41939</v>
      </c>
    </row>
    <row r="2494" spans="1:6" x14ac:dyDescent="0.3">
      <c r="A2494" s="1">
        <v>41940</v>
      </c>
      <c r="B2494">
        <v>7092</v>
      </c>
      <c r="C2494">
        <f>YEAR(woda3[[#This Row],[data]])</f>
        <v>2014</v>
      </c>
      <c r="D2494">
        <f>IF(woda3[[#This Row],[doplyw]]&gt;=10000,1,0)</f>
        <v>0</v>
      </c>
      <c r="E2494">
        <f>IF(woda3[[#This Row],[czy dopływ &gt;= 10''000]]=1,E2493+1,0)</f>
        <v>0</v>
      </c>
      <c r="F2494" s="1">
        <f>woda3[[#This Row],[data]]</f>
        <v>41940</v>
      </c>
    </row>
    <row r="2495" spans="1:6" x14ac:dyDescent="0.3">
      <c r="A2495" s="1">
        <v>41941</v>
      </c>
      <c r="B2495">
        <v>7755</v>
      </c>
      <c r="C2495">
        <f>YEAR(woda3[[#This Row],[data]])</f>
        <v>2014</v>
      </c>
      <c r="D2495">
        <f>IF(woda3[[#This Row],[doplyw]]&gt;=10000,1,0)</f>
        <v>0</v>
      </c>
      <c r="E2495">
        <f>IF(woda3[[#This Row],[czy dopływ &gt;= 10''000]]=1,E2494+1,0)</f>
        <v>0</v>
      </c>
      <c r="F2495" s="1">
        <f>woda3[[#This Row],[data]]</f>
        <v>41941</v>
      </c>
    </row>
    <row r="2496" spans="1:6" x14ac:dyDescent="0.3">
      <c r="A2496" s="1">
        <v>41942</v>
      </c>
      <c r="B2496">
        <v>7852</v>
      </c>
      <c r="C2496">
        <f>YEAR(woda3[[#This Row],[data]])</f>
        <v>2014</v>
      </c>
      <c r="D2496">
        <f>IF(woda3[[#This Row],[doplyw]]&gt;=10000,1,0)</f>
        <v>0</v>
      </c>
      <c r="E2496">
        <f>IF(woda3[[#This Row],[czy dopływ &gt;= 10''000]]=1,E2495+1,0)</f>
        <v>0</v>
      </c>
      <c r="F2496" s="1">
        <f>woda3[[#This Row],[data]]</f>
        <v>41942</v>
      </c>
    </row>
    <row r="2497" spans="1:6" x14ac:dyDescent="0.3">
      <c r="A2497" s="1">
        <v>41943</v>
      </c>
      <c r="B2497">
        <v>7330</v>
      </c>
      <c r="C2497">
        <f>YEAR(woda3[[#This Row],[data]])</f>
        <v>2014</v>
      </c>
      <c r="D2497">
        <f>IF(woda3[[#This Row],[doplyw]]&gt;=10000,1,0)</f>
        <v>0</v>
      </c>
      <c r="E2497">
        <f>IF(woda3[[#This Row],[czy dopływ &gt;= 10''000]]=1,E2496+1,0)</f>
        <v>0</v>
      </c>
      <c r="F2497" s="1">
        <f>woda3[[#This Row],[data]]</f>
        <v>41943</v>
      </c>
    </row>
    <row r="2498" spans="1:6" x14ac:dyDescent="0.3">
      <c r="A2498" s="1">
        <v>41944</v>
      </c>
      <c r="B2498">
        <v>7251</v>
      </c>
      <c r="C2498">
        <f>YEAR(woda3[[#This Row],[data]])</f>
        <v>2014</v>
      </c>
      <c r="D2498">
        <f>IF(woda3[[#This Row],[doplyw]]&gt;=10000,1,0)</f>
        <v>0</v>
      </c>
      <c r="E2498">
        <f>IF(woda3[[#This Row],[czy dopływ &gt;= 10''000]]=1,E2497+1,0)</f>
        <v>0</v>
      </c>
      <c r="F2498" s="1">
        <f>woda3[[#This Row],[data]]</f>
        <v>41944</v>
      </c>
    </row>
    <row r="2499" spans="1:6" x14ac:dyDescent="0.3">
      <c r="A2499" s="1">
        <v>41945</v>
      </c>
      <c r="B2499">
        <v>7782</v>
      </c>
      <c r="C2499">
        <f>YEAR(woda3[[#This Row],[data]])</f>
        <v>2014</v>
      </c>
      <c r="D2499">
        <f>IF(woda3[[#This Row],[doplyw]]&gt;=10000,1,0)</f>
        <v>0</v>
      </c>
      <c r="E2499">
        <f>IF(woda3[[#This Row],[czy dopływ &gt;= 10''000]]=1,E2498+1,0)</f>
        <v>0</v>
      </c>
      <c r="F2499" s="1">
        <f>woda3[[#This Row],[data]]</f>
        <v>41945</v>
      </c>
    </row>
    <row r="2500" spans="1:6" x14ac:dyDescent="0.3">
      <c r="A2500" s="1">
        <v>41946</v>
      </c>
      <c r="B2500">
        <v>8303</v>
      </c>
      <c r="C2500">
        <f>YEAR(woda3[[#This Row],[data]])</f>
        <v>2014</v>
      </c>
      <c r="D2500">
        <f>IF(woda3[[#This Row],[doplyw]]&gt;=10000,1,0)</f>
        <v>0</v>
      </c>
      <c r="E2500">
        <f>IF(woda3[[#This Row],[czy dopływ &gt;= 10''000]]=1,E2499+1,0)</f>
        <v>0</v>
      </c>
      <c r="F2500" s="1">
        <f>woda3[[#This Row],[data]]</f>
        <v>41946</v>
      </c>
    </row>
    <row r="2501" spans="1:6" x14ac:dyDescent="0.3">
      <c r="A2501" s="1">
        <v>41947</v>
      </c>
      <c r="B2501">
        <v>8841</v>
      </c>
      <c r="C2501">
        <f>YEAR(woda3[[#This Row],[data]])</f>
        <v>2014</v>
      </c>
      <c r="D2501">
        <f>IF(woda3[[#This Row],[doplyw]]&gt;=10000,1,0)</f>
        <v>0</v>
      </c>
      <c r="E2501">
        <f>IF(woda3[[#This Row],[czy dopływ &gt;= 10''000]]=1,E2500+1,0)</f>
        <v>0</v>
      </c>
      <c r="F2501" s="1">
        <f>woda3[[#This Row],[data]]</f>
        <v>41947</v>
      </c>
    </row>
    <row r="2502" spans="1:6" x14ac:dyDescent="0.3">
      <c r="A2502" s="1">
        <v>41948</v>
      </c>
      <c r="B2502">
        <v>7784</v>
      </c>
      <c r="C2502">
        <f>YEAR(woda3[[#This Row],[data]])</f>
        <v>2014</v>
      </c>
      <c r="D2502">
        <f>IF(woda3[[#This Row],[doplyw]]&gt;=10000,1,0)</f>
        <v>0</v>
      </c>
      <c r="E2502">
        <f>IF(woda3[[#This Row],[czy dopływ &gt;= 10''000]]=1,E2501+1,0)</f>
        <v>0</v>
      </c>
      <c r="F2502" s="1">
        <f>woda3[[#This Row],[data]]</f>
        <v>41948</v>
      </c>
    </row>
    <row r="2503" spans="1:6" x14ac:dyDescent="0.3">
      <c r="A2503" s="1">
        <v>41949</v>
      </c>
      <c r="B2503">
        <v>8061</v>
      </c>
      <c r="C2503">
        <f>YEAR(woda3[[#This Row],[data]])</f>
        <v>2014</v>
      </c>
      <c r="D2503">
        <f>IF(woda3[[#This Row],[doplyw]]&gt;=10000,1,0)</f>
        <v>0</v>
      </c>
      <c r="E2503">
        <f>IF(woda3[[#This Row],[czy dopływ &gt;= 10''000]]=1,E2502+1,0)</f>
        <v>0</v>
      </c>
      <c r="F2503" s="1">
        <f>woda3[[#This Row],[data]]</f>
        <v>41949</v>
      </c>
    </row>
    <row r="2504" spans="1:6" x14ac:dyDescent="0.3">
      <c r="A2504" s="1">
        <v>41950</v>
      </c>
      <c r="B2504">
        <v>7508</v>
      </c>
      <c r="C2504">
        <f>YEAR(woda3[[#This Row],[data]])</f>
        <v>2014</v>
      </c>
      <c r="D2504">
        <f>IF(woda3[[#This Row],[doplyw]]&gt;=10000,1,0)</f>
        <v>0</v>
      </c>
      <c r="E2504">
        <f>IF(woda3[[#This Row],[czy dopływ &gt;= 10''000]]=1,E2503+1,0)</f>
        <v>0</v>
      </c>
      <c r="F2504" s="1">
        <f>woda3[[#This Row],[data]]</f>
        <v>41950</v>
      </c>
    </row>
    <row r="2505" spans="1:6" x14ac:dyDescent="0.3">
      <c r="A2505" s="1">
        <v>41951</v>
      </c>
      <c r="B2505">
        <v>7931</v>
      </c>
      <c r="C2505">
        <f>YEAR(woda3[[#This Row],[data]])</f>
        <v>2014</v>
      </c>
      <c r="D2505">
        <f>IF(woda3[[#This Row],[doplyw]]&gt;=10000,1,0)</f>
        <v>0</v>
      </c>
      <c r="E2505">
        <f>IF(woda3[[#This Row],[czy dopływ &gt;= 10''000]]=1,E2504+1,0)</f>
        <v>0</v>
      </c>
      <c r="F2505" s="1">
        <f>woda3[[#This Row],[data]]</f>
        <v>41951</v>
      </c>
    </row>
    <row r="2506" spans="1:6" x14ac:dyDescent="0.3">
      <c r="A2506" s="1">
        <v>41952</v>
      </c>
      <c r="B2506">
        <v>7375</v>
      </c>
      <c r="C2506">
        <f>YEAR(woda3[[#This Row],[data]])</f>
        <v>2014</v>
      </c>
      <c r="D2506">
        <f>IF(woda3[[#This Row],[doplyw]]&gt;=10000,1,0)</f>
        <v>0</v>
      </c>
      <c r="E2506">
        <f>IF(woda3[[#This Row],[czy dopływ &gt;= 10''000]]=1,E2505+1,0)</f>
        <v>0</v>
      </c>
      <c r="F2506" s="1">
        <f>woda3[[#This Row],[data]]</f>
        <v>41952</v>
      </c>
    </row>
    <row r="2507" spans="1:6" x14ac:dyDescent="0.3">
      <c r="A2507" s="1">
        <v>41953</v>
      </c>
      <c r="B2507">
        <v>7594</v>
      </c>
      <c r="C2507">
        <f>YEAR(woda3[[#This Row],[data]])</f>
        <v>2014</v>
      </c>
      <c r="D2507">
        <f>IF(woda3[[#This Row],[doplyw]]&gt;=10000,1,0)</f>
        <v>0</v>
      </c>
      <c r="E2507">
        <f>IF(woda3[[#This Row],[czy dopływ &gt;= 10''000]]=1,E2506+1,0)</f>
        <v>0</v>
      </c>
      <c r="F2507" s="1">
        <f>woda3[[#This Row],[data]]</f>
        <v>41953</v>
      </c>
    </row>
    <row r="2508" spans="1:6" x14ac:dyDescent="0.3">
      <c r="A2508" s="1">
        <v>41954</v>
      </c>
      <c r="B2508">
        <v>8901</v>
      </c>
      <c r="C2508">
        <f>YEAR(woda3[[#This Row],[data]])</f>
        <v>2014</v>
      </c>
      <c r="D2508">
        <f>IF(woda3[[#This Row],[doplyw]]&gt;=10000,1,0)</f>
        <v>0</v>
      </c>
      <c r="E2508">
        <f>IF(woda3[[#This Row],[czy dopływ &gt;= 10''000]]=1,E2507+1,0)</f>
        <v>0</v>
      </c>
      <c r="F2508" s="1">
        <f>woda3[[#This Row],[data]]</f>
        <v>41954</v>
      </c>
    </row>
    <row r="2509" spans="1:6" x14ac:dyDescent="0.3">
      <c r="A2509" s="1">
        <v>41955</v>
      </c>
      <c r="B2509">
        <v>7704</v>
      </c>
      <c r="C2509">
        <f>YEAR(woda3[[#This Row],[data]])</f>
        <v>2014</v>
      </c>
      <c r="D2509">
        <f>IF(woda3[[#This Row],[doplyw]]&gt;=10000,1,0)</f>
        <v>0</v>
      </c>
      <c r="E2509">
        <f>IF(woda3[[#This Row],[czy dopływ &gt;= 10''000]]=1,E2508+1,0)</f>
        <v>0</v>
      </c>
      <c r="F2509" s="1">
        <f>woda3[[#This Row],[data]]</f>
        <v>41955</v>
      </c>
    </row>
    <row r="2510" spans="1:6" x14ac:dyDescent="0.3">
      <c r="A2510" s="1">
        <v>41956</v>
      </c>
      <c r="B2510">
        <v>6979</v>
      </c>
      <c r="C2510">
        <f>YEAR(woda3[[#This Row],[data]])</f>
        <v>2014</v>
      </c>
      <c r="D2510">
        <f>IF(woda3[[#This Row],[doplyw]]&gt;=10000,1,0)</f>
        <v>0</v>
      </c>
      <c r="E2510">
        <f>IF(woda3[[#This Row],[czy dopływ &gt;= 10''000]]=1,E2509+1,0)</f>
        <v>0</v>
      </c>
      <c r="F2510" s="1">
        <f>woda3[[#This Row],[data]]</f>
        <v>41956</v>
      </c>
    </row>
    <row r="2511" spans="1:6" x14ac:dyDescent="0.3">
      <c r="A2511" s="1">
        <v>41957</v>
      </c>
      <c r="B2511">
        <v>8920</v>
      </c>
      <c r="C2511">
        <f>YEAR(woda3[[#This Row],[data]])</f>
        <v>2014</v>
      </c>
      <c r="D2511">
        <f>IF(woda3[[#This Row],[doplyw]]&gt;=10000,1,0)</f>
        <v>0</v>
      </c>
      <c r="E2511">
        <f>IF(woda3[[#This Row],[czy dopływ &gt;= 10''000]]=1,E2510+1,0)</f>
        <v>0</v>
      </c>
      <c r="F2511" s="1">
        <f>woda3[[#This Row],[data]]</f>
        <v>41957</v>
      </c>
    </row>
    <row r="2512" spans="1:6" x14ac:dyDescent="0.3">
      <c r="A2512" s="1">
        <v>41958</v>
      </c>
      <c r="B2512">
        <v>7006</v>
      </c>
      <c r="C2512">
        <f>YEAR(woda3[[#This Row],[data]])</f>
        <v>2014</v>
      </c>
      <c r="D2512">
        <f>IF(woda3[[#This Row],[doplyw]]&gt;=10000,1,0)</f>
        <v>0</v>
      </c>
      <c r="E2512">
        <f>IF(woda3[[#This Row],[czy dopływ &gt;= 10''000]]=1,E2511+1,0)</f>
        <v>0</v>
      </c>
      <c r="F2512" s="1">
        <f>woda3[[#This Row],[data]]</f>
        <v>41958</v>
      </c>
    </row>
    <row r="2513" spans="1:6" x14ac:dyDescent="0.3">
      <c r="A2513" s="1">
        <v>41959</v>
      </c>
      <c r="B2513">
        <v>6453</v>
      </c>
      <c r="C2513">
        <f>YEAR(woda3[[#This Row],[data]])</f>
        <v>2014</v>
      </c>
      <c r="D2513">
        <f>IF(woda3[[#This Row],[doplyw]]&gt;=10000,1,0)</f>
        <v>0</v>
      </c>
      <c r="E2513">
        <f>IF(woda3[[#This Row],[czy dopływ &gt;= 10''000]]=1,E2512+1,0)</f>
        <v>0</v>
      </c>
      <c r="F2513" s="1">
        <f>woda3[[#This Row],[data]]</f>
        <v>41959</v>
      </c>
    </row>
    <row r="2514" spans="1:6" x14ac:dyDescent="0.3">
      <c r="A2514" s="1">
        <v>41960</v>
      </c>
      <c r="B2514">
        <v>6558</v>
      </c>
      <c r="C2514">
        <f>YEAR(woda3[[#This Row],[data]])</f>
        <v>2014</v>
      </c>
      <c r="D2514">
        <f>IF(woda3[[#This Row],[doplyw]]&gt;=10000,1,0)</f>
        <v>0</v>
      </c>
      <c r="E2514">
        <f>IF(woda3[[#This Row],[czy dopływ &gt;= 10''000]]=1,E2513+1,0)</f>
        <v>0</v>
      </c>
      <c r="F2514" s="1">
        <f>woda3[[#This Row],[data]]</f>
        <v>41960</v>
      </c>
    </row>
    <row r="2515" spans="1:6" x14ac:dyDescent="0.3">
      <c r="A2515" s="1">
        <v>41961</v>
      </c>
      <c r="B2515">
        <v>7227</v>
      </c>
      <c r="C2515">
        <f>YEAR(woda3[[#This Row],[data]])</f>
        <v>2014</v>
      </c>
      <c r="D2515">
        <f>IF(woda3[[#This Row],[doplyw]]&gt;=10000,1,0)</f>
        <v>0</v>
      </c>
      <c r="E2515">
        <f>IF(woda3[[#This Row],[czy dopływ &gt;= 10''000]]=1,E2514+1,0)</f>
        <v>0</v>
      </c>
      <c r="F2515" s="1">
        <f>woda3[[#This Row],[data]]</f>
        <v>41961</v>
      </c>
    </row>
    <row r="2516" spans="1:6" x14ac:dyDescent="0.3">
      <c r="A2516" s="1">
        <v>41962</v>
      </c>
      <c r="B2516">
        <v>6735</v>
      </c>
      <c r="C2516">
        <f>YEAR(woda3[[#This Row],[data]])</f>
        <v>2014</v>
      </c>
      <c r="D2516">
        <f>IF(woda3[[#This Row],[doplyw]]&gt;=10000,1,0)</f>
        <v>0</v>
      </c>
      <c r="E2516">
        <f>IF(woda3[[#This Row],[czy dopływ &gt;= 10''000]]=1,E2515+1,0)</f>
        <v>0</v>
      </c>
      <c r="F2516" s="1">
        <f>woda3[[#This Row],[data]]</f>
        <v>41962</v>
      </c>
    </row>
    <row r="2517" spans="1:6" x14ac:dyDescent="0.3">
      <c r="A2517" s="1">
        <v>41963</v>
      </c>
      <c r="B2517">
        <v>8024</v>
      </c>
      <c r="C2517">
        <f>YEAR(woda3[[#This Row],[data]])</f>
        <v>2014</v>
      </c>
      <c r="D2517">
        <f>IF(woda3[[#This Row],[doplyw]]&gt;=10000,1,0)</f>
        <v>0</v>
      </c>
      <c r="E2517">
        <f>IF(woda3[[#This Row],[czy dopływ &gt;= 10''000]]=1,E2516+1,0)</f>
        <v>0</v>
      </c>
      <c r="F2517" s="1">
        <f>woda3[[#This Row],[data]]</f>
        <v>41963</v>
      </c>
    </row>
    <row r="2518" spans="1:6" x14ac:dyDescent="0.3">
      <c r="A2518" s="1">
        <v>41964</v>
      </c>
      <c r="B2518">
        <v>7289</v>
      </c>
      <c r="C2518">
        <f>YEAR(woda3[[#This Row],[data]])</f>
        <v>2014</v>
      </c>
      <c r="D2518">
        <f>IF(woda3[[#This Row],[doplyw]]&gt;=10000,1,0)</f>
        <v>0</v>
      </c>
      <c r="E2518">
        <f>IF(woda3[[#This Row],[czy dopływ &gt;= 10''000]]=1,E2517+1,0)</f>
        <v>0</v>
      </c>
      <c r="F2518" s="1">
        <f>woda3[[#This Row],[data]]</f>
        <v>41964</v>
      </c>
    </row>
    <row r="2519" spans="1:6" x14ac:dyDescent="0.3">
      <c r="A2519" s="1">
        <v>41965</v>
      </c>
      <c r="B2519">
        <v>7104</v>
      </c>
      <c r="C2519">
        <f>YEAR(woda3[[#This Row],[data]])</f>
        <v>2014</v>
      </c>
      <c r="D2519">
        <f>IF(woda3[[#This Row],[doplyw]]&gt;=10000,1,0)</f>
        <v>0</v>
      </c>
      <c r="E2519">
        <f>IF(woda3[[#This Row],[czy dopływ &gt;= 10''000]]=1,E2518+1,0)</f>
        <v>0</v>
      </c>
      <c r="F2519" s="1">
        <f>woda3[[#This Row],[data]]</f>
        <v>41965</v>
      </c>
    </row>
    <row r="2520" spans="1:6" x14ac:dyDescent="0.3">
      <c r="A2520" s="1">
        <v>41966</v>
      </c>
      <c r="B2520">
        <v>7711</v>
      </c>
      <c r="C2520">
        <f>YEAR(woda3[[#This Row],[data]])</f>
        <v>2014</v>
      </c>
      <c r="D2520">
        <f>IF(woda3[[#This Row],[doplyw]]&gt;=10000,1,0)</f>
        <v>0</v>
      </c>
      <c r="E2520">
        <f>IF(woda3[[#This Row],[czy dopływ &gt;= 10''000]]=1,E2519+1,0)</f>
        <v>0</v>
      </c>
      <c r="F2520" s="1">
        <f>woda3[[#This Row],[data]]</f>
        <v>41966</v>
      </c>
    </row>
    <row r="2521" spans="1:6" x14ac:dyDescent="0.3">
      <c r="A2521" s="1">
        <v>41967</v>
      </c>
      <c r="B2521">
        <v>6395</v>
      </c>
      <c r="C2521">
        <f>YEAR(woda3[[#This Row],[data]])</f>
        <v>2014</v>
      </c>
      <c r="D2521">
        <f>IF(woda3[[#This Row],[doplyw]]&gt;=10000,1,0)</f>
        <v>0</v>
      </c>
      <c r="E2521">
        <f>IF(woda3[[#This Row],[czy dopływ &gt;= 10''000]]=1,E2520+1,0)</f>
        <v>0</v>
      </c>
      <c r="F2521" s="1">
        <f>woda3[[#This Row],[data]]</f>
        <v>41967</v>
      </c>
    </row>
    <row r="2522" spans="1:6" x14ac:dyDescent="0.3">
      <c r="A2522" s="1">
        <v>41968</v>
      </c>
      <c r="B2522">
        <v>5400</v>
      </c>
      <c r="C2522">
        <f>YEAR(woda3[[#This Row],[data]])</f>
        <v>2014</v>
      </c>
      <c r="D2522">
        <f>IF(woda3[[#This Row],[doplyw]]&gt;=10000,1,0)</f>
        <v>0</v>
      </c>
      <c r="E2522">
        <f>IF(woda3[[#This Row],[czy dopływ &gt;= 10''000]]=1,E2521+1,0)</f>
        <v>0</v>
      </c>
      <c r="F2522" s="1">
        <f>woda3[[#This Row],[data]]</f>
        <v>41968</v>
      </c>
    </row>
    <row r="2523" spans="1:6" x14ac:dyDescent="0.3">
      <c r="A2523" s="1">
        <v>41969</v>
      </c>
      <c r="B2523">
        <v>6318</v>
      </c>
      <c r="C2523">
        <f>YEAR(woda3[[#This Row],[data]])</f>
        <v>2014</v>
      </c>
      <c r="D2523">
        <f>IF(woda3[[#This Row],[doplyw]]&gt;=10000,1,0)</f>
        <v>0</v>
      </c>
      <c r="E2523">
        <f>IF(woda3[[#This Row],[czy dopływ &gt;= 10''000]]=1,E2522+1,0)</f>
        <v>0</v>
      </c>
      <c r="F2523" s="1">
        <f>woda3[[#This Row],[data]]</f>
        <v>41969</v>
      </c>
    </row>
    <row r="2524" spans="1:6" x14ac:dyDescent="0.3">
      <c r="A2524" s="1">
        <v>41970</v>
      </c>
      <c r="B2524">
        <v>5763</v>
      </c>
      <c r="C2524">
        <f>YEAR(woda3[[#This Row],[data]])</f>
        <v>2014</v>
      </c>
      <c r="D2524">
        <f>IF(woda3[[#This Row],[doplyw]]&gt;=10000,1,0)</f>
        <v>0</v>
      </c>
      <c r="E2524">
        <f>IF(woda3[[#This Row],[czy dopływ &gt;= 10''000]]=1,E2523+1,0)</f>
        <v>0</v>
      </c>
      <c r="F2524" s="1">
        <f>woda3[[#This Row],[data]]</f>
        <v>41970</v>
      </c>
    </row>
    <row r="2525" spans="1:6" x14ac:dyDescent="0.3">
      <c r="A2525" s="1">
        <v>41971</v>
      </c>
      <c r="B2525">
        <v>6866</v>
      </c>
      <c r="C2525">
        <f>YEAR(woda3[[#This Row],[data]])</f>
        <v>2014</v>
      </c>
      <c r="D2525">
        <f>IF(woda3[[#This Row],[doplyw]]&gt;=10000,1,0)</f>
        <v>0</v>
      </c>
      <c r="E2525">
        <f>IF(woda3[[#This Row],[czy dopływ &gt;= 10''000]]=1,E2524+1,0)</f>
        <v>0</v>
      </c>
      <c r="F2525" s="1">
        <f>woda3[[#This Row],[data]]</f>
        <v>41971</v>
      </c>
    </row>
    <row r="2526" spans="1:6" x14ac:dyDescent="0.3">
      <c r="A2526" s="1">
        <v>41972</v>
      </c>
      <c r="B2526">
        <v>7289</v>
      </c>
      <c r="C2526">
        <f>YEAR(woda3[[#This Row],[data]])</f>
        <v>2014</v>
      </c>
      <c r="D2526">
        <f>IF(woda3[[#This Row],[doplyw]]&gt;=10000,1,0)</f>
        <v>0</v>
      </c>
      <c r="E2526">
        <f>IF(woda3[[#This Row],[czy dopływ &gt;= 10''000]]=1,E2525+1,0)</f>
        <v>0</v>
      </c>
      <c r="F2526" s="1">
        <f>woda3[[#This Row],[data]]</f>
        <v>41972</v>
      </c>
    </row>
    <row r="2527" spans="1:6" x14ac:dyDescent="0.3">
      <c r="A2527" s="1">
        <v>41973</v>
      </c>
      <c r="B2527">
        <v>5659</v>
      </c>
      <c r="C2527">
        <f>YEAR(woda3[[#This Row],[data]])</f>
        <v>2014</v>
      </c>
      <c r="D2527">
        <f>IF(woda3[[#This Row],[doplyw]]&gt;=10000,1,0)</f>
        <v>0</v>
      </c>
      <c r="E2527">
        <f>IF(woda3[[#This Row],[czy dopływ &gt;= 10''000]]=1,E2526+1,0)</f>
        <v>0</v>
      </c>
      <c r="F2527" s="1">
        <f>woda3[[#This Row],[data]]</f>
        <v>41973</v>
      </c>
    </row>
    <row r="2528" spans="1:6" x14ac:dyDescent="0.3">
      <c r="A2528" s="1">
        <v>41974</v>
      </c>
      <c r="B2528">
        <v>6894</v>
      </c>
      <c r="C2528">
        <f>YEAR(woda3[[#This Row],[data]])</f>
        <v>2014</v>
      </c>
      <c r="D2528">
        <f>IF(woda3[[#This Row],[doplyw]]&gt;=10000,1,0)</f>
        <v>0</v>
      </c>
      <c r="E2528">
        <f>IF(woda3[[#This Row],[czy dopływ &gt;= 10''000]]=1,E2527+1,0)</f>
        <v>0</v>
      </c>
      <c r="F2528" s="1">
        <f>woda3[[#This Row],[data]]</f>
        <v>41974</v>
      </c>
    </row>
    <row r="2529" spans="1:6" x14ac:dyDescent="0.3">
      <c r="A2529" s="1">
        <v>41975</v>
      </c>
      <c r="B2529">
        <v>7030</v>
      </c>
      <c r="C2529">
        <f>YEAR(woda3[[#This Row],[data]])</f>
        <v>2014</v>
      </c>
      <c r="D2529">
        <f>IF(woda3[[#This Row],[doplyw]]&gt;=10000,1,0)</f>
        <v>0</v>
      </c>
      <c r="E2529">
        <f>IF(woda3[[#This Row],[czy dopływ &gt;= 10''000]]=1,E2528+1,0)</f>
        <v>0</v>
      </c>
      <c r="F2529" s="1">
        <f>woda3[[#This Row],[data]]</f>
        <v>41975</v>
      </c>
    </row>
    <row r="2530" spans="1:6" x14ac:dyDescent="0.3">
      <c r="A2530" s="1">
        <v>41976</v>
      </c>
      <c r="B2530">
        <v>7144</v>
      </c>
      <c r="C2530">
        <f>YEAR(woda3[[#This Row],[data]])</f>
        <v>2014</v>
      </c>
      <c r="D2530">
        <f>IF(woda3[[#This Row],[doplyw]]&gt;=10000,1,0)</f>
        <v>0</v>
      </c>
      <c r="E2530">
        <f>IF(woda3[[#This Row],[czy dopływ &gt;= 10''000]]=1,E2529+1,0)</f>
        <v>0</v>
      </c>
      <c r="F2530" s="1">
        <f>woda3[[#This Row],[data]]</f>
        <v>41976</v>
      </c>
    </row>
    <row r="2531" spans="1:6" x14ac:dyDescent="0.3">
      <c r="A2531" s="1">
        <v>41977</v>
      </c>
      <c r="B2531">
        <v>5680</v>
      </c>
      <c r="C2531">
        <f>YEAR(woda3[[#This Row],[data]])</f>
        <v>2014</v>
      </c>
      <c r="D2531">
        <f>IF(woda3[[#This Row],[doplyw]]&gt;=10000,1,0)</f>
        <v>0</v>
      </c>
      <c r="E2531">
        <f>IF(woda3[[#This Row],[czy dopływ &gt;= 10''000]]=1,E2530+1,0)</f>
        <v>0</v>
      </c>
      <c r="F2531" s="1">
        <f>woda3[[#This Row],[data]]</f>
        <v>41977</v>
      </c>
    </row>
    <row r="2532" spans="1:6" x14ac:dyDescent="0.3">
      <c r="A2532" s="1">
        <v>41978</v>
      </c>
      <c r="B2532">
        <v>6815</v>
      </c>
      <c r="C2532">
        <f>YEAR(woda3[[#This Row],[data]])</f>
        <v>2014</v>
      </c>
      <c r="D2532">
        <f>IF(woda3[[#This Row],[doplyw]]&gt;=10000,1,0)</f>
        <v>0</v>
      </c>
      <c r="E2532">
        <f>IF(woda3[[#This Row],[czy dopływ &gt;= 10''000]]=1,E2531+1,0)</f>
        <v>0</v>
      </c>
      <c r="F2532" s="1">
        <f>woda3[[#This Row],[data]]</f>
        <v>41978</v>
      </c>
    </row>
    <row r="2533" spans="1:6" x14ac:dyDescent="0.3">
      <c r="A2533" s="1">
        <v>41979</v>
      </c>
      <c r="B2533">
        <v>6642</v>
      </c>
      <c r="C2533">
        <f>YEAR(woda3[[#This Row],[data]])</f>
        <v>2014</v>
      </c>
      <c r="D2533">
        <f>IF(woda3[[#This Row],[doplyw]]&gt;=10000,1,0)</f>
        <v>0</v>
      </c>
      <c r="E2533">
        <f>IF(woda3[[#This Row],[czy dopływ &gt;= 10''000]]=1,E2532+1,0)</f>
        <v>0</v>
      </c>
      <c r="F2533" s="1">
        <f>woda3[[#This Row],[data]]</f>
        <v>41979</v>
      </c>
    </row>
    <row r="2534" spans="1:6" x14ac:dyDescent="0.3">
      <c r="A2534" s="1">
        <v>41980</v>
      </c>
      <c r="B2534">
        <v>6405</v>
      </c>
      <c r="C2534">
        <f>YEAR(woda3[[#This Row],[data]])</f>
        <v>2014</v>
      </c>
      <c r="D2534">
        <f>IF(woda3[[#This Row],[doplyw]]&gt;=10000,1,0)</f>
        <v>0</v>
      </c>
      <c r="E2534">
        <f>IF(woda3[[#This Row],[czy dopływ &gt;= 10''000]]=1,E2533+1,0)</f>
        <v>0</v>
      </c>
      <c r="F2534" s="1">
        <f>woda3[[#This Row],[data]]</f>
        <v>41980</v>
      </c>
    </row>
    <row r="2535" spans="1:6" x14ac:dyDescent="0.3">
      <c r="A2535" s="1">
        <v>41981</v>
      </c>
      <c r="B2535">
        <v>7167</v>
      </c>
      <c r="C2535">
        <f>YEAR(woda3[[#This Row],[data]])</f>
        <v>2014</v>
      </c>
      <c r="D2535">
        <f>IF(woda3[[#This Row],[doplyw]]&gt;=10000,1,0)</f>
        <v>0</v>
      </c>
      <c r="E2535">
        <f>IF(woda3[[#This Row],[czy dopływ &gt;= 10''000]]=1,E2534+1,0)</f>
        <v>0</v>
      </c>
      <c r="F2535" s="1">
        <f>woda3[[#This Row],[data]]</f>
        <v>41981</v>
      </c>
    </row>
    <row r="2536" spans="1:6" x14ac:dyDescent="0.3">
      <c r="A2536" s="1">
        <v>41982</v>
      </c>
      <c r="B2536">
        <v>6557</v>
      </c>
      <c r="C2536">
        <f>YEAR(woda3[[#This Row],[data]])</f>
        <v>2014</v>
      </c>
      <c r="D2536">
        <f>IF(woda3[[#This Row],[doplyw]]&gt;=10000,1,0)</f>
        <v>0</v>
      </c>
      <c r="E2536">
        <f>IF(woda3[[#This Row],[czy dopływ &gt;= 10''000]]=1,E2535+1,0)</f>
        <v>0</v>
      </c>
      <c r="F2536" s="1">
        <f>woda3[[#This Row],[data]]</f>
        <v>41982</v>
      </c>
    </row>
    <row r="2537" spans="1:6" x14ac:dyDescent="0.3">
      <c r="A2537" s="1">
        <v>41983</v>
      </c>
      <c r="B2537">
        <v>6592</v>
      </c>
      <c r="C2537">
        <f>YEAR(woda3[[#This Row],[data]])</f>
        <v>2014</v>
      </c>
      <c r="D2537">
        <f>IF(woda3[[#This Row],[doplyw]]&gt;=10000,1,0)</f>
        <v>0</v>
      </c>
      <c r="E2537">
        <f>IF(woda3[[#This Row],[czy dopływ &gt;= 10''000]]=1,E2536+1,0)</f>
        <v>0</v>
      </c>
      <c r="F2537" s="1">
        <f>woda3[[#This Row],[data]]</f>
        <v>41983</v>
      </c>
    </row>
    <row r="2538" spans="1:6" x14ac:dyDescent="0.3">
      <c r="A2538" s="1">
        <v>41984</v>
      </c>
      <c r="B2538">
        <v>6799</v>
      </c>
      <c r="C2538">
        <f>YEAR(woda3[[#This Row],[data]])</f>
        <v>2014</v>
      </c>
      <c r="D2538">
        <f>IF(woda3[[#This Row],[doplyw]]&gt;=10000,1,0)</f>
        <v>0</v>
      </c>
      <c r="E2538">
        <f>IF(woda3[[#This Row],[czy dopływ &gt;= 10''000]]=1,E2537+1,0)</f>
        <v>0</v>
      </c>
      <c r="F2538" s="1">
        <f>woda3[[#This Row],[data]]</f>
        <v>41984</v>
      </c>
    </row>
    <row r="2539" spans="1:6" x14ac:dyDescent="0.3">
      <c r="A2539" s="1">
        <v>41985</v>
      </c>
      <c r="B2539">
        <v>6480</v>
      </c>
      <c r="C2539">
        <f>YEAR(woda3[[#This Row],[data]])</f>
        <v>2014</v>
      </c>
      <c r="D2539">
        <f>IF(woda3[[#This Row],[doplyw]]&gt;=10000,1,0)</f>
        <v>0</v>
      </c>
      <c r="E2539">
        <f>IF(woda3[[#This Row],[czy dopływ &gt;= 10''000]]=1,E2538+1,0)</f>
        <v>0</v>
      </c>
      <c r="F2539" s="1">
        <f>woda3[[#This Row],[data]]</f>
        <v>41985</v>
      </c>
    </row>
    <row r="2540" spans="1:6" x14ac:dyDescent="0.3">
      <c r="A2540" s="1">
        <v>41986</v>
      </c>
      <c r="B2540">
        <v>5827</v>
      </c>
      <c r="C2540">
        <f>YEAR(woda3[[#This Row],[data]])</f>
        <v>2014</v>
      </c>
      <c r="D2540">
        <f>IF(woda3[[#This Row],[doplyw]]&gt;=10000,1,0)</f>
        <v>0</v>
      </c>
      <c r="E2540">
        <f>IF(woda3[[#This Row],[czy dopływ &gt;= 10''000]]=1,E2539+1,0)</f>
        <v>0</v>
      </c>
      <c r="F2540" s="1">
        <f>woda3[[#This Row],[data]]</f>
        <v>41986</v>
      </c>
    </row>
    <row r="2541" spans="1:6" x14ac:dyDescent="0.3">
      <c r="A2541" s="1">
        <v>41987</v>
      </c>
      <c r="B2541">
        <v>4502</v>
      </c>
      <c r="C2541">
        <f>YEAR(woda3[[#This Row],[data]])</f>
        <v>2014</v>
      </c>
      <c r="D2541">
        <f>IF(woda3[[#This Row],[doplyw]]&gt;=10000,1,0)</f>
        <v>0</v>
      </c>
      <c r="E2541">
        <f>IF(woda3[[#This Row],[czy dopływ &gt;= 10''000]]=1,E2540+1,0)</f>
        <v>0</v>
      </c>
      <c r="F2541" s="1">
        <f>woda3[[#This Row],[data]]</f>
        <v>41987</v>
      </c>
    </row>
    <row r="2542" spans="1:6" x14ac:dyDescent="0.3">
      <c r="A2542" s="1">
        <v>41988</v>
      </c>
      <c r="B2542">
        <v>4925</v>
      </c>
      <c r="C2542">
        <f>YEAR(woda3[[#This Row],[data]])</f>
        <v>2014</v>
      </c>
      <c r="D2542">
        <f>IF(woda3[[#This Row],[doplyw]]&gt;=10000,1,0)</f>
        <v>0</v>
      </c>
      <c r="E2542">
        <f>IF(woda3[[#This Row],[czy dopływ &gt;= 10''000]]=1,E2541+1,0)</f>
        <v>0</v>
      </c>
      <c r="F2542" s="1">
        <f>woda3[[#This Row],[data]]</f>
        <v>41988</v>
      </c>
    </row>
    <row r="2543" spans="1:6" x14ac:dyDescent="0.3">
      <c r="A2543" s="1">
        <v>41989</v>
      </c>
      <c r="B2543">
        <v>5581</v>
      </c>
      <c r="C2543">
        <f>YEAR(woda3[[#This Row],[data]])</f>
        <v>2014</v>
      </c>
      <c r="D2543">
        <f>IF(woda3[[#This Row],[doplyw]]&gt;=10000,1,0)</f>
        <v>0</v>
      </c>
      <c r="E2543">
        <f>IF(woda3[[#This Row],[czy dopływ &gt;= 10''000]]=1,E2542+1,0)</f>
        <v>0</v>
      </c>
      <c r="F2543" s="1">
        <f>woda3[[#This Row],[data]]</f>
        <v>41989</v>
      </c>
    </row>
    <row r="2544" spans="1:6" x14ac:dyDescent="0.3">
      <c r="A2544" s="1">
        <v>41990</v>
      </c>
      <c r="B2544">
        <v>4183</v>
      </c>
      <c r="C2544">
        <f>YEAR(woda3[[#This Row],[data]])</f>
        <v>2014</v>
      </c>
      <c r="D2544">
        <f>IF(woda3[[#This Row],[doplyw]]&gt;=10000,1,0)</f>
        <v>0</v>
      </c>
      <c r="E2544">
        <f>IF(woda3[[#This Row],[czy dopływ &gt;= 10''000]]=1,E2543+1,0)</f>
        <v>0</v>
      </c>
      <c r="F2544" s="1">
        <f>woda3[[#This Row],[data]]</f>
        <v>41990</v>
      </c>
    </row>
    <row r="2545" spans="1:6" x14ac:dyDescent="0.3">
      <c r="A2545" s="1">
        <v>41991</v>
      </c>
      <c r="B2545">
        <v>4460</v>
      </c>
      <c r="C2545">
        <f>YEAR(woda3[[#This Row],[data]])</f>
        <v>2014</v>
      </c>
      <c r="D2545">
        <f>IF(woda3[[#This Row],[doplyw]]&gt;=10000,1,0)</f>
        <v>0</v>
      </c>
      <c r="E2545">
        <f>IF(woda3[[#This Row],[czy dopływ &gt;= 10''000]]=1,E2544+1,0)</f>
        <v>0</v>
      </c>
      <c r="F2545" s="1">
        <f>woda3[[#This Row],[data]]</f>
        <v>41991</v>
      </c>
    </row>
    <row r="2546" spans="1:6" x14ac:dyDescent="0.3">
      <c r="A2546" s="1">
        <v>41992</v>
      </c>
      <c r="B2546">
        <v>4398</v>
      </c>
      <c r="C2546">
        <f>YEAR(woda3[[#This Row],[data]])</f>
        <v>2014</v>
      </c>
      <c r="D2546">
        <f>IF(woda3[[#This Row],[doplyw]]&gt;=10000,1,0)</f>
        <v>0</v>
      </c>
      <c r="E2546">
        <f>IF(woda3[[#This Row],[czy dopływ &gt;= 10''000]]=1,E2545+1,0)</f>
        <v>0</v>
      </c>
      <c r="F2546" s="1">
        <f>woda3[[#This Row],[data]]</f>
        <v>41992</v>
      </c>
    </row>
    <row r="2547" spans="1:6" x14ac:dyDescent="0.3">
      <c r="A2547" s="1">
        <v>41993</v>
      </c>
      <c r="B2547">
        <v>3836</v>
      </c>
      <c r="C2547">
        <f>YEAR(woda3[[#This Row],[data]])</f>
        <v>2014</v>
      </c>
      <c r="D2547">
        <f>IF(woda3[[#This Row],[doplyw]]&gt;=10000,1,0)</f>
        <v>0</v>
      </c>
      <c r="E2547">
        <f>IF(woda3[[#This Row],[czy dopływ &gt;= 10''000]]=1,E2546+1,0)</f>
        <v>0</v>
      </c>
      <c r="F2547" s="1">
        <f>woda3[[#This Row],[data]]</f>
        <v>41993</v>
      </c>
    </row>
    <row r="2548" spans="1:6" x14ac:dyDescent="0.3">
      <c r="A2548" s="1">
        <v>41994</v>
      </c>
      <c r="B2548">
        <v>4388</v>
      </c>
      <c r="C2548">
        <f>YEAR(woda3[[#This Row],[data]])</f>
        <v>2014</v>
      </c>
      <c r="D2548">
        <f>IF(woda3[[#This Row],[doplyw]]&gt;=10000,1,0)</f>
        <v>0</v>
      </c>
      <c r="E2548">
        <f>IF(woda3[[#This Row],[czy dopływ &gt;= 10''000]]=1,E2547+1,0)</f>
        <v>0</v>
      </c>
      <c r="F2548" s="1">
        <f>woda3[[#This Row],[data]]</f>
        <v>41994</v>
      </c>
    </row>
    <row r="2549" spans="1:6" x14ac:dyDescent="0.3">
      <c r="A2549" s="1">
        <v>41995</v>
      </c>
      <c r="B2549">
        <v>5010</v>
      </c>
      <c r="C2549">
        <f>YEAR(woda3[[#This Row],[data]])</f>
        <v>2014</v>
      </c>
      <c r="D2549">
        <f>IF(woda3[[#This Row],[doplyw]]&gt;=10000,1,0)</f>
        <v>0</v>
      </c>
      <c r="E2549">
        <f>IF(woda3[[#This Row],[czy dopływ &gt;= 10''000]]=1,E2548+1,0)</f>
        <v>0</v>
      </c>
      <c r="F2549" s="1">
        <f>woda3[[#This Row],[data]]</f>
        <v>41995</v>
      </c>
    </row>
    <row r="2550" spans="1:6" x14ac:dyDescent="0.3">
      <c r="A2550" s="1">
        <v>41996</v>
      </c>
      <c r="B2550">
        <v>4691</v>
      </c>
      <c r="C2550">
        <f>YEAR(woda3[[#This Row],[data]])</f>
        <v>2014</v>
      </c>
      <c r="D2550">
        <f>IF(woda3[[#This Row],[doplyw]]&gt;=10000,1,0)</f>
        <v>0</v>
      </c>
      <c r="E2550">
        <f>IF(woda3[[#This Row],[czy dopływ &gt;= 10''000]]=1,E2549+1,0)</f>
        <v>0</v>
      </c>
      <c r="F2550" s="1">
        <f>woda3[[#This Row],[data]]</f>
        <v>41996</v>
      </c>
    </row>
    <row r="2551" spans="1:6" x14ac:dyDescent="0.3">
      <c r="A2551" s="1">
        <v>41997</v>
      </c>
      <c r="B2551">
        <v>3364</v>
      </c>
      <c r="C2551">
        <f>YEAR(woda3[[#This Row],[data]])</f>
        <v>2014</v>
      </c>
      <c r="D2551">
        <f>IF(woda3[[#This Row],[doplyw]]&gt;=10000,1,0)</f>
        <v>0</v>
      </c>
      <c r="E2551">
        <f>IF(woda3[[#This Row],[czy dopływ &gt;= 10''000]]=1,E2550+1,0)</f>
        <v>0</v>
      </c>
      <c r="F2551" s="1">
        <f>woda3[[#This Row],[data]]</f>
        <v>41997</v>
      </c>
    </row>
    <row r="2552" spans="1:6" x14ac:dyDescent="0.3">
      <c r="A2552" s="1">
        <v>41998</v>
      </c>
      <c r="B2552">
        <v>5360</v>
      </c>
      <c r="C2552">
        <f>YEAR(woda3[[#This Row],[data]])</f>
        <v>2014</v>
      </c>
      <c r="D2552">
        <f>IF(woda3[[#This Row],[doplyw]]&gt;=10000,1,0)</f>
        <v>0</v>
      </c>
      <c r="E2552">
        <f>IF(woda3[[#This Row],[czy dopływ &gt;= 10''000]]=1,E2551+1,0)</f>
        <v>0</v>
      </c>
      <c r="F2552" s="1">
        <f>woda3[[#This Row],[data]]</f>
        <v>41998</v>
      </c>
    </row>
    <row r="2553" spans="1:6" x14ac:dyDescent="0.3">
      <c r="A2553" s="1">
        <v>41999</v>
      </c>
      <c r="B2553">
        <v>4600</v>
      </c>
      <c r="C2553">
        <f>YEAR(woda3[[#This Row],[data]])</f>
        <v>2014</v>
      </c>
      <c r="D2553">
        <f>IF(woda3[[#This Row],[doplyw]]&gt;=10000,1,0)</f>
        <v>0</v>
      </c>
      <c r="E2553">
        <f>IF(woda3[[#This Row],[czy dopływ &gt;= 10''000]]=1,E2552+1,0)</f>
        <v>0</v>
      </c>
      <c r="F2553" s="1">
        <f>woda3[[#This Row],[data]]</f>
        <v>41999</v>
      </c>
    </row>
    <row r="2554" spans="1:6" x14ac:dyDescent="0.3">
      <c r="A2554" s="1">
        <v>42000</v>
      </c>
      <c r="B2554">
        <v>4385</v>
      </c>
      <c r="C2554">
        <f>YEAR(woda3[[#This Row],[data]])</f>
        <v>2014</v>
      </c>
      <c r="D2554">
        <f>IF(woda3[[#This Row],[doplyw]]&gt;=10000,1,0)</f>
        <v>0</v>
      </c>
      <c r="E2554">
        <f>IF(woda3[[#This Row],[czy dopływ &gt;= 10''000]]=1,E2553+1,0)</f>
        <v>0</v>
      </c>
      <c r="F2554" s="1">
        <f>woda3[[#This Row],[data]]</f>
        <v>42000</v>
      </c>
    </row>
    <row r="2555" spans="1:6" x14ac:dyDescent="0.3">
      <c r="A2555" s="1">
        <v>42001</v>
      </c>
      <c r="B2555">
        <v>3828</v>
      </c>
      <c r="C2555">
        <f>YEAR(woda3[[#This Row],[data]])</f>
        <v>2014</v>
      </c>
      <c r="D2555">
        <f>IF(woda3[[#This Row],[doplyw]]&gt;=10000,1,0)</f>
        <v>0</v>
      </c>
      <c r="E2555">
        <f>IF(woda3[[#This Row],[czy dopływ &gt;= 10''000]]=1,E2554+1,0)</f>
        <v>0</v>
      </c>
      <c r="F2555" s="1">
        <f>woda3[[#This Row],[data]]</f>
        <v>42001</v>
      </c>
    </row>
    <row r="2556" spans="1:6" x14ac:dyDescent="0.3">
      <c r="A2556" s="1">
        <v>42002</v>
      </c>
      <c r="B2556">
        <v>4602</v>
      </c>
      <c r="C2556">
        <f>YEAR(woda3[[#This Row],[data]])</f>
        <v>2014</v>
      </c>
      <c r="D2556">
        <f>IF(woda3[[#This Row],[doplyw]]&gt;=10000,1,0)</f>
        <v>0</v>
      </c>
      <c r="E2556">
        <f>IF(woda3[[#This Row],[czy dopływ &gt;= 10''000]]=1,E2555+1,0)</f>
        <v>0</v>
      </c>
      <c r="F2556" s="1">
        <f>woda3[[#This Row],[data]]</f>
        <v>42002</v>
      </c>
    </row>
    <row r="2557" spans="1:6" x14ac:dyDescent="0.3">
      <c r="A2557" s="1">
        <v>42003</v>
      </c>
      <c r="B2557">
        <v>3633</v>
      </c>
      <c r="C2557">
        <f>YEAR(woda3[[#This Row],[data]])</f>
        <v>2014</v>
      </c>
      <c r="D2557">
        <f>IF(woda3[[#This Row],[doplyw]]&gt;=10000,1,0)</f>
        <v>0</v>
      </c>
      <c r="E2557">
        <f>IF(woda3[[#This Row],[czy dopływ &gt;= 10''000]]=1,E2556+1,0)</f>
        <v>0</v>
      </c>
      <c r="F2557" s="1">
        <f>woda3[[#This Row],[data]]</f>
        <v>42003</v>
      </c>
    </row>
    <row r="2558" spans="1:6" x14ac:dyDescent="0.3">
      <c r="A2558" s="1">
        <v>42004</v>
      </c>
      <c r="B2558">
        <v>4706</v>
      </c>
      <c r="C2558">
        <f>YEAR(woda3[[#This Row],[data]])</f>
        <v>2014</v>
      </c>
      <c r="D2558">
        <f>IF(woda3[[#This Row],[doplyw]]&gt;=10000,1,0)</f>
        <v>0</v>
      </c>
      <c r="E2558">
        <f>IF(woda3[[#This Row],[czy dopływ &gt;= 10''000]]=1,E2557+1,0)</f>
        <v>0</v>
      </c>
      <c r="F2558" s="1">
        <f>woda3[[#This Row],[data]]</f>
        <v>42004</v>
      </c>
    </row>
    <row r="2559" spans="1:6" x14ac:dyDescent="0.3">
      <c r="A2559" s="1">
        <v>42005</v>
      </c>
      <c r="B2559">
        <v>4947</v>
      </c>
      <c r="C2559">
        <f>YEAR(woda3[[#This Row],[data]])</f>
        <v>2015</v>
      </c>
      <c r="D2559">
        <f>IF(woda3[[#This Row],[doplyw]]&gt;=10000,1,0)</f>
        <v>0</v>
      </c>
      <c r="E2559">
        <f>IF(woda3[[#This Row],[czy dopływ &gt;= 10''000]]=1,E2558+1,0)</f>
        <v>0</v>
      </c>
      <c r="F2559" s="1">
        <f>woda3[[#This Row],[data]]</f>
        <v>42005</v>
      </c>
    </row>
    <row r="2560" spans="1:6" x14ac:dyDescent="0.3">
      <c r="A2560" s="1">
        <v>42006</v>
      </c>
      <c r="B2560">
        <v>5257</v>
      </c>
      <c r="C2560">
        <f>YEAR(woda3[[#This Row],[data]])</f>
        <v>2015</v>
      </c>
      <c r="D2560">
        <f>IF(woda3[[#This Row],[doplyw]]&gt;=10000,1,0)</f>
        <v>0</v>
      </c>
      <c r="E2560">
        <f>IF(woda3[[#This Row],[czy dopływ &gt;= 10''000]]=1,E2559+1,0)</f>
        <v>0</v>
      </c>
      <c r="F2560" s="1">
        <f>woda3[[#This Row],[data]]</f>
        <v>42006</v>
      </c>
    </row>
    <row r="2561" spans="1:6" x14ac:dyDescent="0.3">
      <c r="A2561" s="1">
        <v>42007</v>
      </c>
      <c r="B2561">
        <v>5075</v>
      </c>
      <c r="C2561">
        <f>YEAR(woda3[[#This Row],[data]])</f>
        <v>2015</v>
      </c>
      <c r="D2561">
        <f>IF(woda3[[#This Row],[doplyw]]&gt;=10000,1,0)</f>
        <v>0</v>
      </c>
      <c r="E2561">
        <f>IF(woda3[[#This Row],[czy dopływ &gt;= 10''000]]=1,E2560+1,0)</f>
        <v>0</v>
      </c>
      <c r="F2561" s="1">
        <f>woda3[[#This Row],[data]]</f>
        <v>42007</v>
      </c>
    </row>
    <row r="2562" spans="1:6" x14ac:dyDescent="0.3">
      <c r="A2562" s="1">
        <v>42008</v>
      </c>
      <c r="B2562">
        <v>3729</v>
      </c>
      <c r="C2562">
        <f>YEAR(woda3[[#This Row],[data]])</f>
        <v>2015</v>
      </c>
      <c r="D2562">
        <f>IF(woda3[[#This Row],[doplyw]]&gt;=10000,1,0)</f>
        <v>0</v>
      </c>
      <c r="E2562">
        <f>IF(woda3[[#This Row],[czy dopływ &gt;= 10''000]]=1,E2561+1,0)</f>
        <v>0</v>
      </c>
      <c r="F2562" s="1">
        <f>woda3[[#This Row],[data]]</f>
        <v>42008</v>
      </c>
    </row>
    <row r="2563" spans="1:6" x14ac:dyDescent="0.3">
      <c r="A2563" s="1">
        <v>42009</v>
      </c>
      <c r="B2563">
        <v>4814</v>
      </c>
      <c r="C2563">
        <f>YEAR(woda3[[#This Row],[data]])</f>
        <v>2015</v>
      </c>
      <c r="D2563">
        <f>IF(woda3[[#This Row],[doplyw]]&gt;=10000,1,0)</f>
        <v>0</v>
      </c>
      <c r="E2563">
        <f>IF(woda3[[#This Row],[czy dopływ &gt;= 10''000]]=1,E2562+1,0)</f>
        <v>0</v>
      </c>
      <c r="F2563" s="1">
        <f>woda3[[#This Row],[data]]</f>
        <v>42009</v>
      </c>
    </row>
    <row r="2564" spans="1:6" x14ac:dyDescent="0.3">
      <c r="A2564" s="1">
        <v>42010</v>
      </c>
      <c r="B2564">
        <v>3490</v>
      </c>
      <c r="C2564">
        <f>YEAR(woda3[[#This Row],[data]])</f>
        <v>2015</v>
      </c>
      <c r="D2564">
        <f>IF(woda3[[#This Row],[doplyw]]&gt;=10000,1,0)</f>
        <v>0</v>
      </c>
      <c r="E2564">
        <f>IF(woda3[[#This Row],[czy dopływ &gt;= 10''000]]=1,E2563+1,0)</f>
        <v>0</v>
      </c>
      <c r="F2564" s="1">
        <f>woda3[[#This Row],[data]]</f>
        <v>42010</v>
      </c>
    </row>
    <row r="2565" spans="1:6" x14ac:dyDescent="0.3">
      <c r="A2565" s="1">
        <v>42011</v>
      </c>
      <c r="B2565">
        <v>5022</v>
      </c>
      <c r="C2565">
        <f>YEAR(woda3[[#This Row],[data]])</f>
        <v>2015</v>
      </c>
      <c r="D2565">
        <f>IF(woda3[[#This Row],[doplyw]]&gt;=10000,1,0)</f>
        <v>0</v>
      </c>
      <c r="E2565">
        <f>IF(woda3[[#This Row],[czy dopływ &gt;= 10''000]]=1,E2564+1,0)</f>
        <v>0</v>
      </c>
      <c r="F2565" s="1">
        <f>woda3[[#This Row],[data]]</f>
        <v>42011</v>
      </c>
    </row>
    <row r="2566" spans="1:6" x14ac:dyDescent="0.3">
      <c r="A2566" s="1">
        <v>42012</v>
      </c>
      <c r="B2566">
        <v>2790</v>
      </c>
      <c r="C2566">
        <f>YEAR(woda3[[#This Row],[data]])</f>
        <v>2015</v>
      </c>
      <c r="D2566">
        <f>IF(woda3[[#This Row],[doplyw]]&gt;=10000,1,0)</f>
        <v>0</v>
      </c>
      <c r="E2566">
        <f>IF(woda3[[#This Row],[czy dopływ &gt;= 10''000]]=1,E2565+1,0)</f>
        <v>0</v>
      </c>
      <c r="F2566" s="1">
        <f>woda3[[#This Row],[data]]</f>
        <v>42012</v>
      </c>
    </row>
    <row r="2567" spans="1:6" x14ac:dyDescent="0.3">
      <c r="A2567" s="1">
        <v>42013</v>
      </c>
      <c r="B2567">
        <v>3024</v>
      </c>
      <c r="C2567">
        <f>YEAR(woda3[[#This Row],[data]])</f>
        <v>2015</v>
      </c>
      <c r="D2567">
        <f>IF(woda3[[#This Row],[doplyw]]&gt;=10000,1,0)</f>
        <v>0</v>
      </c>
      <c r="E2567">
        <f>IF(woda3[[#This Row],[czy dopływ &gt;= 10''000]]=1,E2566+1,0)</f>
        <v>0</v>
      </c>
      <c r="F2567" s="1">
        <f>woda3[[#This Row],[data]]</f>
        <v>42013</v>
      </c>
    </row>
    <row r="2568" spans="1:6" x14ac:dyDescent="0.3">
      <c r="A2568" s="1">
        <v>42014</v>
      </c>
      <c r="B2568">
        <v>3140</v>
      </c>
      <c r="C2568">
        <f>YEAR(woda3[[#This Row],[data]])</f>
        <v>2015</v>
      </c>
      <c r="D2568">
        <f>IF(woda3[[#This Row],[doplyw]]&gt;=10000,1,0)</f>
        <v>0</v>
      </c>
      <c r="E2568">
        <f>IF(woda3[[#This Row],[czy dopływ &gt;= 10''000]]=1,E2567+1,0)</f>
        <v>0</v>
      </c>
      <c r="F2568" s="1">
        <f>woda3[[#This Row],[data]]</f>
        <v>42014</v>
      </c>
    </row>
    <row r="2569" spans="1:6" x14ac:dyDescent="0.3">
      <c r="A2569" s="1">
        <v>42015</v>
      </c>
      <c r="B2569">
        <v>2565</v>
      </c>
      <c r="C2569">
        <f>YEAR(woda3[[#This Row],[data]])</f>
        <v>2015</v>
      </c>
      <c r="D2569">
        <f>IF(woda3[[#This Row],[doplyw]]&gt;=10000,1,0)</f>
        <v>0</v>
      </c>
      <c r="E2569">
        <f>IF(woda3[[#This Row],[czy dopływ &gt;= 10''000]]=1,E2568+1,0)</f>
        <v>0</v>
      </c>
      <c r="F2569" s="1">
        <f>woda3[[#This Row],[data]]</f>
        <v>42015</v>
      </c>
    </row>
    <row r="2570" spans="1:6" x14ac:dyDescent="0.3">
      <c r="A2570" s="1">
        <v>42016</v>
      </c>
      <c r="B2570">
        <v>2994</v>
      </c>
      <c r="C2570">
        <f>YEAR(woda3[[#This Row],[data]])</f>
        <v>2015</v>
      </c>
      <c r="D2570">
        <f>IF(woda3[[#This Row],[doplyw]]&gt;=10000,1,0)</f>
        <v>0</v>
      </c>
      <c r="E2570">
        <f>IF(woda3[[#This Row],[czy dopływ &gt;= 10''000]]=1,E2569+1,0)</f>
        <v>0</v>
      </c>
      <c r="F2570" s="1">
        <f>woda3[[#This Row],[data]]</f>
        <v>42016</v>
      </c>
    </row>
    <row r="2571" spans="1:6" x14ac:dyDescent="0.3">
      <c r="A2571" s="1">
        <v>42017</v>
      </c>
      <c r="B2571">
        <v>4643</v>
      </c>
      <c r="C2571">
        <f>YEAR(woda3[[#This Row],[data]])</f>
        <v>2015</v>
      </c>
      <c r="D2571">
        <f>IF(woda3[[#This Row],[doplyw]]&gt;=10000,1,0)</f>
        <v>0</v>
      </c>
      <c r="E2571">
        <f>IF(woda3[[#This Row],[czy dopływ &gt;= 10''000]]=1,E2570+1,0)</f>
        <v>0</v>
      </c>
      <c r="F2571" s="1">
        <f>woda3[[#This Row],[data]]</f>
        <v>42017</v>
      </c>
    </row>
    <row r="2572" spans="1:6" x14ac:dyDescent="0.3">
      <c r="A2572" s="1">
        <v>42018</v>
      </c>
      <c r="B2572">
        <v>3857</v>
      </c>
      <c r="C2572">
        <f>YEAR(woda3[[#This Row],[data]])</f>
        <v>2015</v>
      </c>
      <c r="D2572">
        <f>IF(woda3[[#This Row],[doplyw]]&gt;=10000,1,0)</f>
        <v>0</v>
      </c>
      <c r="E2572">
        <f>IF(woda3[[#This Row],[czy dopływ &gt;= 10''000]]=1,E2571+1,0)</f>
        <v>0</v>
      </c>
      <c r="F2572" s="1">
        <f>woda3[[#This Row],[data]]</f>
        <v>42018</v>
      </c>
    </row>
    <row r="2573" spans="1:6" x14ac:dyDescent="0.3">
      <c r="A2573" s="1">
        <v>42019</v>
      </c>
      <c r="B2573">
        <v>3936</v>
      </c>
      <c r="C2573">
        <f>YEAR(woda3[[#This Row],[data]])</f>
        <v>2015</v>
      </c>
      <c r="D2573">
        <f>IF(woda3[[#This Row],[doplyw]]&gt;=10000,1,0)</f>
        <v>0</v>
      </c>
      <c r="E2573">
        <f>IF(woda3[[#This Row],[czy dopływ &gt;= 10''000]]=1,E2572+1,0)</f>
        <v>0</v>
      </c>
      <c r="F2573" s="1">
        <f>woda3[[#This Row],[data]]</f>
        <v>42019</v>
      </c>
    </row>
    <row r="2574" spans="1:6" x14ac:dyDescent="0.3">
      <c r="A2574" s="1">
        <v>42020</v>
      </c>
      <c r="B2574">
        <v>2824</v>
      </c>
      <c r="C2574">
        <f>YEAR(woda3[[#This Row],[data]])</f>
        <v>2015</v>
      </c>
      <c r="D2574">
        <f>IF(woda3[[#This Row],[doplyw]]&gt;=10000,1,0)</f>
        <v>0</v>
      </c>
      <c r="E2574">
        <f>IF(woda3[[#This Row],[czy dopływ &gt;= 10''000]]=1,E2573+1,0)</f>
        <v>0</v>
      </c>
      <c r="F2574" s="1">
        <f>woda3[[#This Row],[data]]</f>
        <v>42020</v>
      </c>
    </row>
    <row r="2575" spans="1:6" x14ac:dyDescent="0.3">
      <c r="A2575" s="1">
        <v>42021</v>
      </c>
      <c r="B2575">
        <v>3024</v>
      </c>
      <c r="C2575">
        <f>YEAR(woda3[[#This Row],[data]])</f>
        <v>2015</v>
      </c>
      <c r="D2575">
        <f>IF(woda3[[#This Row],[doplyw]]&gt;=10000,1,0)</f>
        <v>0</v>
      </c>
      <c r="E2575">
        <f>IF(woda3[[#This Row],[czy dopływ &gt;= 10''000]]=1,E2574+1,0)</f>
        <v>0</v>
      </c>
      <c r="F2575" s="1">
        <f>woda3[[#This Row],[data]]</f>
        <v>42021</v>
      </c>
    </row>
    <row r="2576" spans="1:6" x14ac:dyDescent="0.3">
      <c r="A2576" s="1">
        <v>42022</v>
      </c>
      <c r="B2576">
        <v>4027</v>
      </c>
      <c r="C2576">
        <f>YEAR(woda3[[#This Row],[data]])</f>
        <v>2015</v>
      </c>
      <c r="D2576">
        <f>IF(woda3[[#This Row],[doplyw]]&gt;=10000,1,0)</f>
        <v>0</v>
      </c>
      <c r="E2576">
        <f>IF(woda3[[#This Row],[czy dopływ &gt;= 10''000]]=1,E2575+1,0)</f>
        <v>0</v>
      </c>
      <c r="F2576" s="1">
        <f>woda3[[#This Row],[data]]</f>
        <v>42022</v>
      </c>
    </row>
    <row r="2577" spans="1:6" x14ac:dyDescent="0.3">
      <c r="A2577" s="1">
        <v>42023</v>
      </c>
      <c r="B2577">
        <v>2376</v>
      </c>
      <c r="C2577">
        <f>YEAR(woda3[[#This Row],[data]])</f>
        <v>2015</v>
      </c>
      <c r="D2577">
        <f>IF(woda3[[#This Row],[doplyw]]&gt;=10000,1,0)</f>
        <v>0</v>
      </c>
      <c r="E2577">
        <f>IF(woda3[[#This Row],[czy dopływ &gt;= 10''000]]=1,E2576+1,0)</f>
        <v>0</v>
      </c>
      <c r="F2577" s="1">
        <f>woda3[[#This Row],[data]]</f>
        <v>42023</v>
      </c>
    </row>
    <row r="2578" spans="1:6" x14ac:dyDescent="0.3">
      <c r="A2578" s="1">
        <v>42024</v>
      </c>
      <c r="B2578">
        <v>4079</v>
      </c>
      <c r="C2578">
        <f>YEAR(woda3[[#This Row],[data]])</f>
        <v>2015</v>
      </c>
      <c r="D2578">
        <f>IF(woda3[[#This Row],[doplyw]]&gt;=10000,1,0)</f>
        <v>0</v>
      </c>
      <c r="E2578">
        <f>IF(woda3[[#This Row],[czy dopływ &gt;= 10''000]]=1,E2577+1,0)</f>
        <v>0</v>
      </c>
      <c r="F2578" s="1">
        <f>woda3[[#This Row],[data]]</f>
        <v>42024</v>
      </c>
    </row>
    <row r="2579" spans="1:6" x14ac:dyDescent="0.3">
      <c r="A2579" s="1">
        <v>42025</v>
      </c>
      <c r="B2579">
        <v>4208</v>
      </c>
      <c r="C2579">
        <f>YEAR(woda3[[#This Row],[data]])</f>
        <v>2015</v>
      </c>
      <c r="D2579">
        <f>IF(woda3[[#This Row],[doplyw]]&gt;=10000,1,0)</f>
        <v>0</v>
      </c>
      <c r="E2579">
        <f>IF(woda3[[#This Row],[czy dopływ &gt;= 10''000]]=1,E2578+1,0)</f>
        <v>0</v>
      </c>
      <c r="F2579" s="1">
        <f>woda3[[#This Row],[data]]</f>
        <v>42025</v>
      </c>
    </row>
    <row r="2580" spans="1:6" x14ac:dyDescent="0.3">
      <c r="A2580" s="1">
        <v>42026</v>
      </c>
      <c r="B2580">
        <v>2431</v>
      </c>
      <c r="C2580">
        <f>YEAR(woda3[[#This Row],[data]])</f>
        <v>2015</v>
      </c>
      <c r="D2580">
        <f>IF(woda3[[#This Row],[doplyw]]&gt;=10000,1,0)</f>
        <v>0</v>
      </c>
      <c r="E2580">
        <f>IF(woda3[[#This Row],[czy dopływ &gt;= 10''000]]=1,E2579+1,0)</f>
        <v>0</v>
      </c>
      <c r="F2580" s="1">
        <f>woda3[[#This Row],[data]]</f>
        <v>42026</v>
      </c>
    </row>
    <row r="2581" spans="1:6" x14ac:dyDescent="0.3">
      <c r="A2581" s="1">
        <v>42027</v>
      </c>
      <c r="B2581">
        <v>3396</v>
      </c>
      <c r="C2581">
        <f>YEAR(woda3[[#This Row],[data]])</f>
        <v>2015</v>
      </c>
      <c r="D2581">
        <f>IF(woda3[[#This Row],[doplyw]]&gt;=10000,1,0)</f>
        <v>0</v>
      </c>
      <c r="E2581">
        <f>IF(woda3[[#This Row],[czy dopływ &gt;= 10''000]]=1,E2580+1,0)</f>
        <v>0</v>
      </c>
      <c r="F2581" s="1">
        <f>woda3[[#This Row],[data]]</f>
        <v>42027</v>
      </c>
    </row>
    <row r="2582" spans="1:6" x14ac:dyDescent="0.3">
      <c r="A2582" s="1">
        <v>42028</v>
      </c>
      <c r="B2582">
        <v>2839</v>
      </c>
      <c r="C2582">
        <f>YEAR(woda3[[#This Row],[data]])</f>
        <v>2015</v>
      </c>
      <c r="D2582">
        <f>IF(woda3[[#This Row],[doplyw]]&gt;=10000,1,0)</f>
        <v>0</v>
      </c>
      <c r="E2582">
        <f>IF(woda3[[#This Row],[czy dopływ &gt;= 10''000]]=1,E2581+1,0)</f>
        <v>0</v>
      </c>
      <c r="F2582" s="1">
        <f>woda3[[#This Row],[data]]</f>
        <v>42028</v>
      </c>
    </row>
    <row r="2583" spans="1:6" x14ac:dyDescent="0.3">
      <c r="A2583" s="1">
        <v>42029</v>
      </c>
      <c r="B2583">
        <v>4487</v>
      </c>
      <c r="C2583">
        <f>YEAR(woda3[[#This Row],[data]])</f>
        <v>2015</v>
      </c>
      <c r="D2583">
        <f>IF(woda3[[#This Row],[doplyw]]&gt;=10000,1,0)</f>
        <v>0</v>
      </c>
      <c r="E2583">
        <f>IF(woda3[[#This Row],[czy dopływ &gt;= 10''000]]=1,E2582+1,0)</f>
        <v>0</v>
      </c>
      <c r="F2583" s="1">
        <f>woda3[[#This Row],[data]]</f>
        <v>42029</v>
      </c>
    </row>
    <row r="2584" spans="1:6" x14ac:dyDescent="0.3">
      <c r="A2584" s="1">
        <v>42030</v>
      </c>
      <c r="B2584">
        <v>3227</v>
      </c>
      <c r="C2584">
        <f>YEAR(woda3[[#This Row],[data]])</f>
        <v>2015</v>
      </c>
      <c r="D2584">
        <f>IF(woda3[[#This Row],[doplyw]]&gt;=10000,1,0)</f>
        <v>0</v>
      </c>
      <c r="E2584">
        <f>IF(woda3[[#This Row],[czy dopływ &gt;= 10''000]]=1,E2583+1,0)</f>
        <v>0</v>
      </c>
      <c r="F2584" s="1">
        <f>woda3[[#This Row],[data]]</f>
        <v>42030</v>
      </c>
    </row>
    <row r="2585" spans="1:6" x14ac:dyDescent="0.3">
      <c r="A2585" s="1">
        <v>42031</v>
      </c>
      <c r="B2585">
        <v>4252</v>
      </c>
      <c r="C2585">
        <f>YEAR(woda3[[#This Row],[data]])</f>
        <v>2015</v>
      </c>
      <c r="D2585">
        <f>IF(woda3[[#This Row],[doplyw]]&gt;=10000,1,0)</f>
        <v>0</v>
      </c>
      <c r="E2585">
        <f>IF(woda3[[#This Row],[czy dopływ &gt;= 10''000]]=1,E2584+1,0)</f>
        <v>0</v>
      </c>
      <c r="F2585" s="1">
        <f>woda3[[#This Row],[data]]</f>
        <v>42031</v>
      </c>
    </row>
    <row r="2586" spans="1:6" x14ac:dyDescent="0.3">
      <c r="A2586" s="1">
        <v>42032</v>
      </c>
      <c r="B2586">
        <v>2536</v>
      </c>
      <c r="C2586">
        <f>YEAR(woda3[[#This Row],[data]])</f>
        <v>2015</v>
      </c>
      <c r="D2586">
        <f>IF(woda3[[#This Row],[doplyw]]&gt;=10000,1,0)</f>
        <v>0</v>
      </c>
      <c r="E2586">
        <f>IF(woda3[[#This Row],[czy dopływ &gt;= 10''000]]=1,E2585+1,0)</f>
        <v>0</v>
      </c>
      <c r="F2586" s="1">
        <f>woda3[[#This Row],[data]]</f>
        <v>42032</v>
      </c>
    </row>
    <row r="2587" spans="1:6" x14ac:dyDescent="0.3">
      <c r="A2587" s="1">
        <v>42033</v>
      </c>
      <c r="B2587">
        <v>3469</v>
      </c>
      <c r="C2587">
        <f>YEAR(woda3[[#This Row],[data]])</f>
        <v>2015</v>
      </c>
      <c r="D2587">
        <f>IF(woda3[[#This Row],[doplyw]]&gt;=10000,1,0)</f>
        <v>0</v>
      </c>
      <c r="E2587">
        <f>IF(woda3[[#This Row],[czy dopływ &gt;= 10''000]]=1,E2586+1,0)</f>
        <v>0</v>
      </c>
      <c r="F2587" s="1">
        <f>woda3[[#This Row],[data]]</f>
        <v>42033</v>
      </c>
    </row>
    <row r="2588" spans="1:6" x14ac:dyDescent="0.3">
      <c r="A2588" s="1">
        <v>42034</v>
      </c>
      <c r="B2588">
        <v>4270</v>
      </c>
      <c r="C2588">
        <f>YEAR(woda3[[#This Row],[data]])</f>
        <v>2015</v>
      </c>
      <c r="D2588">
        <f>IF(woda3[[#This Row],[doplyw]]&gt;=10000,1,0)</f>
        <v>0</v>
      </c>
      <c r="E2588">
        <f>IF(woda3[[#This Row],[czy dopływ &gt;= 10''000]]=1,E2587+1,0)</f>
        <v>0</v>
      </c>
      <c r="F2588" s="1">
        <f>woda3[[#This Row],[data]]</f>
        <v>42034</v>
      </c>
    </row>
    <row r="2589" spans="1:6" x14ac:dyDescent="0.3">
      <c r="A2589" s="1">
        <v>42035</v>
      </c>
      <c r="B2589">
        <v>4201</v>
      </c>
      <c r="C2589">
        <f>YEAR(woda3[[#This Row],[data]])</f>
        <v>2015</v>
      </c>
      <c r="D2589">
        <f>IF(woda3[[#This Row],[doplyw]]&gt;=10000,1,0)</f>
        <v>0</v>
      </c>
      <c r="E2589">
        <f>IF(woda3[[#This Row],[czy dopływ &gt;= 10''000]]=1,E2588+1,0)</f>
        <v>0</v>
      </c>
      <c r="F2589" s="1">
        <f>woda3[[#This Row],[data]]</f>
        <v>42035</v>
      </c>
    </row>
    <row r="2590" spans="1:6" x14ac:dyDescent="0.3">
      <c r="A2590" s="1">
        <v>42036</v>
      </c>
      <c r="B2590">
        <v>3173</v>
      </c>
      <c r="C2590">
        <f>YEAR(woda3[[#This Row],[data]])</f>
        <v>2015</v>
      </c>
      <c r="D2590">
        <f>IF(woda3[[#This Row],[doplyw]]&gt;=10000,1,0)</f>
        <v>0</v>
      </c>
      <c r="E2590">
        <f>IF(woda3[[#This Row],[czy dopływ &gt;= 10''000]]=1,E2589+1,0)</f>
        <v>0</v>
      </c>
      <c r="F2590" s="1">
        <f>woda3[[#This Row],[data]]</f>
        <v>42036</v>
      </c>
    </row>
    <row r="2591" spans="1:6" x14ac:dyDescent="0.3">
      <c r="A2591" s="1">
        <v>42037</v>
      </c>
      <c r="B2591">
        <v>3815</v>
      </c>
      <c r="C2591">
        <f>YEAR(woda3[[#This Row],[data]])</f>
        <v>2015</v>
      </c>
      <c r="D2591">
        <f>IF(woda3[[#This Row],[doplyw]]&gt;=10000,1,0)</f>
        <v>0</v>
      </c>
      <c r="E2591">
        <f>IF(woda3[[#This Row],[czy dopływ &gt;= 10''000]]=1,E2590+1,0)</f>
        <v>0</v>
      </c>
      <c r="F2591" s="1">
        <f>woda3[[#This Row],[data]]</f>
        <v>42037</v>
      </c>
    </row>
    <row r="2592" spans="1:6" x14ac:dyDescent="0.3">
      <c r="A2592" s="1">
        <v>42038</v>
      </c>
      <c r="B2592">
        <v>3020</v>
      </c>
      <c r="C2592">
        <f>YEAR(woda3[[#This Row],[data]])</f>
        <v>2015</v>
      </c>
      <c r="D2592">
        <f>IF(woda3[[#This Row],[doplyw]]&gt;=10000,1,0)</f>
        <v>0</v>
      </c>
      <c r="E2592">
        <f>IF(woda3[[#This Row],[czy dopływ &gt;= 10''000]]=1,E2591+1,0)</f>
        <v>0</v>
      </c>
      <c r="F2592" s="1">
        <f>woda3[[#This Row],[data]]</f>
        <v>42038</v>
      </c>
    </row>
    <row r="2593" spans="1:6" x14ac:dyDescent="0.3">
      <c r="A2593" s="1">
        <v>42039</v>
      </c>
      <c r="B2593">
        <v>3218</v>
      </c>
      <c r="C2593">
        <f>YEAR(woda3[[#This Row],[data]])</f>
        <v>2015</v>
      </c>
      <c r="D2593">
        <f>IF(woda3[[#This Row],[doplyw]]&gt;=10000,1,0)</f>
        <v>0</v>
      </c>
      <c r="E2593">
        <f>IF(woda3[[#This Row],[czy dopływ &gt;= 10''000]]=1,E2592+1,0)</f>
        <v>0</v>
      </c>
      <c r="F2593" s="1">
        <f>woda3[[#This Row],[data]]</f>
        <v>42039</v>
      </c>
    </row>
    <row r="2594" spans="1:6" x14ac:dyDescent="0.3">
      <c r="A2594" s="1">
        <v>42040</v>
      </c>
      <c r="B2594">
        <v>4216</v>
      </c>
      <c r="C2594">
        <f>YEAR(woda3[[#This Row],[data]])</f>
        <v>2015</v>
      </c>
      <c r="D2594">
        <f>IF(woda3[[#This Row],[doplyw]]&gt;=10000,1,0)</f>
        <v>0</v>
      </c>
      <c r="E2594">
        <f>IF(woda3[[#This Row],[czy dopływ &gt;= 10''000]]=1,E2593+1,0)</f>
        <v>0</v>
      </c>
      <c r="F2594" s="1">
        <f>woda3[[#This Row],[data]]</f>
        <v>42040</v>
      </c>
    </row>
    <row r="2595" spans="1:6" x14ac:dyDescent="0.3">
      <c r="A2595" s="1">
        <v>42041</v>
      </c>
      <c r="B2595">
        <v>4276</v>
      </c>
      <c r="C2595">
        <f>YEAR(woda3[[#This Row],[data]])</f>
        <v>2015</v>
      </c>
      <c r="D2595">
        <f>IF(woda3[[#This Row],[doplyw]]&gt;=10000,1,0)</f>
        <v>0</v>
      </c>
      <c r="E2595">
        <f>IF(woda3[[#This Row],[czy dopływ &gt;= 10''000]]=1,E2594+1,0)</f>
        <v>0</v>
      </c>
      <c r="F2595" s="1">
        <f>woda3[[#This Row],[data]]</f>
        <v>42041</v>
      </c>
    </row>
    <row r="2596" spans="1:6" x14ac:dyDescent="0.3">
      <c r="A2596" s="1">
        <v>42042</v>
      </c>
      <c r="B2596">
        <v>4333</v>
      </c>
      <c r="C2596">
        <f>YEAR(woda3[[#This Row],[data]])</f>
        <v>2015</v>
      </c>
      <c r="D2596">
        <f>IF(woda3[[#This Row],[doplyw]]&gt;=10000,1,0)</f>
        <v>0</v>
      </c>
      <c r="E2596">
        <f>IF(woda3[[#This Row],[czy dopływ &gt;= 10''000]]=1,E2595+1,0)</f>
        <v>0</v>
      </c>
      <c r="F2596" s="1">
        <f>woda3[[#This Row],[data]]</f>
        <v>42042</v>
      </c>
    </row>
    <row r="2597" spans="1:6" x14ac:dyDescent="0.3">
      <c r="A2597" s="1">
        <v>42043</v>
      </c>
      <c r="B2597">
        <v>3311</v>
      </c>
      <c r="C2597">
        <f>YEAR(woda3[[#This Row],[data]])</f>
        <v>2015</v>
      </c>
      <c r="D2597">
        <f>IF(woda3[[#This Row],[doplyw]]&gt;=10000,1,0)</f>
        <v>0</v>
      </c>
      <c r="E2597">
        <f>IF(woda3[[#This Row],[czy dopływ &gt;= 10''000]]=1,E2596+1,0)</f>
        <v>0</v>
      </c>
      <c r="F2597" s="1">
        <f>woda3[[#This Row],[data]]</f>
        <v>42043</v>
      </c>
    </row>
    <row r="2598" spans="1:6" x14ac:dyDescent="0.3">
      <c r="A2598" s="1">
        <v>42044</v>
      </c>
      <c r="B2598">
        <v>3448</v>
      </c>
      <c r="C2598">
        <f>YEAR(woda3[[#This Row],[data]])</f>
        <v>2015</v>
      </c>
      <c r="D2598">
        <f>IF(woda3[[#This Row],[doplyw]]&gt;=10000,1,0)</f>
        <v>0</v>
      </c>
      <c r="E2598">
        <f>IF(woda3[[#This Row],[czy dopływ &gt;= 10''000]]=1,E2597+1,0)</f>
        <v>0</v>
      </c>
      <c r="F2598" s="1">
        <f>woda3[[#This Row],[data]]</f>
        <v>42044</v>
      </c>
    </row>
    <row r="2599" spans="1:6" x14ac:dyDescent="0.3">
      <c r="A2599" s="1">
        <v>42045</v>
      </c>
      <c r="B2599">
        <v>3454</v>
      </c>
      <c r="C2599">
        <f>YEAR(woda3[[#This Row],[data]])</f>
        <v>2015</v>
      </c>
      <c r="D2599">
        <f>IF(woda3[[#This Row],[doplyw]]&gt;=10000,1,0)</f>
        <v>0</v>
      </c>
      <c r="E2599">
        <f>IF(woda3[[#This Row],[czy dopływ &gt;= 10''000]]=1,E2598+1,0)</f>
        <v>0</v>
      </c>
      <c r="F2599" s="1">
        <f>woda3[[#This Row],[data]]</f>
        <v>42045</v>
      </c>
    </row>
    <row r="2600" spans="1:6" x14ac:dyDescent="0.3">
      <c r="A2600" s="1">
        <v>42046</v>
      </c>
      <c r="B2600">
        <v>4174</v>
      </c>
      <c r="C2600">
        <f>YEAR(woda3[[#This Row],[data]])</f>
        <v>2015</v>
      </c>
      <c r="D2600">
        <f>IF(woda3[[#This Row],[doplyw]]&gt;=10000,1,0)</f>
        <v>0</v>
      </c>
      <c r="E2600">
        <f>IF(woda3[[#This Row],[czy dopływ &gt;= 10''000]]=1,E2599+1,0)</f>
        <v>0</v>
      </c>
      <c r="F2600" s="1">
        <f>woda3[[#This Row],[data]]</f>
        <v>42046</v>
      </c>
    </row>
    <row r="2601" spans="1:6" x14ac:dyDescent="0.3">
      <c r="A2601" s="1">
        <v>42047</v>
      </c>
      <c r="B2601">
        <v>2646</v>
      </c>
      <c r="C2601">
        <f>YEAR(woda3[[#This Row],[data]])</f>
        <v>2015</v>
      </c>
      <c r="D2601">
        <f>IF(woda3[[#This Row],[doplyw]]&gt;=10000,1,0)</f>
        <v>0</v>
      </c>
      <c r="E2601">
        <f>IF(woda3[[#This Row],[czy dopływ &gt;= 10''000]]=1,E2600+1,0)</f>
        <v>0</v>
      </c>
      <c r="F2601" s="1">
        <f>woda3[[#This Row],[data]]</f>
        <v>42047</v>
      </c>
    </row>
    <row r="2602" spans="1:6" x14ac:dyDescent="0.3">
      <c r="A2602" s="1">
        <v>42048</v>
      </c>
      <c r="B2602">
        <v>3444</v>
      </c>
      <c r="C2602">
        <f>YEAR(woda3[[#This Row],[data]])</f>
        <v>2015</v>
      </c>
      <c r="D2602">
        <f>IF(woda3[[#This Row],[doplyw]]&gt;=10000,1,0)</f>
        <v>0</v>
      </c>
      <c r="E2602">
        <f>IF(woda3[[#This Row],[czy dopływ &gt;= 10''000]]=1,E2601+1,0)</f>
        <v>0</v>
      </c>
      <c r="F2602" s="1">
        <f>woda3[[#This Row],[data]]</f>
        <v>42048</v>
      </c>
    </row>
    <row r="2603" spans="1:6" x14ac:dyDescent="0.3">
      <c r="A2603" s="1">
        <v>42049</v>
      </c>
      <c r="B2603">
        <v>4514</v>
      </c>
      <c r="C2603">
        <f>YEAR(woda3[[#This Row],[data]])</f>
        <v>2015</v>
      </c>
      <c r="D2603">
        <f>IF(woda3[[#This Row],[doplyw]]&gt;=10000,1,0)</f>
        <v>0</v>
      </c>
      <c r="E2603">
        <f>IF(woda3[[#This Row],[czy dopływ &gt;= 10''000]]=1,E2602+1,0)</f>
        <v>0</v>
      </c>
      <c r="F2603" s="1">
        <f>woda3[[#This Row],[data]]</f>
        <v>42049</v>
      </c>
    </row>
    <row r="2604" spans="1:6" x14ac:dyDescent="0.3">
      <c r="A2604" s="1">
        <v>42050</v>
      </c>
      <c r="B2604">
        <v>3727</v>
      </c>
      <c r="C2604">
        <f>YEAR(woda3[[#This Row],[data]])</f>
        <v>2015</v>
      </c>
      <c r="D2604">
        <f>IF(woda3[[#This Row],[doplyw]]&gt;=10000,1,0)</f>
        <v>0</v>
      </c>
      <c r="E2604">
        <f>IF(woda3[[#This Row],[czy dopływ &gt;= 10''000]]=1,E2603+1,0)</f>
        <v>0</v>
      </c>
      <c r="F2604" s="1">
        <f>woda3[[#This Row],[data]]</f>
        <v>42050</v>
      </c>
    </row>
    <row r="2605" spans="1:6" x14ac:dyDescent="0.3">
      <c r="A2605" s="1">
        <v>42051</v>
      </c>
      <c r="B2605">
        <v>3270</v>
      </c>
      <c r="C2605">
        <f>YEAR(woda3[[#This Row],[data]])</f>
        <v>2015</v>
      </c>
      <c r="D2605">
        <f>IF(woda3[[#This Row],[doplyw]]&gt;=10000,1,0)</f>
        <v>0</v>
      </c>
      <c r="E2605">
        <f>IF(woda3[[#This Row],[czy dopływ &gt;= 10''000]]=1,E2604+1,0)</f>
        <v>0</v>
      </c>
      <c r="F2605" s="1">
        <f>woda3[[#This Row],[data]]</f>
        <v>42051</v>
      </c>
    </row>
    <row r="2606" spans="1:6" x14ac:dyDescent="0.3">
      <c r="A2606" s="1">
        <v>42052</v>
      </c>
      <c r="B2606">
        <v>2469</v>
      </c>
      <c r="C2606">
        <f>YEAR(woda3[[#This Row],[data]])</f>
        <v>2015</v>
      </c>
      <c r="D2606">
        <f>IF(woda3[[#This Row],[doplyw]]&gt;=10000,1,0)</f>
        <v>0</v>
      </c>
      <c r="E2606">
        <f>IF(woda3[[#This Row],[czy dopływ &gt;= 10''000]]=1,E2605+1,0)</f>
        <v>0</v>
      </c>
      <c r="F2606" s="1">
        <f>woda3[[#This Row],[data]]</f>
        <v>42052</v>
      </c>
    </row>
    <row r="2607" spans="1:6" x14ac:dyDescent="0.3">
      <c r="A2607" s="1">
        <v>42053</v>
      </c>
      <c r="B2607">
        <v>2566</v>
      </c>
      <c r="C2607">
        <f>YEAR(woda3[[#This Row],[data]])</f>
        <v>2015</v>
      </c>
      <c r="D2607">
        <f>IF(woda3[[#This Row],[doplyw]]&gt;=10000,1,0)</f>
        <v>0</v>
      </c>
      <c r="E2607">
        <f>IF(woda3[[#This Row],[czy dopływ &gt;= 10''000]]=1,E2606+1,0)</f>
        <v>0</v>
      </c>
      <c r="F2607" s="1">
        <f>woda3[[#This Row],[data]]</f>
        <v>42053</v>
      </c>
    </row>
    <row r="2608" spans="1:6" x14ac:dyDescent="0.3">
      <c r="A2608" s="1">
        <v>42054</v>
      </c>
      <c r="B2608">
        <v>4381</v>
      </c>
      <c r="C2608">
        <f>YEAR(woda3[[#This Row],[data]])</f>
        <v>2015</v>
      </c>
      <c r="D2608">
        <f>IF(woda3[[#This Row],[doplyw]]&gt;=10000,1,0)</f>
        <v>0</v>
      </c>
      <c r="E2608">
        <f>IF(woda3[[#This Row],[czy dopływ &gt;= 10''000]]=1,E2607+1,0)</f>
        <v>0</v>
      </c>
      <c r="F2608" s="1">
        <f>woda3[[#This Row],[data]]</f>
        <v>42054</v>
      </c>
    </row>
    <row r="2609" spans="1:6" x14ac:dyDescent="0.3">
      <c r="A2609" s="1">
        <v>42055</v>
      </c>
      <c r="B2609">
        <v>4207</v>
      </c>
      <c r="C2609">
        <f>YEAR(woda3[[#This Row],[data]])</f>
        <v>2015</v>
      </c>
      <c r="D2609">
        <f>IF(woda3[[#This Row],[doplyw]]&gt;=10000,1,0)</f>
        <v>0</v>
      </c>
      <c r="E2609">
        <f>IF(woda3[[#This Row],[czy dopływ &gt;= 10''000]]=1,E2608+1,0)</f>
        <v>0</v>
      </c>
      <c r="F2609" s="1">
        <f>woda3[[#This Row],[data]]</f>
        <v>42055</v>
      </c>
    </row>
    <row r="2610" spans="1:6" x14ac:dyDescent="0.3">
      <c r="A2610" s="1">
        <v>42056</v>
      </c>
      <c r="B2610">
        <v>4054</v>
      </c>
      <c r="C2610">
        <f>YEAR(woda3[[#This Row],[data]])</f>
        <v>2015</v>
      </c>
      <c r="D2610">
        <f>IF(woda3[[#This Row],[doplyw]]&gt;=10000,1,0)</f>
        <v>0</v>
      </c>
      <c r="E2610">
        <f>IF(woda3[[#This Row],[czy dopływ &gt;= 10''000]]=1,E2609+1,0)</f>
        <v>0</v>
      </c>
      <c r="F2610" s="1">
        <f>woda3[[#This Row],[data]]</f>
        <v>42056</v>
      </c>
    </row>
    <row r="2611" spans="1:6" x14ac:dyDescent="0.3">
      <c r="A2611" s="1">
        <v>42057</v>
      </c>
      <c r="B2611">
        <v>3603</v>
      </c>
      <c r="C2611">
        <f>YEAR(woda3[[#This Row],[data]])</f>
        <v>2015</v>
      </c>
      <c r="D2611">
        <f>IF(woda3[[#This Row],[doplyw]]&gt;=10000,1,0)</f>
        <v>0</v>
      </c>
      <c r="E2611">
        <f>IF(woda3[[#This Row],[czy dopływ &gt;= 10''000]]=1,E2610+1,0)</f>
        <v>0</v>
      </c>
      <c r="F2611" s="1">
        <f>woda3[[#This Row],[data]]</f>
        <v>42057</v>
      </c>
    </row>
    <row r="2612" spans="1:6" x14ac:dyDescent="0.3">
      <c r="A2612" s="1">
        <v>42058</v>
      </c>
      <c r="B2612">
        <v>2906</v>
      </c>
      <c r="C2612">
        <f>YEAR(woda3[[#This Row],[data]])</f>
        <v>2015</v>
      </c>
      <c r="D2612">
        <f>IF(woda3[[#This Row],[doplyw]]&gt;=10000,1,0)</f>
        <v>0</v>
      </c>
      <c r="E2612">
        <f>IF(woda3[[#This Row],[czy dopływ &gt;= 10''000]]=1,E2611+1,0)</f>
        <v>0</v>
      </c>
      <c r="F2612" s="1">
        <f>woda3[[#This Row],[data]]</f>
        <v>42058</v>
      </c>
    </row>
    <row r="2613" spans="1:6" x14ac:dyDescent="0.3">
      <c r="A2613" s="1">
        <v>42059</v>
      </c>
      <c r="B2613">
        <v>4210</v>
      </c>
      <c r="C2613">
        <f>YEAR(woda3[[#This Row],[data]])</f>
        <v>2015</v>
      </c>
      <c r="D2613">
        <f>IF(woda3[[#This Row],[doplyw]]&gt;=10000,1,0)</f>
        <v>0</v>
      </c>
      <c r="E2613">
        <f>IF(woda3[[#This Row],[czy dopływ &gt;= 10''000]]=1,E2612+1,0)</f>
        <v>0</v>
      </c>
      <c r="F2613" s="1">
        <f>woda3[[#This Row],[data]]</f>
        <v>42059</v>
      </c>
    </row>
    <row r="2614" spans="1:6" x14ac:dyDescent="0.3">
      <c r="A2614" s="1">
        <v>42060</v>
      </c>
      <c r="B2614">
        <v>3722</v>
      </c>
      <c r="C2614">
        <f>YEAR(woda3[[#This Row],[data]])</f>
        <v>2015</v>
      </c>
      <c r="D2614">
        <f>IF(woda3[[#This Row],[doplyw]]&gt;=10000,1,0)</f>
        <v>0</v>
      </c>
      <c r="E2614">
        <f>IF(woda3[[#This Row],[czy dopływ &gt;= 10''000]]=1,E2613+1,0)</f>
        <v>0</v>
      </c>
      <c r="F2614" s="1">
        <f>woda3[[#This Row],[data]]</f>
        <v>42060</v>
      </c>
    </row>
    <row r="2615" spans="1:6" x14ac:dyDescent="0.3">
      <c r="A2615" s="1">
        <v>42061</v>
      </c>
      <c r="B2615">
        <v>3160</v>
      </c>
      <c r="C2615">
        <f>YEAR(woda3[[#This Row],[data]])</f>
        <v>2015</v>
      </c>
      <c r="D2615">
        <f>IF(woda3[[#This Row],[doplyw]]&gt;=10000,1,0)</f>
        <v>0</v>
      </c>
      <c r="E2615">
        <f>IF(woda3[[#This Row],[czy dopływ &gt;= 10''000]]=1,E2614+1,0)</f>
        <v>0</v>
      </c>
      <c r="F2615" s="1">
        <f>woda3[[#This Row],[data]]</f>
        <v>42061</v>
      </c>
    </row>
    <row r="2616" spans="1:6" x14ac:dyDescent="0.3">
      <c r="A2616" s="1">
        <v>42062</v>
      </c>
      <c r="B2616">
        <v>2343</v>
      </c>
      <c r="C2616">
        <f>YEAR(woda3[[#This Row],[data]])</f>
        <v>2015</v>
      </c>
      <c r="D2616">
        <f>IF(woda3[[#This Row],[doplyw]]&gt;=10000,1,0)</f>
        <v>0</v>
      </c>
      <c r="E2616">
        <f>IF(woda3[[#This Row],[czy dopływ &gt;= 10''000]]=1,E2615+1,0)</f>
        <v>0</v>
      </c>
      <c r="F2616" s="1">
        <f>woda3[[#This Row],[data]]</f>
        <v>42062</v>
      </c>
    </row>
    <row r="2617" spans="1:6" x14ac:dyDescent="0.3">
      <c r="A2617" s="1">
        <v>42063</v>
      </c>
      <c r="B2617">
        <v>3753</v>
      </c>
      <c r="C2617">
        <f>YEAR(woda3[[#This Row],[data]])</f>
        <v>2015</v>
      </c>
      <c r="D2617">
        <f>IF(woda3[[#This Row],[doplyw]]&gt;=10000,1,0)</f>
        <v>0</v>
      </c>
      <c r="E2617">
        <f>IF(woda3[[#This Row],[czy dopływ &gt;= 10''000]]=1,E2616+1,0)</f>
        <v>0</v>
      </c>
      <c r="F2617" s="1">
        <f>woda3[[#This Row],[data]]</f>
        <v>42063</v>
      </c>
    </row>
    <row r="2618" spans="1:6" x14ac:dyDescent="0.3">
      <c r="A2618" s="1">
        <v>42064</v>
      </c>
      <c r="B2618">
        <v>4441</v>
      </c>
      <c r="C2618">
        <f>YEAR(woda3[[#This Row],[data]])</f>
        <v>2015</v>
      </c>
      <c r="D2618">
        <f>IF(woda3[[#This Row],[doplyw]]&gt;=10000,1,0)</f>
        <v>0</v>
      </c>
      <c r="E2618">
        <f>IF(woda3[[#This Row],[czy dopływ &gt;= 10''000]]=1,E2617+1,0)</f>
        <v>0</v>
      </c>
      <c r="F2618" s="1">
        <f>woda3[[#This Row],[data]]</f>
        <v>42064</v>
      </c>
    </row>
    <row r="2619" spans="1:6" x14ac:dyDescent="0.3">
      <c r="A2619" s="1">
        <v>42065</v>
      </c>
      <c r="B2619">
        <v>5211</v>
      </c>
      <c r="C2619">
        <f>YEAR(woda3[[#This Row],[data]])</f>
        <v>2015</v>
      </c>
      <c r="D2619">
        <f>IF(woda3[[#This Row],[doplyw]]&gt;=10000,1,0)</f>
        <v>0</v>
      </c>
      <c r="E2619">
        <f>IF(woda3[[#This Row],[czy dopływ &gt;= 10''000]]=1,E2618+1,0)</f>
        <v>0</v>
      </c>
      <c r="F2619" s="1">
        <f>woda3[[#This Row],[data]]</f>
        <v>42065</v>
      </c>
    </row>
    <row r="2620" spans="1:6" x14ac:dyDescent="0.3">
      <c r="A2620" s="1">
        <v>42066</v>
      </c>
      <c r="B2620">
        <v>3518</v>
      </c>
      <c r="C2620">
        <f>YEAR(woda3[[#This Row],[data]])</f>
        <v>2015</v>
      </c>
      <c r="D2620">
        <f>IF(woda3[[#This Row],[doplyw]]&gt;=10000,1,0)</f>
        <v>0</v>
      </c>
      <c r="E2620">
        <f>IF(woda3[[#This Row],[czy dopływ &gt;= 10''000]]=1,E2619+1,0)</f>
        <v>0</v>
      </c>
      <c r="F2620" s="1">
        <f>woda3[[#This Row],[data]]</f>
        <v>42066</v>
      </c>
    </row>
    <row r="2621" spans="1:6" x14ac:dyDescent="0.3">
      <c r="A2621" s="1">
        <v>42067</v>
      </c>
      <c r="B2621">
        <v>3217</v>
      </c>
      <c r="C2621">
        <f>YEAR(woda3[[#This Row],[data]])</f>
        <v>2015</v>
      </c>
      <c r="D2621">
        <f>IF(woda3[[#This Row],[doplyw]]&gt;=10000,1,0)</f>
        <v>0</v>
      </c>
      <c r="E2621">
        <f>IF(woda3[[#This Row],[czy dopływ &gt;= 10''000]]=1,E2620+1,0)</f>
        <v>0</v>
      </c>
      <c r="F2621" s="1">
        <f>woda3[[#This Row],[data]]</f>
        <v>42067</v>
      </c>
    </row>
    <row r="2622" spans="1:6" x14ac:dyDescent="0.3">
      <c r="A2622" s="1">
        <v>42068</v>
      </c>
      <c r="B2622">
        <v>4535</v>
      </c>
      <c r="C2622">
        <f>YEAR(woda3[[#This Row],[data]])</f>
        <v>2015</v>
      </c>
      <c r="D2622">
        <f>IF(woda3[[#This Row],[doplyw]]&gt;=10000,1,0)</f>
        <v>0</v>
      </c>
      <c r="E2622">
        <f>IF(woda3[[#This Row],[czy dopływ &gt;= 10''000]]=1,E2621+1,0)</f>
        <v>0</v>
      </c>
      <c r="F2622" s="1">
        <f>woda3[[#This Row],[data]]</f>
        <v>42068</v>
      </c>
    </row>
    <row r="2623" spans="1:6" x14ac:dyDescent="0.3">
      <c r="A2623" s="1">
        <v>42069</v>
      </c>
      <c r="B2623">
        <v>3029</v>
      </c>
      <c r="C2623">
        <f>YEAR(woda3[[#This Row],[data]])</f>
        <v>2015</v>
      </c>
      <c r="D2623">
        <f>IF(woda3[[#This Row],[doplyw]]&gt;=10000,1,0)</f>
        <v>0</v>
      </c>
      <c r="E2623">
        <f>IF(woda3[[#This Row],[czy dopływ &gt;= 10''000]]=1,E2622+1,0)</f>
        <v>0</v>
      </c>
      <c r="F2623" s="1">
        <f>woda3[[#This Row],[data]]</f>
        <v>42069</v>
      </c>
    </row>
    <row r="2624" spans="1:6" x14ac:dyDescent="0.3">
      <c r="A2624" s="1">
        <v>42070</v>
      </c>
      <c r="B2624">
        <v>6392</v>
      </c>
      <c r="C2624">
        <f>YEAR(woda3[[#This Row],[data]])</f>
        <v>2015</v>
      </c>
      <c r="D2624">
        <f>IF(woda3[[#This Row],[doplyw]]&gt;=10000,1,0)</f>
        <v>0</v>
      </c>
      <c r="E2624">
        <f>IF(woda3[[#This Row],[czy dopływ &gt;= 10''000]]=1,E2623+1,0)</f>
        <v>0</v>
      </c>
      <c r="F2624" s="1">
        <f>woda3[[#This Row],[data]]</f>
        <v>42070</v>
      </c>
    </row>
    <row r="2625" spans="1:6" x14ac:dyDescent="0.3">
      <c r="A2625" s="1">
        <v>42071</v>
      </c>
      <c r="B2625">
        <v>7966</v>
      </c>
      <c r="C2625">
        <f>YEAR(woda3[[#This Row],[data]])</f>
        <v>2015</v>
      </c>
      <c r="D2625">
        <f>IF(woda3[[#This Row],[doplyw]]&gt;=10000,1,0)</f>
        <v>0</v>
      </c>
      <c r="E2625">
        <f>IF(woda3[[#This Row],[czy dopływ &gt;= 10''000]]=1,E2624+1,0)</f>
        <v>0</v>
      </c>
      <c r="F2625" s="1">
        <f>woda3[[#This Row],[data]]</f>
        <v>42071</v>
      </c>
    </row>
    <row r="2626" spans="1:6" x14ac:dyDescent="0.3">
      <c r="A2626" s="1">
        <v>42072</v>
      </c>
      <c r="B2626">
        <v>4963</v>
      </c>
      <c r="C2626">
        <f>YEAR(woda3[[#This Row],[data]])</f>
        <v>2015</v>
      </c>
      <c r="D2626">
        <f>IF(woda3[[#This Row],[doplyw]]&gt;=10000,1,0)</f>
        <v>0</v>
      </c>
      <c r="E2626">
        <f>IF(woda3[[#This Row],[czy dopływ &gt;= 10''000]]=1,E2625+1,0)</f>
        <v>0</v>
      </c>
      <c r="F2626" s="1">
        <f>woda3[[#This Row],[data]]</f>
        <v>42072</v>
      </c>
    </row>
    <row r="2627" spans="1:6" x14ac:dyDescent="0.3">
      <c r="A2627" s="1">
        <v>42073</v>
      </c>
      <c r="B2627">
        <v>4934</v>
      </c>
      <c r="C2627">
        <f>YEAR(woda3[[#This Row],[data]])</f>
        <v>2015</v>
      </c>
      <c r="D2627">
        <f>IF(woda3[[#This Row],[doplyw]]&gt;=10000,1,0)</f>
        <v>0</v>
      </c>
      <c r="E2627">
        <f>IF(woda3[[#This Row],[czy dopływ &gt;= 10''000]]=1,E2626+1,0)</f>
        <v>0</v>
      </c>
      <c r="F2627" s="1">
        <f>woda3[[#This Row],[data]]</f>
        <v>42073</v>
      </c>
    </row>
    <row r="2628" spans="1:6" x14ac:dyDescent="0.3">
      <c r="A2628" s="1">
        <v>42074</v>
      </c>
      <c r="B2628">
        <v>6417</v>
      </c>
      <c r="C2628">
        <f>YEAR(woda3[[#This Row],[data]])</f>
        <v>2015</v>
      </c>
      <c r="D2628">
        <f>IF(woda3[[#This Row],[doplyw]]&gt;=10000,1,0)</f>
        <v>0</v>
      </c>
      <c r="E2628">
        <f>IF(woda3[[#This Row],[czy dopływ &gt;= 10''000]]=1,E2627+1,0)</f>
        <v>0</v>
      </c>
      <c r="F2628" s="1">
        <f>woda3[[#This Row],[data]]</f>
        <v>42074</v>
      </c>
    </row>
    <row r="2629" spans="1:6" x14ac:dyDescent="0.3">
      <c r="A2629" s="1">
        <v>42075</v>
      </c>
      <c r="B2629">
        <v>5485</v>
      </c>
      <c r="C2629">
        <f>YEAR(woda3[[#This Row],[data]])</f>
        <v>2015</v>
      </c>
      <c r="D2629">
        <f>IF(woda3[[#This Row],[doplyw]]&gt;=10000,1,0)</f>
        <v>0</v>
      </c>
      <c r="E2629">
        <f>IF(woda3[[#This Row],[czy dopływ &gt;= 10''000]]=1,E2628+1,0)</f>
        <v>0</v>
      </c>
      <c r="F2629" s="1">
        <f>woda3[[#This Row],[data]]</f>
        <v>42075</v>
      </c>
    </row>
    <row r="2630" spans="1:6" x14ac:dyDescent="0.3">
      <c r="A2630" s="1">
        <v>42076</v>
      </c>
      <c r="B2630">
        <v>6429</v>
      </c>
      <c r="C2630">
        <f>YEAR(woda3[[#This Row],[data]])</f>
        <v>2015</v>
      </c>
      <c r="D2630">
        <f>IF(woda3[[#This Row],[doplyw]]&gt;=10000,1,0)</f>
        <v>0</v>
      </c>
      <c r="E2630">
        <f>IF(woda3[[#This Row],[czy dopływ &gt;= 10''000]]=1,E2629+1,0)</f>
        <v>0</v>
      </c>
      <c r="F2630" s="1">
        <f>woda3[[#This Row],[data]]</f>
        <v>42076</v>
      </c>
    </row>
    <row r="2631" spans="1:6" x14ac:dyDescent="0.3">
      <c r="A2631" s="1">
        <v>42077</v>
      </c>
      <c r="B2631">
        <v>10105</v>
      </c>
      <c r="C2631">
        <f>YEAR(woda3[[#This Row],[data]])</f>
        <v>2015</v>
      </c>
      <c r="D2631">
        <f>IF(woda3[[#This Row],[doplyw]]&gt;=10000,1,0)</f>
        <v>1</v>
      </c>
      <c r="E2631">
        <f>IF(woda3[[#This Row],[czy dopływ &gt;= 10''000]]=1,E2630+1,0)</f>
        <v>1</v>
      </c>
      <c r="F2631" s="1">
        <f>woda3[[#This Row],[data]]</f>
        <v>42077</v>
      </c>
    </row>
    <row r="2632" spans="1:6" x14ac:dyDescent="0.3">
      <c r="A2632" s="1">
        <v>42078</v>
      </c>
      <c r="B2632">
        <v>6842</v>
      </c>
      <c r="C2632">
        <f>YEAR(woda3[[#This Row],[data]])</f>
        <v>2015</v>
      </c>
      <c r="D2632">
        <f>IF(woda3[[#This Row],[doplyw]]&gt;=10000,1,0)</f>
        <v>0</v>
      </c>
      <c r="E2632">
        <f>IF(woda3[[#This Row],[czy dopływ &gt;= 10''000]]=1,E2631+1,0)</f>
        <v>0</v>
      </c>
      <c r="F2632" s="1">
        <f>woda3[[#This Row],[data]]</f>
        <v>42078</v>
      </c>
    </row>
    <row r="2633" spans="1:6" x14ac:dyDescent="0.3">
      <c r="A2633" s="1">
        <v>42079</v>
      </c>
      <c r="B2633">
        <v>8556</v>
      </c>
      <c r="C2633">
        <f>YEAR(woda3[[#This Row],[data]])</f>
        <v>2015</v>
      </c>
      <c r="D2633">
        <f>IF(woda3[[#This Row],[doplyw]]&gt;=10000,1,0)</f>
        <v>0</v>
      </c>
      <c r="E2633">
        <f>IF(woda3[[#This Row],[czy dopływ &gt;= 10''000]]=1,E2632+1,0)</f>
        <v>0</v>
      </c>
      <c r="F2633" s="1">
        <f>woda3[[#This Row],[data]]</f>
        <v>42079</v>
      </c>
    </row>
    <row r="2634" spans="1:6" ht="15.6" x14ac:dyDescent="0.3">
      <c r="A2634" s="8">
        <v>42080</v>
      </c>
      <c r="B2634" s="7">
        <v>12158</v>
      </c>
      <c r="C2634" s="7">
        <f>YEAR(woda3[[#This Row],[data]])</f>
        <v>2015</v>
      </c>
      <c r="D2634" s="7">
        <f>IF(woda3[[#This Row],[doplyw]]&gt;=10000,1,0)</f>
        <v>1</v>
      </c>
      <c r="E2634" s="7">
        <f>IF(woda3[[#This Row],[czy dopływ &gt;= 10''000]]=1,E2633+1,0)</f>
        <v>1</v>
      </c>
      <c r="F2634" s="8">
        <f>woda3[[#This Row],[data]]</f>
        <v>42080</v>
      </c>
    </row>
    <row r="2635" spans="1:6" x14ac:dyDescent="0.3">
      <c r="A2635" s="1">
        <v>42081</v>
      </c>
      <c r="B2635">
        <v>11783</v>
      </c>
      <c r="C2635">
        <f>YEAR(woda3[[#This Row],[data]])</f>
        <v>2015</v>
      </c>
      <c r="D2635">
        <f>IF(woda3[[#This Row],[doplyw]]&gt;=10000,1,0)</f>
        <v>1</v>
      </c>
      <c r="E2635">
        <f>IF(woda3[[#This Row],[czy dopływ &gt;= 10''000]]=1,E2634+1,0)</f>
        <v>2</v>
      </c>
      <c r="F2635" s="1">
        <f>woda3[[#This Row],[data]]</f>
        <v>42081</v>
      </c>
    </row>
    <row r="2636" spans="1:6" x14ac:dyDescent="0.3">
      <c r="A2636" s="1">
        <v>42082</v>
      </c>
      <c r="B2636">
        <v>10480</v>
      </c>
      <c r="C2636">
        <f>YEAR(woda3[[#This Row],[data]])</f>
        <v>2015</v>
      </c>
      <c r="D2636">
        <f>IF(woda3[[#This Row],[doplyw]]&gt;=10000,1,0)</f>
        <v>1</v>
      </c>
      <c r="E2636">
        <f>IF(woda3[[#This Row],[czy dopływ &gt;= 10''000]]=1,E2635+1,0)</f>
        <v>3</v>
      </c>
      <c r="F2636" s="1">
        <f>woda3[[#This Row],[data]]</f>
        <v>42082</v>
      </c>
    </row>
    <row r="2637" spans="1:6" x14ac:dyDescent="0.3">
      <c r="A2637" s="1">
        <v>42083</v>
      </c>
      <c r="B2637">
        <v>15610</v>
      </c>
      <c r="C2637">
        <f>YEAR(woda3[[#This Row],[data]])</f>
        <v>2015</v>
      </c>
      <c r="D2637">
        <f>IF(woda3[[#This Row],[doplyw]]&gt;=10000,1,0)</f>
        <v>1</v>
      </c>
      <c r="E2637">
        <f>IF(woda3[[#This Row],[czy dopływ &gt;= 10''000]]=1,E2636+1,0)</f>
        <v>4</v>
      </c>
      <c r="F2637" s="1">
        <f>woda3[[#This Row],[data]]</f>
        <v>42083</v>
      </c>
    </row>
    <row r="2638" spans="1:6" x14ac:dyDescent="0.3">
      <c r="A2638" s="1">
        <v>42084</v>
      </c>
      <c r="B2638">
        <v>15556</v>
      </c>
      <c r="C2638">
        <f>YEAR(woda3[[#This Row],[data]])</f>
        <v>2015</v>
      </c>
      <c r="D2638">
        <f>IF(woda3[[#This Row],[doplyw]]&gt;=10000,1,0)</f>
        <v>1</v>
      </c>
      <c r="E2638">
        <f>IF(woda3[[#This Row],[czy dopływ &gt;= 10''000]]=1,E2637+1,0)</f>
        <v>5</v>
      </c>
      <c r="F2638" s="1">
        <f>woda3[[#This Row],[data]]</f>
        <v>42084</v>
      </c>
    </row>
    <row r="2639" spans="1:6" x14ac:dyDescent="0.3">
      <c r="A2639" s="1">
        <v>42085</v>
      </c>
      <c r="B2639">
        <v>12182</v>
      </c>
      <c r="C2639">
        <f>YEAR(woda3[[#This Row],[data]])</f>
        <v>2015</v>
      </c>
      <c r="D2639">
        <f>IF(woda3[[#This Row],[doplyw]]&gt;=10000,1,0)</f>
        <v>1</v>
      </c>
      <c r="E2639">
        <f>IF(woda3[[#This Row],[czy dopływ &gt;= 10''000]]=1,E2638+1,0)</f>
        <v>6</v>
      </c>
      <c r="F2639" s="1">
        <f>woda3[[#This Row],[data]]</f>
        <v>42085</v>
      </c>
    </row>
    <row r="2640" spans="1:6" x14ac:dyDescent="0.3">
      <c r="A2640" s="1">
        <v>42086</v>
      </c>
      <c r="B2640">
        <v>19090</v>
      </c>
      <c r="C2640">
        <f>YEAR(woda3[[#This Row],[data]])</f>
        <v>2015</v>
      </c>
      <c r="D2640">
        <f>IF(woda3[[#This Row],[doplyw]]&gt;=10000,1,0)</f>
        <v>1</v>
      </c>
      <c r="E2640">
        <f>IF(woda3[[#This Row],[czy dopływ &gt;= 10''000]]=1,E2639+1,0)</f>
        <v>7</v>
      </c>
      <c r="F2640" s="1">
        <f>woda3[[#This Row],[data]]</f>
        <v>42086</v>
      </c>
    </row>
    <row r="2641" spans="1:6" x14ac:dyDescent="0.3">
      <c r="A2641" s="1">
        <v>42087</v>
      </c>
      <c r="B2641">
        <v>19238</v>
      </c>
      <c r="C2641">
        <f>YEAR(woda3[[#This Row],[data]])</f>
        <v>2015</v>
      </c>
      <c r="D2641">
        <f>IF(woda3[[#This Row],[doplyw]]&gt;=10000,1,0)</f>
        <v>1</v>
      </c>
      <c r="E2641">
        <f>IF(woda3[[#This Row],[czy dopływ &gt;= 10''000]]=1,E2640+1,0)</f>
        <v>8</v>
      </c>
      <c r="F2641" s="1">
        <f>woda3[[#This Row],[data]]</f>
        <v>42087</v>
      </c>
    </row>
    <row r="2642" spans="1:6" x14ac:dyDescent="0.3">
      <c r="A2642" s="1">
        <v>42088</v>
      </c>
      <c r="B2642">
        <v>21846</v>
      </c>
      <c r="C2642">
        <f>YEAR(woda3[[#This Row],[data]])</f>
        <v>2015</v>
      </c>
      <c r="D2642">
        <f>IF(woda3[[#This Row],[doplyw]]&gt;=10000,1,0)</f>
        <v>1</v>
      </c>
      <c r="E2642">
        <f>IF(woda3[[#This Row],[czy dopływ &gt;= 10''000]]=1,E2641+1,0)</f>
        <v>9</v>
      </c>
      <c r="F2642" s="1">
        <f>woda3[[#This Row],[data]]</f>
        <v>42088</v>
      </c>
    </row>
    <row r="2643" spans="1:6" x14ac:dyDescent="0.3">
      <c r="A2643" s="1">
        <v>42089</v>
      </c>
      <c r="B2643">
        <v>21719</v>
      </c>
      <c r="C2643">
        <f>YEAR(woda3[[#This Row],[data]])</f>
        <v>2015</v>
      </c>
      <c r="D2643">
        <f>IF(woda3[[#This Row],[doplyw]]&gt;=10000,1,0)</f>
        <v>1</v>
      </c>
      <c r="E2643">
        <f>IF(woda3[[#This Row],[czy dopływ &gt;= 10''000]]=1,E2642+1,0)</f>
        <v>10</v>
      </c>
      <c r="F2643" s="1">
        <f>woda3[[#This Row],[data]]</f>
        <v>42089</v>
      </c>
    </row>
    <row r="2644" spans="1:6" x14ac:dyDescent="0.3">
      <c r="A2644" s="1">
        <v>42090</v>
      </c>
      <c r="B2644">
        <v>28653</v>
      </c>
      <c r="C2644">
        <f>YEAR(woda3[[#This Row],[data]])</f>
        <v>2015</v>
      </c>
      <c r="D2644">
        <f>IF(woda3[[#This Row],[doplyw]]&gt;=10000,1,0)</f>
        <v>1</v>
      </c>
      <c r="E2644">
        <f>IF(woda3[[#This Row],[czy dopływ &gt;= 10''000]]=1,E2643+1,0)</f>
        <v>11</v>
      </c>
      <c r="F2644" s="1">
        <f>woda3[[#This Row],[data]]</f>
        <v>42090</v>
      </c>
    </row>
    <row r="2645" spans="1:6" x14ac:dyDescent="0.3">
      <c r="A2645" s="1">
        <v>42091</v>
      </c>
      <c r="B2645">
        <v>24924</v>
      </c>
      <c r="C2645">
        <f>YEAR(woda3[[#This Row],[data]])</f>
        <v>2015</v>
      </c>
      <c r="D2645">
        <f>IF(woda3[[#This Row],[doplyw]]&gt;=10000,1,0)</f>
        <v>1</v>
      </c>
      <c r="E2645">
        <f>IF(woda3[[#This Row],[czy dopływ &gt;= 10''000]]=1,E2644+1,0)</f>
        <v>12</v>
      </c>
      <c r="F2645" s="1">
        <f>woda3[[#This Row],[data]]</f>
        <v>42091</v>
      </c>
    </row>
    <row r="2646" spans="1:6" x14ac:dyDescent="0.3">
      <c r="A2646" s="1">
        <v>42092</v>
      </c>
      <c r="B2646">
        <v>30020</v>
      </c>
      <c r="C2646">
        <f>YEAR(woda3[[#This Row],[data]])</f>
        <v>2015</v>
      </c>
      <c r="D2646">
        <f>IF(woda3[[#This Row],[doplyw]]&gt;=10000,1,0)</f>
        <v>1</v>
      </c>
      <c r="E2646">
        <f>IF(woda3[[#This Row],[czy dopływ &gt;= 10''000]]=1,E2645+1,0)</f>
        <v>13</v>
      </c>
      <c r="F2646" s="1">
        <f>woda3[[#This Row],[data]]</f>
        <v>42092</v>
      </c>
    </row>
    <row r="2647" spans="1:6" x14ac:dyDescent="0.3">
      <c r="A2647" s="1">
        <v>42093</v>
      </c>
      <c r="B2647">
        <v>34394</v>
      </c>
      <c r="C2647">
        <f>YEAR(woda3[[#This Row],[data]])</f>
        <v>2015</v>
      </c>
      <c r="D2647">
        <f>IF(woda3[[#This Row],[doplyw]]&gt;=10000,1,0)</f>
        <v>1</v>
      </c>
      <c r="E2647">
        <f>IF(woda3[[#This Row],[czy dopływ &gt;= 10''000]]=1,E2646+1,0)</f>
        <v>14</v>
      </c>
      <c r="F2647" s="1">
        <f>woda3[[#This Row],[data]]</f>
        <v>42093</v>
      </c>
    </row>
    <row r="2648" spans="1:6" x14ac:dyDescent="0.3">
      <c r="A2648" s="1">
        <v>42094</v>
      </c>
      <c r="B2648">
        <v>33854</v>
      </c>
      <c r="C2648">
        <f>YEAR(woda3[[#This Row],[data]])</f>
        <v>2015</v>
      </c>
      <c r="D2648">
        <f>IF(woda3[[#This Row],[doplyw]]&gt;=10000,1,0)</f>
        <v>1</v>
      </c>
      <c r="E2648">
        <f>IF(woda3[[#This Row],[czy dopływ &gt;= 10''000]]=1,E2647+1,0)</f>
        <v>15</v>
      </c>
      <c r="F2648" s="1">
        <f>woda3[[#This Row],[data]]</f>
        <v>42094</v>
      </c>
    </row>
    <row r="2649" spans="1:6" x14ac:dyDescent="0.3">
      <c r="A2649" s="1">
        <v>42095</v>
      </c>
      <c r="B2649">
        <v>35725</v>
      </c>
      <c r="C2649">
        <f>YEAR(woda3[[#This Row],[data]])</f>
        <v>2015</v>
      </c>
      <c r="D2649">
        <f>IF(woda3[[#This Row],[doplyw]]&gt;=10000,1,0)</f>
        <v>1</v>
      </c>
      <c r="E2649">
        <f>IF(woda3[[#This Row],[czy dopływ &gt;= 10''000]]=1,E2648+1,0)</f>
        <v>16</v>
      </c>
      <c r="F2649" s="1">
        <f>woda3[[#This Row],[data]]</f>
        <v>42095</v>
      </c>
    </row>
    <row r="2650" spans="1:6" x14ac:dyDescent="0.3">
      <c r="A2650" s="1">
        <v>42096</v>
      </c>
      <c r="B2650">
        <v>38296</v>
      </c>
      <c r="C2650">
        <f>YEAR(woda3[[#This Row],[data]])</f>
        <v>2015</v>
      </c>
      <c r="D2650">
        <f>IF(woda3[[#This Row],[doplyw]]&gt;=10000,1,0)</f>
        <v>1</v>
      </c>
      <c r="E2650">
        <f>IF(woda3[[#This Row],[czy dopływ &gt;= 10''000]]=1,E2649+1,0)</f>
        <v>17</v>
      </c>
      <c r="F2650" s="1">
        <f>woda3[[#This Row],[data]]</f>
        <v>42096</v>
      </c>
    </row>
    <row r="2651" spans="1:6" x14ac:dyDescent="0.3">
      <c r="A2651" s="1">
        <v>42097</v>
      </c>
      <c r="B2651">
        <v>39901</v>
      </c>
      <c r="C2651">
        <f>YEAR(woda3[[#This Row],[data]])</f>
        <v>2015</v>
      </c>
      <c r="D2651">
        <f>IF(woda3[[#This Row],[doplyw]]&gt;=10000,1,0)</f>
        <v>1</v>
      </c>
      <c r="E2651">
        <f>IF(woda3[[#This Row],[czy dopływ &gt;= 10''000]]=1,E2650+1,0)</f>
        <v>18</v>
      </c>
      <c r="F2651" s="1">
        <f>woda3[[#This Row],[data]]</f>
        <v>42097</v>
      </c>
    </row>
    <row r="2652" spans="1:6" x14ac:dyDescent="0.3">
      <c r="A2652" s="1">
        <v>42098</v>
      </c>
      <c r="B2652">
        <v>43566</v>
      </c>
      <c r="C2652">
        <f>YEAR(woda3[[#This Row],[data]])</f>
        <v>2015</v>
      </c>
      <c r="D2652">
        <f>IF(woda3[[#This Row],[doplyw]]&gt;=10000,1,0)</f>
        <v>1</v>
      </c>
      <c r="E2652">
        <f>IF(woda3[[#This Row],[czy dopływ &gt;= 10''000]]=1,E2651+1,0)</f>
        <v>19</v>
      </c>
      <c r="F2652" s="1">
        <f>woda3[[#This Row],[data]]</f>
        <v>42098</v>
      </c>
    </row>
    <row r="2653" spans="1:6" x14ac:dyDescent="0.3">
      <c r="A2653" s="1">
        <v>42099</v>
      </c>
      <c r="B2653">
        <v>43654</v>
      </c>
      <c r="C2653">
        <f>YEAR(woda3[[#This Row],[data]])</f>
        <v>2015</v>
      </c>
      <c r="D2653">
        <f>IF(woda3[[#This Row],[doplyw]]&gt;=10000,1,0)</f>
        <v>1</v>
      </c>
      <c r="E2653">
        <f>IF(woda3[[#This Row],[czy dopływ &gt;= 10''000]]=1,E2652+1,0)</f>
        <v>20</v>
      </c>
      <c r="F2653" s="1">
        <f>woda3[[#This Row],[data]]</f>
        <v>42099</v>
      </c>
    </row>
    <row r="2654" spans="1:6" x14ac:dyDescent="0.3">
      <c r="A2654" s="1">
        <v>42100</v>
      </c>
      <c r="B2654">
        <v>47945</v>
      </c>
      <c r="C2654">
        <f>YEAR(woda3[[#This Row],[data]])</f>
        <v>2015</v>
      </c>
      <c r="D2654">
        <f>IF(woda3[[#This Row],[doplyw]]&gt;=10000,1,0)</f>
        <v>1</v>
      </c>
      <c r="E2654">
        <f>IF(woda3[[#This Row],[czy dopływ &gt;= 10''000]]=1,E2653+1,0)</f>
        <v>21</v>
      </c>
      <c r="F2654" s="1">
        <f>woda3[[#This Row],[data]]</f>
        <v>42100</v>
      </c>
    </row>
    <row r="2655" spans="1:6" x14ac:dyDescent="0.3">
      <c r="A2655" s="1">
        <v>42101</v>
      </c>
      <c r="B2655">
        <v>46962</v>
      </c>
      <c r="C2655">
        <f>YEAR(woda3[[#This Row],[data]])</f>
        <v>2015</v>
      </c>
      <c r="D2655">
        <f>IF(woda3[[#This Row],[doplyw]]&gt;=10000,1,0)</f>
        <v>1</v>
      </c>
      <c r="E2655">
        <f>IF(woda3[[#This Row],[czy dopływ &gt;= 10''000]]=1,E2654+1,0)</f>
        <v>22</v>
      </c>
      <c r="F2655" s="1">
        <f>woda3[[#This Row],[data]]</f>
        <v>42101</v>
      </c>
    </row>
    <row r="2656" spans="1:6" x14ac:dyDescent="0.3">
      <c r="A2656" s="1">
        <v>42102</v>
      </c>
      <c r="B2656">
        <v>53080</v>
      </c>
      <c r="C2656">
        <f>YEAR(woda3[[#This Row],[data]])</f>
        <v>2015</v>
      </c>
      <c r="D2656">
        <f>IF(woda3[[#This Row],[doplyw]]&gt;=10000,1,0)</f>
        <v>1</v>
      </c>
      <c r="E2656">
        <f>IF(woda3[[#This Row],[czy dopływ &gt;= 10''000]]=1,E2655+1,0)</f>
        <v>23</v>
      </c>
      <c r="F2656" s="1">
        <f>woda3[[#This Row],[data]]</f>
        <v>42102</v>
      </c>
    </row>
    <row r="2657" spans="1:6" x14ac:dyDescent="0.3">
      <c r="A2657" s="1">
        <v>42103</v>
      </c>
      <c r="B2657">
        <v>51272</v>
      </c>
      <c r="C2657">
        <f>YEAR(woda3[[#This Row],[data]])</f>
        <v>2015</v>
      </c>
      <c r="D2657">
        <f>IF(woda3[[#This Row],[doplyw]]&gt;=10000,1,0)</f>
        <v>1</v>
      </c>
      <c r="E2657">
        <f>IF(woda3[[#This Row],[czy dopływ &gt;= 10''000]]=1,E2656+1,0)</f>
        <v>24</v>
      </c>
      <c r="F2657" s="1">
        <f>woda3[[#This Row],[data]]</f>
        <v>42103</v>
      </c>
    </row>
    <row r="2658" spans="1:6" x14ac:dyDescent="0.3">
      <c r="A2658" s="1">
        <v>42104</v>
      </c>
      <c r="B2658">
        <v>55268</v>
      </c>
      <c r="C2658">
        <f>YEAR(woda3[[#This Row],[data]])</f>
        <v>2015</v>
      </c>
      <c r="D2658">
        <f>IF(woda3[[#This Row],[doplyw]]&gt;=10000,1,0)</f>
        <v>1</v>
      </c>
      <c r="E2658">
        <f>IF(woda3[[#This Row],[czy dopływ &gt;= 10''000]]=1,E2657+1,0)</f>
        <v>25</v>
      </c>
      <c r="F2658" s="1">
        <f>woda3[[#This Row],[data]]</f>
        <v>42104</v>
      </c>
    </row>
    <row r="2659" spans="1:6" x14ac:dyDescent="0.3">
      <c r="A2659" s="1">
        <v>42105</v>
      </c>
      <c r="B2659">
        <v>51712</v>
      </c>
      <c r="C2659">
        <f>YEAR(woda3[[#This Row],[data]])</f>
        <v>2015</v>
      </c>
      <c r="D2659">
        <f>IF(woda3[[#This Row],[doplyw]]&gt;=10000,1,0)</f>
        <v>1</v>
      </c>
      <c r="E2659">
        <f>IF(woda3[[#This Row],[czy dopływ &gt;= 10''000]]=1,E2658+1,0)</f>
        <v>26</v>
      </c>
      <c r="F2659" s="1">
        <f>woda3[[#This Row],[data]]</f>
        <v>42105</v>
      </c>
    </row>
    <row r="2660" spans="1:6" x14ac:dyDescent="0.3">
      <c r="A2660" s="1">
        <v>42106</v>
      </c>
      <c r="B2660">
        <v>56185</v>
      </c>
      <c r="C2660">
        <f>YEAR(woda3[[#This Row],[data]])</f>
        <v>2015</v>
      </c>
      <c r="D2660">
        <f>IF(woda3[[#This Row],[doplyw]]&gt;=10000,1,0)</f>
        <v>1</v>
      </c>
      <c r="E2660">
        <f>IF(woda3[[#This Row],[czy dopływ &gt;= 10''000]]=1,E2659+1,0)</f>
        <v>27</v>
      </c>
      <c r="F2660" s="1">
        <f>woda3[[#This Row],[data]]</f>
        <v>42106</v>
      </c>
    </row>
    <row r="2661" spans="1:6" x14ac:dyDescent="0.3">
      <c r="A2661" s="1">
        <v>42107</v>
      </c>
      <c r="B2661">
        <v>51212</v>
      </c>
      <c r="C2661">
        <f>YEAR(woda3[[#This Row],[data]])</f>
        <v>2015</v>
      </c>
      <c r="D2661">
        <f>IF(woda3[[#This Row],[doplyw]]&gt;=10000,1,0)</f>
        <v>1</v>
      </c>
      <c r="E2661">
        <f>IF(woda3[[#This Row],[czy dopływ &gt;= 10''000]]=1,E2660+1,0)</f>
        <v>28</v>
      </c>
      <c r="F2661" s="1">
        <f>woda3[[#This Row],[data]]</f>
        <v>42107</v>
      </c>
    </row>
    <row r="2662" spans="1:6" x14ac:dyDescent="0.3">
      <c r="A2662" s="1">
        <v>42108</v>
      </c>
      <c r="B2662">
        <v>47361</v>
      </c>
      <c r="C2662">
        <f>YEAR(woda3[[#This Row],[data]])</f>
        <v>2015</v>
      </c>
      <c r="D2662">
        <f>IF(woda3[[#This Row],[doplyw]]&gt;=10000,1,0)</f>
        <v>1</v>
      </c>
      <c r="E2662">
        <f>IF(woda3[[#This Row],[czy dopływ &gt;= 10''000]]=1,E2661+1,0)</f>
        <v>29</v>
      </c>
      <c r="F2662" s="1">
        <f>woda3[[#This Row],[data]]</f>
        <v>42108</v>
      </c>
    </row>
    <row r="2663" spans="1:6" x14ac:dyDescent="0.3">
      <c r="A2663" s="1">
        <v>42109</v>
      </c>
      <c r="B2663">
        <v>44382</v>
      </c>
      <c r="C2663">
        <f>YEAR(woda3[[#This Row],[data]])</f>
        <v>2015</v>
      </c>
      <c r="D2663">
        <f>IF(woda3[[#This Row],[doplyw]]&gt;=10000,1,0)</f>
        <v>1</v>
      </c>
      <c r="E2663">
        <f>IF(woda3[[#This Row],[czy dopływ &gt;= 10''000]]=1,E2662+1,0)</f>
        <v>30</v>
      </c>
      <c r="F2663" s="1">
        <f>woda3[[#This Row],[data]]</f>
        <v>42109</v>
      </c>
    </row>
    <row r="2664" spans="1:6" x14ac:dyDescent="0.3">
      <c r="A2664" s="1">
        <v>42110</v>
      </c>
      <c r="B2664">
        <v>42162</v>
      </c>
      <c r="C2664">
        <f>YEAR(woda3[[#This Row],[data]])</f>
        <v>2015</v>
      </c>
      <c r="D2664">
        <f>IF(woda3[[#This Row],[doplyw]]&gt;=10000,1,0)</f>
        <v>1</v>
      </c>
      <c r="E2664">
        <f>IF(woda3[[#This Row],[czy dopływ &gt;= 10''000]]=1,E2663+1,0)</f>
        <v>31</v>
      </c>
      <c r="F2664" s="1">
        <f>woda3[[#This Row],[data]]</f>
        <v>42110</v>
      </c>
    </row>
    <row r="2665" spans="1:6" x14ac:dyDescent="0.3">
      <c r="A2665" s="1">
        <v>42111</v>
      </c>
      <c r="B2665">
        <v>41695</v>
      </c>
      <c r="C2665">
        <f>YEAR(woda3[[#This Row],[data]])</f>
        <v>2015</v>
      </c>
      <c r="D2665">
        <f>IF(woda3[[#This Row],[doplyw]]&gt;=10000,1,0)</f>
        <v>1</v>
      </c>
      <c r="E2665">
        <f>IF(woda3[[#This Row],[czy dopływ &gt;= 10''000]]=1,E2664+1,0)</f>
        <v>32</v>
      </c>
      <c r="F2665" s="1">
        <f>woda3[[#This Row],[data]]</f>
        <v>42111</v>
      </c>
    </row>
    <row r="2666" spans="1:6" x14ac:dyDescent="0.3">
      <c r="A2666" s="1">
        <v>42112</v>
      </c>
      <c r="B2666">
        <v>47279</v>
      </c>
      <c r="C2666">
        <f>YEAR(woda3[[#This Row],[data]])</f>
        <v>2015</v>
      </c>
      <c r="D2666">
        <f>IF(woda3[[#This Row],[doplyw]]&gt;=10000,1,0)</f>
        <v>1</v>
      </c>
      <c r="E2666">
        <f>IF(woda3[[#This Row],[czy dopływ &gt;= 10''000]]=1,E2665+1,0)</f>
        <v>33</v>
      </c>
      <c r="F2666" s="1">
        <f>woda3[[#This Row],[data]]</f>
        <v>42112</v>
      </c>
    </row>
    <row r="2667" spans="1:6" x14ac:dyDescent="0.3">
      <c r="A2667" s="1">
        <v>42113</v>
      </c>
      <c r="B2667">
        <v>46117</v>
      </c>
      <c r="C2667">
        <f>YEAR(woda3[[#This Row],[data]])</f>
        <v>2015</v>
      </c>
      <c r="D2667">
        <f>IF(woda3[[#This Row],[doplyw]]&gt;=10000,1,0)</f>
        <v>1</v>
      </c>
      <c r="E2667">
        <f>IF(woda3[[#This Row],[czy dopływ &gt;= 10''000]]=1,E2666+1,0)</f>
        <v>34</v>
      </c>
      <c r="F2667" s="1">
        <f>woda3[[#This Row],[data]]</f>
        <v>42113</v>
      </c>
    </row>
    <row r="2668" spans="1:6" x14ac:dyDescent="0.3">
      <c r="A2668" s="1">
        <v>42114</v>
      </c>
      <c r="B2668">
        <v>43938</v>
      </c>
      <c r="C2668">
        <f>YEAR(woda3[[#This Row],[data]])</f>
        <v>2015</v>
      </c>
      <c r="D2668">
        <f>IF(woda3[[#This Row],[doplyw]]&gt;=10000,1,0)</f>
        <v>1</v>
      </c>
      <c r="E2668">
        <f>IF(woda3[[#This Row],[czy dopływ &gt;= 10''000]]=1,E2667+1,0)</f>
        <v>35</v>
      </c>
      <c r="F2668" s="1">
        <f>woda3[[#This Row],[data]]</f>
        <v>42114</v>
      </c>
    </row>
    <row r="2669" spans="1:6" x14ac:dyDescent="0.3">
      <c r="A2669" s="1">
        <v>42115</v>
      </c>
      <c r="B2669">
        <v>43694</v>
      </c>
      <c r="C2669">
        <f>YEAR(woda3[[#This Row],[data]])</f>
        <v>2015</v>
      </c>
      <c r="D2669">
        <f>IF(woda3[[#This Row],[doplyw]]&gt;=10000,1,0)</f>
        <v>1</v>
      </c>
      <c r="E2669">
        <f>IF(woda3[[#This Row],[czy dopływ &gt;= 10''000]]=1,E2668+1,0)</f>
        <v>36</v>
      </c>
      <c r="F2669" s="1">
        <f>woda3[[#This Row],[data]]</f>
        <v>42115</v>
      </c>
    </row>
    <row r="2670" spans="1:6" x14ac:dyDescent="0.3">
      <c r="A2670" s="1">
        <v>42116</v>
      </c>
      <c r="B2670">
        <v>41867</v>
      </c>
      <c r="C2670">
        <f>YEAR(woda3[[#This Row],[data]])</f>
        <v>2015</v>
      </c>
      <c r="D2670">
        <f>IF(woda3[[#This Row],[doplyw]]&gt;=10000,1,0)</f>
        <v>1</v>
      </c>
      <c r="E2670">
        <f>IF(woda3[[#This Row],[czy dopływ &gt;= 10''000]]=1,E2669+1,0)</f>
        <v>37</v>
      </c>
      <c r="F2670" s="1">
        <f>woda3[[#This Row],[data]]</f>
        <v>42116</v>
      </c>
    </row>
    <row r="2671" spans="1:6" x14ac:dyDescent="0.3">
      <c r="A2671" s="1">
        <v>42117</v>
      </c>
      <c r="B2671">
        <v>37452</v>
      </c>
      <c r="C2671">
        <f>YEAR(woda3[[#This Row],[data]])</f>
        <v>2015</v>
      </c>
      <c r="D2671">
        <f>IF(woda3[[#This Row],[doplyw]]&gt;=10000,1,0)</f>
        <v>1</v>
      </c>
      <c r="E2671">
        <f>IF(woda3[[#This Row],[czy dopływ &gt;= 10''000]]=1,E2670+1,0)</f>
        <v>38</v>
      </c>
      <c r="F2671" s="1">
        <f>woda3[[#This Row],[data]]</f>
        <v>42117</v>
      </c>
    </row>
    <row r="2672" spans="1:6" x14ac:dyDescent="0.3">
      <c r="A2672" s="1">
        <v>42118</v>
      </c>
      <c r="B2672">
        <v>38421</v>
      </c>
      <c r="C2672">
        <f>YEAR(woda3[[#This Row],[data]])</f>
        <v>2015</v>
      </c>
      <c r="D2672">
        <f>IF(woda3[[#This Row],[doplyw]]&gt;=10000,1,0)</f>
        <v>1</v>
      </c>
      <c r="E2672">
        <f>IF(woda3[[#This Row],[czy dopływ &gt;= 10''000]]=1,E2671+1,0)</f>
        <v>39</v>
      </c>
      <c r="F2672" s="1">
        <f>woda3[[#This Row],[data]]</f>
        <v>42118</v>
      </c>
    </row>
    <row r="2673" spans="1:6" x14ac:dyDescent="0.3">
      <c r="A2673" s="1">
        <v>42119</v>
      </c>
      <c r="B2673">
        <v>34724</v>
      </c>
      <c r="C2673">
        <f>YEAR(woda3[[#This Row],[data]])</f>
        <v>2015</v>
      </c>
      <c r="D2673">
        <f>IF(woda3[[#This Row],[doplyw]]&gt;=10000,1,0)</f>
        <v>1</v>
      </c>
      <c r="E2673">
        <f>IF(woda3[[#This Row],[czy dopływ &gt;= 10''000]]=1,E2672+1,0)</f>
        <v>40</v>
      </c>
      <c r="F2673" s="1">
        <f>woda3[[#This Row],[data]]</f>
        <v>42119</v>
      </c>
    </row>
    <row r="2674" spans="1:6" x14ac:dyDescent="0.3">
      <c r="A2674" s="1">
        <v>42120</v>
      </c>
      <c r="B2674">
        <v>25956</v>
      </c>
      <c r="C2674">
        <f>YEAR(woda3[[#This Row],[data]])</f>
        <v>2015</v>
      </c>
      <c r="D2674">
        <f>IF(woda3[[#This Row],[doplyw]]&gt;=10000,1,0)</f>
        <v>1</v>
      </c>
      <c r="E2674">
        <f>IF(woda3[[#This Row],[czy dopływ &gt;= 10''000]]=1,E2673+1,0)</f>
        <v>41</v>
      </c>
      <c r="F2674" s="1">
        <f>woda3[[#This Row],[data]]</f>
        <v>42120</v>
      </c>
    </row>
    <row r="2675" spans="1:6" x14ac:dyDescent="0.3">
      <c r="A2675" s="1">
        <v>42121</v>
      </c>
      <c r="B2675">
        <v>27243</v>
      </c>
      <c r="C2675">
        <f>YEAR(woda3[[#This Row],[data]])</f>
        <v>2015</v>
      </c>
      <c r="D2675">
        <f>IF(woda3[[#This Row],[doplyw]]&gt;=10000,1,0)</f>
        <v>1</v>
      </c>
      <c r="E2675">
        <f>IF(woda3[[#This Row],[czy dopływ &gt;= 10''000]]=1,E2674+1,0)</f>
        <v>42</v>
      </c>
      <c r="F2675" s="1">
        <f>woda3[[#This Row],[data]]</f>
        <v>42121</v>
      </c>
    </row>
    <row r="2676" spans="1:6" x14ac:dyDescent="0.3">
      <c r="A2676" s="1">
        <v>42122</v>
      </c>
      <c r="B2676">
        <v>28202</v>
      </c>
      <c r="C2676">
        <f>YEAR(woda3[[#This Row],[data]])</f>
        <v>2015</v>
      </c>
      <c r="D2676">
        <f>IF(woda3[[#This Row],[doplyw]]&gt;=10000,1,0)</f>
        <v>1</v>
      </c>
      <c r="E2676">
        <f>IF(woda3[[#This Row],[czy dopływ &gt;= 10''000]]=1,E2675+1,0)</f>
        <v>43</v>
      </c>
      <c r="F2676" s="1">
        <f>woda3[[#This Row],[data]]</f>
        <v>42122</v>
      </c>
    </row>
    <row r="2677" spans="1:6" x14ac:dyDescent="0.3">
      <c r="A2677" s="1">
        <v>42123</v>
      </c>
      <c r="B2677">
        <v>26692</v>
      </c>
      <c r="C2677">
        <f>YEAR(woda3[[#This Row],[data]])</f>
        <v>2015</v>
      </c>
      <c r="D2677">
        <f>IF(woda3[[#This Row],[doplyw]]&gt;=10000,1,0)</f>
        <v>1</v>
      </c>
      <c r="E2677">
        <f>IF(woda3[[#This Row],[czy dopływ &gt;= 10''000]]=1,E2676+1,0)</f>
        <v>44</v>
      </c>
      <c r="F2677" s="1">
        <f>woda3[[#This Row],[data]]</f>
        <v>42123</v>
      </c>
    </row>
    <row r="2678" spans="1:6" x14ac:dyDescent="0.3">
      <c r="A2678" s="1">
        <v>42124</v>
      </c>
      <c r="B2678">
        <v>19521</v>
      </c>
      <c r="C2678">
        <f>YEAR(woda3[[#This Row],[data]])</f>
        <v>2015</v>
      </c>
      <c r="D2678">
        <f>IF(woda3[[#This Row],[doplyw]]&gt;=10000,1,0)</f>
        <v>1</v>
      </c>
      <c r="E2678">
        <f>IF(woda3[[#This Row],[czy dopływ &gt;= 10''000]]=1,E2677+1,0)</f>
        <v>45</v>
      </c>
      <c r="F2678" s="1">
        <f>woda3[[#This Row],[data]]</f>
        <v>42124</v>
      </c>
    </row>
    <row r="2679" spans="1:6" x14ac:dyDescent="0.3">
      <c r="A2679" s="1">
        <v>42125</v>
      </c>
      <c r="B2679">
        <v>17655</v>
      </c>
      <c r="C2679">
        <f>YEAR(woda3[[#This Row],[data]])</f>
        <v>2015</v>
      </c>
      <c r="D2679">
        <f>IF(woda3[[#This Row],[doplyw]]&gt;=10000,1,0)</f>
        <v>1</v>
      </c>
      <c r="E2679">
        <f>IF(woda3[[#This Row],[czy dopływ &gt;= 10''000]]=1,E2678+1,0)</f>
        <v>46</v>
      </c>
      <c r="F2679" s="1">
        <f>woda3[[#This Row],[data]]</f>
        <v>42125</v>
      </c>
    </row>
    <row r="2680" spans="1:6" x14ac:dyDescent="0.3">
      <c r="A2680" s="1">
        <v>42126</v>
      </c>
      <c r="B2680">
        <v>19753</v>
      </c>
      <c r="C2680">
        <f>YEAR(woda3[[#This Row],[data]])</f>
        <v>2015</v>
      </c>
      <c r="D2680">
        <f>IF(woda3[[#This Row],[doplyw]]&gt;=10000,1,0)</f>
        <v>1</v>
      </c>
      <c r="E2680">
        <f>IF(woda3[[#This Row],[czy dopływ &gt;= 10''000]]=1,E2679+1,0)</f>
        <v>47</v>
      </c>
      <c r="F2680" s="1">
        <f>woda3[[#This Row],[data]]</f>
        <v>42126</v>
      </c>
    </row>
    <row r="2681" spans="1:6" x14ac:dyDescent="0.3">
      <c r="A2681" s="1">
        <v>42127</v>
      </c>
      <c r="B2681">
        <v>15864</v>
      </c>
      <c r="C2681">
        <f>YEAR(woda3[[#This Row],[data]])</f>
        <v>2015</v>
      </c>
      <c r="D2681">
        <f>IF(woda3[[#This Row],[doplyw]]&gt;=10000,1,0)</f>
        <v>1</v>
      </c>
      <c r="E2681">
        <f>IF(woda3[[#This Row],[czy dopływ &gt;= 10''000]]=1,E2680+1,0)</f>
        <v>48</v>
      </c>
      <c r="F2681" s="1">
        <f>woda3[[#This Row],[data]]</f>
        <v>42127</v>
      </c>
    </row>
    <row r="2682" spans="1:6" x14ac:dyDescent="0.3">
      <c r="A2682" s="1">
        <v>42128</v>
      </c>
      <c r="B2682">
        <v>16360</v>
      </c>
      <c r="C2682">
        <f>YEAR(woda3[[#This Row],[data]])</f>
        <v>2015</v>
      </c>
      <c r="D2682">
        <f>IF(woda3[[#This Row],[doplyw]]&gt;=10000,1,0)</f>
        <v>1</v>
      </c>
      <c r="E2682">
        <f>IF(woda3[[#This Row],[czy dopływ &gt;= 10''000]]=1,E2681+1,0)</f>
        <v>49</v>
      </c>
      <c r="F2682" s="1">
        <f>woda3[[#This Row],[data]]</f>
        <v>42128</v>
      </c>
    </row>
    <row r="2683" spans="1:6" x14ac:dyDescent="0.3">
      <c r="A2683" s="1">
        <v>42129</v>
      </c>
      <c r="B2683">
        <v>17479</v>
      </c>
      <c r="C2683">
        <f>YEAR(woda3[[#This Row],[data]])</f>
        <v>2015</v>
      </c>
      <c r="D2683">
        <f>IF(woda3[[#This Row],[doplyw]]&gt;=10000,1,0)</f>
        <v>1</v>
      </c>
      <c r="E2683">
        <f>IF(woda3[[#This Row],[czy dopływ &gt;= 10''000]]=1,E2682+1,0)</f>
        <v>50</v>
      </c>
      <c r="F2683" s="1">
        <f>woda3[[#This Row],[data]]</f>
        <v>42129</v>
      </c>
    </row>
    <row r="2684" spans="1:6" x14ac:dyDescent="0.3">
      <c r="A2684" s="1">
        <v>42130</v>
      </c>
      <c r="B2684">
        <v>13568</v>
      </c>
      <c r="C2684">
        <f>YEAR(woda3[[#This Row],[data]])</f>
        <v>2015</v>
      </c>
      <c r="D2684">
        <f>IF(woda3[[#This Row],[doplyw]]&gt;=10000,1,0)</f>
        <v>1</v>
      </c>
      <c r="E2684">
        <f>IF(woda3[[#This Row],[czy dopływ &gt;= 10''000]]=1,E2683+1,0)</f>
        <v>51</v>
      </c>
      <c r="F2684" s="1">
        <f>woda3[[#This Row],[data]]</f>
        <v>42130</v>
      </c>
    </row>
    <row r="2685" spans="1:6" x14ac:dyDescent="0.3">
      <c r="A2685" s="1">
        <v>42131</v>
      </c>
      <c r="B2685">
        <v>11316</v>
      </c>
      <c r="C2685">
        <f>YEAR(woda3[[#This Row],[data]])</f>
        <v>2015</v>
      </c>
      <c r="D2685">
        <f>IF(woda3[[#This Row],[doplyw]]&gt;=10000,1,0)</f>
        <v>1</v>
      </c>
      <c r="E2685">
        <f>IF(woda3[[#This Row],[czy dopływ &gt;= 10''000]]=1,E2684+1,0)</f>
        <v>52</v>
      </c>
      <c r="F2685" s="1">
        <f>woda3[[#This Row],[data]]</f>
        <v>42131</v>
      </c>
    </row>
    <row r="2686" spans="1:6" x14ac:dyDescent="0.3">
      <c r="A2686" s="1">
        <v>42132</v>
      </c>
      <c r="B2686">
        <v>13831</v>
      </c>
      <c r="C2686">
        <f>YEAR(woda3[[#This Row],[data]])</f>
        <v>2015</v>
      </c>
      <c r="D2686">
        <f>IF(woda3[[#This Row],[doplyw]]&gt;=10000,1,0)</f>
        <v>1</v>
      </c>
      <c r="E2686">
        <f>IF(woda3[[#This Row],[czy dopływ &gt;= 10''000]]=1,E2685+1,0)</f>
        <v>53</v>
      </c>
      <c r="F2686" s="1">
        <f>woda3[[#This Row],[data]]</f>
        <v>42132</v>
      </c>
    </row>
    <row r="2687" spans="1:6" x14ac:dyDescent="0.3">
      <c r="A2687" s="1">
        <v>42133</v>
      </c>
      <c r="B2687">
        <v>11841</v>
      </c>
      <c r="C2687">
        <f>YEAR(woda3[[#This Row],[data]])</f>
        <v>2015</v>
      </c>
      <c r="D2687">
        <f>IF(woda3[[#This Row],[doplyw]]&gt;=10000,1,0)</f>
        <v>1</v>
      </c>
      <c r="E2687">
        <f>IF(woda3[[#This Row],[czy dopływ &gt;= 10''000]]=1,E2686+1,0)</f>
        <v>54</v>
      </c>
      <c r="F2687" s="1">
        <f>woda3[[#This Row],[data]]</f>
        <v>42133</v>
      </c>
    </row>
    <row r="2688" spans="1:6" ht="15.6" x14ac:dyDescent="0.3">
      <c r="A2688" s="8">
        <v>42134</v>
      </c>
      <c r="B2688" s="7">
        <v>10980</v>
      </c>
      <c r="C2688" s="7">
        <f>YEAR(woda3[[#This Row],[data]])</f>
        <v>2015</v>
      </c>
      <c r="D2688" s="7">
        <f>IF(woda3[[#This Row],[doplyw]]&gt;=10000,1,0)</f>
        <v>1</v>
      </c>
      <c r="E2688" s="7">
        <f>IF(woda3[[#This Row],[czy dopływ &gt;= 10''000]]=1,E2687+1,0)</f>
        <v>55</v>
      </c>
      <c r="F2688" s="8">
        <f>woda3[[#This Row],[data]]</f>
        <v>42134</v>
      </c>
    </row>
    <row r="2689" spans="1:6" x14ac:dyDescent="0.3">
      <c r="A2689" s="1">
        <v>42135</v>
      </c>
      <c r="B2689">
        <v>9767</v>
      </c>
      <c r="C2689">
        <f>YEAR(woda3[[#This Row],[data]])</f>
        <v>2015</v>
      </c>
      <c r="D2689">
        <f>IF(woda3[[#This Row],[doplyw]]&gt;=10000,1,0)</f>
        <v>0</v>
      </c>
      <c r="E2689">
        <f>IF(woda3[[#This Row],[czy dopływ &gt;= 10''000]]=1,E2688+1,0)</f>
        <v>0</v>
      </c>
      <c r="F2689" s="1">
        <f>woda3[[#This Row],[data]]</f>
        <v>42135</v>
      </c>
    </row>
    <row r="2690" spans="1:6" x14ac:dyDescent="0.3">
      <c r="A2690" s="1">
        <v>42136</v>
      </c>
      <c r="B2690">
        <v>11913</v>
      </c>
      <c r="C2690">
        <f>YEAR(woda3[[#This Row],[data]])</f>
        <v>2015</v>
      </c>
      <c r="D2690">
        <f>IF(woda3[[#This Row],[doplyw]]&gt;=10000,1,0)</f>
        <v>1</v>
      </c>
      <c r="E2690">
        <f>IF(woda3[[#This Row],[czy dopływ &gt;= 10''000]]=1,E2689+1,0)</f>
        <v>1</v>
      </c>
      <c r="F2690" s="1">
        <f>woda3[[#This Row],[data]]</f>
        <v>42136</v>
      </c>
    </row>
    <row r="2691" spans="1:6" x14ac:dyDescent="0.3">
      <c r="A2691" s="1">
        <v>42137</v>
      </c>
      <c r="B2691">
        <v>12237</v>
      </c>
      <c r="C2691">
        <f>YEAR(woda3[[#This Row],[data]])</f>
        <v>2015</v>
      </c>
      <c r="D2691">
        <f>IF(woda3[[#This Row],[doplyw]]&gt;=10000,1,0)</f>
        <v>1</v>
      </c>
      <c r="E2691">
        <f>IF(woda3[[#This Row],[czy dopływ &gt;= 10''000]]=1,E2690+1,0)</f>
        <v>2</v>
      </c>
      <c r="F2691" s="1">
        <f>woda3[[#This Row],[data]]</f>
        <v>42137</v>
      </c>
    </row>
    <row r="2692" spans="1:6" x14ac:dyDescent="0.3">
      <c r="A2692" s="1">
        <v>42138</v>
      </c>
      <c r="B2692">
        <v>9519</v>
      </c>
      <c r="C2692">
        <f>YEAR(woda3[[#This Row],[data]])</f>
        <v>2015</v>
      </c>
      <c r="D2692">
        <f>IF(woda3[[#This Row],[doplyw]]&gt;=10000,1,0)</f>
        <v>0</v>
      </c>
      <c r="E2692">
        <f>IF(woda3[[#This Row],[czy dopływ &gt;= 10''000]]=1,E2691+1,0)</f>
        <v>0</v>
      </c>
      <c r="F2692" s="1">
        <f>woda3[[#This Row],[data]]</f>
        <v>42138</v>
      </c>
    </row>
    <row r="2693" spans="1:6" x14ac:dyDescent="0.3">
      <c r="A2693" s="1">
        <v>42139</v>
      </c>
      <c r="B2693">
        <v>9003</v>
      </c>
      <c r="C2693">
        <f>YEAR(woda3[[#This Row],[data]])</f>
        <v>2015</v>
      </c>
      <c r="D2693">
        <f>IF(woda3[[#This Row],[doplyw]]&gt;=10000,1,0)</f>
        <v>0</v>
      </c>
      <c r="E2693">
        <f>IF(woda3[[#This Row],[czy dopływ &gt;= 10''000]]=1,E2692+1,0)</f>
        <v>0</v>
      </c>
      <c r="F2693" s="1">
        <f>woda3[[#This Row],[data]]</f>
        <v>42139</v>
      </c>
    </row>
    <row r="2694" spans="1:6" x14ac:dyDescent="0.3">
      <c r="A2694" s="1">
        <v>42140</v>
      </c>
      <c r="B2694">
        <v>9388</v>
      </c>
      <c r="C2694">
        <f>YEAR(woda3[[#This Row],[data]])</f>
        <v>2015</v>
      </c>
      <c r="D2694">
        <f>IF(woda3[[#This Row],[doplyw]]&gt;=10000,1,0)</f>
        <v>0</v>
      </c>
      <c r="E2694">
        <f>IF(woda3[[#This Row],[czy dopływ &gt;= 10''000]]=1,E2693+1,0)</f>
        <v>0</v>
      </c>
      <c r="F2694" s="1">
        <f>woda3[[#This Row],[data]]</f>
        <v>42140</v>
      </c>
    </row>
    <row r="2695" spans="1:6" x14ac:dyDescent="0.3">
      <c r="A2695" s="1">
        <v>42141</v>
      </c>
      <c r="B2695">
        <v>10878</v>
      </c>
      <c r="C2695">
        <f>YEAR(woda3[[#This Row],[data]])</f>
        <v>2015</v>
      </c>
      <c r="D2695">
        <f>IF(woda3[[#This Row],[doplyw]]&gt;=10000,1,0)</f>
        <v>1</v>
      </c>
      <c r="E2695">
        <f>IF(woda3[[#This Row],[czy dopływ &gt;= 10''000]]=1,E2694+1,0)</f>
        <v>1</v>
      </c>
      <c r="F2695" s="1">
        <f>woda3[[#This Row],[data]]</f>
        <v>42141</v>
      </c>
    </row>
    <row r="2696" spans="1:6" x14ac:dyDescent="0.3">
      <c r="A2696" s="1">
        <v>42142</v>
      </c>
      <c r="B2696">
        <v>5346</v>
      </c>
      <c r="C2696">
        <f>YEAR(woda3[[#This Row],[data]])</f>
        <v>2015</v>
      </c>
      <c r="D2696">
        <f>IF(woda3[[#This Row],[doplyw]]&gt;=10000,1,0)</f>
        <v>0</v>
      </c>
      <c r="E2696">
        <f>IF(woda3[[#This Row],[czy dopływ &gt;= 10''000]]=1,E2695+1,0)</f>
        <v>0</v>
      </c>
      <c r="F2696" s="1">
        <f>woda3[[#This Row],[data]]</f>
        <v>42142</v>
      </c>
    </row>
    <row r="2697" spans="1:6" x14ac:dyDescent="0.3">
      <c r="A2697" s="1">
        <v>42143</v>
      </c>
      <c r="B2697">
        <v>6363</v>
      </c>
      <c r="C2697">
        <f>YEAR(woda3[[#This Row],[data]])</f>
        <v>2015</v>
      </c>
      <c r="D2697">
        <f>IF(woda3[[#This Row],[doplyw]]&gt;=10000,1,0)</f>
        <v>0</v>
      </c>
      <c r="E2697">
        <f>IF(woda3[[#This Row],[czy dopływ &gt;= 10''000]]=1,E2696+1,0)</f>
        <v>0</v>
      </c>
      <c r="F2697" s="1">
        <f>woda3[[#This Row],[data]]</f>
        <v>42143</v>
      </c>
    </row>
    <row r="2698" spans="1:6" x14ac:dyDescent="0.3">
      <c r="A2698" s="1">
        <v>42144</v>
      </c>
      <c r="B2698">
        <v>9792</v>
      </c>
      <c r="C2698">
        <f>YEAR(woda3[[#This Row],[data]])</f>
        <v>2015</v>
      </c>
      <c r="D2698">
        <f>IF(woda3[[#This Row],[doplyw]]&gt;=10000,1,0)</f>
        <v>0</v>
      </c>
      <c r="E2698">
        <f>IF(woda3[[#This Row],[czy dopływ &gt;= 10''000]]=1,E2697+1,0)</f>
        <v>0</v>
      </c>
      <c r="F2698" s="1">
        <f>woda3[[#This Row],[data]]</f>
        <v>42144</v>
      </c>
    </row>
    <row r="2699" spans="1:6" x14ac:dyDescent="0.3">
      <c r="A2699" s="1">
        <v>42145</v>
      </c>
      <c r="B2699">
        <v>11144</v>
      </c>
      <c r="C2699">
        <f>YEAR(woda3[[#This Row],[data]])</f>
        <v>2015</v>
      </c>
      <c r="D2699">
        <f>IF(woda3[[#This Row],[doplyw]]&gt;=10000,1,0)</f>
        <v>1</v>
      </c>
      <c r="E2699">
        <f>IF(woda3[[#This Row],[czy dopływ &gt;= 10''000]]=1,E2698+1,0)</f>
        <v>1</v>
      </c>
      <c r="F2699" s="1">
        <f>woda3[[#This Row],[data]]</f>
        <v>42145</v>
      </c>
    </row>
    <row r="2700" spans="1:6" x14ac:dyDescent="0.3">
      <c r="A2700" s="1">
        <v>42146</v>
      </c>
      <c r="B2700">
        <v>4236</v>
      </c>
      <c r="C2700">
        <f>YEAR(woda3[[#This Row],[data]])</f>
        <v>2015</v>
      </c>
      <c r="D2700">
        <f>IF(woda3[[#This Row],[doplyw]]&gt;=10000,1,0)</f>
        <v>0</v>
      </c>
      <c r="E2700">
        <f>IF(woda3[[#This Row],[czy dopływ &gt;= 10''000]]=1,E2699+1,0)</f>
        <v>0</v>
      </c>
      <c r="F2700" s="1">
        <f>woda3[[#This Row],[data]]</f>
        <v>42146</v>
      </c>
    </row>
    <row r="2701" spans="1:6" x14ac:dyDescent="0.3">
      <c r="A2701" s="1">
        <v>42147</v>
      </c>
      <c r="B2701">
        <v>5806</v>
      </c>
      <c r="C2701">
        <f>YEAR(woda3[[#This Row],[data]])</f>
        <v>2015</v>
      </c>
      <c r="D2701">
        <f>IF(woda3[[#This Row],[doplyw]]&gt;=10000,1,0)</f>
        <v>0</v>
      </c>
      <c r="E2701">
        <f>IF(woda3[[#This Row],[czy dopływ &gt;= 10''000]]=1,E2700+1,0)</f>
        <v>0</v>
      </c>
      <c r="F2701" s="1">
        <f>woda3[[#This Row],[data]]</f>
        <v>42147</v>
      </c>
    </row>
    <row r="2702" spans="1:6" x14ac:dyDescent="0.3">
      <c r="A2702" s="1">
        <v>42148</v>
      </c>
      <c r="B2702">
        <v>5916</v>
      </c>
      <c r="C2702">
        <f>YEAR(woda3[[#This Row],[data]])</f>
        <v>2015</v>
      </c>
      <c r="D2702">
        <f>IF(woda3[[#This Row],[doplyw]]&gt;=10000,1,0)</f>
        <v>0</v>
      </c>
      <c r="E2702">
        <f>IF(woda3[[#This Row],[czy dopływ &gt;= 10''000]]=1,E2701+1,0)</f>
        <v>0</v>
      </c>
      <c r="F2702" s="1">
        <f>woda3[[#This Row],[data]]</f>
        <v>42148</v>
      </c>
    </row>
    <row r="2703" spans="1:6" x14ac:dyDescent="0.3">
      <c r="A2703" s="1">
        <v>42149</v>
      </c>
      <c r="B2703">
        <v>9889</v>
      </c>
      <c r="C2703">
        <f>YEAR(woda3[[#This Row],[data]])</f>
        <v>2015</v>
      </c>
      <c r="D2703">
        <f>IF(woda3[[#This Row],[doplyw]]&gt;=10000,1,0)</f>
        <v>0</v>
      </c>
      <c r="E2703">
        <f>IF(woda3[[#This Row],[czy dopływ &gt;= 10''000]]=1,E2702+1,0)</f>
        <v>0</v>
      </c>
      <c r="F2703" s="1">
        <f>woda3[[#This Row],[data]]</f>
        <v>42149</v>
      </c>
    </row>
    <row r="2704" spans="1:6" x14ac:dyDescent="0.3">
      <c r="A2704" s="1">
        <v>42150</v>
      </c>
      <c r="B2704">
        <v>8952</v>
      </c>
      <c r="C2704">
        <f>YEAR(woda3[[#This Row],[data]])</f>
        <v>2015</v>
      </c>
      <c r="D2704">
        <f>IF(woda3[[#This Row],[doplyw]]&gt;=10000,1,0)</f>
        <v>0</v>
      </c>
      <c r="E2704">
        <f>IF(woda3[[#This Row],[czy dopływ &gt;= 10''000]]=1,E2703+1,0)</f>
        <v>0</v>
      </c>
      <c r="F2704" s="1">
        <f>woda3[[#This Row],[data]]</f>
        <v>42150</v>
      </c>
    </row>
    <row r="2705" spans="1:6" x14ac:dyDescent="0.3">
      <c r="A2705" s="1">
        <v>42151</v>
      </c>
      <c r="B2705">
        <v>5420</v>
      </c>
      <c r="C2705">
        <f>YEAR(woda3[[#This Row],[data]])</f>
        <v>2015</v>
      </c>
      <c r="D2705">
        <f>IF(woda3[[#This Row],[doplyw]]&gt;=10000,1,0)</f>
        <v>0</v>
      </c>
      <c r="E2705">
        <f>IF(woda3[[#This Row],[czy dopływ &gt;= 10''000]]=1,E2704+1,0)</f>
        <v>0</v>
      </c>
      <c r="F2705" s="1">
        <f>woda3[[#This Row],[data]]</f>
        <v>42151</v>
      </c>
    </row>
    <row r="2706" spans="1:6" x14ac:dyDescent="0.3">
      <c r="A2706" s="1">
        <v>42152</v>
      </c>
      <c r="B2706">
        <v>7027</v>
      </c>
      <c r="C2706">
        <f>YEAR(woda3[[#This Row],[data]])</f>
        <v>2015</v>
      </c>
      <c r="D2706">
        <f>IF(woda3[[#This Row],[doplyw]]&gt;=10000,1,0)</f>
        <v>0</v>
      </c>
      <c r="E2706">
        <f>IF(woda3[[#This Row],[czy dopływ &gt;= 10''000]]=1,E2705+1,0)</f>
        <v>0</v>
      </c>
      <c r="F2706" s="1">
        <f>woda3[[#This Row],[data]]</f>
        <v>42152</v>
      </c>
    </row>
    <row r="2707" spans="1:6" x14ac:dyDescent="0.3">
      <c r="A2707" s="1">
        <v>42153</v>
      </c>
      <c r="B2707">
        <v>8550</v>
      </c>
      <c r="C2707">
        <f>YEAR(woda3[[#This Row],[data]])</f>
        <v>2015</v>
      </c>
      <c r="D2707">
        <f>IF(woda3[[#This Row],[doplyw]]&gt;=10000,1,0)</f>
        <v>0</v>
      </c>
      <c r="E2707">
        <f>IF(woda3[[#This Row],[czy dopływ &gt;= 10''000]]=1,E2706+1,0)</f>
        <v>0</v>
      </c>
      <c r="F2707" s="1">
        <f>woda3[[#This Row],[data]]</f>
        <v>42153</v>
      </c>
    </row>
    <row r="2708" spans="1:6" x14ac:dyDescent="0.3">
      <c r="A2708" s="1">
        <v>42154</v>
      </c>
      <c r="B2708">
        <v>6620</v>
      </c>
      <c r="C2708">
        <f>YEAR(woda3[[#This Row],[data]])</f>
        <v>2015</v>
      </c>
      <c r="D2708">
        <f>IF(woda3[[#This Row],[doplyw]]&gt;=10000,1,0)</f>
        <v>0</v>
      </c>
      <c r="E2708">
        <f>IF(woda3[[#This Row],[czy dopływ &gt;= 10''000]]=1,E2707+1,0)</f>
        <v>0</v>
      </c>
      <c r="F2708" s="1">
        <f>woda3[[#This Row],[data]]</f>
        <v>42154</v>
      </c>
    </row>
    <row r="2709" spans="1:6" x14ac:dyDescent="0.3">
      <c r="A2709" s="1">
        <v>42155</v>
      </c>
      <c r="B2709">
        <v>4691</v>
      </c>
      <c r="C2709">
        <f>YEAR(woda3[[#This Row],[data]])</f>
        <v>2015</v>
      </c>
      <c r="D2709">
        <f>IF(woda3[[#This Row],[doplyw]]&gt;=10000,1,0)</f>
        <v>0</v>
      </c>
      <c r="E2709">
        <f>IF(woda3[[#This Row],[czy dopływ &gt;= 10''000]]=1,E2708+1,0)</f>
        <v>0</v>
      </c>
      <c r="F2709" s="1">
        <f>woda3[[#This Row],[data]]</f>
        <v>42155</v>
      </c>
    </row>
    <row r="2710" spans="1:6" x14ac:dyDescent="0.3">
      <c r="A2710" s="1">
        <v>42156</v>
      </c>
      <c r="B2710">
        <v>8321</v>
      </c>
      <c r="C2710">
        <f>YEAR(woda3[[#This Row],[data]])</f>
        <v>2015</v>
      </c>
      <c r="D2710">
        <f>IF(woda3[[#This Row],[doplyw]]&gt;=10000,1,0)</f>
        <v>0</v>
      </c>
      <c r="E2710">
        <f>IF(woda3[[#This Row],[czy dopływ &gt;= 10''000]]=1,E2709+1,0)</f>
        <v>0</v>
      </c>
      <c r="F2710" s="1">
        <f>woda3[[#This Row],[data]]</f>
        <v>42156</v>
      </c>
    </row>
    <row r="2711" spans="1:6" x14ac:dyDescent="0.3">
      <c r="A2711" s="1">
        <v>42157</v>
      </c>
      <c r="B2711">
        <v>8775</v>
      </c>
      <c r="C2711">
        <f>YEAR(woda3[[#This Row],[data]])</f>
        <v>2015</v>
      </c>
      <c r="D2711">
        <f>IF(woda3[[#This Row],[doplyw]]&gt;=10000,1,0)</f>
        <v>0</v>
      </c>
      <c r="E2711">
        <f>IF(woda3[[#This Row],[czy dopływ &gt;= 10''000]]=1,E2710+1,0)</f>
        <v>0</v>
      </c>
      <c r="F2711" s="1">
        <f>woda3[[#This Row],[data]]</f>
        <v>42157</v>
      </c>
    </row>
    <row r="2712" spans="1:6" x14ac:dyDescent="0.3">
      <c r="A2712" s="1">
        <v>42158</v>
      </c>
      <c r="B2712">
        <v>7977</v>
      </c>
      <c r="C2712">
        <f>YEAR(woda3[[#This Row],[data]])</f>
        <v>2015</v>
      </c>
      <c r="D2712">
        <f>IF(woda3[[#This Row],[doplyw]]&gt;=10000,1,0)</f>
        <v>0</v>
      </c>
      <c r="E2712">
        <f>IF(woda3[[#This Row],[czy dopływ &gt;= 10''000]]=1,E2711+1,0)</f>
        <v>0</v>
      </c>
      <c r="F2712" s="1">
        <f>woda3[[#This Row],[data]]</f>
        <v>42158</v>
      </c>
    </row>
    <row r="2713" spans="1:6" x14ac:dyDescent="0.3">
      <c r="A2713" s="1">
        <v>42159</v>
      </c>
      <c r="B2713">
        <v>6044</v>
      </c>
      <c r="C2713">
        <f>YEAR(woda3[[#This Row],[data]])</f>
        <v>2015</v>
      </c>
      <c r="D2713">
        <f>IF(woda3[[#This Row],[doplyw]]&gt;=10000,1,0)</f>
        <v>0</v>
      </c>
      <c r="E2713">
        <f>IF(woda3[[#This Row],[czy dopływ &gt;= 10''000]]=1,E2712+1,0)</f>
        <v>0</v>
      </c>
      <c r="F2713" s="1">
        <f>woda3[[#This Row],[data]]</f>
        <v>42159</v>
      </c>
    </row>
    <row r="2714" spans="1:6" x14ac:dyDescent="0.3">
      <c r="A2714" s="1">
        <v>42160</v>
      </c>
      <c r="B2714">
        <v>4256</v>
      </c>
      <c r="C2714">
        <f>YEAR(woda3[[#This Row],[data]])</f>
        <v>2015</v>
      </c>
      <c r="D2714">
        <f>IF(woda3[[#This Row],[doplyw]]&gt;=10000,1,0)</f>
        <v>0</v>
      </c>
      <c r="E2714">
        <f>IF(woda3[[#This Row],[czy dopływ &gt;= 10''000]]=1,E2713+1,0)</f>
        <v>0</v>
      </c>
      <c r="F2714" s="1">
        <f>woda3[[#This Row],[data]]</f>
        <v>42160</v>
      </c>
    </row>
    <row r="2715" spans="1:6" x14ac:dyDescent="0.3">
      <c r="A2715" s="1">
        <v>42161</v>
      </c>
      <c r="B2715">
        <v>4136</v>
      </c>
      <c r="C2715">
        <f>YEAR(woda3[[#This Row],[data]])</f>
        <v>2015</v>
      </c>
      <c r="D2715">
        <f>IF(woda3[[#This Row],[doplyw]]&gt;=10000,1,0)</f>
        <v>0</v>
      </c>
      <c r="E2715">
        <f>IF(woda3[[#This Row],[czy dopływ &gt;= 10''000]]=1,E2714+1,0)</f>
        <v>0</v>
      </c>
      <c r="F2715" s="1">
        <f>woda3[[#This Row],[data]]</f>
        <v>42161</v>
      </c>
    </row>
    <row r="2716" spans="1:6" x14ac:dyDescent="0.3">
      <c r="A2716" s="1">
        <v>42162</v>
      </c>
      <c r="B2716">
        <v>6130</v>
      </c>
      <c r="C2716">
        <f>YEAR(woda3[[#This Row],[data]])</f>
        <v>2015</v>
      </c>
      <c r="D2716">
        <f>IF(woda3[[#This Row],[doplyw]]&gt;=10000,1,0)</f>
        <v>0</v>
      </c>
      <c r="E2716">
        <f>IF(woda3[[#This Row],[czy dopływ &gt;= 10''000]]=1,E2715+1,0)</f>
        <v>0</v>
      </c>
      <c r="F2716" s="1">
        <f>woda3[[#This Row],[data]]</f>
        <v>42162</v>
      </c>
    </row>
    <row r="2717" spans="1:6" x14ac:dyDescent="0.3">
      <c r="A2717" s="1">
        <v>42163</v>
      </c>
      <c r="B2717">
        <v>4809</v>
      </c>
      <c r="C2717">
        <f>YEAR(woda3[[#This Row],[data]])</f>
        <v>2015</v>
      </c>
      <c r="D2717">
        <f>IF(woda3[[#This Row],[doplyw]]&gt;=10000,1,0)</f>
        <v>0</v>
      </c>
      <c r="E2717">
        <f>IF(woda3[[#This Row],[czy dopływ &gt;= 10''000]]=1,E2716+1,0)</f>
        <v>0</v>
      </c>
      <c r="F2717" s="1">
        <f>woda3[[#This Row],[data]]</f>
        <v>42163</v>
      </c>
    </row>
    <row r="2718" spans="1:6" x14ac:dyDescent="0.3">
      <c r="A2718" s="1">
        <v>42164</v>
      </c>
      <c r="B2718">
        <v>5789</v>
      </c>
      <c r="C2718">
        <f>YEAR(woda3[[#This Row],[data]])</f>
        <v>2015</v>
      </c>
      <c r="D2718">
        <f>IF(woda3[[#This Row],[doplyw]]&gt;=10000,1,0)</f>
        <v>0</v>
      </c>
      <c r="E2718">
        <f>IF(woda3[[#This Row],[czy dopływ &gt;= 10''000]]=1,E2717+1,0)</f>
        <v>0</v>
      </c>
      <c r="F2718" s="1">
        <f>woda3[[#This Row],[data]]</f>
        <v>42164</v>
      </c>
    </row>
    <row r="2719" spans="1:6" x14ac:dyDescent="0.3">
      <c r="A2719" s="1">
        <v>42165</v>
      </c>
      <c r="B2719">
        <v>8690</v>
      </c>
      <c r="C2719">
        <f>YEAR(woda3[[#This Row],[data]])</f>
        <v>2015</v>
      </c>
      <c r="D2719">
        <f>IF(woda3[[#This Row],[doplyw]]&gt;=10000,1,0)</f>
        <v>0</v>
      </c>
      <c r="E2719">
        <f>IF(woda3[[#This Row],[czy dopływ &gt;= 10''000]]=1,E2718+1,0)</f>
        <v>0</v>
      </c>
      <c r="F2719" s="1">
        <f>woda3[[#This Row],[data]]</f>
        <v>42165</v>
      </c>
    </row>
    <row r="2720" spans="1:6" x14ac:dyDescent="0.3">
      <c r="A2720" s="1">
        <v>42166</v>
      </c>
      <c r="B2720">
        <v>7484</v>
      </c>
      <c r="C2720">
        <f>YEAR(woda3[[#This Row],[data]])</f>
        <v>2015</v>
      </c>
      <c r="D2720">
        <f>IF(woda3[[#This Row],[doplyw]]&gt;=10000,1,0)</f>
        <v>0</v>
      </c>
      <c r="E2720">
        <f>IF(woda3[[#This Row],[czy dopływ &gt;= 10''000]]=1,E2719+1,0)</f>
        <v>0</v>
      </c>
      <c r="F2720" s="1">
        <f>woda3[[#This Row],[data]]</f>
        <v>42166</v>
      </c>
    </row>
    <row r="2721" spans="1:6" x14ac:dyDescent="0.3">
      <c r="A2721" s="1">
        <v>42167</v>
      </c>
      <c r="B2721">
        <v>6908</v>
      </c>
      <c r="C2721">
        <f>YEAR(woda3[[#This Row],[data]])</f>
        <v>2015</v>
      </c>
      <c r="D2721">
        <f>IF(woda3[[#This Row],[doplyw]]&gt;=10000,1,0)</f>
        <v>0</v>
      </c>
      <c r="E2721">
        <f>IF(woda3[[#This Row],[czy dopływ &gt;= 10''000]]=1,E2720+1,0)</f>
        <v>0</v>
      </c>
      <c r="F2721" s="1">
        <f>woda3[[#This Row],[data]]</f>
        <v>42167</v>
      </c>
    </row>
    <row r="2722" spans="1:6" x14ac:dyDescent="0.3">
      <c r="A2722" s="1">
        <v>42168</v>
      </c>
      <c r="B2722">
        <v>10400</v>
      </c>
      <c r="C2722">
        <f>YEAR(woda3[[#This Row],[data]])</f>
        <v>2015</v>
      </c>
      <c r="D2722">
        <f>IF(woda3[[#This Row],[doplyw]]&gt;=10000,1,0)</f>
        <v>1</v>
      </c>
      <c r="E2722">
        <f>IF(woda3[[#This Row],[czy dopływ &gt;= 10''000]]=1,E2721+1,0)</f>
        <v>1</v>
      </c>
      <c r="F2722" s="1">
        <f>woda3[[#This Row],[data]]</f>
        <v>42168</v>
      </c>
    </row>
    <row r="2723" spans="1:6" x14ac:dyDescent="0.3">
      <c r="A2723" s="1">
        <v>42169</v>
      </c>
      <c r="B2723">
        <v>4849</v>
      </c>
      <c r="C2723">
        <f>YEAR(woda3[[#This Row],[data]])</f>
        <v>2015</v>
      </c>
      <c r="D2723">
        <f>IF(woda3[[#This Row],[doplyw]]&gt;=10000,1,0)</f>
        <v>0</v>
      </c>
      <c r="E2723">
        <f>IF(woda3[[#This Row],[czy dopływ &gt;= 10''000]]=1,E2722+1,0)</f>
        <v>0</v>
      </c>
      <c r="F2723" s="1">
        <f>woda3[[#This Row],[data]]</f>
        <v>42169</v>
      </c>
    </row>
    <row r="2724" spans="1:6" x14ac:dyDescent="0.3">
      <c r="A2724" s="1">
        <v>42170</v>
      </c>
      <c r="B2724">
        <v>10360</v>
      </c>
      <c r="C2724">
        <f>YEAR(woda3[[#This Row],[data]])</f>
        <v>2015</v>
      </c>
      <c r="D2724">
        <f>IF(woda3[[#This Row],[doplyw]]&gt;=10000,1,0)</f>
        <v>1</v>
      </c>
      <c r="E2724">
        <f>IF(woda3[[#This Row],[czy dopływ &gt;= 10''000]]=1,E2723+1,0)</f>
        <v>1</v>
      </c>
      <c r="F2724" s="1">
        <f>woda3[[#This Row],[data]]</f>
        <v>42170</v>
      </c>
    </row>
    <row r="2725" spans="1:6" x14ac:dyDescent="0.3">
      <c r="A2725" s="1">
        <v>42171</v>
      </c>
      <c r="B2725">
        <v>11093</v>
      </c>
      <c r="C2725">
        <f>YEAR(woda3[[#This Row],[data]])</f>
        <v>2015</v>
      </c>
      <c r="D2725">
        <f>IF(woda3[[#This Row],[doplyw]]&gt;=10000,1,0)</f>
        <v>1</v>
      </c>
      <c r="E2725">
        <f>IF(woda3[[#This Row],[czy dopływ &gt;= 10''000]]=1,E2724+1,0)</f>
        <v>2</v>
      </c>
      <c r="F2725" s="1">
        <f>woda3[[#This Row],[data]]</f>
        <v>42171</v>
      </c>
    </row>
    <row r="2726" spans="1:6" x14ac:dyDescent="0.3">
      <c r="A2726" s="1">
        <v>42172</v>
      </c>
      <c r="B2726">
        <v>8414</v>
      </c>
      <c r="C2726">
        <f>YEAR(woda3[[#This Row],[data]])</f>
        <v>2015</v>
      </c>
      <c r="D2726">
        <f>IF(woda3[[#This Row],[doplyw]]&gt;=10000,1,0)</f>
        <v>0</v>
      </c>
      <c r="E2726">
        <f>IF(woda3[[#This Row],[czy dopływ &gt;= 10''000]]=1,E2725+1,0)</f>
        <v>0</v>
      </c>
      <c r="F2726" s="1">
        <f>woda3[[#This Row],[data]]</f>
        <v>42172</v>
      </c>
    </row>
    <row r="2727" spans="1:6" x14ac:dyDescent="0.3">
      <c r="A2727" s="1">
        <v>42173</v>
      </c>
      <c r="B2727">
        <v>8764</v>
      </c>
      <c r="C2727">
        <f>YEAR(woda3[[#This Row],[data]])</f>
        <v>2015</v>
      </c>
      <c r="D2727">
        <f>IF(woda3[[#This Row],[doplyw]]&gt;=10000,1,0)</f>
        <v>0</v>
      </c>
      <c r="E2727">
        <f>IF(woda3[[#This Row],[czy dopływ &gt;= 10''000]]=1,E2726+1,0)</f>
        <v>0</v>
      </c>
      <c r="F2727" s="1">
        <f>woda3[[#This Row],[data]]</f>
        <v>42173</v>
      </c>
    </row>
    <row r="2728" spans="1:6" x14ac:dyDescent="0.3">
      <c r="A2728" s="1">
        <v>42174</v>
      </c>
      <c r="B2728">
        <v>4724</v>
      </c>
      <c r="C2728">
        <f>YEAR(woda3[[#This Row],[data]])</f>
        <v>2015</v>
      </c>
      <c r="D2728">
        <f>IF(woda3[[#This Row],[doplyw]]&gt;=10000,1,0)</f>
        <v>0</v>
      </c>
      <c r="E2728">
        <f>IF(woda3[[#This Row],[czy dopływ &gt;= 10''000]]=1,E2727+1,0)</f>
        <v>0</v>
      </c>
      <c r="F2728" s="1">
        <f>woda3[[#This Row],[data]]</f>
        <v>42174</v>
      </c>
    </row>
    <row r="2729" spans="1:6" x14ac:dyDescent="0.3">
      <c r="A2729" s="1">
        <v>42175</v>
      </c>
      <c r="B2729">
        <v>6509</v>
      </c>
      <c r="C2729">
        <f>YEAR(woda3[[#This Row],[data]])</f>
        <v>2015</v>
      </c>
      <c r="D2729">
        <f>IF(woda3[[#This Row],[doplyw]]&gt;=10000,1,0)</f>
        <v>0</v>
      </c>
      <c r="E2729">
        <f>IF(woda3[[#This Row],[czy dopływ &gt;= 10''000]]=1,E2728+1,0)</f>
        <v>0</v>
      </c>
      <c r="F2729" s="1">
        <f>woda3[[#This Row],[data]]</f>
        <v>42175</v>
      </c>
    </row>
    <row r="2730" spans="1:6" x14ac:dyDescent="0.3">
      <c r="A2730" s="1">
        <v>42176</v>
      </c>
      <c r="B2730">
        <v>9006</v>
      </c>
      <c r="C2730">
        <f>YEAR(woda3[[#This Row],[data]])</f>
        <v>2015</v>
      </c>
      <c r="D2730">
        <f>IF(woda3[[#This Row],[doplyw]]&gt;=10000,1,0)</f>
        <v>0</v>
      </c>
      <c r="E2730">
        <f>IF(woda3[[#This Row],[czy dopływ &gt;= 10''000]]=1,E2729+1,0)</f>
        <v>0</v>
      </c>
      <c r="F2730" s="1">
        <f>woda3[[#This Row],[data]]</f>
        <v>42176</v>
      </c>
    </row>
    <row r="2731" spans="1:6" x14ac:dyDescent="0.3">
      <c r="A2731" s="1">
        <v>42177</v>
      </c>
      <c r="B2731">
        <v>7290</v>
      </c>
      <c r="C2731">
        <f>YEAR(woda3[[#This Row],[data]])</f>
        <v>2015</v>
      </c>
      <c r="D2731">
        <f>IF(woda3[[#This Row],[doplyw]]&gt;=10000,1,0)</f>
        <v>0</v>
      </c>
      <c r="E2731">
        <f>IF(woda3[[#This Row],[czy dopływ &gt;= 10''000]]=1,E2730+1,0)</f>
        <v>0</v>
      </c>
      <c r="F2731" s="1">
        <f>woda3[[#This Row],[data]]</f>
        <v>42177</v>
      </c>
    </row>
    <row r="2732" spans="1:6" x14ac:dyDescent="0.3">
      <c r="A2732" s="1">
        <v>42178</v>
      </c>
      <c r="B2732">
        <v>10001</v>
      </c>
      <c r="C2732">
        <f>YEAR(woda3[[#This Row],[data]])</f>
        <v>2015</v>
      </c>
      <c r="D2732">
        <f>IF(woda3[[#This Row],[doplyw]]&gt;=10000,1,0)</f>
        <v>1</v>
      </c>
      <c r="E2732">
        <f>IF(woda3[[#This Row],[czy dopływ &gt;= 10''000]]=1,E2731+1,0)</f>
        <v>1</v>
      </c>
      <c r="F2732" s="1">
        <f>woda3[[#This Row],[data]]</f>
        <v>42178</v>
      </c>
    </row>
    <row r="2733" spans="1:6" x14ac:dyDescent="0.3">
      <c r="A2733" s="1">
        <v>42179</v>
      </c>
      <c r="B2733">
        <v>9616</v>
      </c>
      <c r="C2733">
        <f>YEAR(woda3[[#This Row],[data]])</f>
        <v>2015</v>
      </c>
      <c r="D2733">
        <f>IF(woda3[[#This Row],[doplyw]]&gt;=10000,1,0)</f>
        <v>0</v>
      </c>
      <c r="E2733">
        <f>IF(woda3[[#This Row],[czy dopływ &gt;= 10''000]]=1,E2732+1,0)</f>
        <v>0</v>
      </c>
      <c r="F2733" s="1">
        <f>woda3[[#This Row],[data]]</f>
        <v>42179</v>
      </c>
    </row>
    <row r="2734" spans="1:6" x14ac:dyDescent="0.3">
      <c r="A2734" s="1">
        <v>42180</v>
      </c>
      <c r="B2734">
        <v>4065</v>
      </c>
      <c r="C2734">
        <f>YEAR(woda3[[#This Row],[data]])</f>
        <v>2015</v>
      </c>
      <c r="D2734">
        <f>IF(woda3[[#This Row],[doplyw]]&gt;=10000,1,0)</f>
        <v>0</v>
      </c>
      <c r="E2734">
        <f>IF(woda3[[#This Row],[czy dopływ &gt;= 10''000]]=1,E2733+1,0)</f>
        <v>0</v>
      </c>
      <c r="F2734" s="1">
        <f>woda3[[#This Row],[data]]</f>
        <v>42180</v>
      </c>
    </row>
    <row r="2735" spans="1:6" x14ac:dyDescent="0.3">
      <c r="A2735" s="1">
        <v>42181</v>
      </c>
      <c r="B2735">
        <v>5756</v>
      </c>
      <c r="C2735">
        <f>YEAR(woda3[[#This Row],[data]])</f>
        <v>2015</v>
      </c>
      <c r="D2735">
        <f>IF(woda3[[#This Row],[doplyw]]&gt;=10000,1,0)</f>
        <v>0</v>
      </c>
      <c r="E2735">
        <f>IF(woda3[[#This Row],[czy dopływ &gt;= 10''000]]=1,E2734+1,0)</f>
        <v>0</v>
      </c>
      <c r="F2735" s="1">
        <f>woda3[[#This Row],[data]]</f>
        <v>42181</v>
      </c>
    </row>
    <row r="2736" spans="1:6" x14ac:dyDescent="0.3">
      <c r="A2736" s="1">
        <v>42182</v>
      </c>
      <c r="B2736">
        <v>8130</v>
      </c>
      <c r="C2736">
        <f>YEAR(woda3[[#This Row],[data]])</f>
        <v>2015</v>
      </c>
      <c r="D2736">
        <f>IF(woda3[[#This Row],[doplyw]]&gt;=10000,1,0)</f>
        <v>0</v>
      </c>
      <c r="E2736">
        <f>IF(woda3[[#This Row],[czy dopływ &gt;= 10''000]]=1,E2735+1,0)</f>
        <v>0</v>
      </c>
      <c r="F2736" s="1">
        <f>woda3[[#This Row],[data]]</f>
        <v>42182</v>
      </c>
    </row>
    <row r="2737" spans="1:6" x14ac:dyDescent="0.3">
      <c r="A2737" s="1">
        <v>42183</v>
      </c>
      <c r="B2737">
        <v>4536</v>
      </c>
      <c r="C2737">
        <f>YEAR(woda3[[#This Row],[data]])</f>
        <v>2015</v>
      </c>
      <c r="D2737">
        <f>IF(woda3[[#This Row],[doplyw]]&gt;=10000,1,0)</f>
        <v>0</v>
      </c>
      <c r="E2737">
        <f>IF(woda3[[#This Row],[czy dopływ &gt;= 10''000]]=1,E2736+1,0)</f>
        <v>0</v>
      </c>
      <c r="F2737" s="1">
        <f>woda3[[#This Row],[data]]</f>
        <v>42183</v>
      </c>
    </row>
    <row r="2738" spans="1:6" x14ac:dyDescent="0.3">
      <c r="A2738" s="1">
        <v>42184</v>
      </c>
      <c r="B2738">
        <v>3541</v>
      </c>
      <c r="C2738">
        <f>YEAR(woda3[[#This Row],[data]])</f>
        <v>2015</v>
      </c>
      <c r="D2738">
        <f>IF(woda3[[#This Row],[doplyw]]&gt;=10000,1,0)</f>
        <v>0</v>
      </c>
      <c r="E2738">
        <f>IF(woda3[[#This Row],[czy dopływ &gt;= 10''000]]=1,E2737+1,0)</f>
        <v>0</v>
      </c>
      <c r="F2738" s="1">
        <f>woda3[[#This Row],[data]]</f>
        <v>42184</v>
      </c>
    </row>
    <row r="2739" spans="1:6" x14ac:dyDescent="0.3">
      <c r="A2739" s="1">
        <v>42185</v>
      </c>
      <c r="B2739">
        <v>8217</v>
      </c>
      <c r="C2739">
        <f>YEAR(woda3[[#This Row],[data]])</f>
        <v>2015</v>
      </c>
      <c r="D2739">
        <f>IF(woda3[[#This Row],[doplyw]]&gt;=10000,1,0)</f>
        <v>0</v>
      </c>
      <c r="E2739">
        <f>IF(woda3[[#This Row],[czy dopływ &gt;= 10''000]]=1,E2738+1,0)</f>
        <v>0</v>
      </c>
      <c r="F2739" s="1">
        <f>woda3[[#This Row],[data]]</f>
        <v>42185</v>
      </c>
    </row>
    <row r="2740" spans="1:6" x14ac:dyDescent="0.3">
      <c r="A2740" s="1">
        <v>42186</v>
      </c>
      <c r="B2740">
        <v>4244</v>
      </c>
      <c r="C2740">
        <f>YEAR(woda3[[#This Row],[data]])</f>
        <v>2015</v>
      </c>
      <c r="D2740">
        <f>IF(woda3[[#This Row],[doplyw]]&gt;=10000,1,0)</f>
        <v>0</v>
      </c>
      <c r="E2740">
        <f>IF(woda3[[#This Row],[czy dopływ &gt;= 10''000]]=1,E2739+1,0)</f>
        <v>0</v>
      </c>
      <c r="F2740" s="1">
        <f>woda3[[#This Row],[data]]</f>
        <v>42186</v>
      </c>
    </row>
    <row r="2741" spans="1:6" x14ac:dyDescent="0.3">
      <c r="A2741" s="1">
        <v>42187</v>
      </c>
      <c r="B2741">
        <v>8233</v>
      </c>
      <c r="C2741">
        <f>YEAR(woda3[[#This Row],[data]])</f>
        <v>2015</v>
      </c>
      <c r="D2741">
        <f>IF(woda3[[#This Row],[doplyw]]&gt;=10000,1,0)</f>
        <v>0</v>
      </c>
      <c r="E2741">
        <f>IF(woda3[[#This Row],[czy dopływ &gt;= 10''000]]=1,E2740+1,0)</f>
        <v>0</v>
      </c>
      <c r="F2741" s="1">
        <f>woda3[[#This Row],[data]]</f>
        <v>42187</v>
      </c>
    </row>
    <row r="2742" spans="1:6" x14ac:dyDescent="0.3">
      <c r="A2742" s="1">
        <v>42188</v>
      </c>
      <c r="B2742">
        <v>8575</v>
      </c>
      <c r="C2742">
        <f>YEAR(woda3[[#This Row],[data]])</f>
        <v>2015</v>
      </c>
      <c r="D2742">
        <f>IF(woda3[[#This Row],[doplyw]]&gt;=10000,1,0)</f>
        <v>0</v>
      </c>
      <c r="E2742">
        <f>IF(woda3[[#This Row],[czy dopływ &gt;= 10''000]]=1,E2741+1,0)</f>
        <v>0</v>
      </c>
      <c r="F2742" s="1">
        <f>woda3[[#This Row],[data]]</f>
        <v>42188</v>
      </c>
    </row>
    <row r="2743" spans="1:6" x14ac:dyDescent="0.3">
      <c r="A2743" s="1">
        <v>42189</v>
      </c>
      <c r="B2743">
        <v>11159</v>
      </c>
      <c r="C2743">
        <f>YEAR(woda3[[#This Row],[data]])</f>
        <v>2015</v>
      </c>
      <c r="D2743">
        <f>IF(woda3[[#This Row],[doplyw]]&gt;=10000,1,0)</f>
        <v>1</v>
      </c>
      <c r="E2743">
        <f>IF(woda3[[#This Row],[czy dopływ &gt;= 10''000]]=1,E2742+1,0)</f>
        <v>1</v>
      </c>
      <c r="F2743" s="1">
        <f>woda3[[#This Row],[data]]</f>
        <v>42189</v>
      </c>
    </row>
    <row r="2744" spans="1:6" x14ac:dyDescent="0.3">
      <c r="A2744" s="1">
        <v>42190</v>
      </c>
      <c r="B2744">
        <v>7598</v>
      </c>
      <c r="C2744">
        <f>YEAR(woda3[[#This Row],[data]])</f>
        <v>2015</v>
      </c>
      <c r="D2744">
        <f>IF(woda3[[#This Row],[doplyw]]&gt;=10000,1,0)</f>
        <v>0</v>
      </c>
      <c r="E2744">
        <f>IF(woda3[[#This Row],[czy dopływ &gt;= 10''000]]=1,E2743+1,0)</f>
        <v>0</v>
      </c>
      <c r="F2744" s="1">
        <f>woda3[[#This Row],[data]]</f>
        <v>42190</v>
      </c>
    </row>
    <row r="2745" spans="1:6" x14ac:dyDescent="0.3">
      <c r="A2745" s="1">
        <v>42191</v>
      </c>
      <c r="B2745">
        <v>10871</v>
      </c>
      <c r="C2745">
        <f>YEAR(woda3[[#This Row],[data]])</f>
        <v>2015</v>
      </c>
      <c r="D2745">
        <f>IF(woda3[[#This Row],[doplyw]]&gt;=10000,1,0)</f>
        <v>1</v>
      </c>
      <c r="E2745">
        <f>IF(woda3[[#This Row],[czy dopływ &gt;= 10''000]]=1,E2744+1,0)</f>
        <v>1</v>
      </c>
      <c r="F2745" s="1">
        <f>woda3[[#This Row],[data]]</f>
        <v>42191</v>
      </c>
    </row>
    <row r="2746" spans="1:6" x14ac:dyDescent="0.3">
      <c r="A2746" s="1">
        <v>42192</v>
      </c>
      <c r="B2746">
        <v>7747</v>
      </c>
      <c r="C2746">
        <f>YEAR(woda3[[#This Row],[data]])</f>
        <v>2015</v>
      </c>
      <c r="D2746">
        <f>IF(woda3[[#This Row],[doplyw]]&gt;=10000,1,0)</f>
        <v>0</v>
      </c>
      <c r="E2746">
        <f>IF(woda3[[#This Row],[czy dopływ &gt;= 10''000]]=1,E2745+1,0)</f>
        <v>0</v>
      </c>
      <c r="F2746" s="1">
        <f>woda3[[#This Row],[data]]</f>
        <v>42192</v>
      </c>
    </row>
    <row r="2747" spans="1:6" x14ac:dyDescent="0.3">
      <c r="A2747" s="1">
        <v>42193</v>
      </c>
      <c r="B2747">
        <v>7990</v>
      </c>
      <c r="C2747">
        <f>YEAR(woda3[[#This Row],[data]])</f>
        <v>2015</v>
      </c>
      <c r="D2747">
        <f>IF(woda3[[#This Row],[doplyw]]&gt;=10000,1,0)</f>
        <v>0</v>
      </c>
      <c r="E2747">
        <f>IF(woda3[[#This Row],[czy dopływ &gt;= 10''000]]=1,E2746+1,0)</f>
        <v>0</v>
      </c>
      <c r="F2747" s="1">
        <f>woda3[[#This Row],[data]]</f>
        <v>42193</v>
      </c>
    </row>
    <row r="2748" spans="1:6" x14ac:dyDescent="0.3">
      <c r="A2748" s="1">
        <v>42194</v>
      </c>
      <c r="B2748">
        <v>10236</v>
      </c>
      <c r="C2748">
        <f>YEAR(woda3[[#This Row],[data]])</f>
        <v>2015</v>
      </c>
      <c r="D2748">
        <f>IF(woda3[[#This Row],[doplyw]]&gt;=10000,1,0)</f>
        <v>1</v>
      </c>
      <c r="E2748">
        <f>IF(woda3[[#This Row],[czy dopływ &gt;= 10''000]]=1,E2747+1,0)</f>
        <v>1</v>
      </c>
      <c r="F2748" s="1">
        <f>woda3[[#This Row],[data]]</f>
        <v>42194</v>
      </c>
    </row>
    <row r="2749" spans="1:6" x14ac:dyDescent="0.3">
      <c r="A2749" s="1">
        <v>42195</v>
      </c>
      <c r="B2749">
        <v>12055</v>
      </c>
      <c r="C2749">
        <f>YEAR(woda3[[#This Row],[data]])</f>
        <v>2015</v>
      </c>
      <c r="D2749">
        <f>IF(woda3[[#This Row],[doplyw]]&gt;=10000,1,0)</f>
        <v>1</v>
      </c>
      <c r="E2749">
        <f>IF(woda3[[#This Row],[czy dopływ &gt;= 10''000]]=1,E2748+1,0)</f>
        <v>2</v>
      </c>
      <c r="F2749" s="1">
        <f>woda3[[#This Row],[data]]</f>
        <v>42195</v>
      </c>
    </row>
    <row r="2750" spans="1:6" x14ac:dyDescent="0.3">
      <c r="A2750" s="1">
        <v>42196</v>
      </c>
      <c r="B2750">
        <v>7854</v>
      </c>
      <c r="C2750">
        <f>YEAR(woda3[[#This Row],[data]])</f>
        <v>2015</v>
      </c>
      <c r="D2750">
        <f>IF(woda3[[#This Row],[doplyw]]&gt;=10000,1,0)</f>
        <v>0</v>
      </c>
      <c r="E2750">
        <f>IF(woda3[[#This Row],[czy dopływ &gt;= 10''000]]=1,E2749+1,0)</f>
        <v>0</v>
      </c>
      <c r="F2750" s="1">
        <f>woda3[[#This Row],[data]]</f>
        <v>42196</v>
      </c>
    </row>
    <row r="2751" spans="1:6" x14ac:dyDescent="0.3">
      <c r="A2751" s="1">
        <v>42197</v>
      </c>
      <c r="B2751">
        <v>8354</v>
      </c>
      <c r="C2751">
        <f>YEAR(woda3[[#This Row],[data]])</f>
        <v>2015</v>
      </c>
      <c r="D2751">
        <f>IF(woda3[[#This Row],[doplyw]]&gt;=10000,1,0)</f>
        <v>0</v>
      </c>
      <c r="E2751">
        <f>IF(woda3[[#This Row],[czy dopływ &gt;= 10''000]]=1,E2750+1,0)</f>
        <v>0</v>
      </c>
      <c r="F2751" s="1">
        <f>woda3[[#This Row],[data]]</f>
        <v>42197</v>
      </c>
    </row>
    <row r="2752" spans="1:6" x14ac:dyDescent="0.3">
      <c r="A2752" s="1">
        <v>42198</v>
      </c>
      <c r="B2752">
        <v>6230</v>
      </c>
      <c r="C2752">
        <f>YEAR(woda3[[#This Row],[data]])</f>
        <v>2015</v>
      </c>
      <c r="D2752">
        <f>IF(woda3[[#This Row],[doplyw]]&gt;=10000,1,0)</f>
        <v>0</v>
      </c>
      <c r="E2752">
        <f>IF(woda3[[#This Row],[czy dopływ &gt;= 10''000]]=1,E2751+1,0)</f>
        <v>0</v>
      </c>
      <c r="F2752" s="1">
        <f>woda3[[#This Row],[data]]</f>
        <v>42198</v>
      </c>
    </row>
    <row r="2753" spans="1:6" x14ac:dyDescent="0.3">
      <c r="A2753" s="1">
        <v>42199</v>
      </c>
      <c r="B2753">
        <v>8944</v>
      </c>
      <c r="C2753">
        <f>YEAR(woda3[[#This Row],[data]])</f>
        <v>2015</v>
      </c>
      <c r="D2753">
        <f>IF(woda3[[#This Row],[doplyw]]&gt;=10000,1,0)</f>
        <v>0</v>
      </c>
      <c r="E2753">
        <f>IF(woda3[[#This Row],[czy dopływ &gt;= 10''000]]=1,E2752+1,0)</f>
        <v>0</v>
      </c>
      <c r="F2753" s="1">
        <f>woda3[[#This Row],[data]]</f>
        <v>42199</v>
      </c>
    </row>
    <row r="2754" spans="1:6" x14ac:dyDescent="0.3">
      <c r="A2754" s="1">
        <v>42200</v>
      </c>
      <c r="B2754">
        <v>12051</v>
      </c>
      <c r="C2754">
        <f>YEAR(woda3[[#This Row],[data]])</f>
        <v>2015</v>
      </c>
      <c r="D2754">
        <f>IF(woda3[[#This Row],[doplyw]]&gt;=10000,1,0)</f>
        <v>1</v>
      </c>
      <c r="E2754">
        <f>IF(woda3[[#This Row],[czy dopływ &gt;= 10''000]]=1,E2753+1,0)</f>
        <v>1</v>
      </c>
      <c r="F2754" s="1">
        <f>woda3[[#This Row],[data]]</f>
        <v>42200</v>
      </c>
    </row>
    <row r="2755" spans="1:6" x14ac:dyDescent="0.3">
      <c r="A2755" s="1">
        <v>42201</v>
      </c>
      <c r="B2755">
        <v>5285</v>
      </c>
      <c r="C2755">
        <f>YEAR(woda3[[#This Row],[data]])</f>
        <v>2015</v>
      </c>
      <c r="D2755">
        <f>IF(woda3[[#This Row],[doplyw]]&gt;=10000,1,0)</f>
        <v>0</v>
      </c>
      <c r="E2755">
        <f>IF(woda3[[#This Row],[czy dopływ &gt;= 10''000]]=1,E2754+1,0)</f>
        <v>0</v>
      </c>
      <c r="F2755" s="1">
        <f>woda3[[#This Row],[data]]</f>
        <v>42201</v>
      </c>
    </row>
    <row r="2756" spans="1:6" x14ac:dyDescent="0.3">
      <c r="A2756" s="1">
        <v>42202</v>
      </c>
      <c r="B2756">
        <v>5664</v>
      </c>
      <c r="C2756">
        <f>YEAR(woda3[[#This Row],[data]])</f>
        <v>2015</v>
      </c>
      <c r="D2756">
        <f>IF(woda3[[#This Row],[doplyw]]&gt;=10000,1,0)</f>
        <v>0</v>
      </c>
      <c r="E2756">
        <f>IF(woda3[[#This Row],[czy dopływ &gt;= 10''000]]=1,E2755+1,0)</f>
        <v>0</v>
      </c>
      <c r="F2756" s="1">
        <f>woda3[[#This Row],[data]]</f>
        <v>42202</v>
      </c>
    </row>
    <row r="2757" spans="1:6" x14ac:dyDescent="0.3">
      <c r="A2757" s="1">
        <v>42203</v>
      </c>
      <c r="B2757">
        <v>11400</v>
      </c>
      <c r="C2757">
        <f>YEAR(woda3[[#This Row],[data]])</f>
        <v>2015</v>
      </c>
      <c r="D2757">
        <f>IF(woda3[[#This Row],[doplyw]]&gt;=10000,1,0)</f>
        <v>1</v>
      </c>
      <c r="E2757">
        <f>IF(woda3[[#This Row],[czy dopływ &gt;= 10''000]]=1,E2756+1,0)</f>
        <v>1</v>
      </c>
      <c r="F2757" s="1">
        <f>woda3[[#This Row],[data]]</f>
        <v>42203</v>
      </c>
    </row>
    <row r="2758" spans="1:6" x14ac:dyDescent="0.3">
      <c r="A2758" s="1">
        <v>42204</v>
      </c>
      <c r="B2758">
        <v>6745</v>
      </c>
      <c r="C2758">
        <f>YEAR(woda3[[#This Row],[data]])</f>
        <v>2015</v>
      </c>
      <c r="D2758">
        <f>IF(woda3[[#This Row],[doplyw]]&gt;=10000,1,0)</f>
        <v>0</v>
      </c>
      <c r="E2758">
        <f>IF(woda3[[#This Row],[czy dopływ &gt;= 10''000]]=1,E2757+1,0)</f>
        <v>0</v>
      </c>
      <c r="F2758" s="1">
        <f>woda3[[#This Row],[data]]</f>
        <v>42204</v>
      </c>
    </row>
    <row r="2759" spans="1:6" x14ac:dyDescent="0.3">
      <c r="A2759" s="1">
        <v>42205</v>
      </c>
      <c r="B2759">
        <v>6157</v>
      </c>
      <c r="C2759">
        <f>YEAR(woda3[[#This Row],[data]])</f>
        <v>2015</v>
      </c>
      <c r="D2759">
        <f>IF(woda3[[#This Row],[doplyw]]&gt;=10000,1,0)</f>
        <v>0</v>
      </c>
      <c r="E2759">
        <f>IF(woda3[[#This Row],[czy dopływ &gt;= 10''000]]=1,E2758+1,0)</f>
        <v>0</v>
      </c>
      <c r="F2759" s="1">
        <f>woda3[[#This Row],[data]]</f>
        <v>42205</v>
      </c>
    </row>
    <row r="2760" spans="1:6" x14ac:dyDescent="0.3">
      <c r="A2760" s="1">
        <v>42206</v>
      </c>
      <c r="B2760">
        <v>6301</v>
      </c>
      <c r="C2760">
        <f>YEAR(woda3[[#This Row],[data]])</f>
        <v>2015</v>
      </c>
      <c r="D2760">
        <f>IF(woda3[[#This Row],[doplyw]]&gt;=10000,1,0)</f>
        <v>0</v>
      </c>
      <c r="E2760">
        <f>IF(woda3[[#This Row],[czy dopływ &gt;= 10''000]]=1,E2759+1,0)</f>
        <v>0</v>
      </c>
      <c r="F2760" s="1">
        <f>woda3[[#This Row],[data]]</f>
        <v>42206</v>
      </c>
    </row>
    <row r="2761" spans="1:6" x14ac:dyDescent="0.3">
      <c r="A2761" s="1">
        <v>42207</v>
      </c>
      <c r="B2761">
        <v>11010</v>
      </c>
      <c r="C2761">
        <f>YEAR(woda3[[#This Row],[data]])</f>
        <v>2015</v>
      </c>
      <c r="D2761">
        <f>IF(woda3[[#This Row],[doplyw]]&gt;=10000,1,0)</f>
        <v>1</v>
      </c>
      <c r="E2761">
        <f>IF(woda3[[#This Row],[czy dopływ &gt;= 10''000]]=1,E2760+1,0)</f>
        <v>1</v>
      </c>
      <c r="F2761" s="1">
        <f>woda3[[#This Row],[data]]</f>
        <v>42207</v>
      </c>
    </row>
    <row r="2762" spans="1:6" x14ac:dyDescent="0.3">
      <c r="A2762" s="1">
        <v>42208</v>
      </c>
      <c r="B2762">
        <v>4730</v>
      </c>
      <c r="C2762">
        <f>YEAR(woda3[[#This Row],[data]])</f>
        <v>2015</v>
      </c>
      <c r="D2762">
        <f>IF(woda3[[#This Row],[doplyw]]&gt;=10000,1,0)</f>
        <v>0</v>
      </c>
      <c r="E2762">
        <f>IF(woda3[[#This Row],[czy dopływ &gt;= 10''000]]=1,E2761+1,0)</f>
        <v>0</v>
      </c>
      <c r="F2762" s="1">
        <f>woda3[[#This Row],[data]]</f>
        <v>42208</v>
      </c>
    </row>
    <row r="2763" spans="1:6" x14ac:dyDescent="0.3">
      <c r="A2763" s="1">
        <v>42209</v>
      </c>
      <c r="B2763">
        <v>8734</v>
      </c>
      <c r="C2763">
        <f>YEAR(woda3[[#This Row],[data]])</f>
        <v>2015</v>
      </c>
      <c r="D2763">
        <f>IF(woda3[[#This Row],[doplyw]]&gt;=10000,1,0)</f>
        <v>0</v>
      </c>
      <c r="E2763">
        <f>IF(woda3[[#This Row],[czy dopływ &gt;= 10''000]]=1,E2762+1,0)</f>
        <v>0</v>
      </c>
      <c r="F2763" s="1">
        <f>woda3[[#This Row],[data]]</f>
        <v>42209</v>
      </c>
    </row>
    <row r="2764" spans="1:6" x14ac:dyDescent="0.3">
      <c r="A2764" s="1">
        <v>42210</v>
      </c>
      <c r="B2764">
        <v>6633</v>
      </c>
      <c r="C2764">
        <f>YEAR(woda3[[#This Row],[data]])</f>
        <v>2015</v>
      </c>
      <c r="D2764">
        <f>IF(woda3[[#This Row],[doplyw]]&gt;=10000,1,0)</f>
        <v>0</v>
      </c>
      <c r="E2764">
        <f>IF(woda3[[#This Row],[czy dopływ &gt;= 10''000]]=1,E2763+1,0)</f>
        <v>0</v>
      </c>
      <c r="F2764" s="1">
        <f>woda3[[#This Row],[data]]</f>
        <v>42210</v>
      </c>
    </row>
    <row r="2765" spans="1:6" x14ac:dyDescent="0.3">
      <c r="A2765" s="1">
        <v>42211</v>
      </c>
      <c r="B2765">
        <v>7418</v>
      </c>
      <c r="C2765">
        <f>YEAR(woda3[[#This Row],[data]])</f>
        <v>2015</v>
      </c>
      <c r="D2765">
        <f>IF(woda3[[#This Row],[doplyw]]&gt;=10000,1,0)</f>
        <v>0</v>
      </c>
      <c r="E2765">
        <f>IF(woda3[[#This Row],[czy dopływ &gt;= 10''000]]=1,E2764+1,0)</f>
        <v>0</v>
      </c>
      <c r="F2765" s="1">
        <f>woda3[[#This Row],[data]]</f>
        <v>42211</v>
      </c>
    </row>
    <row r="2766" spans="1:6" x14ac:dyDescent="0.3">
      <c r="A2766" s="1">
        <v>42212</v>
      </c>
      <c r="B2766">
        <v>8200</v>
      </c>
      <c r="C2766">
        <f>YEAR(woda3[[#This Row],[data]])</f>
        <v>2015</v>
      </c>
      <c r="D2766">
        <f>IF(woda3[[#This Row],[doplyw]]&gt;=10000,1,0)</f>
        <v>0</v>
      </c>
      <c r="E2766">
        <f>IF(woda3[[#This Row],[czy dopływ &gt;= 10''000]]=1,E2765+1,0)</f>
        <v>0</v>
      </c>
      <c r="F2766" s="1">
        <f>woda3[[#This Row],[data]]</f>
        <v>42212</v>
      </c>
    </row>
    <row r="2767" spans="1:6" x14ac:dyDescent="0.3">
      <c r="A2767" s="1">
        <v>42213</v>
      </c>
      <c r="B2767">
        <v>7804</v>
      </c>
      <c r="C2767">
        <f>YEAR(woda3[[#This Row],[data]])</f>
        <v>2015</v>
      </c>
      <c r="D2767">
        <f>IF(woda3[[#This Row],[doplyw]]&gt;=10000,1,0)</f>
        <v>0</v>
      </c>
      <c r="E2767">
        <f>IF(woda3[[#This Row],[czy dopływ &gt;= 10''000]]=1,E2766+1,0)</f>
        <v>0</v>
      </c>
      <c r="F2767" s="1">
        <f>woda3[[#This Row],[data]]</f>
        <v>42213</v>
      </c>
    </row>
    <row r="2768" spans="1:6" x14ac:dyDescent="0.3">
      <c r="A2768" s="1">
        <v>42214</v>
      </c>
      <c r="B2768">
        <v>8785</v>
      </c>
      <c r="C2768">
        <f>YEAR(woda3[[#This Row],[data]])</f>
        <v>2015</v>
      </c>
      <c r="D2768">
        <f>IF(woda3[[#This Row],[doplyw]]&gt;=10000,1,0)</f>
        <v>0</v>
      </c>
      <c r="E2768">
        <f>IF(woda3[[#This Row],[czy dopływ &gt;= 10''000]]=1,E2767+1,0)</f>
        <v>0</v>
      </c>
      <c r="F2768" s="1">
        <f>woda3[[#This Row],[data]]</f>
        <v>42214</v>
      </c>
    </row>
    <row r="2769" spans="1:6" x14ac:dyDescent="0.3">
      <c r="A2769" s="1">
        <v>42215</v>
      </c>
      <c r="B2769">
        <v>7389</v>
      </c>
      <c r="C2769">
        <f>YEAR(woda3[[#This Row],[data]])</f>
        <v>2015</v>
      </c>
      <c r="D2769">
        <f>IF(woda3[[#This Row],[doplyw]]&gt;=10000,1,0)</f>
        <v>0</v>
      </c>
      <c r="E2769">
        <f>IF(woda3[[#This Row],[czy dopływ &gt;= 10''000]]=1,E2768+1,0)</f>
        <v>0</v>
      </c>
      <c r="F2769" s="1">
        <f>woda3[[#This Row],[data]]</f>
        <v>42215</v>
      </c>
    </row>
    <row r="2770" spans="1:6" x14ac:dyDescent="0.3">
      <c r="A2770" s="1">
        <v>42216</v>
      </c>
      <c r="B2770">
        <v>6331</v>
      </c>
      <c r="C2770">
        <f>YEAR(woda3[[#This Row],[data]])</f>
        <v>2015</v>
      </c>
      <c r="D2770">
        <f>IF(woda3[[#This Row],[doplyw]]&gt;=10000,1,0)</f>
        <v>0</v>
      </c>
      <c r="E2770">
        <f>IF(woda3[[#This Row],[czy dopływ &gt;= 10''000]]=1,E2769+1,0)</f>
        <v>0</v>
      </c>
      <c r="F2770" s="1">
        <f>woda3[[#This Row],[data]]</f>
        <v>42216</v>
      </c>
    </row>
    <row r="2771" spans="1:6" x14ac:dyDescent="0.3">
      <c r="A2771" s="1">
        <v>42217</v>
      </c>
      <c r="B2771">
        <v>8388</v>
      </c>
      <c r="C2771">
        <f>YEAR(woda3[[#This Row],[data]])</f>
        <v>2015</v>
      </c>
      <c r="D2771">
        <f>IF(woda3[[#This Row],[doplyw]]&gt;=10000,1,0)</f>
        <v>0</v>
      </c>
      <c r="E2771">
        <f>IF(woda3[[#This Row],[czy dopływ &gt;= 10''000]]=1,E2770+1,0)</f>
        <v>0</v>
      </c>
      <c r="F2771" s="1">
        <f>woda3[[#This Row],[data]]</f>
        <v>42217</v>
      </c>
    </row>
    <row r="2772" spans="1:6" x14ac:dyDescent="0.3">
      <c r="A2772" s="1">
        <v>42218</v>
      </c>
      <c r="B2772">
        <v>7741</v>
      </c>
      <c r="C2772">
        <f>YEAR(woda3[[#This Row],[data]])</f>
        <v>2015</v>
      </c>
      <c r="D2772">
        <f>IF(woda3[[#This Row],[doplyw]]&gt;=10000,1,0)</f>
        <v>0</v>
      </c>
      <c r="E2772">
        <f>IF(woda3[[#This Row],[czy dopływ &gt;= 10''000]]=1,E2771+1,0)</f>
        <v>0</v>
      </c>
      <c r="F2772" s="1">
        <f>woda3[[#This Row],[data]]</f>
        <v>42218</v>
      </c>
    </row>
    <row r="2773" spans="1:6" x14ac:dyDescent="0.3">
      <c r="A2773" s="1">
        <v>42219</v>
      </c>
      <c r="B2773">
        <v>8062</v>
      </c>
      <c r="C2773">
        <f>YEAR(woda3[[#This Row],[data]])</f>
        <v>2015</v>
      </c>
      <c r="D2773">
        <f>IF(woda3[[#This Row],[doplyw]]&gt;=10000,1,0)</f>
        <v>0</v>
      </c>
      <c r="E2773">
        <f>IF(woda3[[#This Row],[czy dopływ &gt;= 10''000]]=1,E2772+1,0)</f>
        <v>0</v>
      </c>
      <c r="F2773" s="1">
        <f>woda3[[#This Row],[data]]</f>
        <v>42219</v>
      </c>
    </row>
    <row r="2774" spans="1:6" x14ac:dyDescent="0.3">
      <c r="A2774" s="1">
        <v>42220</v>
      </c>
      <c r="B2774">
        <v>8481</v>
      </c>
      <c r="C2774">
        <f>YEAR(woda3[[#This Row],[data]])</f>
        <v>2015</v>
      </c>
      <c r="D2774">
        <f>IF(woda3[[#This Row],[doplyw]]&gt;=10000,1,0)</f>
        <v>0</v>
      </c>
      <c r="E2774">
        <f>IF(woda3[[#This Row],[czy dopływ &gt;= 10''000]]=1,E2773+1,0)</f>
        <v>0</v>
      </c>
      <c r="F2774" s="1">
        <f>woda3[[#This Row],[data]]</f>
        <v>42220</v>
      </c>
    </row>
    <row r="2775" spans="1:6" x14ac:dyDescent="0.3">
      <c r="A2775" s="1">
        <v>42221</v>
      </c>
      <c r="B2775">
        <v>9363</v>
      </c>
      <c r="C2775">
        <f>YEAR(woda3[[#This Row],[data]])</f>
        <v>2015</v>
      </c>
      <c r="D2775">
        <f>IF(woda3[[#This Row],[doplyw]]&gt;=10000,1,0)</f>
        <v>0</v>
      </c>
      <c r="E2775">
        <f>IF(woda3[[#This Row],[czy dopływ &gt;= 10''000]]=1,E2774+1,0)</f>
        <v>0</v>
      </c>
      <c r="F2775" s="1">
        <f>woda3[[#This Row],[data]]</f>
        <v>42221</v>
      </c>
    </row>
    <row r="2776" spans="1:6" x14ac:dyDescent="0.3">
      <c r="A2776" s="1">
        <v>42222</v>
      </c>
      <c r="B2776">
        <v>4987</v>
      </c>
      <c r="C2776">
        <f>YEAR(woda3[[#This Row],[data]])</f>
        <v>2015</v>
      </c>
      <c r="D2776">
        <f>IF(woda3[[#This Row],[doplyw]]&gt;=10000,1,0)</f>
        <v>0</v>
      </c>
      <c r="E2776">
        <f>IF(woda3[[#This Row],[czy dopływ &gt;= 10''000]]=1,E2775+1,0)</f>
        <v>0</v>
      </c>
      <c r="F2776" s="1">
        <f>woda3[[#This Row],[data]]</f>
        <v>42222</v>
      </c>
    </row>
    <row r="2777" spans="1:6" x14ac:dyDescent="0.3">
      <c r="A2777" s="1">
        <v>42223</v>
      </c>
      <c r="B2777">
        <v>9162</v>
      </c>
      <c r="C2777">
        <f>YEAR(woda3[[#This Row],[data]])</f>
        <v>2015</v>
      </c>
      <c r="D2777">
        <f>IF(woda3[[#This Row],[doplyw]]&gt;=10000,1,0)</f>
        <v>0</v>
      </c>
      <c r="E2777">
        <f>IF(woda3[[#This Row],[czy dopływ &gt;= 10''000]]=1,E2776+1,0)</f>
        <v>0</v>
      </c>
      <c r="F2777" s="1">
        <f>woda3[[#This Row],[data]]</f>
        <v>42223</v>
      </c>
    </row>
    <row r="2778" spans="1:6" x14ac:dyDescent="0.3">
      <c r="A2778" s="1">
        <v>42224</v>
      </c>
      <c r="B2778">
        <v>6369</v>
      </c>
      <c r="C2778">
        <f>YEAR(woda3[[#This Row],[data]])</f>
        <v>2015</v>
      </c>
      <c r="D2778">
        <f>IF(woda3[[#This Row],[doplyw]]&gt;=10000,1,0)</f>
        <v>0</v>
      </c>
      <c r="E2778">
        <f>IF(woda3[[#This Row],[czy dopływ &gt;= 10''000]]=1,E2777+1,0)</f>
        <v>0</v>
      </c>
      <c r="F2778" s="1">
        <f>woda3[[#This Row],[data]]</f>
        <v>42224</v>
      </c>
    </row>
    <row r="2779" spans="1:6" x14ac:dyDescent="0.3">
      <c r="A2779" s="1">
        <v>42225</v>
      </c>
      <c r="B2779">
        <v>9537</v>
      </c>
      <c r="C2779">
        <f>YEAR(woda3[[#This Row],[data]])</f>
        <v>2015</v>
      </c>
      <c r="D2779">
        <f>IF(woda3[[#This Row],[doplyw]]&gt;=10000,1,0)</f>
        <v>0</v>
      </c>
      <c r="E2779">
        <f>IF(woda3[[#This Row],[czy dopływ &gt;= 10''000]]=1,E2778+1,0)</f>
        <v>0</v>
      </c>
      <c r="F2779" s="1">
        <f>woda3[[#This Row],[data]]</f>
        <v>42225</v>
      </c>
    </row>
    <row r="2780" spans="1:6" x14ac:dyDescent="0.3">
      <c r="A2780" s="1">
        <v>42226</v>
      </c>
      <c r="B2780">
        <v>5498</v>
      </c>
      <c r="C2780">
        <f>YEAR(woda3[[#This Row],[data]])</f>
        <v>2015</v>
      </c>
      <c r="D2780">
        <f>IF(woda3[[#This Row],[doplyw]]&gt;=10000,1,0)</f>
        <v>0</v>
      </c>
      <c r="E2780">
        <f>IF(woda3[[#This Row],[czy dopływ &gt;= 10''000]]=1,E2779+1,0)</f>
        <v>0</v>
      </c>
      <c r="F2780" s="1">
        <f>woda3[[#This Row],[data]]</f>
        <v>42226</v>
      </c>
    </row>
    <row r="2781" spans="1:6" x14ac:dyDescent="0.3">
      <c r="A2781" s="1">
        <v>42227</v>
      </c>
      <c r="B2781">
        <v>7625</v>
      </c>
      <c r="C2781">
        <f>YEAR(woda3[[#This Row],[data]])</f>
        <v>2015</v>
      </c>
      <c r="D2781">
        <f>IF(woda3[[#This Row],[doplyw]]&gt;=10000,1,0)</f>
        <v>0</v>
      </c>
      <c r="E2781">
        <f>IF(woda3[[#This Row],[czy dopływ &gt;= 10''000]]=1,E2780+1,0)</f>
        <v>0</v>
      </c>
      <c r="F2781" s="1">
        <f>woda3[[#This Row],[data]]</f>
        <v>42227</v>
      </c>
    </row>
    <row r="2782" spans="1:6" x14ac:dyDescent="0.3">
      <c r="A2782" s="1">
        <v>42228</v>
      </c>
      <c r="B2782">
        <v>5298</v>
      </c>
      <c r="C2782">
        <f>YEAR(woda3[[#This Row],[data]])</f>
        <v>2015</v>
      </c>
      <c r="D2782">
        <f>IF(woda3[[#This Row],[doplyw]]&gt;=10000,1,0)</f>
        <v>0</v>
      </c>
      <c r="E2782">
        <f>IF(woda3[[#This Row],[czy dopływ &gt;= 10''000]]=1,E2781+1,0)</f>
        <v>0</v>
      </c>
      <c r="F2782" s="1">
        <f>woda3[[#This Row],[data]]</f>
        <v>42228</v>
      </c>
    </row>
    <row r="2783" spans="1:6" x14ac:dyDescent="0.3">
      <c r="A2783" s="1">
        <v>42229</v>
      </c>
      <c r="B2783">
        <v>8175</v>
      </c>
      <c r="C2783">
        <f>YEAR(woda3[[#This Row],[data]])</f>
        <v>2015</v>
      </c>
      <c r="D2783">
        <f>IF(woda3[[#This Row],[doplyw]]&gt;=10000,1,0)</f>
        <v>0</v>
      </c>
      <c r="E2783">
        <f>IF(woda3[[#This Row],[czy dopływ &gt;= 10''000]]=1,E2782+1,0)</f>
        <v>0</v>
      </c>
      <c r="F2783" s="1">
        <f>woda3[[#This Row],[data]]</f>
        <v>42229</v>
      </c>
    </row>
    <row r="2784" spans="1:6" x14ac:dyDescent="0.3">
      <c r="A2784" s="1">
        <v>42230</v>
      </c>
      <c r="B2784">
        <v>4414</v>
      </c>
      <c r="C2784">
        <f>YEAR(woda3[[#This Row],[data]])</f>
        <v>2015</v>
      </c>
      <c r="D2784">
        <f>IF(woda3[[#This Row],[doplyw]]&gt;=10000,1,0)</f>
        <v>0</v>
      </c>
      <c r="E2784">
        <f>IF(woda3[[#This Row],[czy dopływ &gt;= 10''000]]=1,E2783+1,0)</f>
        <v>0</v>
      </c>
      <c r="F2784" s="1">
        <f>woda3[[#This Row],[data]]</f>
        <v>42230</v>
      </c>
    </row>
    <row r="2785" spans="1:6" x14ac:dyDescent="0.3">
      <c r="A2785" s="1">
        <v>42231</v>
      </c>
      <c r="B2785">
        <v>7861</v>
      </c>
      <c r="C2785">
        <f>YEAR(woda3[[#This Row],[data]])</f>
        <v>2015</v>
      </c>
      <c r="D2785">
        <f>IF(woda3[[#This Row],[doplyw]]&gt;=10000,1,0)</f>
        <v>0</v>
      </c>
      <c r="E2785">
        <f>IF(woda3[[#This Row],[czy dopływ &gt;= 10''000]]=1,E2784+1,0)</f>
        <v>0</v>
      </c>
      <c r="F2785" s="1">
        <f>woda3[[#This Row],[data]]</f>
        <v>42231</v>
      </c>
    </row>
    <row r="2786" spans="1:6" x14ac:dyDescent="0.3">
      <c r="A2786" s="1">
        <v>42232</v>
      </c>
      <c r="B2786">
        <v>6685</v>
      </c>
      <c r="C2786">
        <f>YEAR(woda3[[#This Row],[data]])</f>
        <v>2015</v>
      </c>
      <c r="D2786">
        <f>IF(woda3[[#This Row],[doplyw]]&gt;=10000,1,0)</f>
        <v>0</v>
      </c>
      <c r="E2786">
        <f>IF(woda3[[#This Row],[czy dopływ &gt;= 10''000]]=1,E2785+1,0)</f>
        <v>0</v>
      </c>
      <c r="F2786" s="1">
        <f>woda3[[#This Row],[data]]</f>
        <v>42232</v>
      </c>
    </row>
    <row r="2787" spans="1:6" x14ac:dyDescent="0.3">
      <c r="A2787" s="1">
        <v>42233</v>
      </c>
      <c r="B2787">
        <v>6730</v>
      </c>
      <c r="C2787">
        <f>YEAR(woda3[[#This Row],[data]])</f>
        <v>2015</v>
      </c>
      <c r="D2787">
        <f>IF(woda3[[#This Row],[doplyw]]&gt;=10000,1,0)</f>
        <v>0</v>
      </c>
      <c r="E2787">
        <f>IF(woda3[[#This Row],[czy dopływ &gt;= 10''000]]=1,E2786+1,0)</f>
        <v>0</v>
      </c>
      <c r="F2787" s="1">
        <f>woda3[[#This Row],[data]]</f>
        <v>42233</v>
      </c>
    </row>
    <row r="2788" spans="1:6" x14ac:dyDescent="0.3">
      <c r="A2788" s="1">
        <v>42234</v>
      </c>
      <c r="B2788">
        <v>6335</v>
      </c>
      <c r="C2788">
        <f>YEAR(woda3[[#This Row],[data]])</f>
        <v>2015</v>
      </c>
      <c r="D2788">
        <f>IF(woda3[[#This Row],[doplyw]]&gt;=10000,1,0)</f>
        <v>0</v>
      </c>
      <c r="E2788">
        <f>IF(woda3[[#This Row],[czy dopływ &gt;= 10''000]]=1,E2787+1,0)</f>
        <v>0</v>
      </c>
      <c r="F2788" s="1">
        <f>woda3[[#This Row],[data]]</f>
        <v>42234</v>
      </c>
    </row>
    <row r="2789" spans="1:6" x14ac:dyDescent="0.3">
      <c r="A2789" s="1">
        <v>42235</v>
      </c>
      <c r="B2789">
        <v>5530</v>
      </c>
      <c r="C2789">
        <f>YEAR(woda3[[#This Row],[data]])</f>
        <v>2015</v>
      </c>
      <c r="D2789">
        <f>IF(woda3[[#This Row],[doplyw]]&gt;=10000,1,0)</f>
        <v>0</v>
      </c>
      <c r="E2789">
        <f>IF(woda3[[#This Row],[czy dopływ &gt;= 10''000]]=1,E2788+1,0)</f>
        <v>0</v>
      </c>
      <c r="F2789" s="1">
        <f>woda3[[#This Row],[data]]</f>
        <v>42235</v>
      </c>
    </row>
    <row r="2790" spans="1:6" x14ac:dyDescent="0.3">
      <c r="A2790" s="1">
        <v>42236</v>
      </c>
      <c r="B2790">
        <v>7989</v>
      </c>
      <c r="C2790">
        <f>YEAR(woda3[[#This Row],[data]])</f>
        <v>2015</v>
      </c>
      <c r="D2790">
        <f>IF(woda3[[#This Row],[doplyw]]&gt;=10000,1,0)</f>
        <v>0</v>
      </c>
      <c r="E2790">
        <f>IF(woda3[[#This Row],[czy dopływ &gt;= 10''000]]=1,E2789+1,0)</f>
        <v>0</v>
      </c>
      <c r="F2790" s="1">
        <f>woda3[[#This Row],[data]]</f>
        <v>42236</v>
      </c>
    </row>
    <row r="2791" spans="1:6" x14ac:dyDescent="0.3">
      <c r="A2791" s="1">
        <v>42237</v>
      </c>
      <c r="B2791">
        <v>3581</v>
      </c>
      <c r="C2791">
        <f>YEAR(woda3[[#This Row],[data]])</f>
        <v>2015</v>
      </c>
      <c r="D2791">
        <f>IF(woda3[[#This Row],[doplyw]]&gt;=10000,1,0)</f>
        <v>0</v>
      </c>
      <c r="E2791">
        <f>IF(woda3[[#This Row],[czy dopływ &gt;= 10''000]]=1,E2790+1,0)</f>
        <v>0</v>
      </c>
      <c r="F2791" s="1">
        <f>woda3[[#This Row],[data]]</f>
        <v>42237</v>
      </c>
    </row>
    <row r="2792" spans="1:6" x14ac:dyDescent="0.3">
      <c r="A2792" s="1">
        <v>42238</v>
      </c>
      <c r="B2792">
        <v>4274</v>
      </c>
      <c r="C2792">
        <f>YEAR(woda3[[#This Row],[data]])</f>
        <v>2015</v>
      </c>
      <c r="D2792">
        <f>IF(woda3[[#This Row],[doplyw]]&gt;=10000,1,0)</f>
        <v>0</v>
      </c>
      <c r="E2792">
        <f>IF(woda3[[#This Row],[czy dopływ &gt;= 10''000]]=1,E2791+1,0)</f>
        <v>0</v>
      </c>
      <c r="F2792" s="1">
        <f>woda3[[#This Row],[data]]</f>
        <v>42238</v>
      </c>
    </row>
    <row r="2793" spans="1:6" x14ac:dyDescent="0.3">
      <c r="A2793" s="1">
        <v>42239</v>
      </c>
      <c r="B2793">
        <v>11244</v>
      </c>
      <c r="C2793">
        <f>YEAR(woda3[[#This Row],[data]])</f>
        <v>2015</v>
      </c>
      <c r="D2793">
        <f>IF(woda3[[#This Row],[doplyw]]&gt;=10000,1,0)</f>
        <v>1</v>
      </c>
      <c r="E2793">
        <f>IF(woda3[[#This Row],[czy dopływ &gt;= 10''000]]=1,E2792+1,0)</f>
        <v>1</v>
      </c>
      <c r="F2793" s="1">
        <f>woda3[[#This Row],[data]]</f>
        <v>42239</v>
      </c>
    </row>
    <row r="2794" spans="1:6" x14ac:dyDescent="0.3">
      <c r="A2794" s="1">
        <v>42240</v>
      </c>
      <c r="B2794">
        <v>9700</v>
      </c>
      <c r="C2794">
        <f>YEAR(woda3[[#This Row],[data]])</f>
        <v>2015</v>
      </c>
      <c r="D2794">
        <f>IF(woda3[[#This Row],[doplyw]]&gt;=10000,1,0)</f>
        <v>0</v>
      </c>
      <c r="E2794">
        <f>IF(woda3[[#This Row],[czy dopływ &gt;= 10''000]]=1,E2793+1,0)</f>
        <v>0</v>
      </c>
      <c r="F2794" s="1">
        <f>woda3[[#This Row],[data]]</f>
        <v>42240</v>
      </c>
    </row>
    <row r="2795" spans="1:6" x14ac:dyDescent="0.3">
      <c r="A2795" s="1">
        <v>42241</v>
      </c>
      <c r="B2795">
        <v>7542</v>
      </c>
      <c r="C2795">
        <f>YEAR(woda3[[#This Row],[data]])</f>
        <v>2015</v>
      </c>
      <c r="D2795">
        <f>IF(woda3[[#This Row],[doplyw]]&gt;=10000,1,0)</f>
        <v>0</v>
      </c>
      <c r="E2795">
        <f>IF(woda3[[#This Row],[czy dopływ &gt;= 10''000]]=1,E2794+1,0)</f>
        <v>0</v>
      </c>
      <c r="F2795" s="1">
        <f>woda3[[#This Row],[data]]</f>
        <v>42241</v>
      </c>
    </row>
    <row r="2796" spans="1:6" x14ac:dyDescent="0.3">
      <c r="A2796" s="1">
        <v>42242</v>
      </c>
      <c r="B2796">
        <v>9998</v>
      </c>
      <c r="C2796">
        <f>YEAR(woda3[[#This Row],[data]])</f>
        <v>2015</v>
      </c>
      <c r="D2796">
        <f>IF(woda3[[#This Row],[doplyw]]&gt;=10000,1,0)</f>
        <v>0</v>
      </c>
      <c r="E2796">
        <f>IF(woda3[[#This Row],[czy dopływ &gt;= 10''000]]=1,E2795+1,0)</f>
        <v>0</v>
      </c>
      <c r="F2796" s="1">
        <f>woda3[[#This Row],[data]]</f>
        <v>42242</v>
      </c>
    </row>
    <row r="2797" spans="1:6" x14ac:dyDescent="0.3">
      <c r="A2797" s="1">
        <v>42243</v>
      </c>
      <c r="B2797">
        <v>12304</v>
      </c>
      <c r="C2797">
        <f>YEAR(woda3[[#This Row],[data]])</f>
        <v>2015</v>
      </c>
      <c r="D2797">
        <f>IF(woda3[[#This Row],[doplyw]]&gt;=10000,1,0)</f>
        <v>1</v>
      </c>
      <c r="E2797">
        <f>IF(woda3[[#This Row],[czy dopływ &gt;= 10''000]]=1,E2796+1,0)</f>
        <v>1</v>
      </c>
      <c r="F2797" s="1">
        <f>woda3[[#This Row],[data]]</f>
        <v>42243</v>
      </c>
    </row>
    <row r="2798" spans="1:6" x14ac:dyDescent="0.3">
      <c r="A2798" s="1">
        <v>42244</v>
      </c>
      <c r="B2798">
        <v>7773</v>
      </c>
      <c r="C2798">
        <f>YEAR(woda3[[#This Row],[data]])</f>
        <v>2015</v>
      </c>
      <c r="D2798">
        <f>IF(woda3[[#This Row],[doplyw]]&gt;=10000,1,0)</f>
        <v>0</v>
      </c>
      <c r="E2798">
        <f>IF(woda3[[#This Row],[czy dopływ &gt;= 10''000]]=1,E2797+1,0)</f>
        <v>0</v>
      </c>
      <c r="F2798" s="1">
        <f>woda3[[#This Row],[data]]</f>
        <v>42244</v>
      </c>
    </row>
    <row r="2799" spans="1:6" x14ac:dyDescent="0.3">
      <c r="A2799" s="1">
        <v>42245</v>
      </c>
      <c r="B2799">
        <v>8979</v>
      </c>
      <c r="C2799">
        <f>YEAR(woda3[[#This Row],[data]])</f>
        <v>2015</v>
      </c>
      <c r="D2799">
        <f>IF(woda3[[#This Row],[doplyw]]&gt;=10000,1,0)</f>
        <v>0</v>
      </c>
      <c r="E2799">
        <f>IF(woda3[[#This Row],[czy dopływ &gt;= 10''000]]=1,E2798+1,0)</f>
        <v>0</v>
      </c>
      <c r="F2799" s="1">
        <f>woda3[[#This Row],[data]]</f>
        <v>42245</v>
      </c>
    </row>
    <row r="2800" spans="1:6" x14ac:dyDescent="0.3">
      <c r="A2800" s="1">
        <v>42246</v>
      </c>
      <c r="B2800">
        <v>9284</v>
      </c>
      <c r="C2800">
        <f>YEAR(woda3[[#This Row],[data]])</f>
        <v>2015</v>
      </c>
      <c r="D2800">
        <f>IF(woda3[[#This Row],[doplyw]]&gt;=10000,1,0)</f>
        <v>0</v>
      </c>
      <c r="E2800">
        <f>IF(woda3[[#This Row],[czy dopływ &gt;= 10''000]]=1,E2799+1,0)</f>
        <v>0</v>
      </c>
      <c r="F2800" s="1">
        <f>woda3[[#This Row],[data]]</f>
        <v>42246</v>
      </c>
    </row>
    <row r="2801" spans="1:6" x14ac:dyDescent="0.3">
      <c r="A2801" s="1">
        <v>42247</v>
      </c>
      <c r="B2801">
        <v>19842</v>
      </c>
      <c r="C2801">
        <f>YEAR(woda3[[#This Row],[data]])</f>
        <v>2015</v>
      </c>
      <c r="D2801">
        <f>IF(woda3[[#This Row],[doplyw]]&gt;=10000,1,0)</f>
        <v>1</v>
      </c>
      <c r="E2801">
        <f>IF(woda3[[#This Row],[czy dopływ &gt;= 10''000]]=1,E2800+1,0)</f>
        <v>1</v>
      </c>
      <c r="F2801" s="1">
        <f>woda3[[#This Row],[data]]</f>
        <v>42247</v>
      </c>
    </row>
    <row r="2802" spans="1:6" x14ac:dyDescent="0.3">
      <c r="A2802" s="1">
        <v>42248</v>
      </c>
      <c r="B2802">
        <v>26201</v>
      </c>
      <c r="C2802">
        <f>YEAR(woda3[[#This Row],[data]])</f>
        <v>2015</v>
      </c>
      <c r="D2802">
        <f>IF(woda3[[#This Row],[doplyw]]&gt;=10000,1,0)</f>
        <v>1</v>
      </c>
      <c r="E2802">
        <f>IF(woda3[[#This Row],[czy dopływ &gt;= 10''000]]=1,E2801+1,0)</f>
        <v>2</v>
      </c>
      <c r="F2802" s="1">
        <f>woda3[[#This Row],[data]]</f>
        <v>42248</v>
      </c>
    </row>
    <row r="2803" spans="1:6" x14ac:dyDescent="0.3">
      <c r="A2803" s="1">
        <v>42249</v>
      </c>
      <c r="B2803">
        <v>40991</v>
      </c>
      <c r="C2803">
        <f>YEAR(woda3[[#This Row],[data]])</f>
        <v>2015</v>
      </c>
      <c r="D2803">
        <f>IF(woda3[[#This Row],[doplyw]]&gt;=10000,1,0)</f>
        <v>1</v>
      </c>
      <c r="E2803">
        <f>IF(woda3[[#This Row],[czy dopływ &gt;= 10''000]]=1,E2802+1,0)</f>
        <v>3</v>
      </c>
      <c r="F2803" s="1">
        <f>woda3[[#This Row],[data]]</f>
        <v>42249</v>
      </c>
    </row>
    <row r="2804" spans="1:6" x14ac:dyDescent="0.3">
      <c r="A2804" s="1">
        <v>42250</v>
      </c>
      <c r="B2804">
        <v>66575</v>
      </c>
      <c r="C2804">
        <f>YEAR(woda3[[#This Row],[data]])</f>
        <v>2015</v>
      </c>
      <c r="D2804">
        <f>IF(woda3[[#This Row],[doplyw]]&gt;=10000,1,0)</f>
        <v>1</v>
      </c>
      <c r="E2804">
        <f>IF(woda3[[#This Row],[czy dopływ &gt;= 10''000]]=1,E2803+1,0)</f>
        <v>4</v>
      </c>
      <c r="F2804" s="1">
        <f>woda3[[#This Row],[data]]</f>
        <v>42250</v>
      </c>
    </row>
    <row r="2805" spans="1:6" x14ac:dyDescent="0.3">
      <c r="A2805" s="1">
        <v>42251</v>
      </c>
      <c r="B2805">
        <v>87422</v>
      </c>
      <c r="C2805">
        <f>YEAR(woda3[[#This Row],[data]])</f>
        <v>2015</v>
      </c>
      <c r="D2805">
        <f>IF(woda3[[#This Row],[doplyw]]&gt;=10000,1,0)</f>
        <v>1</v>
      </c>
      <c r="E2805">
        <f>IF(woda3[[#This Row],[czy dopływ &gt;= 10''000]]=1,E2804+1,0)</f>
        <v>5</v>
      </c>
      <c r="F2805" s="1">
        <f>woda3[[#This Row],[data]]</f>
        <v>42251</v>
      </c>
    </row>
    <row r="2806" spans="1:6" x14ac:dyDescent="0.3">
      <c r="A2806" s="1">
        <v>42252</v>
      </c>
      <c r="B2806">
        <v>97389</v>
      </c>
      <c r="C2806">
        <f>YEAR(woda3[[#This Row],[data]])</f>
        <v>2015</v>
      </c>
      <c r="D2806">
        <f>IF(woda3[[#This Row],[doplyw]]&gt;=10000,1,0)</f>
        <v>1</v>
      </c>
      <c r="E2806">
        <f>IF(woda3[[#This Row],[czy dopływ &gt;= 10''000]]=1,E2805+1,0)</f>
        <v>6</v>
      </c>
      <c r="F2806" s="1">
        <f>woda3[[#This Row],[data]]</f>
        <v>42252</v>
      </c>
    </row>
    <row r="2807" spans="1:6" x14ac:dyDescent="0.3">
      <c r="A2807" s="1">
        <v>42253</v>
      </c>
      <c r="B2807">
        <v>103040</v>
      </c>
      <c r="C2807">
        <f>YEAR(woda3[[#This Row],[data]])</f>
        <v>2015</v>
      </c>
      <c r="D2807">
        <f>IF(woda3[[#This Row],[doplyw]]&gt;=10000,1,0)</f>
        <v>1</v>
      </c>
      <c r="E2807">
        <f>IF(woda3[[#This Row],[czy dopływ &gt;= 10''000]]=1,E2806+1,0)</f>
        <v>7</v>
      </c>
      <c r="F2807" s="1">
        <f>woda3[[#This Row],[data]]</f>
        <v>42253</v>
      </c>
    </row>
    <row r="2808" spans="1:6" x14ac:dyDescent="0.3">
      <c r="A2808" s="1">
        <v>42254</v>
      </c>
      <c r="B2808">
        <v>89180</v>
      </c>
      <c r="C2808">
        <f>YEAR(woda3[[#This Row],[data]])</f>
        <v>2015</v>
      </c>
      <c r="D2808">
        <f>IF(woda3[[#This Row],[doplyw]]&gt;=10000,1,0)</f>
        <v>1</v>
      </c>
      <c r="E2808">
        <f>IF(woda3[[#This Row],[czy dopływ &gt;= 10''000]]=1,E2807+1,0)</f>
        <v>8</v>
      </c>
      <c r="F2808" s="1">
        <f>woda3[[#This Row],[data]]</f>
        <v>42254</v>
      </c>
    </row>
    <row r="2809" spans="1:6" x14ac:dyDescent="0.3">
      <c r="A2809" s="1">
        <v>42255</v>
      </c>
      <c r="B2809">
        <v>66652</v>
      </c>
      <c r="C2809">
        <f>YEAR(woda3[[#This Row],[data]])</f>
        <v>2015</v>
      </c>
      <c r="D2809">
        <f>IF(woda3[[#This Row],[doplyw]]&gt;=10000,1,0)</f>
        <v>1</v>
      </c>
      <c r="E2809">
        <f>IF(woda3[[#This Row],[czy dopływ &gt;= 10''000]]=1,E2808+1,0)</f>
        <v>9</v>
      </c>
      <c r="F2809" s="1">
        <f>woda3[[#This Row],[data]]</f>
        <v>42255</v>
      </c>
    </row>
    <row r="2810" spans="1:6" x14ac:dyDescent="0.3">
      <c r="A2810" s="1">
        <v>42256</v>
      </c>
      <c r="B2810">
        <v>49260</v>
      </c>
      <c r="C2810">
        <f>YEAR(woda3[[#This Row],[data]])</f>
        <v>2015</v>
      </c>
      <c r="D2810">
        <f>IF(woda3[[#This Row],[doplyw]]&gt;=10000,1,0)</f>
        <v>1</v>
      </c>
      <c r="E2810">
        <f>IF(woda3[[#This Row],[czy dopływ &gt;= 10''000]]=1,E2809+1,0)</f>
        <v>10</v>
      </c>
      <c r="F2810" s="1">
        <f>woda3[[#This Row],[data]]</f>
        <v>42256</v>
      </c>
    </row>
    <row r="2811" spans="1:6" x14ac:dyDescent="0.3">
      <c r="A2811" s="1">
        <v>42257</v>
      </c>
      <c r="B2811">
        <v>28171</v>
      </c>
      <c r="C2811">
        <f>YEAR(woda3[[#This Row],[data]])</f>
        <v>2015</v>
      </c>
      <c r="D2811">
        <f>IF(woda3[[#This Row],[doplyw]]&gt;=10000,1,0)</f>
        <v>1</v>
      </c>
      <c r="E2811">
        <f>IF(woda3[[#This Row],[czy dopływ &gt;= 10''000]]=1,E2810+1,0)</f>
        <v>11</v>
      </c>
      <c r="F2811" s="1">
        <f>woda3[[#This Row],[data]]</f>
        <v>42257</v>
      </c>
    </row>
    <row r="2812" spans="1:6" x14ac:dyDescent="0.3">
      <c r="A2812" s="1">
        <v>42258</v>
      </c>
      <c r="B2812">
        <v>20635</v>
      </c>
      <c r="C2812">
        <f>YEAR(woda3[[#This Row],[data]])</f>
        <v>2015</v>
      </c>
      <c r="D2812">
        <f>IF(woda3[[#This Row],[doplyw]]&gt;=10000,1,0)</f>
        <v>1</v>
      </c>
      <c r="E2812">
        <f>IF(woda3[[#This Row],[czy dopływ &gt;= 10''000]]=1,E2811+1,0)</f>
        <v>12</v>
      </c>
      <c r="F2812" s="1">
        <f>woda3[[#This Row],[data]]</f>
        <v>42258</v>
      </c>
    </row>
    <row r="2813" spans="1:6" x14ac:dyDescent="0.3">
      <c r="A2813" s="1">
        <v>42259</v>
      </c>
      <c r="B2813">
        <v>21918</v>
      </c>
      <c r="C2813">
        <f>YEAR(woda3[[#This Row],[data]])</f>
        <v>2015</v>
      </c>
      <c r="D2813">
        <f>IF(woda3[[#This Row],[doplyw]]&gt;=10000,1,0)</f>
        <v>1</v>
      </c>
      <c r="E2813">
        <f>IF(woda3[[#This Row],[czy dopływ &gt;= 10''000]]=1,E2812+1,0)</f>
        <v>13</v>
      </c>
      <c r="F2813" s="1">
        <f>woda3[[#This Row],[data]]</f>
        <v>42259</v>
      </c>
    </row>
    <row r="2814" spans="1:6" x14ac:dyDescent="0.3">
      <c r="A2814" s="1">
        <v>42260</v>
      </c>
      <c r="B2814">
        <v>28549</v>
      </c>
      <c r="C2814">
        <f>YEAR(woda3[[#This Row],[data]])</f>
        <v>2015</v>
      </c>
      <c r="D2814">
        <f>IF(woda3[[#This Row],[doplyw]]&gt;=10000,1,0)</f>
        <v>1</v>
      </c>
      <c r="E2814">
        <f>IF(woda3[[#This Row],[czy dopływ &gt;= 10''000]]=1,E2813+1,0)</f>
        <v>14</v>
      </c>
      <c r="F2814" s="1">
        <f>woda3[[#This Row],[data]]</f>
        <v>42260</v>
      </c>
    </row>
    <row r="2815" spans="1:6" x14ac:dyDescent="0.3">
      <c r="A2815" s="1">
        <v>42261</v>
      </c>
      <c r="B2815">
        <v>43796</v>
      </c>
      <c r="C2815">
        <f>YEAR(woda3[[#This Row],[data]])</f>
        <v>2015</v>
      </c>
      <c r="D2815">
        <f>IF(woda3[[#This Row],[doplyw]]&gt;=10000,1,0)</f>
        <v>1</v>
      </c>
      <c r="E2815">
        <f>IF(woda3[[#This Row],[czy dopływ &gt;= 10''000]]=1,E2814+1,0)</f>
        <v>15</v>
      </c>
      <c r="F2815" s="1">
        <f>woda3[[#This Row],[data]]</f>
        <v>42261</v>
      </c>
    </row>
    <row r="2816" spans="1:6" x14ac:dyDescent="0.3">
      <c r="A2816" s="1">
        <v>42262</v>
      </c>
      <c r="B2816">
        <v>65714</v>
      </c>
      <c r="C2816">
        <f>YEAR(woda3[[#This Row],[data]])</f>
        <v>2015</v>
      </c>
      <c r="D2816">
        <f>IF(woda3[[#This Row],[doplyw]]&gt;=10000,1,0)</f>
        <v>1</v>
      </c>
      <c r="E2816">
        <f>IF(woda3[[#This Row],[czy dopływ &gt;= 10''000]]=1,E2815+1,0)</f>
        <v>16</v>
      </c>
      <c r="F2816" s="1">
        <f>woda3[[#This Row],[data]]</f>
        <v>42262</v>
      </c>
    </row>
    <row r="2817" spans="1:6" x14ac:dyDescent="0.3">
      <c r="A2817" s="1">
        <v>42263</v>
      </c>
      <c r="B2817">
        <v>87954</v>
      </c>
      <c r="C2817">
        <f>YEAR(woda3[[#This Row],[data]])</f>
        <v>2015</v>
      </c>
      <c r="D2817">
        <f>IF(woda3[[#This Row],[doplyw]]&gt;=10000,1,0)</f>
        <v>1</v>
      </c>
      <c r="E2817">
        <f>IF(woda3[[#This Row],[czy dopływ &gt;= 10''000]]=1,E2816+1,0)</f>
        <v>17</v>
      </c>
      <c r="F2817" s="1">
        <f>woda3[[#This Row],[data]]</f>
        <v>42263</v>
      </c>
    </row>
    <row r="2818" spans="1:6" x14ac:dyDescent="0.3">
      <c r="A2818" s="1">
        <v>42264</v>
      </c>
      <c r="B2818">
        <v>95165</v>
      </c>
      <c r="C2818">
        <f>YEAR(woda3[[#This Row],[data]])</f>
        <v>2015</v>
      </c>
      <c r="D2818">
        <f>IF(woda3[[#This Row],[doplyw]]&gt;=10000,1,0)</f>
        <v>1</v>
      </c>
      <c r="E2818">
        <f>IF(woda3[[#This Row],[czy dopływ &gt;= 10''000]]=1,E2817+1,0)</f>
        <v>18</v>
      </c>
      <c r="F2818" s="1">
        <f>woda3[[#This Row],[data]]</f>
        <v>42264</v>
      </c>
    </row>
    <row r="2819" spans="1:6" x14ac:dyDescent="0.3">
      <c r="A2819" s="1">
        <v>42265</v>
      </c>
      <c r="B2819">
        <v>98220</v>
      </c>
      <c r="C2819">
        <f>YEAR(woda3[[#This Row],[data]])</f>
        <v>2015</v>
      </c>
      <c r="D2819">
        <f>IF(woda3[[#This Row],[doplyw]]&gt;=10000,1,0)</f>
        <v>1</v>
      </c>
      <c r="E2819">
        <f>IF(woda3[[#This Row],[czy dopływ &gt;= 10''000]]=1,E2818+1,0)</f>
        <v>19</v>
      </c>
      <c r="F2819" s="1">
        <f>woda3[[#This Row],[data]]</f>
        <v>42265</v>
      </c>
    </row>
    <row r="2820" spans="1:6" x14ac:dyDescent="0.3">
      <c r="A2820" s="1">
        <v>42266</v>
      </c>
      <c r="B2820">
        <v>84902</v>
      </c>
      <c r="C2820">
        <f>YEAR(woda3[[#This Row],[data]])</f>
        <v>2015</v>
      </c>
      <c r="D2820">
        <f>IF(woda3[[#This Row],[doplyw]]&gt;=10000,1,0)</f>
        <v>1</v>
      </c>
      <c r="E2820">
        <f>IF(woda3[[#This Row],[czy dopływ &gt;= 10''000]]=1,E2819+1,0)</f>
        <v>20</v>
      </c>
      <c r="F2820" s="1">
        <f>woda3[[#This Row],[data]]</f>
        <v>42266</v>
      </c>
    </row>
    <row r="2821" spans="1:6" x14ac:dyDescent="0.3">
      <c r="A2821" s="1">
        <v>42267</v>
      </c>
      <c r="B2821">
        <v>67931</v>
      </c>
      <c r="C2821">
        <f>YEAR(woda3[[#This Row],[data]])</f>
        <v>2015</v>
      </c>
      <c r="D2821">
        <f>IF(woda3[[#This Row],[doplyw]]&gt;=10000,1,0)</f>
        <v>1</v>
      </c>
      <c r="E2821">
        <f>IF(woda3[[#This Row],[czy dopływ &gt;= 10''000]]=1,E2820+1,0)</f>
        <v>21</v>
      </c>
      <c r="F2821" s="1">
        <f>woda3[[#This Row],[data]]</f>
        <v>42267</v>
      </c>
    </row>
    <row r="2822" spans="1:6" x14ac:dyDescent="0.3">
      <c r="A2822" s="1">
        <v>42268</v>
      </c>
      <c r="B2822">
        <v>47911</v>
      </c>
      <c r="C2822">
        <f>YEAR(woda3[[#This Row],[data]])</f>
        <v>2015</v>
      </c>
      <c r="D2822">
        <f>IF(woda3[[#This Row],[doplyw]]&gt;=10000,1,0)</f>
        <v>1</v>
      </c>
      <c r="E2822">
        <f>IF(woda3[[#This Row],[czy dopływ &gt;= 10''000]]=1,E2821+1,0)</f>
        <v>22</v>
      </c>
      <c r="F2822" s="1">
        <f>woda3[[#This Row],[data]]</f>
        <v>42268</v>
      </c>
    </row>
    <row r="2823" spans="1:6" x14ac:dyDescent="0.3">
      <c r="A2823" s="1">
        <v>42269</v>
      </c>
      <c r="B2823">
        <v>26330</v>
      </c>
      <c r="C2823">
        <f>YEAR(woda3[[#This Row],[data]])</f>
        <v>2015</v>
      </c>
      <c r="D2823">
        <f>IF(woda3[[#This Row],[doplyw]]&gt;=10000,1,0)</f>
        <v>1</v>
      </c>
      <c r="E2823">
        <f>IF(woda3[[#This Row],[czy dopływ &gt;= 10''000]]=1,E2822+1,0)</f>
        <v>23</v>
      </c>
      <c r="F2823" s="1">
        <f>woda3[[#This Row],[data]]</f>
        <v>42269</v>
      </c>
    </row>
    <row r="2824" spans="1:6" x14ac:dyDescent="0.3">
      <c r="A2824" s="1">
        <v>42270</v>
      </c>
      <c r="B2824">
        <v>16337</v>
      </c>
      <c r="C2824">
        <f>YEAR(woda3[[#This Row],[data]])</f>
        <v>2015</v>
      </c>
      <c r="D2824">
        <f>IF(woda3[[#This Row],[doplyw]]&gt;=10000,1,0)</f>
        <v>1</v>
      </c>
      <c r="E2824">
        <f>IF(woda3[[#This Row],[czy dopływ &gt;= 10''000]]=1,E2823+1,0)</f>
        <v>24</v>
      </c>
      <c r="F2824" s="1">
        <f>woda3[[#This Row],[data]]</f>
        <v>42270</v>
      </c>
    </row>
    <row r="2825" spans="1:6" x14ac:dyDescent="0.3">
      <c r="A2825" s="1">
        <v>42271</v>
      </c>
      <c r="B2825">
        <v>12177</v>
      </c>
      <c r="C2825">
        <f>YEAR(woda3[[#This Row],[data]])</f>
        <v>2015</v>
      </c>
      <c r="D2825">
        <f>IF(woda3[[#This Row],[doplyw]]&gt;=10000,1,0)</f>
        <v>1</v>
      </c>
      <c r="E2825">
        <f>IF(woda3[[#This Row],[czy dopływ &gt;= 10''000]]=1,E2824+1,0)</f>
        <v>25</v>
      </c>
      <c r="F2825" s="1">
        <f>woda3[[#This Row],[data]]</f>
        <v>42271</v>
      </c>
    </row>
    <row r="2826" spans="1:6" x14ac:dyDescent="0.3">
      <c r="A2826" s="1">
        <v>42272</v>
      </c>
      <c r="B2826">
        <v>9468</v>
      </c>
      <c r="C2826">
        <f>YEAR(woda3[[#This Row],[data]])</f>
        <v>2015</v>
      </c>
      <c r="D2826">
        <f>IF(woda3[[#This Row],[doplyw]]&gt;=10000,1,0)</f>
        <v>0</v>
      </c>
      <c r="E2826">
        <f>IF(woda3[[#This Row],[czy dopływ &gt;= 10''000]]=1,E2825+1,0)</f>
        <v>0</v>
      </c>
      <c r="F2826" s="1">
        <f>woda3[[#This Row],[data]]</f>
        <v>42272</v>
      </c>
    </row>
    <row r="2827" spans="1:6" x14ac:dyDescent="0.3">
      <c r="A2827" s="1">
        <v>42273</v>
      </c>
      <c r="B2827">
        <v>10279</v>
      </c>
      <c r="C2827">
        <f>YEAR(woda3[[#This Row],[data]])</f>
        <v>2015</v>
      </c>
      <c r="D2827">
        <f>IF(woda3[[#This Row],[doplyw]]&gt;=10000,1,0)</f>
        <v>1</v>
      </c>
      <c r="E2827">
        <f>IF(woda3[[#This Row],[czy dopływ &gt;= 10''000]]=1,E2826+1,0)</f>
        <v>1</v>
      </c>
      <c r="F2827" s="1">
        <f>woda3[[#This Row],[data]]</f>
        <v>42273</v>
      </c>
    </row>
    <row r="2828" spans="1:6" x14ac:dyDescent="0.3">
      <c r="A2828" s="1">
        <v>42274</v>
      </c>
      <c r="B2828">
        <v>12137</v>
      </c>
      <c r="C2828">
        <f>YEAR(woda3[[#This Row],[data]])</f>
        <v>2015</v>
      </c>
      <c r="D2828">
        <f>IF(woda3[[#This Row],[doplyw]]&gt;=10000,1,0)</f>
        <v>1</v>
      </c>
      <c r="E2828">
        <f>IF(woda3[[#This Row],[czy dopływ &gt;= 10''000]]=1,E2827+1,0)</f>
        <v>2</v>
      </c>
      <c r="F2828" s="1">
        <f>woda3[[#This Row],[data]]</f>
        <v>42274</v>
      </c>
    </row>
    <row r="2829" spans="1:6" x14ac:dyDescent="0.3">
      <c r="A2829" s="1">
        <v>42275</v>
      </c>
      <c r="B2829">
        <v>8402</v>
      </c>
      <c r="C2829">
        <f>YEAR(woda3[[#This Row],[data]])</f>
        <v>2015</v>
      </c>
      <c r="D2829">
        <f>IF(woda3[[#This Row],[doplyw]]&gt;=10000,1,0)</f>
        <v>0</v>
      </c>
      <c r="E2829">
        <f>IF(woda3[[#This Row],[czy dopływ &gt;= 10''000]]=1,E2828+1,0)</f>
        <v>0</v>
      </c>
      <c r="F2829" s="1">
        <f>woda3[[#This Row],[data]]</f>
        <v>42275</v>
      </c>
    </row>
    <row r="2830" spans="1:6" x14ac:dyDescent="0.3">
      <c r="A2830" s="1">
        <v>42276</v>
      </c>
      <c r="B2830">
        <v>8687</v>
      </c>
      <c r="C2830">
        <f>YEAR(woda3[[#This Row],[data]])</f>
        <v>2015</v>
      </c>
      <c r="D2830">
        <f>IF(woda3[[#This Row],[doplyw]]&gt;=10000,1,0)</f>
        <v>0</v>
      </c>
      <c r="E2830">
        <f>IF(woda3[[#This Row],[czy dopływ &gt;= 10''000]]=1,E2829+1,0)</f>
        <v>0</v>
      </c>
      <c r="F2830" s="1">
        <f>woda3[[#This Row],[data]]</f>
        <v>42276</v>
      </c>
    </row>
    <row r="2831" spans="1:6" x14ac:dyDescent="0.3">
      <c r="A2831" s="1">
        <v>42277</v>
      </c>
      <c r="B2831">
        <v>11324</v>
      </c>
      <c r="C2831">
        <f>YEAR(woda3[[#This Row],[data]])</f>
        <v>2015</v>
      </c>
      <c r="D2831">
        <f>IF(woda3[[#This Row],[doplyw]]&gt;=10000,1,0)</f>
        <v>1</v>
      </c>
      <c r="E2831">
        <f>IF(woda3[[#This Row],[czy dopływ &gt;= 10''000]]=1,E2830+1,0)</f>
        <v>1</v>
      </c>
      <c r="F2831" s="1">
        <f>woda3[[#This Row],[data]]</f>
        <v>42277</v>
      </c>
    </row>
    <row r="2832" spans="1:6" x14ac:dyDescent="0.3">
      <c r="A2832" s="1">
        <v>42278</v>
      </c>
      <c r="B2832">
        <v>12546</v>
      </c>
      <c r="C2832">
        <f>YEAR(woda3[[#This Row],[data]])</f>
        <v>2015</v>
      </c>
      <c r="D2832">
        <f>IF(woda3[[#This Row],[doplyw]]&gt;=10000,1,0)</f>
        <v>1</v>
      </c>
      <c r="E2832">
        <f>IF(woda3[[#This Row],[czy dopływ &gt;= 10''000]]=1,E2831+1,0)</f>
        <v>2</v>
      </c>
      <c r="F2832" s="1">
        <f>woda3[[#This Row],[data]]</f>
        <v>42278</v>
      </c>
    </row>
    <row r="2833" spans="1:6" x14ac:dyDescent="0.3">
      <c r="A2833" s="1">
        <v>42279</v>
      </c>
      <c r="B2833">
        <v>12010</v>
      </c>
      <c r="C2833">
        <f>YEAR(woda3[[#This Row],[data]])</f>
        <v>2015</v>
      </c>
      <c r="D2833">
        <f>IF(woda3[[#This Row],[doplyw]]&gt;=10000,1,0)</f>
        <v>1</v>
      </c>
      <c r="E2833">
        <f>IF(woda3[[#This Row],[czy dopływ &gt;= 10''000]]=1,E2832+1,0)</f>
        <v>3</v>
      </c>
      <c r="F2833" s="1">
        <f>woda3[[#This Row],[data]]</f>
        <v>42279</v>
      </c>
    </row>
    <row r="2834" spans="1:6" x14ac:dyDescent="0.3">
      <c r="A2834" s="1">
        <v>42280</v>
      </c>
      <c r="B2834">
        <v>8517</v>
      </c>
      <c r="C2834">
        <f>YEAR(woda3[[#This Row],[data]])</f>
        <v>2015</v>
      </c>
      <c r="D2834">
        <f>IF(woda3[[#This Row],[doplyw]]&gt;=10000,1,0)</f>
        <v>0</v>
      </c>
      <c r="E2834">
        <f>IF(woda3[[#This Row],[czy dopływ &gt;= 10''000]]=1,E2833+1,0)</f>
        <v>0</v>
      </c>
      <c r="F2834" s="1">
        <f>woda3[[#This Row],[data]]</f>
        <v>42280</v>
      </c>
    </row>
    <row r="2835" spans="1:6" x14ac:dyDescent="0.3">
      <c r="A2835" s="1">
        <v>42281</v>
      </c>
      <c r="B2835">
        <v>10350</v>
      </c>
      <c r="C2835">
        <f>YEAR(woda3[[#This Row],[data]])</f>
        <v>2015</v>
      </c>
      <c r="D2835">
        <f>IF(woda3[[#This Row],[doplyw]]&gt;=10000,1,0)</f>
        <v>1</v>
      </c>
      <c r="E2835">
        <f>IF(woda3[[#This Row],[czy dopływ &gt;= 10''000]]=1,E2834+1,0)</f>
        <v>1</v>
      </c>
      <c r="F2835" s="1">
        <f>woda3[[#This Row],[data]]</f>
        <v>42281</v>
      </c>
    </row>
    <row r="2836" spans="1:6" x14ac:dyDescent="0.3">
      <c r="A2836" s="1">
        <v>42282</v>
      </c>
      <c r="B2836">
        <v>9072</v>
      </c>
      <c r="C2836">
        <f>YEAR(woda3[[#This Row],[data]])</f>
        <v>2015</v>
      </c>
      <c r="D2836">
        <f>IF(woda3[[#This Row],[doplyw]]&gt;=10000,1,0)</f>
        <v>0</v>
      </c>
      <c r="E2836">
        <f>IF(woda3[[#This Row],[czy dopływ &gt;= 10''000]]=1,E2835+1,0)</f>
        <v>0</v>
      </c>
      <c r="F2836" s="1">
        <f>woda3[[#This Row],[data]]</f>
        <v>42282</v>
      </c>
    </row>
    <row r="2837" spans="1:6" x14ac:dyDescent="0.3">
      <c r="A2837" s="1">
        <v>42283</v>
      </c>
      <c r="B2837">
        <v>9025</v>
      </c>
      <c r="C2837">
        <f>YEAR(woda3[[#This Row],[data]])</f>
        <v>2015</v>
      </c>
      <c r="D2837">
        <f>IF(woda3[[#This Row],[doplyw]]&gt;=10000,1,0)</f>
        <v>0</v>
      </c>
      <c r="E2837">
        <f>IF(woda3[[#This Row],[czy dopływ &gt;= 10''000]]=1,E2836+1,0)</f>
        <v>0</v>
      </c>
      <c r="F2837" s="1">
        <f>woda3[[#This Row],[data]]</f>
        <v>42283</v>
      </c>
    </row>
    <row r="2838" spans="1:6" x14ac:dyDescent="0.3">
      <c r="A2838" s="1">
        <v>42284</v>
      </c>
      <c r="B2838">
        <v>10082</v>
      </c>
      <c r="C2838">
        <f>YEAR(woda3[[#This Row],[data]])</f>
        <v>2015</v>
      </c>
      <c r="D2838">
        <f>IF(woda3[[#This Row],[doplyw]]&gt;=10000,1,0)</f>
        <v>1</v>
      </c>
      <c r="E2838">
        <f>IF(woda3[[#This Row],[czy dopływ &gt;= 10''000]]=1,E2837+1,0)</f>
        <v>1</v>
      </c>
      <c r="F2838" s="1">
        <f>woda3[[#This Row],[data]]</f>
        <v>42284</v>
      </c>
    </row>
    <row r="2839" spans="1:6" x14ac:dyDescent="0.3">
      <c r="A2839" s="1">
        <v>42285</v>
      </c>
      <c r="B2839">
        <v>10231</v>
      </c>
      <c r="C2839">
        <f>YEAR(woda3[[#This Row],[data]])</f>
        <v>2015</v>
      </c>
      <c r="D2839">
        <f>IF(woda3[[#This Row],[doplyw]]&gt;=10000,1,0)</f>
        <v>1</v>
      </c>
      <c r="E2839">
        <f>IF(woda3[[#This Row],[czy dopływ &gt;= 10''000]]=1,E2838+1,0)</f>
        <v>2</v>
      </c>
      <c r="F2839" s="1">
        <f>woda3[[#This Row],[data]]</f>
        <v>42285</v>
      </c>
    </row>
    <row r="2840" spans="1:6" x14ac:dyDescent="0.3">
      <c r="A2840" s="1">
        <v>42286</v>
      </c>
      <c r="B2840">
        <v>8107</v>
      </c>
      <c r="C2840">
        <f>YEAR(woda3[[#This Row],[data]])</f>
        <v>2015</v>
      </c>
      <c r="D2840">
        <f>IF(woda3[[#This Row],[doplyw]]&gt;=10000,1,0)</f>
        <v>0</v>
      </c>
      <c r="E2840">
        <f>IF(woda3[[#This Row],[czy dopływ &gt;= 10''000]]=1,E2839+1,0)</f>
        <v>0</v>
      </c>
      <c r="F2840" s="1">
        <f>woda3[[#This Row],[data]]</f>
        <v>42286</v>
      </c>
    </row>
    <row r="2841" spans="1:6" x14ac:dyDescent="0.3">
      <c r="A2841" s="1">
        <v>42287</v>
      </c>
      <c r="B2841">
        <v>7978</v>
      </c>
      <c r="C2841">
        <f>YEAR(woda3[[#This Row],[data]])</f>
        <v>2015</v>
      </c>
      <c r="D2841">
        <f>IF(woda3[[#This Row],[doplyw]]&gt;=10000,1,0)</f>
        <v>0</v>
      </c>
      <c r="E2841">
        <f>IF(woda3[[#This Row],[czy dopływ &gt;= 10''000]]=1,E2840+1,0)</f>
        <v>0</v>
      </c>
      <c r="F2841" s="1">
        <f>woda3[[#This Row],[data]]</f>
        <v>42287</v>
      </c>
    </row>
    <row r="2842" spans="1:6" x14ac:dyDescent="0.3">
      <c r="A2842" s="1">
        <v>42288</v>
      </c>
      <c r="B2842">
        <v>12236</v>
      </c>
      <c r="C2842">
        <f>YEAR(woda3[[#This Row],[data]])</f>
        <v>2015</v>
      </c>
      <c r="D2842">
        <f>IF(woda3[[#This Row],[doplyw]]&gt;=10000,1,0)</f>
        <v>1</v>
      </c>
      <c r="E2842">
        <f>IF(woda3[[#This Row],[czy dopływ &gt;= 10''000]]=1,E2841+1,0)</f>
        <v>1</v>
      </c>
      <c r="F2842" s="1">
        <f>woda3[[#This Row],[data]]</f>
        <v>42288</v>
      </c>
    </row>
    <row r="2843" spans="1:6" x14ac:dyDescent="0.3">
      <c r="A2843" s="1">
        <v>42289</v>
      </c>
      <c r="B2843">
        <v>10779</v>
      </c>
      <c r="C2843">
        <f>YEAR(woda3[[#This Row],[data]])</f>
        <v>2015</v>
      </c>
      <c r="D2843">
        <f>IF(woda3[[#This Row],[doplyw]]&gt;=10000,1,0)</f>
        <v>1</v>
      </c>
      <c r="E2843">
        <f>IF(woda3[[#This Row],[czy dopływ &gt;= 10''000]]=1,E2842+1,0)</f>
        <v>2</v>
      </c>
      <c r="F2843" s="1">
        <f>woda3[[#This Row],[data]]</f>
        <v>42289</v>
      </c>
    </row>
    <row r="2844" spans="1:6" x14ac:dyDescent="0.3">
      <c r="A2844" s="1">
        <v>42290</v>
      </c>
      <c r="B2844">
        <v>11721</v>
      </c>
      <c r="C2844">
        <f>YEAR(woda3[[#This Row],[data]])</f>
        <v>2015</v>
      </c>
      <c r="D2844">
        <f>IF(woda3[[#This Row],[doplyw]]&gt;=10000,1,0)</f>
        <v>1</v>
      </c>
      <c r="E2844">
        <f>IF(woda3[[#This Row],[czy dopływ &gt;= 10''000]]=1,E2843+1,0)</f>
        <v>3</v>
      </c>
      <c r="F2844" s="1">
        <f>woda3[[#This Row],[data]]</f>
        <v>42290</v>
      </c>
    </row>
    <row r="2845" spans="1:6" x14ac:dyDescent="0.3">
      <c r="A2845" s="1">
        <v>42291</v>
      </c>
      <c r="B2845">
        <v>9962</v>
      </c>
      <c r="C2845">
        <f>YEAR(woda3[[#This Row],[data]])</f>
        <v>2015</v>
      </c>
      <c r="D2845">
        <f>IF(woda3[[#This Row],[doplyw]]&gt;=10000,1,0)</f>
        <v>0</v>
      </c>
      <c r="E2845">
        <f>IF(woda3[[#This Row],[czy dopływ &gt;= 10''000]]=1,E2844+1,0)</f>
        <v>0</v>
      </c>
      <c r="F2845" s="1">
        <f>woda3[[#This Row],[data]]</f>
        <v>42291</v>
      </c>
    </row>
    <row r="2846" spans="1:6" x14ac:dyDescent="0.3">
      <c r="A2846" s="1">
        <v>42292</v>
      </c>
      <c r="B2846">
        <v>7671</v>
      </c>
      <c r="C2846">
        <f>YEAR(woda3[[#This Row],[data]])</f>
        <v>2015</v>
      </c>
      <c r="D2846">
        <f>IF(woda3[[#This Row],[doplyw]]&gt;=10000,1,0)</f>
        <v>0</v>
      </c>
      <c r="E2846">
        <f>IF(woda3[[#This Row],[czy dopływ &gt;= 10''000]]=1,E2845+1,0)</f>
        <v>0</v>
      </c>
      <c r="F2846" s="1">
        <f>woda3[[#This Row],[data]]</f>
        <v>42292</v>
      </c>
    </row>
    <row r="2847" spans="1:6" x14ac:dyDescent="0.3">
      <c r="A2847" s="1">
        <v>42293</v>
      </c>
      <c r="B2847">
        <v>9044</v>
      </c>
      <c r="C2847">
        <f>YEAR(woda3[[#This Row],[data]])</f>
        <v>2015</v>
      </c>
      <c r="D2847">
        <f>IF(woda3[[#This Row],[doplyw]]&gt;=10000,1,0)</f>
        <v>0</v>
      </c>
      <c r="E2847">
        <f>IF(woda3[[#This Row],[czy dopływ &gt;= 10''000]]=1,E2846+1,0)</f>
        <v>0</v>
      </c>
      <c r="F2847" s="1">
        <f>woda3[[#This Row],[data]]</f>
        <v>42293</v>
      </c>
    </row>
    <row r="2848" spans="1:6" x14ac:dyDescent="0.3">
      <c r="A2848" s="1">
        <v>42294</v>
      </c>
      <c r="B2848">
        <v>6902</v>
      </c>
      <c r="C2848">
        <f>YEAR(woda3[[#This Row],[data]])</f>
        <v>2015</v>
      </c>
      <c r="D2848">
        <f>IF(woda3[[#This Row],[doplyw]]&gt;=10000,1,0)</f>
        <v>0</v>
      </c>
      <c r="E2848">
        <f>IF(woda3[[#This Row],[czy dopływ &gt;= 10''000]]=1,E2847+1,0)</f>
        <v>0</v>
      </c>
      <c r="F2848" s="1">
        <f>woda3[[#This Row],[data]]</f>
        <v>42294</v>
      </c>
    </row>
    <row r="2849" spans="1:6" x14ac:dyDescent="0.3">
      <c r="A2849" s="1">
        <v>42295</v>
      </c>
      <c r="B2849">
        <v>11443</v>
      </c>
      <c r="C2849">
        <f>YEAR(woda3[[#This Row],[data]])</f>
        <v>2015</v>
      </c>
      <c r="D2849">
        <f>IF(woda3[[#This Row],[doplyw]]&gt;=10000,1,0)</f>
        <v>1</v>
      </c>
      <c r="E2849">
        <f>IF(woda3[[#This Row],[czy dopływ &gt;= 10''000]]=1,E2848+1,0)</f>
        <v>1</v>
      </c>
      <c r="F2849" s="1">
        <f>woda3[[#This Row],[data]]</f>
        <v>42295</v>
      </c>
    </row>
    <row r="2850" spans="1:6" x14ac:dyDescent="0.3">
      <c r="A2850" s="1">
        <v>42296</v>
      </c>
      <c r="B2850">
        <v>10992</v>
      </c>
      <c r="C2850">
        <f>YEAR(woda3[[#This Row],[data]])</f>
        <v>2015</v>
      </c>
      <c r="D2850">
        <f>IF(woda3[[#This Row],[doplyw]]&gt;=10000,1,0)</f>
        <v>1</v>
      </c>
      <c r="E2850">
        <f>IF(woda3[[#This Row],[czy dopływ &gt;= 10''000]]=1,E2849+1,0)</f>
        <v>2</v>
      </c>
      <c r="F2850" s="1">
        <f>woda3[[#This Row],[data]]</f>
        <v>42296</v>
      </c>
    </row>
    <row r="2851" spans="1:6" x14ac:dyDescent="0.3">
      <c r="A2851" s="1">
        <v>42297</v>
      </c>
      <c r="B2851">
        <v>7208</v>
      </c>
      <c r="C2851">
        <f>YEAR(woda3[[#This Row],[data]])</f>
        <v>2015</v>
      </c>
      <c r="D2851">
        <f>IF(woda3[[#This Row],[doplyw]]&gt;=10000,1,0)</f>
        <v>0</v>
      </c>
      <c r="E2851">
        <f>IF(woda3[[#This Row],[czy dopływ &gt;= 10''000]]=1,E2850+1,0)</f>
        <v>0</v>
      </c>
      <c r="F2851" s="1">
        <f>woda3[[#This Row],[data]]</f>
        <v>42297</v>
      </c>
    </row>
    <row r="2852" spans="1:6" x14ac:dyDescent="0.3">
      <c r="A2852" s="1">
        <v>42298</v>
      </c>
      <c r="B2852">
        <v>12545</v>
      </c>
      <c r="C2852">
        <f>YEAR(woda3[[#This Row],[data]])</f>
        <v>2015</v>
      </c>
      <c r="D2852">
        <f>IF(woda3[[#This Row],[doplyw]]&gt;=10000,1,0)</f>
        <v>1</v>
      </c>
      <c r="E2852">
        <f>IF(woda3[[#This Row],[czy dopływ &gt;= 10''000]]=1,E2851+1,0)</f>
        <v>1</v>
      </c>
      <c r="F2852" s="1">
        <f>woda3[[#This Row],[data]]</f>
        <v>42298</v>
      </c>
    </row>
    <row r="2853" spans="1:6" x14ac:dyDescent="0.3">
      <c r="A2853" s="1">
        <v>42299</v>
      </c>
      <c r="B2853">
        <v>11415</v>
      </c>
      <c r="C2853">
        <f>YEAR(woda3[[#This Row],[data]])</f>
        <v>2015</v>
      </c>
      <c r="D2853">
        <f>IF(woda3[[#This Row],[doplyw]]&gt;=10000,1,0)</f>
        <v>1</v>
      </c>
      <c r="E2853">
        <f>IF(woda3[[#This Row],[czy dopływ &gt;= 10''000]]=1,E2852+1,0)</f>
        <v>2</v>
      </c>
      <c r="F2853" s="1">
        <f>woda3[[#This Row],[data]]</f>
        <v>42299</v>
      </c>
    </row>
    <row r="2854" spans="1:6" x14ac:dyDescent="0.3">
      <c r="A2854" s="1">
        <v>42300</v>
      </c>
      <c r="B2854">
        <v>14081</v>
      </c>
      <c r="C2854">
        <f>YEAR(woda3[[#This Row],[data]])</f>
        <v>2015</v>
      </c>
      <c r="D2854">
        <f>IF(woda3[[#This Row],[doplyw]]&gt;=10000,1,0)</f>
        <v>1</v>
      </c>
      <c r="E2854">
        <f>IF(woda3[[#This Row],[czy dopływ &gt;= 10''000]]=1,E2853+1,0)</f>
        <v>3</v>
      </c>
      <c r="F2854" s="1">
        <f>woda3[[#This Row],[data]]</f>
        <v>42300</v>
      </c>
    </row>
    <row r="2855" spans="1:6" x14ac:dyDescent="0.3">
      <c r="A2855" s="1">
        <v>42301</v>
      </c>
      <c r="B2855">
        <v>10899</v>
      </c>
      <c r="C2855">
        <f>YEAR(woda3[[#This Row],[data]])</f>
        <v>2015</v>
      </c>
      <c r="D2855">
        <f>IF(woda3[[#This Row],[doplyw]]&gt;=10000,1,0)</f>
        <v>1</v>
      </c>
      <c r="E2855">
        <f>IF(woda3[[#This Row],[czy dopływ &gt;= 10''000]]=1,E2854+1,0)</f>
        <v>4</v>
      </c>
      <c r="F2855" s="1">
        <f>woda3[[#This Row],[data]]</f>
        <v>42301</v>
      </c>
    </row>
    <row r="2856" spans="1:6" x14ac:dyDescent="0.3">
      <c r="A2856" s="1">
        <v>42302</v>
      </c>
      <c r="B2856">
        <v>10668</v>
      </c>
      <c r="C2856">
        <f>YEAR(woda3[[#This Row],[data]])</f>
        <v>2015</v>
      </c>
      <c r="D2856">
        <f>IF(woda3[[#This Row],[doplyw]]&gt;=10000,1,0)</f>
        <v>1</v>
      </c>
      <c r="E2856">
        <f>IF(woda3[[#This Row],[czy dopływ &gt;= 10''000]]=1,E2855+1,0)</f>
        <v>5</v>
      </c>
      <c r="F2856" s="1">
        <f>woda3[[#This Row],[data]]</f>
        <v>42302</v>
      </c>
    </row>
    <row r="2857" spans="1:6" x14ac:dyDescent="0.3">
      <c r="A2857" s="1">
        <v>42303</v>
      </c>
      <c r="B2857">
        <v>8468</v>
      </c>
      <c r="C2857">
        <f>YEAR(woda3[[#This Row],[data]])</f>
        <v>2015</v>
      </c>
      <c r="D2857">
        <f>IF(woda3[[#This Row],[doplyw]]&gt;=10000,1,0)</f>
        <v>0</v>
      </c>
      <c r="E2857">
        <f>IF(woda3[[#This Row],[czy dopływ &gt;= 10''000]]=1,E2856+1,0)</f>
        <v>0</v>
      </c>
      <c r="F2857" s="1">
        <f>woda3[[#This Row],[data]]</f>
        <v>42303</v>
      </c>
    </row>
    <row r="2858" spans="1:6" x14ac:dyDescent="0.3">
      <c r="A2858" s="1">
        <v>42304</v>
      </c>
      <c r="B2858">
        <v>16468</v>
      </c>
      <c r="C2858">
        <f>YEAR(woda3[[#This Row],[data]])</f>
        <v>2015</v>
      </c>
      <c r="D2858">
        <f>IF(woda3[[#This Row],[doplyw]]&gt;=10000,1,0)</f>
        <v>1</v>
      </c>
      <c r="E2858">
        <f>IF(woda3[[#This Row],[czy dopływ &gt;= 10''000]]=1,E2857+1,0)</f>
        <v>1</v>
      </c>
      <c r="F2858" s="1">
        <f>woda3[[#This Row],[data]]</f>
        <v>42304</v>
      </c>
    </row>
    <row r="2859" spans="1:6" x14ac:dyDescent="0.3">
      <c r="A2859" s="1">
        <v>42305</v>
      </c>
      <c r="B2859">
        <v>12029</v>
      </c>
      <c r="C2859">
        <f>YEAR(woda3[[#This Row],[data]])</f>
        <v>2015</v>
      </c>
      <c r="D2859">
        <f>IF(woda3[[#This Row],[doplyw]]&gt;=10000,1,0)</f>
        <v>1</v>
      </c>
      <c r="E2859">
        <f>IF(woda3[[#This Row],[czy dopływ &gt;= 10''000]]=1,E2858+1,0)</f>
        <v>2</v>
      </c>
      <c r="F2859" s="1">
        <f>woda3[[#This Row],[data]]</f>
        <v>42305</v>
      </c>
    </row>
    <row r="2860" spans="1:6" x14ac:dyDescent="0.3">
      <c r="A2860" s="1">
        <v>42306</v>
      </c>
      <c r="B2860">
        <v>10858</v>
      </c>
      <c r="C2860">
        <f>YEAR(woda3[[#This Row],[data]])</f>
        <v>2015</v>
      </c>
      <c r="D2860">
        <f>IF(woda3[[#This Row],[doplyw]]&gt;=10000,1,0)</f>
        <v>1</v>
      </c>
      <c r="E2860">
        <f>IF(woda3[[#This Row],[czy dopływ &gt;= 10''000]]=1,E2859+1,0)</f>
        <v>3</v>
      </c>
      <c r="F2860" s="1">
        <f>woda3[[#This Row],[data]]</f>
        <v>42306</v>
      </c>
    </row>
    <row r="2861" spans="1:6" x14ac:dyDescent="0.3">
      <c r="A2861" s="1">
        <v>42307</v>
      </c>
      <c r="B2861">
        <v>11348</v>
      </c>
      <c r="C2861">
        <f>YEAR(woda3[[#This Row],[data]])</f>
        <v>2015</v>
      </c>
      <c r="D2861">
        <f>IF(woda3[[#This Row],[doplyw]]&gt;=10000,1,0)</f>
        <v>1</v>
      </c>
      <c r="E2861">
        <f>IF(woda3[[#This Row],[czy dopływ &gt;= 10''000]]=1,E2860+1,0)</f>
        <v>4</v>
      </c>
      <c r="F2861" s="1">
        <f>woda3[[#This Row],[data]]</f>
        <v>42307</v>
      </c>
    </row>
    <row r="2862" spans="1:6" x14ac:dyDescent="0.3">
      <c r="A2862" s="1">
        <v>42308</v>
      </c>
      <c r="B2862">
        <v>15171</v>
      </c>
      <c r="C2862">
        <f>YEAR(woda3[[#This Row],[data]])</f>
        <v>2015</v>
      </c>
      <c r="D2862">
        <f>IF(woda3[[#This Row],[doplyw]]&gt;=10000,1,0)</f>
        <v>1</v>
      </c>
      <c r="E2862">
        <f>IF(woda3[[#This Row],[czy dopływ &gt;= 10''000]]=1,E2861+1,0)</f>
        <v>5</v>
      </c>
      <c r="F2862" s="1">
        <f>woda3[[#This Row],[data]]</f>
        <v>42308</v>
      </c>
    </row>
    <row r="2863" spans="1:6" x14ac:dyDescent="0.3">
      <c r="A2863" s="1">
        <v>42309</v>
      </c>
      <c r="B2863">
        <v>10762</v>
      </c>
      <c r="C2863">
        <f>YEAR(woda3[[#This Row],[data]])</f>
        <v>2015</v>
      </c>
      <c r="D2863">
        <f>IF(woda3[[#This Row],[doplyw]]&gt;=10000,1,0)</f>
        <v>1</v>
      </c>
      <c r="E2863">
        <f>IF(woda3[[#This Row],[czy dopływ &gt;= 10''000]]=1,E2862+1,0)</f>
        <v>6</v>
      </c>
      <c r="F2863" s="1">
        <f>woda3[[#This Row],[data]]</f>
        <v>42309</v>
      </c>
    </row>
    <row r="2864" spans="1:6" x14ac:dyDescent="0.3">
      <c r="A2864" s="1">
        <v>42310</v>
      </c>
      <c r="B2864">
        <v>14908</v>
      </c>
      <c r="C2864">
        <f>YEAR(woda3[[#This Row],[data]])</f>
        <v>2015</v>
      </c>
      <c r="D2864">
        <f>IF(woda3[[#This Row],[doplyw]]&gt;=10000,1,0)</f>
        <v>1</v>
      </c>
      <c r="E2864">
        <f>IF(woda3[[#This Row],[czy dopływ &gt;= 10''000]]=1,E2863+1,0)</f>
        <v>7</v>
      </c>
      <c r="F2864" s="1">
        <f>woda3[[#This Row],[data]]</f>
        <v>42310</v>
      </c>
    </row>
    <row r="2865" spans="1:6" x14ac:dyDescent="0.3">
      <c r="A2865" s="1">
        <v>42311</v>
      </c>
      <c r="B2865">
        <v>12461</v>
      </c>
      <c r="C2865">
        <f>YEAR(woda3[[#This Row],[data]])</f>
        <v>2015</v>
      </c>
      <c r="D2865">
        <f>IF(woda3[[#This Row],[doplyw]]&gt;=10000,1,0)</f>
        <v>1</v>
      </c>
      <c r="E2865">
        <f>IF(woda3[[#This Row],[czy dopływ &gt;= 10''000]]=1,E2864+1,0)</f>
        <v>8</v>
      </c>
      <c r="F2865" s="1">
        <f>woda3[[#This Row],[data]]</f>
        <v>42311</v>
      </c>
    </row>
    <row r="2866" spans="1:6" x14ac:dyDescent="0.3">
      <c r="A2866" s="1">
        <v>42312</v>
      </c>
      <c r="B2866">
        <v>14186</v>
      </c>
      <c r="C2866">
        <f>YEAR(woda3[[#This Row],[data]])</f>
        <v>2015</v>
      </c>
      <c r="D2866">
        <f>IF(woda3[[#This Row],[doplyw]]&gt;=10000,1,0)</f>
        <v>1</v>
      </c>
      <c r="E2866">
        <f>IF(woda3[[#This Row],[czy dopływ &gt;= 10''000]]=1,E2865+1,0)</f>
        <v>9</v>
      </c>
      <c r="F2866" s="1">
        <f>woda3[[#This Row],[data]]</f>
        <v>42312</v>
      </c>
    </row>
    <row r="2867" spans="1:6" x14ac:dyDescent="0.3">
      <c r="A2867" s="1">
        <v>42313</v>
      </c>
      <c r="B2867">
        <v>14674</v>
      </c>
      <c r="C2867">
        <f>YEAR(woda3[[#This Row],[data]])</f>
        <v>2015</v>
      </c>
      <c r="D2867">
        <f>IF(woda3[[#This Row],[doplyw]]&gt;=10000,1,0)</f>
        <v>1</v>
      </c>
      <c r="E2867">
        <f>IF(woda3[[#This Row],[czy dopływ &gt;= 10''000]]=1,E2866+1,0)</f>
        <v>10</v>
      </c>
      <c r="F2867" s="1">
        <f>woda3[[#This Row],[data]]</f>
        <v>42313</v>
      </c>
    </row>
    <row r="2868" spans="1:6" x14ac:dyDescent="0.3">
      <c r="A2868" s="1">
        <v>42314</v>
      </c>
      <c r="B2868">
        <v>11348</v>
      </c>
      <c r="C2868">
        <f>YEAR(woda3[[#This Row],[data]])</f>
        <v>2015</v>
      </c>
      <c r="D2868">
        <f>IF(woda3[[#This Row],[doplyw]]&gt;=10000,1,0)</f>
        <v>1</v>
      </c>
      <c r="E2868">
        <f>IF(woda3[[#This Row],[czy dopływ &gt;= 10''000]]=1,E2867+1,0)</f>
        <v>11</v>
      </c>
      <c r="F2868" s="1">
        <f>woda3[[#This Row],[data]]</f>
        <v>42314</v>
      </c>
    </row>
    <row r="2869" spans="1:6" x14ac:dyDescent="0.3">
      <c r="A2869" s="1">
        <v>42315</v>
      </c>
      <c r="B2869">
        <v>12147</v>
      </c>
      <c r="C2869">
        <f>YEAR(woda3[[#This Row],[data]])</f>
        <v>2015</v>
      </c>
      <c r="D2869">
        <f>IF(woda3[[#This Row],[doplyw]]&gt;=10000,1,0)</f>
        <v>1</v>
      </c>
      <c r="E2869">
        <f>IF(woda3[[#This Row],[czy dopływ &gt;= 10''000]]=1,E2868+1,0)</f>
        <v>12</v>
      </c>
      <c r="F2869" s="1">
        <f>woda3[[#This Row],[data]]</f>
        <v>42315</v>
      </c>
    </row>
    <row r="2870" spans="1:6" x14ac:dyDescent="0.3">
      <c r="A2870" s="1">
        <v>42316</v>
      </c>
      <c r="B2870">
        <v>13297</v>
      </c>
      <c r="C2870">
        <f>YEAR(woda3[[#This Row],[data]])</f>
        <v>2015</v>
      </c>
      <c r="D2870">
        <f>IF(woda3[[#This Row],[doplyw]]&gt;=10000,1,0)</f>
        <v>1</v>
      </c>
      <c r="E2870">
        <f>IF(woda3[[#This Row],[czy dopływ &gt;= 10''000]]=1,E2869+1,0)</f>
        <v>13</v>
      </c>
      <c r="F2870" s="1">
        <f>woda3[[#This Row],[data]]</f>
        <v>42316</v>
      </c>
    </row>
    <row r="2871" spans="1:6" x14ac:dyDescent="0.3">
      <c r="A2871" s="1">
        <v>42317</v>
      </c>
      <c r="B2871">
        <v>13183</v>
      </c>
      <c r="C2871">
        <f>YEAR(woda3[[#This Row],[data]])</f>
        <v>2015</v>
      </c>
      <c r="D2871">
        <f>IF(woda3[[#This Row],[doplyw]]&gt;=10000,1,0)</f>
        <v>1</v>
      </c>
      <c r="E2871">
        <f>IF(woda3[[#This Row],[czy dopływ &gt;= 10''000]]=1,E2870+1,0)</f>
        <v>14</v>
      </c>
      <c r="F2871" s="1">
        <f>woda3[[#This Row],[data]]</f>
        <v>42317</v>
      </c>
    </row>
    <row r="2872" spans="1:6" x14ac:dyDescent="0.3">
      <c r="A2872" s="1">
        <v>42318</v>
      </c>
      <c r="B2872">
        <v>13538</v>
      </c>
      <c r="C2872">
        <f>YEAR(woda3[[#This Row],[data]])</f>
        <v>2015</v>
      </c>
      <c r="D2872">
        <f>IF(woda3[[#This Row],[doplyw]]&gt;=10000,1,0)</f>
        <v>1</v>
      </c>
      <c r="E2872">
        <f>IF(woda3[[#This Row],[czy dopływ &gt;= 10''000]]=1,E2871+1,0)</f>
        <v>15</v>
      </c>
      <c r="F2872" s="1">
        <f>woda3[[#This Row],[data]]</f>
        <v>42318</v>
      </c>
    </row>
    <row r="2873" spans="1:6" x14ac:dyDescent="0.3">
      <c r="A2873" s="1">
        <v>42319</v>
      </c>
      <c r="B2873">
        <v>15261</v>
      </c>
      <c r="C2873">
        <f>YEAR(woda3[[#This Row],[data]])</f>
        <v>2015</v>
      </c>
      <c r="D2873">
        <f>IF(woda3[[#This Row],[doplyw]]&gt;=10000,1,0)</f>
        <v>1</v>
      </c>
      <c r="E2873">
        <f>IF(woda3[[#This Row],[czy dopływ &gt;= 10''000]]=1,E2872+1,0)</f>
        <v>16</v>
      </c>
      <c r="F2873" s="1">
        <f>woda3[[#This Row],[data]]</f>
        <v>42319</v>
      </c>
    </row>
    <row r="2874" spans="1:6" x14ac:dyDescent="0.3">
      <c r="A2874" s="1">
        <v>42320</v>
      </c>
      <c r="B2874">
        <v>13052</v>
      </c>
      <c r="C2874">
        <f>YEAR(woda3[[#This Row],[data]])</f>
        <v>2015</v>
      </c>
      <c r="D2874">
        <f>IF(woda3[[#This Row],[doplyw]]&gt;=10000,1,0)</f>
        <v>1</v>
      </c>
      <c r="E2874">
        <f>IF(woda3[[#This Row],[czy dopływ &gt;= 10''000]]=1,E2873+1,0)</f>
        <v>17</v>
      </c>
      <c r="F2874" s="1">
        <f>woda3[[#This Row],[data]]</f>
        <v>42320</v>
      </c>
    </row>
    <row r="2875" spans="1:6" x14ac:dyDescent="0.3">
      <c r="A2875" s="1">
        <v>42321</v>
      </c>
      <c r="B2875">
        <v>12667</v>
      </c>
      <c r="C2875">
        <f>YEAR(woda3[[#This Row],[data]])</f>
        <v>2015</v>
      </c>
      <c r="D2875">
        <f>IF(woda3[[#This Row],[doplyw]]&gt;=10000,1,0)</f>
        <v>1</v>
      </c>
      <c r="E2875">
        <f>IF(woda3[[#This Row],[czy dopływ &gt;= 10''000]]=1,E2874+1,0)</f>
        <v>18</v>
      </c>
      <c r="F2875" s="1">
        <f>woda3[[#This Row],[data]]</f>
        <v>42321</v>
      </c>
    </row>
    <row r="2876" spans="1:6" x14ac:dyDescent="0.3">
      <c r="A2876" s="1">
        <v>42322</v>
      </c>
      <c r="B2876">
        <v>11219</v>
      </c>
      <c r="C2876">
        <f>YEAR(woda3[[#This Row],[data]])</f>
        <v>2015</v>
      </c>
      <c r="D2876">
        <f>IF(woda3[[#This Row],[doplyw]]&gt;=10000,1,0)</f>
        <v>1</v>
      </c>
      <c r="E2876">
        <f>IF(woda3[[#This Row],[czy dopływ &gt;= 10''000]]=1,E2875+1,0)</f>
        <v>19</v>
      </c>
      <c r="F2876" s="1">
        <f>woda3[[#This Row],[data]]</f>
        <v>42322</v>
      </c>
    </row>
    <row r="2877" spans="1:6" x14ac:dyDescent="0.3">
      <c r="A2877" s="1">
        <v>42323</v>
      </c>
      <c r="B2877">
        <v>8099</v>
      </c>
      <c r="C2877">
        <f>YEAR(woda3[[#This Row],[data]])</f>
        <v>2015</v>
      </c>
      <c r="D2877">
        <f>IF(woda3[[#This Row],[doplyw]]&gt;=10000,1,0)</f>
        <v>0</v>
      </c>
      <c r="E2877">
        <f>IF(woda3[[#This Row],[czy dopływ &gt;= 10''000]]=1,E2876+1,0)</f>
        <v>0</v>
      </c>
      <c r="F2877" s="1">
        <f>woda3[[#This Row],[data]]</f>
        <v>42323</v>
      </c>
    </row>
    <row r="2878" spans="1:6" x14ac:dyDescent="0.3">
      <c r="A2878" s="1">
        <v>42324</v>
      </c>
      <c r="B2878">
        <v>10955</v>
      </c>
      <c r="C2878">
        <f>YEAR(woda3[[#This Row],[data]])</f>
        <v>2015</v>
      </c>
      <c r="D2878">
        <f>IF(woda3[[#This Row],[doplyw]]&gt;=10000,1,0)</f>
        <v>1</v>
      </c>
      <c r="E2878">
        <f>IF(woda3[[#This Row],[czy dopływ &gt;= 10''000]]=1,E2877+1,0)</f>
        <v>1</v>
      </c>
      <c r="F2878" s="1">
        <f>woda3[[#This Row],[data]]</f>
        <v>42324</v>
      </c>
    </row>
    <row r="2879" spans="1:6" x14ac:dyDescent="0.3">
      <c r="A2879" s="1">
        <v>42325</v>
      </c>
      <c r="B2879">
        <v>11812</v>
      </c>
      <c r="C2879">
        <f>YEAR(woda3[[#This Row],[data]])</f>
        <v>2015</v>
      </c>
      <c r="D2879">
        <f>IF(woda3[[#This Row],[doplyw]]&gt;=10000,1,0)</f>
        <v>1</v>
      </c>
      <c r="E2879">
        <f>IF(woda3[[#This Row],[czy dopływ &gt;= 10''000]]=1,E2878+1,0)</f>
        <v>2</v>
      </c>
      <c r="F2879" s="1">
        <f>woda3[[#This Row],[data]]</f>
        <v>42325</v>
      </c>
    </row>
    <row r="2880" spans="1:6" x14ac:dyDescent="0.3">
      <c r="A2880" s="1">
        <v>42326</v>
      </c>
      <c r="B2880">
        <v>14028</v>
      </c>
      <c r="C2880">
        <f>YEAR(woda3[[#This Row],[data]])</f>
        <v>2015</v>
      </c>
      <c r="D2880">
        <f>IF(woda3[[#This Row],[doplyw]]&gt;=10000,1,0)</f>
        <v>1</v>
      </c>
      <c r="E2880">
        <f>IF(woda3[[#This Row],[czy dopływ &gt;= 10''000]]=1,E2879+1,0)</f>
        <v>3</v>
      </c>
      <c r="F2880" s="1">
        <f>woda3[[#This Row],[data]]</f>
        <v>42326</v>
      </c>
    </row>
    <row r="2881" spans="1:6" x14ac:dyDescent="0.3">
      <c r="A2881" s="1">
        <v>42327</v>
      </c>
      <c r="B2881">
        <v>14897</v>
      </c>
      <c r="C2881">
        <f>YEAR(woda3[[#This Row],[data]])</f>
        <v>2015</v>
      </c>
      <c r="D2881">
        <f>IF(woda3[[#This Row],[doplyw]]&gt;=10000,1,0)</f>
        <v>1</v>
      </c>
      <c r="E2881">
        <f>IF(woda3[[#This Row],[czy dopływ &gt;= 10''000]]=1,E2880+1,0)</f>
        <v>4</v>
      </c>
      <c r="F2881" s="1">
        <f>woda3[[#This Row],[data]]</f>
        <v>42327</v>
      </c>
    </row>
    <row r="2882" spans="1:6" x14ac:dyDescent="0.3">
      <c r="A2882" s="1">
        <v>42328</v>
      </c>
      <c r="B2882">
        <v>11452</v>
      </c>
      <c r="C2882">
        <f>YEAR(woda3[[#This Row],[data]])</f>
        <v>2015</v>
      </c>
      <c r="D2882">
        <f>IF(woda3[[#This Row],[doplyw]]&gt;=10000,1,0)</f>
        <v>1</v>
      </c>
      <c r="E2882">
        <f>IF(woda3[[#This Row],[czy dopływ &gt;= 10''000]]=1,E2881+1,0)</f>
        <v>5</v>
      </c>
      <c r="F2882" s="1">
        <f>woda3[[#This Row],[data]]</f>
        <v>42328</v>
      </c>
    </row>
    <row r="2883" spans="1:6" x14ac:dyDescent="0.3">
      <c r="A2883" s="1">
        <v>42329</v>
      </c>
      <c r="B2883">
        <v>15059</v>
      </c>
      <c r="C2883">
        <f>YEAR(woda3[[#This Row],[data]])</f>
        <v>2015</v>
      </c>
      <c r="D2883">
        <f>IF(woda3[[#This Row],[doplyw]]&gt;=10000,1,0)</f>
        <v>1</v>
      </c>
      <c r="E2883">
        <f>IF(woda3[[#This Row],[czy dopływ &gt;= 10''000]]=1,E2882+1,0)</f>
        <v>6</v>
      </c>
      <c r="F2883" s="1">
        <f>woda3[[#This Row],[data]]</f>
        <v>42329</v>
      </c>
    </row>
    <row r="2884" spans="1:6" x14ac:dyDescent="0.3">
      <c r="A2884" s="1">
        <v>42330</v>
      </c>
      <c r="B2884">
        <v>10022</v>
      </c>
      <c r="C2884">
        <f>YEAR(woda3[[#This Row],[data]])</f>
        <v>2015</v>
      </c>
      <c r="D2884">
        <f>IF(woda3[[#This Row],[doplyw]]&gt;=10000,1,0)</f>
        <v>1</v>
      </c>
      <c r="E2884">
        <f>IF(woda3[[#This Row],[czy dopływ &gt;= 10''000]]=1,E2883+1,0)</f>
        <v>7</v>
      </c>
      <c r="F2884" s="1">
        <f>woda3[[#This Row],[data]]</f>
        <v>42330</v>
      </c>
    </row>
    <row r="2885" spans="1:6" x14ac:dyDescent="0.3">
      <c r="A2885" s="1">
        <v>42331</v>
      </c>
      <c r="B2885">
        <v>9327</v>
      </c>
      <c r="C2885">
        <f>YEAR(woda3[[#This Row],[data]])</f>
        <v>2015</v>
      </c>
      <c r="D2885">
        <f>IF(woda3[[#This Row],[doplyw]]&gt;=10000,1,0)</f>
        <v>0</v>
      </c>
      <c r="E2885">
        <f>IF(woda3[[#This Row],[czy dopływ &gt;= 10''000]]=1,E2884+1,0)</f>
        <v>0</v>
      </c>
      <c r="F2885" s="1">
        <f>woda3[[#This Row],[data]]</f>
        <v>42331</v>
      </c>
    </row>
    <row r="2886" spans="1:6" x14ac:dyDescent="0.3">
      <c r="A2886" s="1">
        <v>42332</v>
      </c>
      <c r="B2886">
        <v>9485</v>
      </c>
      <c r="C2886">
        <f>YEAR(woda3[[#This Row],[data]])</f>
        <v>2015</v>
      </c>
      <c r="D2886">
        <f>IF(woda3[[#This Row],[doplyw]]&gt;=10000,1,0)</f>
        <v>0</v>
      </c>
      <c r="E2886">
        <f>IF(woda3[[#This Row],[czy dopływ &gt;= 10''000]]=1,E2885+1,0)</f>
        <v>0</v>
      </c>
      <c r="F2886" s="1">
        <f>woda3[[#This Row],[data]]</f>
        <v>42332</v>
      </c>
    </row>
    <row r="2887" spans="1:6" x14ac:dyDescent="0.3">
      <c r="A2887" s="1">
        <v>42333</v>
      </c>
      <c r="B2887">
        <v>10927</v>
      </c>
      <c r="C2887">
        <f>YEAR(woda3[[#This Row],[data]])</f>
        <v>2015</v>
      </c>
      <c r="D2887">
        <f>IF(woda3[[#This Row],[doplyw]]&gt;=10000,1,0)</f>
        <v>1</v>
      </c>
      <c r="E2887">
        <f>IF(woda3[[#This Row],[czy dopływ &gt;= 10''000]]=1,E2886+1,0)</f>
        <v>1</v>
      </c>
      <c r="F2887" s="1">
        <f>woda3[[#This Row],[data]]</f>
        <v>42333</v>
      </c>
    </row>
    <row r="2888" spans="1:6" x14ac:dyDescent="0.3">
      <c r="A2888" s="1">
        <v>42334</v>
      </c>
      <c r="B2888">
        <v>12428</v>
      </c>
      <c r="C2888">
        <f>YEAR(woda3[[#This Row],[data]])</f>
        <v>2015</v>
      </c>
      <c r="D2888">
        <f>IF(woda3[[#This Row],[doplyw]]&gt;=10000,1,0)</f>
        <v>1</v>
      </c>
      <c r="E2888">
        <f>IF(woda3[[#This Row],[czy dopływ &gt;= 10''000]]=1,E2887+1,0)</f>
        <v>2</v>
      </c>
      <c r="F2888" s="1">
        <f>woda3[[#This Row],[data]]</f>
        <v>42334</v>
      </c>
    </row>
    <row r="2889" spans="1:6" x14ac:dyDescent="0.3">
      <c r="A2889" s="1">
        <v>42335</v>
      </c>
      <c r="B2889">
        <v>12369</v>
      </c>
      <c r="C2889">
        <f>YEAR(woda3[[#This Row],[data]])</f>
        <v>2015</v>
      </c>
      <c r="D2889">
        <f>IF(woda3[[#This Row],[doplyw]]&gt;=10000,1,0)</f>
        <v>1</v>
      </c>
      <c r="E2889">
        <f>IF(woda3[[#This Row],[czy dopływ &gt;= 10''000]]=1,E2888+1,0)</f>
        <v>3</v>
      </c>
      <c r="F2889" s="1">
        <f>woda3[[#This Row],[data]]</f>
        <v>42335</v>
      </c>
    </row>
    <row r="2890" spans="1:6" x14ac:dyDescent="0.3">
      <c r="A2890" s="1">
        <v>42336</v>
      </c>
      <c r="B2890">
        <v>10560</v>
      </c>
      <c r="C2890">
        <f>YEAR(woda3[[#This Row],[data]])</f>
        <v>2015</v>
      </c>
      <c r="D2890">
        <f>IF(woda3[[#This Row],[doplyw]]&gt;=10000,1,0)</f>
        <v>1</v>
      </c>
      <c r="E2890">
        <f>IF(woda3[[#This Row],[czy dopływ &gt;= 10''000]]=1,E2889+1,0)</f>
        <v>4</v>
      </c>
      <c r="F2890" s="1">
        <f>woda3[[#This Row],[data]]</f>
        <v>42336</v>
      </c>
    </row>
    <row r="2891" spans="1:6" x14ac:dyDescent="0.3">
      <c r="A2891" s="1">
        <v>42337</v>
      </c>
      <c r="B2891">
        <v>11268</v>
      </c>
      <c r="C2891">
        <f>YEAR(woda3[[#This Row],[data]])</f>
        <v>2015</v>
      </c>
      <c r="D2891">
        <f>IF(woda3[[#This Row],[doplyw]]&gt;=10000,1,0)</f>
        <v>1</v>
      </c>
      <c r="E2891">
        <f>IF(woda3[[#This Row],[czy dopływ &gt;= 10''000]]=1,E2890+1,0)</f>
        <v>5</v>
      </c>
      <c r="F2891" s="1">
        <f>woda3[[#This Row],[data]]</f>
        <v>42337</v>
      </c>
    </row>
    <row r="2892" spans="1:6" x14ac:dyDescent="0.3">
      <c r="A2892" s="1">
        <v>42338</v>
      </c>
      <c r="B2892">
        <v>13206</v>
      </c>
      <c r="C2892">
        <f>YEAR(woda3[[#This Row],[data]])</f>
        <v>2015</v>
      </c>
      <c r="D2892">
        <f>IF(woda3[[#This Row],[doplyw]]&gt;=10000,1,0)</f>
        <v>1</v>
      </c>
      <c r="E2892">
        <f>IF(woda3[[#This Row],[czy dopływ &gt;= 10''000]]=1,E2891+1,0)</f>
        <v>6</v>
      </c>
      <c r="F2892" s="1">
        <f>woda3[[#This Row],[data]]</f>
        <v>42338</v>
      </c>
    </row>
    <row r="2893" spans="1:6" x14ac:dyDescent="0.3">
      <c r="A2893" s="1">
        <v>42339</v>
      </c>
      <c r="B2893">
        <v>12886</v>
      </c>
      <c r="C2893">
        <f>YEAR(woda3[[#This Row],[data]])</f>
        <v>2015</v>
      </c>
      <c r="D2893">
        <f>IF(woda3[[#This Row],[doplyw]]&gt;=10000,1,0)</f>
        <v>1</v>
      </c>
      <c r="E2893">
        <f>IF(woda3[[#This Row],[czy dopływ &gt;= 10''000]]=1,E2892+1,0)</f>
        <v>7</v>
      </c>
      <c r="F2893" s="1">
        <f>woda3[[#This Row],[data]]</f>
        <v>42339</v>
      </c>
    </row>
    <row r="2894" spans="1:6" x14ac:dyDescent="0.3">
      <c r="A2894" s="1">
        <v>42340</v>
      </c>
      <c r="B2894">
        <v>14648</v>
      </c>
      <c r="C2894">
        <f>YEAR(woda3[[#This Row],[data]])</f>
        <v>2015</v>
      </c>
      <c r="D2894">
        <f>IF(woda3[[#This Row],[doplyw]]&gt;=10000,1,0)</f>
        <v>1</v>
      </c>
      <c r="E2894">
        <f>IF(woda3[[#This Row],[czy dopływ &gt;= 10''000]]=1,E2893+1,0)</f>
        <v>8</v>
      </c>
      <c r="F2894" s="1">
        <f>woda3[[#This Row],[data]]</f>
        <v>42340</v>
      </c>
    </row>
    <row r="2895" spans="1:6" x14ac:dyDescent="0.3">
      <c r="A2895" s="1">
        <v>42341</v>
      </c>
      <c r="B2895">
        <v>12702</v>
      </c>
      <c r="C2895">
        <f>YEAR(woda3[[#This Row],[data]])</f>
        <v>2015</v>
      </c>
      <c r="D2895">
        <f>IF(woda3[[#This Row],[doplyw]]&gt;=10000,1,0)</f>
        <v>1</v>
      </c>
      <c r="E2895">
        <f>IF(woda3[[#This Row],[czy dopływ &gt;= 10''000]]=1,E2894+1,0)</f>
        <v>9</v>
      </c>
      <c r="F2895" s="1">
        <f>woda3[[#This Row],[data]]</f>
        <v>42341</v>
      </c>
    </row>
    <row r="2896" spans="1:6" x14ac:dyDescent="0.3">
      <c r="A2896" s="1">
        <v>42342</v>
      </c>
      <c r="B2896">
        <v>12682</v>
      </c>
      <c r="C2896">
        <f>YEAR(woda3[[#This Row],[data]])</f>
        <v>2015</v>
      </c>
      <c r="D2896">
        <f>IF(woda3[[#This Row],[doplyw]]&gt;=10000,1,0)</f>
        <v>1</v>
      </c>
      <c r="E2896">
        <f>IF(woda3[[#This Row],[czy dopływ &gt;= 10''000]]=1,E2895+1,0)</f>
        <v>10</v>
      </c>
      <c r="F2896" s="1">
        <f>woda3[[#This Row],[data]]</f>
        <v>42342</v>
      </c>
    </row>
    <row r="2897" spans="1:6" x14ac:dyDescent="0.3">
      <c r="A2897" s="1">
        <v>42343</v>
      </c>
      <c r="B2897">
        <v>11046</v>
      </c>
      <c r="C2897">
        <f>YEAR(woda3[[#This Row],[data]])</f>
        <v>2015</v>
      </c>
      <c r="D2897">
        <f>IF(woda3[[#This Row],[doplyw]]&gt;=10000,1,0)</f>
        <v>1</v>
      </c>
      <c r="E2897">
        <f>IF(woda3[[#This Row],[czy dopływ &gt;= 10''000]]=1,E2896+1,0)</f>
        <v>11</v>
      </c>
      <c r="F2897" s="1">
        <f>woda3[[#This Row],[data]]</f>
        <v>42343</v>
      </c>
    </row>
    <row r="2898" spans="1:6" x14ac:dyDescent="0.3">
      <c r="A2898" s="1">
        <v>42344</v>
      </c>
      <c r="B2898">
        <v>12408</v>
      </c>
      <c r="C2898">
        <f>YEAR(woda3[[#This Row],[data]])</f>
        <v>2015</v>
      </c>
      <c r="D2898">
        <f>IF(woda3[[#This Row],[doplyw]]&gt;=10000,1,0)</f>
        <v>1</v>
      </c>
      <c r="E2898">
        <f>IF(woda3[[#This Row],[czy dopływ &gt;= 10''000]]=1,E2897+1,0)</f>
        <v>12</v>
      </c>
      <c r="F2898" s="1">
        <f>woda3[[#This Row],[data]]</f>
        <v>42344</v>
      </c>
    </row>
    <row r="2899" spans="1:6" x14ac:dyDescent="0.3">
      <c r="A2899" s="1">
        <v>42345</v>
      </c>
      <c r="B2899">
        <v>14536</v>
      </c>
      <c r="C2899">
        <f>YEAR(woda3[[#This Row],[data]])</f>
        <v>2015</v>
      </c>
      <c r="D2899">
        <f>IF(woda3[[#This Row],[doplyw]]&gt;=10000,1,0)</f>
        <v>1</v>
      </c>
      <c r="E2899">
        <f>IF(woda3[[#This Row],[czy dopływ &gt;= 10''000]]=1,E2898+1,0)</f>
        <v>13</v>
      </c>
      <c r="F2899" s="1">
        <f>woda3[[#This Row],[data]]</f>
        <v>42345</v>
      </c>
    </row>
    <row r="2900" spans="1:6" x14ac:dyDescent="0.3">
      <c r="A2900" s="1">
        <v>42346</v>
      </c>
      <c r="B2900">
        <v>11870</v>
      </c>
      <c r="C2900">
        <f>YEAR(woda3[[#This Row],[data]])</f>
        <v>2015</v>
      </c>
      <c r="D2900">
        <f>IF(woda3[[#This Row],[doplyw]]&gt;=10000,1,0)</f>
        <v>1</v>
      </c>
      <c r="E2900">
        <f>IF(woda3[[#This Row],[czy dopływ &gt;= 10''000]]=1,E2899+1,0)</f>
        <v>14</v>
      </c>
      <c r="F2900" s="1">
        <f>woda3[[#This Row],[data]]</f>
        <v>42346</v>
      </c>
    </row>
    <row r="2901" spans="1:6" x14ac:dyDescent="0.3">
      <c r="A2901" s="1">
        <v>42347</v>
      </c>
      <c r="B2901">
        <v>12717</v>
      </c>
      <c r="C2901">
        <f>YEAR(woda3[[#This Row],[data]])</f>
        <v>2015</v>
      </c>
      <c r="D2901">
        <f>IF(woda3[[#This Row],[doplyw]]&gt;=10000,1,0)</f>
        <v>1</v>
      </c>
      <c r="E2901">
        <f>IF(woda3[[#This Row],[czy dopływ &gt;= 10''000]]=1,E2900+1,0)</f>
        <v>15</v>
      </c>
      <c r="F2901" s="1">
        <f>woda3[[#This Row],[data]]</f>
        <v>42347</v>
      </c>
    </row>
    <row r="2902" spans="1:6" x14ac:dyDescent="0.3">
      <c r="A2902" s="1">
        <v>42348</v>
      </c>
      <c r="B2902">
        <v>12893</v>
      </c>
      <c r="C2902">
        <f>YEAR(woda3[[#This Row],[data]])</f>
        <v>2015</v>
      </c>
      <c r="D2902">
        <f>IF(woda3[[#This Row],[doplyw]]&gt;=10000,1,0)</f>
        <v>1</v>
      </c>
      <c r="E2902">
        <f>IF(woda3[[#This Row],[czy dopływ &gt;= 10''000]]=1,E2901+1,0)</f>
        <v>16</v>
      </c>
      <c r="F2902" s="1">
        <f>woda3[[#This Row],[data]]</f>
        <v>42348</v>
      </c>
    </row>
    <row r="2903" spans="1:6" x14ac:dyDescent="0.3">
      <c r="A2903" s="1">
        <v>42349</v>
      </c>
      <c r="B2903">
        <v>13535</v>
      </c>
      <c r="C2903">
        <f>YEAR(woda3[[#This Row],[data]])</f>
        <v>2015</v>
      </c>
      <c r="D2903">
        <f>IF(woda3[[#This Row],[doplyw]]&gt;=10000,1,0)</f>
        <v>1</v>
      </c>
      <c r="E2903">
        <f>IF(woda3[[#This Row],[czy dopływ &gt;= 10''000]]=1,E2902+1,0)</f>
        <v>17</v>
      </c>
      <c r="F2903" s="1">
        <f>woda3[[#This Row],[data]]</f>
        <v>42349</v>
      </c>
    </row>
    <row r="2904" spans="1:6" x14ac:dyDescent="0.3">
      <c r="A2904" s="1">
        <v>42350</v>
      </c>
      <c r="B2904">
        <v>10539</v>
      </c>
      <c r="C2904">
        <f>YEAR(woda3[[#This Row],[data]])</f>
        <v>2015</v>
      </c>
      <c r="D2904">
        <f>IF(woda3[[#This Row],[doplyw]]&gt;=10000,1,0)</f>
        <v>1</v>
      </c>
      <c r="E2904">
        <f>IF(woda3[[#This Row],[czy dopływ &gt;= 10''000]]=1,E2903+1,0)</f>
        <v>18</v>
      </c>
      <c r="F2904" s="1">
        <f>woda3[[#This Row],[data]]</f>
        <v>42350</v>
      </c>
    </row>
    <row r="2905" spans="1:6" x14ac:dyDescent="0.3">
      <c r="A2905" s="1">
        <v>42351</v>
      </c>
      <c r="B2905">
        <v>8243</v>
      </c>
      <c r="C2905">
        <f>YEAR(woda3[[#This Row],[data]])</f>
        <v>2015</v>
      </c>
      <c r="D2905">
        <f>IF(woda3[[#This Row],[doplyw]]&gt;=10000,1,0)</f>
        <v>0</v>
      </c>
      <c r="E2905">
        <f>IF(woda3[[#This Row],[czy dopływ &gt;= 10''000]]=1,E2904+1,0)</f>
        <v>0</v>
      </c>
      <c r="F2905" s="1">
        <f>woda3[[#This Row],[data]]</f>
        <v>42351</v>
      </c>
    </row>
    <row r="2906" spans="1:6" x14ac:dyDescent="0.3">
      <c r="A2906" s="1">
        <v>42352</v>
      </c>
      <c r="B2906">
        <v>12586</v>
      </c>
      <c r="C2906">
        <f>YEAR(woda3[[#This Row],[data]])</f>
        <v>2015</v>
      </c>
      <c r="D2906">
        <f>IF(woda3[[#This Row],[doplyw]]&gt;=10000,1,0)</f>
        <v>1</v>
      </c>
      <c r="E2906">
        <f>IF(woda3[[#This Row],[czy dopływ &gt;= 10''000]]=1,E2905+1,0)</f>
        <v>1</v>
      </c>
      <c r="F2906" s="1">
        <f>woda3[[#This Row],[data]]</f>
        <v>42352</v>
      </c>
    </row>
    <row r="2907" spans="1:6" x14ac:dyDescent="0.3">
      <c r="A2907" s="1">
        <v>42353</v>
      </c>
      <c r="B2907">
        <v>9961</v>
      </c>
      <c r="C2907">
        <f>YEAR(woda3[[#This Row],[data]])</f>
        <v>2015</v>
      </c>
      <c r="D2907">
        <f>IF(woda3[[#This Row],[doplyw]]&gt;=10000,1,0)</f>
        <v>0</v>
      </c>
      <c r="E2907">
        <f>IF(woda3[[#This Row],[czy dopływ &gt;= 10''000]]=1,E2906+1,0)</f>
        <v>0</v>
      </c>
      <c r="F2907" s="1">
        <f>woda3[[#This Row],[data]]</f>
        <v>42353</v>
      </c>
    </row>
    <row r="2908" spans="1:6" x14ac:dyDescent="0.3">
      <c r="A2908" s="1">
        <v>42354</v>
      </c>
      <c r="B2908">
        <v>9997</v>
      </c>
      <c r="C2908">
        <f>YEAR(woda3[[#This Row],[data]])</f>
        <v>2015</v>
      </c>
      <c r="D2908">
        <f>IF(woda3[[#This Row],[doplyw]]&gt;=10000,1,0)</f>
        <v>0</v>
      </c>
      <c r="E2908">
        <f>IF(woda3[[#This Row],[czy dopływ &gt;= 10''000]]=1,E2907+1,0)</f>
        <v>0</v>
      </c>
      <c r="F2908" s="1">
        <f>woda3[[#This Row],[data]]</f>
        <v>42354</v>
      </c>
    </row>
    <row r="2909" spans="1:6" x14ac:dyDescent="0.3">
      <c r="A2909" s="1">
        <v>42355</v>
      </c>
      <c r="B2909">
        <v>7996</v>
      </c>
      <c r="C2909">
        <f>YEAR(woda3[[#This Row],[data]])</f>
        <v>2015</v>
      </c>
      <c r="D2909">
        <f>IF(woda3[[#This Row],[doplyw]]&gt;=10000,1,0)</f>
        <v>0</v>
      </c>
      <c r="E2909">
        <f>IF(woda3[[#This Row],[czy dopływ &gt;= 10''000]]=1,E2908+1,0)</f>
        <v>0</v>
      </c>
      <c r="F2909" s="1">
        <f>woda3[[#This Row],[data]]</f>
        <v>42355</v>
      </c>
    </row>
    <row r="2910" spans="1:6" x14ac:dyDescent="0.3">
      <c r="A2910" s="1">
        <v>42356</v>
      </c>
      <c r="B2910">
        <v>9991</v>
      </c>
      <c r="C2910">
        <f>YEAR(woda3[[#This Row],[data]])</f>
        <v>2015</v>
      </c>
      <c r="D2910">
        <f>IF(woda3[[#This Row],[doplyw]]&gt;=10000,1,0)</f>
        <v>0</v>
      </c>
      <c r="E2910">
        <f>IF(woda3[[#This Row],[czy dopływ &gt;= 10''000]]=1,E2909+1,0)</f>
        <v>0</v>
      </c>
      <c r="F2910" s="1">
        <f>woda3[[#This Row],[data]]</f>
        <v>42356</v>
      </c>
    </row>
    <row r="2911" spans="1:6" x14ac:dyDescent="0.3">
      <c r="A2911" s="1">
        <v>42357</v>
      </c>
      <c r="B2911">
        <v>11070</v>
      </c>
      <c r="C2911">
        <f>YEAR(woda3[[#This Row],[data]])</f>
        <v>2015</v>
      </c>
      <c r="D2911">
        <f>IF(woda3[[#This Row],[doplyw]]&gt;=10000,1,0)</f>
        <v>1</v>
      </c>
      <c r="E2911">
        <f>IF(woda3[[#This Row],[czy dopływ &gt;= 10''000]]=1,E2910+1,0)</f>
        <v>1</v>
      </c>
      <c r="F2911" s="1">
        <f>woda3[[#This Row],[data]]</f>
        <v>42357</v>
      </c>
    </row>
    <row r="2912" spans="1:6" x14ac:dyDescent="0.3">
      <c r="A2912" s="1">
        <v>42358</v>
      </c>
      <c r="B2912">
        <v>8561</v>
      </c>
      <c r="C2912">
        <f>YEAR(woda3[[#This Row],[data]])</f>
        <v>2015</v>
      </c>
      <c r="D2912">
        <f>IF(woda3[[#This Row],[doplyw]]&gt;=10000,1,0)</f>
        <v>0</v>
      </c>
      <c r="E2912">
        <f>IF(woda3[[#This Row],[czy dopływ &gt;= 10''000]]=1,E2911+1,0)</f>
        <v>0</v>
      </c>
      <c r="F2912" s="1">
        <f>woda3[[#This Row],[data]]</f>
        <v>42358</v>
      </c>
    </row>
    <row r="2913" spans="1:6" x14ac:dyDescent="0.3">
      <c r="A2913" s="1">
        <v>42359</v>
      </c>
      <c r="B2913">
        <v>8113</v>
      </c>
      <c r="C2913">
        <f>YEAR(woda3[[#This Row],[data]])</f>
        <v>2015</v>
      </c>
      <c r="D2913">
        <f>IF(woda3[[#This Row],[doplyw]]&gt;=10000,1,0)</f>
        <v>0</v>
      </c>
      <c r="E2913">
        <f>IF(woda3[[#This Row],[czy dopływ &gt;= 10''000]]=1,E2912+1,0)</f>
        <v>0</v>
      </c>
      <c r="F2913" s="1">
        <f>woda3[[#This Row],[data]]</f>
        <v>42359</v>
      </c>
    </row>
    <row r="2914" spans="1:6" x14ac:dyDescent="0.3">
      <c r="A2914" s="1">
        <v>42360</v>
      </c>
      <c r="B2914">
        <v>9658</v>
      </c>
      <c r="C2914">
        <f>YEAR(woda3[[#This Row],[data]])</f>
        <v>2015</v>
      </c>
      <c r="D2914">
        <f>IF(woda3[[#This Row],[doplyw]]&gt;=10000,1,0)</f>
        <v>0</v>
      </c>
      <c r="E2914">
        <f>IF(woda3[[#This Row],[czy dopływ &gt;= 10''000]]=1,E2913+1,0)</f>
        <v>0</v>
      </c>
      <c r="F2914" s="1">
        <f>woda3[[#This Row],[data]]</f>
        <v>42360</v>
      </c>
    </row>
    <row r="2915" spans="1:6" x14ac:dyDescent="0.3">
      <c r="A2915" s="1">
        <v>42361</v>
      </c>
      <c r="B2915">
        <v>11093</v>
      </c>
      <c r="C2915">
        <f>YEAR(woda3[[#This Row],[data]])</f>
        <v>2015</v>
      </c>
      <c r="D2915">
        <f>IF(woda3[[#This Row],[doplyw]]&gt;=10000,1,0)</f>
        <v>1</v>
      </c>
      <c r="E2915">
        <f>IF(woda3[[#This Row],[czy dopływ &gt;= 10''000]]=1,E2914+1,0)</f>
        <v>1</v>
      </c>
      <c r="F2915" s="1">
        <f>woda3[[#This Row],[data]]</f>
        <v>42361</v>
      </c>
    </row>
    <row r="2916" spans="1:6" x14ac:dyDescent="0.3">
      <c r="A2916" s="1">
        <v>42362</v>
      </c>
      <c r="B2916">
        <v>9206</v>
      </c>
      <c r="C2916">
        <f>YEAR(woda3[[#This Row],[data]])</f>
        <v>2015</v>
      </c>
      <c r="D2916">
        <f>IF(woda3[[#This Row],[doplyw]]&gt;=10000,1,0)</f>
        <v>0</v>
      </c>
      <c r="E2916">
        <f>IF(woda3[[#This Row],[czy dopływ &gt;= 10''000]]=1,E2915+1,0)</f>
        <v>0</v>
      </c>
      <c r="F2916" s="1">
        <f>woda3[[#This Row],[data]]</f>
        <v>42362</v>
      </c>
    </row>
    <row r="2917" spans="1:6" x14ac:dyDescent="0.3">
      <c r="A2917" s="1">
        <v>42363</v>
      </c>
      <c r="B2917">
        <v>6771</v>
      </c>
      <c r="C2917">
        <f>YEAR(woda3[[#This Row],[data]])</f>
        <v>2015</v>
      </c>
      <c r="D2917">
        <f>IF(woda3[[#This Row],[doplyw]]&gt;=10000,1,0)</f>
        <v>0</v>
      </c>
      <c r="E2917">
        <f>IF(woda3[[#This Row],[czy dopływ &gt;= 10''000]]=1,E2916+1,0)</f>
        <v>0</v>
      </c>
      <c r="F2917" s="1">
        <f>woda3[[#This Row],[data]]</f>
        <v>42363</v>
      </c>
    </row>
    <row r="2918" spans="1:6" x14ac:dyDescent="0.3">
      <c r="A2918" s="1">
        <v>42364</v>
      </c>
      <c r="B2918">
        <v>10578</v>
      </c>
      <c r="C2918">
        <f>YEAR(woda3[[#This Row],[data]])</f>
        <v>2015</v>
      </c>
      <c r="D2918">
        <f>IF(woda3[[#This Row],[doplyw]]&gt;=10000,1,0)</f>
        <v>1</v>
      </c>
      <c r="E2918">
        <f>IF(woda3[[#This Row],[czy dopływ &gt;= 10''000]]=1,E2917+1,0)</f>
        <v>1</v>
      </c>
      <c r="F2918" s="1">
        <f>woda3[[#This Row],[data]]</f>
        <v>42364</v>
      </c>
    </row>
    <row r="2919" spans="1:6" x14ac:dyDescent="0.3">
      <c r="A2919" s="1">
        <v>42365</v>
      </c>
      <c r="B2919">
        <v>8849</v>
      </c>
      <c r="C2919">
        <f>YEAR(woda3[[#This Row],[data]])</f>
        <v>2015</v>
      </c>
      <c r="D2919">
        <f>IF(woda3[[#This Row],[doplyw]]&gt;=10000,1,0)</f>
        <v>0</v>
      </c>
      <c r="E2919">
        <f>IF(woda3[[#This Row],[czy dopływ &gt;= 10''000]]=1,E2918+1,0)</f>
        <v>0</v>
      </c>
      <c r="F2919" s="1">
        <f>woda3[[#This Row],[data]]</f>
        <v>42365</v>
      </c>
    </row>
    <row r="2920" spans="1:6" x14ac:dyDescent="0.3">
      <c r="A2920" s="1">
        <v>42366</v>
      </c>
      <c r="B2920">
        <v>8976</v>
      </c>
      <c r="C2920">
        <f>YEAR(woda3[[#This Row],[data]])</f>
        <v>2015</v>
      </c>
      <c r="D2920">
        <f>IF(woda3[[#This Row],[doplyw]]&gt;=10000,1,0)</f>
        <v>0</v>
      </c>
      <c r="E2920">
        <f>IF(woda3[[#This Row],[czy dopływ &gt;= 10''000]]=1,E2919+1,0)</f>
        <v>0</v>
      </c>
      <c r="F2920" s="1">
        <f>woda3[[#This Row],[data]]</f>
        <v>42366</v>
      </c>
    </row>
    <row r="2921" spans="1:6" x14ac:dyDescent="0.3">
      <c r="A2921" s="1">
        <v>42367</v>
      </c>
      <c r="B2921">
        <v>5351</v>
      </c>
      <c r="C2921">
        <f>YEAR(woda3[[#This Row],[data]])</f>
        <v>2015</v>
      </c>
      <c r="D2921">
        <f>IF(woda3[[#This Row],[doplyw]]&gt;=10000,1,0)</f>
        <v>0</v>
      </c>
      <c r="E2921">
        <f>IF(woda3[[#This Row],[czy dopływ &gt;= 10''000]]=1,E2920+1,0)</f>
        <v>0</v>
      </c>
      <c r="F2921" s="1">
        <f>woda3[[#This Row],[data]]</f>
        <v>42367</v>
      </c>
    </row>
    <row r="2922" spans="1:6" x14ac:dyDescent="0.3">
      <c r="A2922" s="1">
        <v>42368</v>
      </c>
      <c r="B2922">
        <v>10119</v>
      </c>
      <c r="C2922">
        <f>YEAR(woda3[[#This Row],[data]])</f>
        <v>2015</v>
      </c>
      <c r="D2922">
        <f>IF(woda3[[#This Row],[doplyw]]&gt;=10000,1,0)</f>
        <v>1</v>
      </c>
      <c r="E2922">
        <f>IF(woda3[[#This Row],[czy dopływ &gt;= 10''000]]=1,E2921+1,0)</f>
        <v>1</v>
      </c>
      <c r="F2922" s="1">
        <f>woda3[[#This Row],[data]]</f>
        <v>42368</v>
      </c>
    </row>
    <row r="2923" spans="1:6" x14ac:dyDescent="0.3">
      <c r="A2923" s="1">
        <v>42369</v>
      </c>
      <c r="B2923">
        <v>9425</v>
      </c>
      <c r="C2923">
        <f>YEAR(woda3[[#This Row],[data]])</f>
        <v>2015</v>
      </c>
      <c r="D2923">
        <f>IF(woda3[[#This Row],[doplyw]]&gt;=10000,1,0)</f>
        <v>0</v>
      </c>
      <c r="E2923">
        <f>IF(woda3[[#This Row],[czy dopływ &gt;= 10''000]]=1,E2922+1,0)</f>
        <v>0</v>
      </c>
      <c r="F2923" s="1">
        <f>woda3[[#This Row],[data]]</f>
        <v>42369</v>
      </c>
    </row>
    <row r="2924" spans="1:6" x14ac:dyDescent="0.3">
      <c r="A2924" s="1">
        <v>42370</v>
      </c>
      <c r="B2924">
        <v>8773</v>
      </c>
      <c r="C2924">
        <f>YEAR(woda3[[#This Row],[data]])</f>
        <v>2016</v>
      </c>
      <c r="D2924">
        <f>IF(woda3[[#This Row],[doplyw]]&gt;=10000,1,0)</f>
        <v>0</v>
      </c>
      <c r="E2924">
        <f>IF(woda3[[#This Row],[czy dopływ &gt;= 10''000]]=1,E2923+1,0)</f>
        <v>0</v>
      </c>
      <c r="F2924" s="1">
        <f>woda3[[#This Row],[data]]</f>
        <v>42370</v>
      </c>
    </row>
    <row r="2925" spans="1:6" x14ac:dyDescent="0.3">
      <c r="A2925" s="1">
        <v>42371</v>
      </c>
      <c r="B2925">
        <v>6859</v>
      </c>
      <c r="C2925">
        <f>YEAR(woda3[[#This Row],[data]])</f>
        <v>2016</v>
      </c>
      <c r="D2925">
        <f>IF(woda3[[#This Row],[doplyw]]&gt;=10000,1,0)</f>
        <v>0</v>
      </c>
      <c r="E2925">
        <f>IF(woda3[[#This Row],[czy dopływ &gt;= 10''000]]=1,E2924+1,0)</f>
        <v>0</v>
      </c>
      <c r="F2925" s="1">
        <f>woda3[[#This Row],[data]]</f>
        <v>42371</v>
      </c>
    </row>
    <row r="2926" spans="1:6" x14ac:dyDescent="0.3">
      <c r="A2926" s="1">
        <v>42372</v>
      </c>
      <c r="B2926">
        <v>9319</v>
      </c>
      <c r="C2926">
        <f>YEAR(woda3[[#This Row],[data]])</f>
        <v>2016</v>
      </c>
      <c r="D2926">
        <f>IF(woda3[[#This Row],[doplyw]]&gt;=10000,1,0)</f>
        <v>0</v>
      </c>
      <c r="E2926">
        <f>IF(woda3[[#This Row],[czy dopływ &gt;= 10''000]]=1,E2925+1,0)</f>
        <v>0</v>
      </c>
      <c r="F2926" s="1">
        <f>woda3[[#This Row],[data]]</f>
        <v>42372</v>
      </c>
    </row>
    <row r="2927" spans="1:6" x14ac:dyDescent="0.3">
      <c r="A2927" s="1">
        <v>42373</v>
      </c>
      <c r="B2927">
        <v>4642</v>
      </c>
      <c r="C2927">
        <f>YEAR(woda3[[#This Row],[data]])</f>
        <v>2016</v>
      </c>
      <c r="D2927">
        <f>IF(woda3[[#This Row],[doplyw]]&gt;=10000,1,0)</f>
        <v>0</v>
      </c>
      <c r="E2927">
        <f>IF(woda3[[#This Row],[czy dopływ &gt;= 10''000]]=1,E2926+1,0)</f>
        <v>0</v>
      </c>
      <c r="F2927" s="1">
        <f>woda3[[#This Row],[data]]</f>
        <v>42373</v>
      </c>
    </row>
    <row r="2928" spans="1:6" x14ac:dyDescent="0.3">
      <c r="A2928" s="1">
        <v>42374</v>
      </c>
      <c r="B2928">
        <v>12040</v>
      </c>
      <c r="C2928">
        <f>YEAR(woda3[[#This Row],[data]])</f>
        <v>2016</v>
      </c>
      <c r="D2928">
        <f>IF(woda3[[#This Row],[doplyw]]&gt;=10000,1,0)</f>
        <v>1</v>
      </c>
      <c r="E2928">
        <f>IF(woda3[[#This Row],[czy dopływ &gt;= 10''000]]=1,E2927+1,0)</f>
        <v>1</v>
      </c>
      <c r="F2928" s="1">
        <f>woda3[[#This Row],[data]]</f>
        <v>42374</v>
      </c>
    </row>
    <row r="2929" spans="1:6" x14ac:dyDescent="0.3">
      <c r="A2929" s="1">
        <v>42375</v>
      </c>
      <c r="B2929">
        <v>8049</v>
      </c>
      <c r="C2929">
        <f>YEAR(woda3[[#This Row],[data]])</f>
        <v>2016</v>
      </c>
      <c r="D2929">
        <f>IF(woda3[[#This Row],[doplyw]]&gt;=10000,1,0)</f>
        <v>0</v>
      </c>
      <c r="E2929">
        <f>IF(woda3[[#This Row],[czy dopływ &gt;= 10''000]]=1,E2928+1,0)</f>
        <v>0</v>
      </c>
      <c r="F2929" s="1">
        <f>woda3[[#This Row],[data]]</f>
        <v>42375</v>
      </c>
    </row>
    <row r="2930" spans="1:6" x14ac:dyDescent="0.3">
      <c r="A2930" s="1">
        <v>42376</v>
      </c>
      <c r="B2930">
        <v>7668</v>
      </c>
      <c r="C2930">
        <f>YEAR(woda3[[#This Row],[data]])</f>
        <v>2016</v>
      </c>
      <c r="D2930">
        <f>IF(woda3[[#This Row],[doplyw]]&gt;=10000,1,0)</f>
        <v>0</v>
      </c>
      <c r="E2930">
        <f>IF(woda3[[#This Row],[czy dopływ &gt;= 10''000]]=1,E2929+1,0)</f>
        <v>0</v>
      </c>
      <c r="F2930" s="1">
        <f>woda3[[#This Row],[data]]</f>
        <v>42376</v>
      </c>
    </row>
    <row r="2931" spans="1:6" x14ac:dyDescent="0.3">
      <c r="A2931" s="1">
        <v>42377</v>
      </c>
      <c r="B2931">
        <v>7869</v>
      </c>
      <c r="C2931">
        <f>YEAR(woda3[[#This Row],[data]])</f>
        <v>2016</v>
      </c>
      <c r="D2931">
        <f>IF(woda3[[#This Row],[doplyw]]&gt;=10000,1,0)</f>
        <v>0</v>
      </c>
      <c r="E2931">
        <f>IF(woda3[[#This Row],[czy dopływ &gt;= 10''000]]=1,E2930+1,0)</f>
        <v>0</v>
      </c>
      <c r="F2931" s="1">
        <f>woda3[[#This Row],[data]]</f>
        <v>42377</v>
      </c>
    </row>
    <row r="2932" spans="1:6" x14ac:dyDescent="0.3">
      <c r="A2932" s="1">
        <v>42378</v>
      </c>
      <c r="B2932">
        <v>7381</v>
      </c>
      <c r="C2932">
        <f>YEAR(woda3[[#This Row],[data]])</f>
        <v>2016</v>
      </c>
      <c r="D2932">
        <f>IF(woda3[[#This Row],[doplyw]]&gt;=10000,1,0)</f>
        <v>0</v>
      </c>
      <c r="E2932">
        <f>IF(woda3[[#This Row],[czy dopływ &gt;= 10''000]]=1,E2931+1,0)</f>
        <v>0</v>
      </c>
      <c r="F2932" s="1">
        <f>woda3[[#This Row],[data]]</f>
        <v>42378</v>
      </c>
    </row>
    <row r="2933" spans="1:6" x14ac:dyDescent="0.3">
      <c r="A2933" s="1">
        <v>42379</v>
      </c>
      <c r="B2933">
        <v>6382</v>
      </c>
      <c r="C2933">
        <f>YEAR(woda3[[#This Row],[data]])</f>
        <v>2016</v>
      </c>
      <c r="D2933">
        <f>IF(woda3[[#This Row],[doplyw]]&gt;=10000,1,0)</f>
        <v>0</v>
      </c>
      <c r="E2933">
        <f>IF(woda3[[#This Row],[czy dopływ &gt;= 10''000]]=1,E2932+1,0)</f>
        <v>0</v>
      </c>
      <c r="F2933" s="1">
        <f>woda3[[#This Row],[data]]</f>
        <v>42379</v>
      </c>
    </row>
    <row r="2934" spans="1:6" x14ac:dyDescent="0.3">
      <c r="A2934" s="1">
        <v>42380</v>
      </c>
      <c r="B2934">
        <v>6384</v>
      </c>
      <c r="C2934">
        <f>YEAR(woda3[[#This Row],[data]])</f>
        <v>2016</v>
      </c>
      <c r="D2934">
        <f>IF(woda3[[#This Row],[doplyw]]&gt;=10000,1,0)</f>
        <v>0</v>
      </c>
      <c r="E2934">
        <f>IF(woda3[[#This Row],[czy dopływ &gt;= 10''000]]=1,E2933+1,0)</f>
        <v>0</v>
      </c>
      <c r="F2934" s="1">
        <f>woda3[[#This Row],[data]]</f>
        <v>42380</v>
      </c>
    </row>
    <row r="2935" spans="1:6" x14ac:dyDescent="0.3">
      <c r="A2935" s="1">
        <v>42381</v>
      </c>
      <c r="B2935">
        <v>8657</v>
      </c>
      <c r="C2935">
        <f>YEAR(woda3[[#This Row],[data]])</f>
        <v>2016</v>
      </c>
      <c r="D2935">
        <f>IF(woda3[[#This Row],[doplyw]]&gt;=10000,1,0)</f>
        <v>0</v>
      </c>
      <c r="E2935">
        <f>IF(woda3[[#This Row],[czy dopływ &gt;= 10''000]]=1,E2934+1,0)</f>
        <v>0</v>
      </c>
      <c r="F2935" s="1">
        <f>woda3[[#This Row],[data]]</f>
        <v>42381</v>
      </c>
    </row>
    <row r="2936" spans="1:6" x14ac:dyDescent="0.3">
      <c r="A2936" s="1">
        <v>42382</v>
      </c>
      <c r="B2936">
        <v>7561</v>
      </c>
      <c r="C2936">
        <f>YEAR(woda3[[#This Row],[data]])</f>
        <v>2016</v>
      </c>
      <c r="D2936">
        <f>IF(woda3[[#This Row],[doplyw]]&gt;=10000,1,0)</f>
        <v>0</v>
      </c>
      <c r="E2936">
        <f>IF(woda3[[#This Row],[czy dopływ &gt;= 10''000]]=1,E2935+1,0)</f>
        <v>0</v>
      </c>
      <c r="F2936" s="1">
        <f>woda3[[#This Row],[data]]</f>
        <v>42382</v>
      </c>
    </row>
    <row r="2937" spans="1:6" x14ac:dyDescent="0.3">
      <c r="A2937" s="1">
        <v>42383</v>
      </c>
      <c r="B2937">
        <v>5894</v>
      </c>
      <c r="C2937">
        <f>YEAR(woda3[[#This Row],[data]])</f>
        <v>2016</v>
      </c>
      <c r="D2937">
        <f>IF(woda3[[#This Row],[doplyw]]&gt;=10000,1,0)</f>
        <v>0</v>
      </c>
      <c r="E2937">
        <f>IF(woda3[[#This Row],[czy dopływ &gt;= 10''000]]=1,E2936+1,0)</f>
        <v>0</v>
      </c>
      <c r="F2937" s="1">
        <f>woda3[[#This Row],[data]]</f>
        <v>42383</v>
      </c>
    </row>
    <row r="2938" spans="1:6" x14ac:dyDescent="0.3">
      <c r="A2938" s="1">
        <v>42384</v>
      </c>
      <c r="B2938">
        <v>7986</v>
      </c>
      <c r="C2938">
        <f>YEAR(woda3[[#This Row],[data]])</f>
        <v>2016</v>
      </c>
      <c r="D2938">
        <f>IF(woda3[[#This Row],[doplyw]]&gt;=10000,1,0)</f>
        <v>0</v>
      </c>
      <c r="E2938">
        <f>IF(woda3[[#This Row],[czy dopływ &gt;= 10''000]]=1,E2937+1,0)</f>
        <v>0</v>
      </c>
      <c r="F2938" s="1">
        <f>woda3[[#This Row],[data]]</f>
        <v>42384</v>
      </c>
    </row>
    <row r="2939" spans="1:6" x14ac:dyDescent="0.3">
      <c r="A2939" s="1">
        <v>42385</v>
      </c>
      <c r="B2939">
        <v>9649</v>
      </c>
      <c r="C2939">
        <f>YEAR(woda3[[#This Row],[data]])</f>
        <v>2016</v>
      </c>
      <c r="D2939">
        <f>IF(woda3[[#This Row],[doplyw]]&gt;=10000,1,0)</f>
        <v>0</v>
      </c>
      <c r="E2939">
        <f>IF(woda3[[#This Row],[czy dopływ &gt;= 10''000]]=1,E2938+1,0)</f>
        <v>0</v>
      </c>
      <c r="F2939" s="1">
        <f>woda3[[#This Row],[data]]</f>
        <v>42385</v>
      </c>
    </row>
    <row r="2940" spans="1:6" x14ac:dyDescent="0.3">
      <c r="A2940" s="1">
        <v>42386</v>
      </c>
      <c r="B2940">
        <v>8416</v>
      </c>
      <c r="C2940">
        <f>YEAR(woda3[[#This Row],[data]])</f>
        <v>2016</v>
      </c>
      <c r="D2940">
        <f>IF(woda3[[#This Row],[doplyw]]&gt;=10000,1,0)</f>
        <v>0</v>
      </c>
      <c r="E2940">
        <f>IF(woda3[[#This Row],[czy dopływ &gt;= 10''000]]=1,E2939+1,0)</f>
        <v>0</v>
      </c>
      <c r="F2940" s="1">
        <f>woda3[[#This Row],[data]]</f>
        <v>42386</v>
      </c>
    </row>
    <row r="2941" spans="1:6" x14ac:dyDescent="0.3">
      <c r="A2941" s="1">
        <v>42387</v>
      </c>
      <c r="B2941">
        <v>9790</v>
      </c>
      <c r="C2941">
        <f>YEAR(woda3[[#This Row],[data]])</f>
        <v>2016</v>
      </c>
      <c r="D2941">
        <f>IF(woda3[[#This Row],[doplyw]]&gt;=10000,1,0)</f>
        <v>0</v>
      </c>
      <c r="E2941">
        <f>IF(woda3[[#This Row],[czy dopływ &gt;= 10''000]]=1,E2940+1,0)</f>
        <v>0</v>
      </c>
      <c r="F2941" s="1">
        <f>woda3[[#This Row],[data]]</f>
        <v>42387</v>
      </c>
    </row>
    <row r="2942" spans="1:6" x14ac:dyDescent="0.3">
      <c r="A2942" s="1">
        <v>42388</v>
      </c>
      <c r="B2942">
        <v>5956</v>
      </c>
      <c r="C2942">
        <f>YEAR(woda3[[#This Row],[data]])</f>
        <v>2016</v>
      </c>
      <c r="D2942">
        <f>IF(woda3[[#This Row],[doplyw]]&gt;=10000,1,0)</f>
        <v>0</v>
      </c>
      <c r="E2942">
        <f>IF(woda3[[#This Row],[czy dopływ &gt;= 10''000]]=1,E2941+1,0)</f>
        <v>0</v>
      </c>
      <c r="F2942" s="1">
        <f>woda3[[#This Row],[data]]</f>
        <v>42388</v>
      </c>
    </row>
    <row r="2943" spans="1:6" x14ac:dyDescent="0.3">
      <c r="A2943" s="1">
        <v>42389</v>
      </c>
      <c r="B2943">
        <v>7206</v>
      </c>
      <c r="C2943">
        <f>YEAR(woda3[[#This Row],[data]])</f>
        <v>2016</v>
      </c>
      <c r="D2943">
        <f>IF(woda3[[#This Row],[doplyw]]&gt;=10000,1,0)</f>
        <v>0</v>
      </c>
      <c r="E2943">
        <f>IF(woda3[[#This Row],[czy dopływ &gt;= 10''000]]=1,E2942+1,0)</f>
        <v>0</v>
      </c>
      <c r="F2943" s="1">
        <f>woda3[[#This Row],[data]]</f>
        <v>42389</v>
      </c>
    </row>
    <row r="2944" spans="1:6" x14ac:dyDescent="0.3">
      <c r="A2944" s="1">
        <v>42390</v>
      </c>
      <c r="B2944">
        <v>10144</v>
      </c>
      <c r="C2944">
        <f>YEAR(woda3[[#This Row],[data]])</f>
        <v>2016</v>
      </c>
      <c r="D2944">
        <f>IF(woda3[[#This Row],[doplyw]]&gt;=10000,1,0)</f>
        <v>1</v>
      </c>
      <c r="E2944">
        <f>IF(woda3[[#This Row],[czy dopływ &gt;= 10''000]]=1,E2943+1,0)</f>
        <v>1</v>
      </c>
      <c r="F2944" s="1">
        <f>woda3[[#This Row],[data]]</f>
        <v>42390</v>
      </c>
    </row>
    <row r="2945" spans="1:6" x14ac:dyDescent="0.3">
      <c r="A2945" s="1">
        <v>42391</v>
      </c>
      <c r="B2945">
        <v>9795</v>
      </c>
      <c r="C2945">
        <f>YEAR(woda3[[#This Row],[data]])</f>
        <v>2016</v>
      </c>
      <c r="D2945">
        <f>IF(woda3[[#This Row],[doplyw]]&gt;=10000,1,0)</f>
        <v>0</v>
      </c>
      <c r="E2945">
        <f>IF(woda3[[#This Row],[czy dopływ &gt;= 10''000]]=1,E2944+1,0)</f>
        <v>0</v>
      </c>
      <c r="F2945" s="1">
        <f>woda3[[#This Row],[data]]</f>
        <v>42391</v>
      </c>
    </row>
    <row r="2946" spans="1:6" x14ac:dyDescent="0.3">
      <c r="A2946" s="1">
        <v>42392</v>
      </c>
      <c r="B2946">
        <v>8184</v>
      </c>
      <c r="C2946">
        <f>YEAR(woda3[[#This Row],[data]])</f>
        <v>2016</v>
      </c>
      <c r="D2946">
        <f>IF(woda3[[#This Row],[doplyw]]&gt;=10000,1,0)</f>
        <v>0</v>
      </c>
      <c r="E2946">
        <f>IF(woda3[[#This Row],[czy dopływ &gt;= 10''000]]=1,E2945+1,0)</f>
        <v>0</v>
      </c>
      <c r="F2946" s="1">
        <f>woda3[[#This Row],[data]]</f>
        <v>42392</v>
      </c>
    </row>
    <row r="2947" spans="1:6" x14ac:dyDescent="0.3">
      <c r="A2947" s="1">
        <v>42393</v>
      </c>
      <c r="B2947">
        <v>6827</v>
      </c>
      <c r="C2947">
        <f>YEAR(woda3[[#This Row],[data]])</f>
        <v>2016</v>
      </c>
      <c r="D2947">
        <f>IF(woda3[[#This Row],[doplyw]]&gt;=10000,1,0)</f>
        <v>0</v>
      </c>
      <c r="E2947">
        <f>IF(woda3[[#This Row],[czy dopływ &gt;= 10''000]]=1,E2946+1,0)</f>
        <v>0</v>
      </c>
      <c r="F2947" s="1">
        <f>woda3[[#This Row],[data]]</f>
        <v>42393</v>
      </c>
    </row>
    <row r="2948" spans="1:6" x14ac:dyDescent="0.3">
      <c r="A2948" s="1">
        <v>42394</v>
      </c>
      <c r="B2948">
        <v>9668</v>
      </c>
      <c r="C2948">
        <f>YEAR(woda3[[#This Row],[data]])</f>
        <v>2016</v>
      </c>
      <c r="D2948">
        <f>IF(woda3[[#This Row],[doplyw]]&gt;=10000,1,0)</f>
        <v>0</v>
      </c>
      <c r="E2948">
        <f>IF(woda3[[#This Row],[czy dopływ &gt;= 10''000]]=1,E2947+1,0)</f>
        <v>0</v>
      </c>
      <c r="F2948" s="1">
        <f>woda3[[#This Row],[data]]</f>
        <v>42394</v>
      </c>
    </row>
    <row r="2949" spans="1:6" x14ac:dyDescent="0.3">
      <c r="A2949" s="1">
        <v>42395</v>
      </c>
      <c r="B2949">
        <v>4097</v>
      </c>
      <c r="C2949">
        <f>YEAR(woda3[[#This Row],[data]])</f>
        <v>2016</v>
      </c>
      <c r="D2949">
        <f>IF(woda3[[#This Row],[doplyw]]&gt;=10000,1,0)</f>
        <v>0</v>
      </c>
      <c r="E2949">
        <f>IF(woda3[[#This Row],[czy dopływ &gt;= 10''000]]=1,E2948+1,0)</f>
        <v>0</v>
      </c>
      <c r="F2949" s="1">
        <f>woda3[[#This Row],[data]]</f>
        <v>42395</v>
      </c>
    </row>
    <row r="2950" spans="1:6" x14ac:dyDescent="0.3">
      <c r="A2950" s="1">
        <v>42396</v>
      </c>
      <c r="B2950">
        <v>11087</v>
      </c>
      <c r="C2950">
        <f>YEAR(woda3[[#This Row],[data]])</f>
        <v>2016</v>
      </c>
      <c r="D2950">
        <f>IF(woda3[[#This Row],[doplyw]]&gt;=10000,1,0)</f>
        <v>1</v>
      </c>
      <c r="E2950">
        <f>IF(woda3[[#This Row],[czy dopływ &gt;= 10''000]]=1,E2949+1,0)</f>
        <v>1</v>
      </c>
      <c r="F2950" s="1">
        <f>woda3[[#This Row],[data]]</f>
        <v>42396</v>
      </c>
    </row>
    <row r="2951" spans="1:6" x14ac:dyDescent="0.3">
      <c r="A2951" s="1">
        <v>42397</v>
      </c>
      <c r="B2951">
        <v>4778</v>
      </c>
      <c r="C2951">
        <f>YEAR(woda3[[#This Row],[data]])</f>
        <v>2016</v>
      </c>
      <c r="D2951">
        <f>IF(woda3[[#This Row],[doplyw]]&gt;=10000,1,0)</f>
        <v>0</v>
      </c>
      <c r="E2951">
        <f>IF(woda3[[#This Row],[czy dopływ &gt;= 10''000]]=1,E2950+1,0)</f>
        <v>0</v>
      </c>
      <c r="F2951" s="1">
        <f>woda3[[#This Row],[data]]</f>
        <v>42397</v>
      </c>
    </row>
    <row r="2952" spans="1:6" x14ac:dyDescent="0.3">
      <c r="A2952" s="1">
        <v>42398</v>
      </c>
      <c r="B2952">
        <v>3322</v>
      </c>
      <c r="C2952">
        <f>YEAR(woda3[[#This Row],[data]])</f>
        <v>2016</v>
      </c>
      <c r="D2952">
        <f>IF(woda3[[#This Row],[doplyw]]&gt;=10000,1,0)</f>
        <v>0</v>
      </c>
      <c r="E2952">
        <f>IF(woda3[[#This Row],[czy dopływ &gt;= 10''000]]=1,E2951+1,0)</f>
        <v>0</v>
      </c>
      <c r="F2952" s="1">
        <f>woda3[[#This Row],[data]]</f>
        <v>42398</v>
      </c>
    </row>
    <row r="2953" spans="1:6" x14ac:dyDescent="0.3">
      <c r="A2953" s="1">
        <v>42399</v>
      </c>
      <c r="B2953">
        <v>6008</v>
      </c>
      <c r="C2953">
        <f>YEAR(woda3[[#This Row],[data]])</f>
        <v>2016</v>
      </c>
      <c r="D2953">
        <f>IF(woda3[[#This Row],[doplyw]]&gt;=10000,1,0)</f>
        <v>0</v>
      </c>
      <c r="E2953">
        <f>IF(woda3[[#This Row],[czy dopływ &gt;= 10''000]]=1,E2952+1,0)</f>
        <v>0</v>
      </c>
      <c r="F2953" s="1">
        <f>woda3[[#This Row],[data]]</f>
        <v>42399</v>
      </c>
    </row>
    <row r="2954" spans="1:6" x14ac:dyDescent="0.3">
      <c r="A2954" s="1">
        <v>42400</v>
      </c>
      <c r="B2954">
        <v>11096</v>
      </c>
      <c r="C2954">
        <f>YEAR(woda3[[#This Row],[data]])</f>
        <v>2016</v>
      </c>
      <c r="D2954">
        <f>IF(woda3[[#This Row],[doplyw]]&gt;=10000,1,0)</f>
        <v>1</v>
      </c>
      <c r="E2954">
        <f>IF(woda3[[#This Row],[czy dopływ &gt;= 10''000]]=1,E2953+1,0)</f>
        <v>1</v>
      </c>
      <c r="F2954" s="1">
        <f>woda3[[#This Row],[data]]</f>
        <v>42400</v>
      </c>
    </row>
    <row r="2955" spans="1:6" x14ac:dyDescent="0.3">
      <c r="A2955" s="1">
        <v>42401</v>
      </c>
      <c r="B2955">
        <v>6076</v>
      </c>
      <c r="C2955">
        <f>YEAR(woda3[[#This Row],[data]])</f>
        <v>2016</v>
      </c>
      <c r="D2955">
        <f>IF(woda3[[#This Row],[doplyw]]&gt;=10000,1,0)</f>
        <v>0</v>
      </c>
      <c r="E2955">
        <f>IF(woda3[[#This Row],[czy dopływ &gt;= 10''000]]=1,E2954+1,0)</f>
        <v>0</v>
      </c>
      <c r="F2955" s="1">
        <f>woda3[[#This Row],[data]]</f>
        <v>42401</v>
      </c>
    </row>
    <row r="2956" spans="1:6" x14ac:dyDescent="0.3">
      <c r="A2956" s="1">
        <v>42402</v>
      </c>
      <c r="B2956">
        <v>9717</v>
      </c>
      <c r="C2956">
        <f>YEAR(woda3[[#This Row],[data]])</f>
        <v>2016</v>
      </c>
      <c r="D2956">
        <f>IF(woda3[[#This Row],[doplyw]]&gt;=10000,1,0)</f>
        <v>0</v>
      </c>
      <c r="E2956">
        <f>IF(woda3[[#This Row],[czy dopływ &gt;= 10''000]]=1,E2955+1,0)</f>
        <v>0</v>
      </c>
      <c r="F2956" s="1">
        <f>woda3[[#This Row],[data]]</f>
        <v>42402</v>
      </c>
    </row>
    <row r="2957" spans="1:6" x14ac:dyDescent="0.3">
      <c r="A2957" s="1">
        <v>42403</v>
      </c>
      <c r="B2957">
        <v>9972</v>
      </c>
      <c r="C2957">
        <f>YEAR(woda3[[#This Row],[data]])</f>
        <v>2016</v>
      </c>
      <c r="D2957">
        <f>IF(woda3[[#This Row],[doplyw]]&gt;=10000,1,0)</f>
        <v>0</v>
      </c>
      <c r="E2957">
        <f>IF(woda3[[#This Row],[czy dopływ &gt;= 10''000]]=1,E2956+1,0)</f>
        <v>0</v>
      </c>
      <c r="F2957" s="1">
        <f>woda3[[#This Row],[data]]</f>
        <v>42403</v>
      </c>
    </row>
    <row r="2958" spans="1:6" x14ac:dyDescent="0.3">
      <c r="A2958" s="1">
        <v>42404</v>
      </c>
      <c r="B2958">
        <v>6890</v>
      </c>
      <c r="C2958">
        <f>YEAR(woda3[[#This Row],[data]])</f>
        <v>2016</v>
      </c>
      <c r="D2958">
        <f>IF(woda3[[#This Row],[doplyw]]&gt;=10000,1,0)</f>
        <v>0</v>
      </c>
      <c r="E2958">
        <f>IF(woda3[[#This Row],[czy dopływ &gt;= 10''000]]=1,E2957+1,0)</f>
        <v>0</v>
      </c>
      <c r="F2958" s="1">
        <f>woda3[[#This Row],[data]]</f>
        <v>42404</v>
      </c>
    </row>
    <row r="2959" spans="1:6" x14ac:dyDescent="0.3">
      <c r="A2959" s="1">
        <v>42405</v>
      </c>
      <c r="B2959">
        <v>8979</v>
      </c>
      <c r="C2959">
        <f>YEAR(woda3[[#This Row],[data]])</f>
        <v>2016</v>
      </c>
      <c r="D2959">
        <f>IF(woda3[[#This Row],[doplyw]]&gt;=10000,1,0)</f>
        <v>0</v>
      </c>
      <c r="E2959">
        <f>IF(woda3[[#This Row],[czy dopływ &gt;= 10''000]]=1,E2958+1,0)</f>
        <v>0</v>
      </c>
      <c r="F2959" s="1">
        <f>woda3[[#This Row],[data]]</f>
        <v>42405</v>
      </c>
    </row>
    <row r="2960" spans="1:6" x14ac:dyDescent="0.3">
      <c r="A2960" s="1">
        <v>42406</v>
      </c>
      <c r="B2960">
        <v>9850</v>
      </c>
      <c r="C2960">
        <f>YEAR(woda3[[#This Row],[data]])</f>
        <v>2016</v>
      </c>
      <c r="D2960">
        <f>IF(woda3[[#This Row],[doplyw]]&gt;=10000,1,0)</f>
        <v>0</v>
      </c>
      <c r="E2960">
        <f>IF(woda3[[#This Row],[czy dopływ &gt;= 10''000]]=1,E2959+1,0)</f>
        <v>0</v>
      </c>
      <c r="F2960" s="1">
        <f>woda3[[#This Row],[data]]</f>
        <v>42406</v>
      </c>
    </row>
    <row r="2961" spans="1:6" x14ac:dyDescent="0.3">
      <c r="A2961" s="1">
        <v>42407</v>
      </c>
      <c r="B2961">
        <v>4313</v>
      </c>
      <c r="C2961">
        <f>YEAR(woda3[[#This Row],[data]])</f>
        <v>2016</v>
      </c>
      <c r="D2961">
        <f>IF(woda3[[#This Row],[doplyw]]&gt;=10000,1,0)</f>
        <v>0</v>
      </c>
      <c r="E2961">
        <f>IF(woda3[[#This Row],[czy dopływ &gt;= 10''000]]=1,E2960+1,0)</f>
        <v>0</v>
      </c>
      <c r="F2961" s="1">
        <f>woda3[[#This Row],[data]]</f>
        <v>42407</v>
      </c>
    </row>
    <row r="2962" spans="1:6" x14ac:dyDescent="0.3">
      <c r="A2962" s="1">
        <v>42408</v>
      </c>
      <c r="B2962">
        <v>6938</v>
      </c>
      <c r="C2962">
        <f>YEAR(woda3[[#This Row],[data]])</f>
        <v>2016</v>
      </c>
      <c r="D2962">
        <f>IF(woda3[[#This Row],[doplyw]]&gt;=10000,1,0)</f>
        <v>0</v>
      </c>
      <c r="E2962">
        <f>IF(woda3[[#This Row],[czy dopływ &gt;= 10''000]]=1,E2961+1,0)</f>
        <v>0</v>
      </c>
      <c r="F2962" s="1">
        <f>woda3[[#This Row],[data]]</f>
        <v>42408</v>
      </c>
    </row>
    <row r="2963" spans="1:6" x14ac:dyDescent="0.3">
      <c r="A2963" s="1">
        <v>42409</v>
      </c>
      <c r="B2963">
        <v>6750</v>
      </c>
      <c r="C2963">
        <f>YEAR(woda3[[#This Row],[data]])</f>
        <v>2016</v>
      </c>
      <c r="D2963">
        <f>IF(woda3[[#This Row],[doplyw]]&gt;=10000,1,0)</f>
        <v>0</v>
      </c>
      <c r="E2963">
        <f>IF(woda3[[#This Row],[czy dopływ &gt;= 10''000]]=1,E2962+1,0)</f>
        <v>0</v>
      </c>
      <c r="F2963" s="1">
        <f>woda3[[#This Row],[data]]</f>
        <v>42409</v>
      </c>
    </row>
    <row r="2964" spans="1:6" x14ac:dyDescent="0.3">
      <c r="A2964" s="1">
        <v>42410</v>
      </c>
      <c r="B2964">
        <v>11386</v>
      </c>
      <c r="C2964">
        <f>YEAR(woda3[[#This Row],[data]])</f>
        <v>2016</v>
      </c>
      <c r="D2964">
        <f>IF(woda3[[#This Row],[doplyw]]&gt;=10000,1,0)</f>
        <v>1</v>
      </c>
      <c r="E2964">
        <f>IF(woda3[[#This Row],[czy dopływ &gt;= 10''000]]=1,E2963+1,0)</f>
        <v>1</v>
      </c>
      <c r="F2964" s="1">
        <f>woda3[[#This Row],[data]]</f>
        <v>42410</v>
      </c>
    </row>
    <row r="2965" spans="1:6" x14ac:dyDescent="0.3">
      <c r="A2965" s="1">
        <v>42411</v>
      </c>
      <c r="B2965">
        <v>11182</v>
      </c>
      <c r="C2965">
        <f>YEAR(woda3[[#This Row],[data]])</f>
        <v>2016</v>
      </c>
      <c r="D2965">
        <f>IF(woda3[[#This Row],[doplyw]]&gt;=10000,1,0)</f>
        <v>1</v>
      </c>
      <c r="E2965">
        <f>IF(woda3[[#This Row],[czy dopływ &gt;= 10''000]]=1,E2964+1,0)</f>
        <v>2</v>
      </c>
      <c r="F2965" s="1">
        <f>woda3[[#This Row],[data]]</f>
        <v>42411</v>
      </c>
    </row>
    <row r="2966" spans="1:6" x14ac:dyDescent="0.3">
      <c r="A2966" s="1">
        <v>42412</v>
      </c>
      <c r="B2966">
        <v>7046</v>
      </c>
      <c r="C2966">
        <f>YEAR(woda3[[#This Row],[data]])</f>
        <v>2016</v>
      </c>
      <c r="D2966">
        <f>IF(woda3[[#This Row],[doplyw]]&gt;=10000,1,0)</f>
        <v>0</v>
      </c>
      <c r="E2966">
        <f>IF(woda3[[#This Row],[czy dopływ &gt;= 10''000]]=1,E2965+1,0)</f>
        <v>0</v>
      </c>
      <c r="F2966" s="1">
        <f>woda3[[#This Row],[data]]</f>
        <v>42412</v>
      </c>
    </row>
    <row r="2967" spans="1:6" x14ac:dyDescent="0.3">
      <c r="A2967" s="1">
        <v>42413</v>
      </c>
      <c r="B2967">
        <v>8210</v>
      </c>
      <c r="C2967">
        <f>YEAR(woda3[[#This Row],[data]])</f>
        <v>2016</v>
      </c>
      <c r="D2967">
        <f>IF(woda3[[#This Row],[doplyw]]&gt;=10000,1,0)</f>
        <v>0</v>
      </c>
      <c r="E2967">
        <f>IF(woda3[[#This Row],[czy dopływ &gt;= 10''000]]=1,E2966+1,0)</f>
        <v>0</v>
      </c>
      <c r="F2967" s="1">
        <f>woda3[[#This Row],[data]]</f>
        <v>42413</v>
      </c>
    </row>
    <row r="2968" spans="1:6" x14ac:dyDescent="0.3">
      <c r="A2968" s="1">
        <v>42414</v>
      </c>
      <c r="B2968">
        <v>9456</v>
      </c>
      <c r="C2968">
        <f>YEAR(woda3[[#This Row],[data]])</f>
        <v>2016</v>
      </c>
      <c r="D2968">
        <f>IF(woda3[[#This Row],[doplyw]]&gt;=10000,1,0)</f>
        <v>0</v>
      </c>
      <c r="E2968">
        <f>IF(woda3[[#This Row],[czy dopływ &gt;= 10''000]]=1,E2967+1,0)</f>
        <v>0</v>
      </c>
      <c r="F2968" s="1">
        <f>woda3[[#This Row],[data]]</f>
        <v>42414</v>
      </c>
    </row>
    <row r="2969" spans="1:6" x14ac:dyDescent="0.3">
      <c r="A2969" s="1">
        <v>42415</v>
      </c>
      <c r="B2969">
        <v>6174</v>
      </c>
      <c r="C2969">
        <f>YEAR(woda3[[#This Row],[data]])</f>
        <v>2016</v>
      </c>
      <c r="D2969">
        <f>IF(woda3[[#This Row],[doplyw]]&gt;=10000,1,0)</f>
        <v>0</v>
      </c>
      <c r="E2969">
        <f>IF(woda3[[#This Row],[czy dopływ &gt;= 10''000]]=1,E2968+1,0)</f>
        <v>0</v>
      </c>
      <c r="F2969" s="1">
        <f>woda3[[#This Row],[data]]</f>
        <v>42415</v>
      </c>
    </row>
    <row r="2970" spans="1:6" x14ac:dyDescent="0.3">
      <c r="A2970" s="1">
        <v>42416</v>
      </c>
      <c r="B2970">
        <v>10261</v>
      </c>
      <c r="C2970">
        <f>YEAR(woda3[[#This Row],[data]])</f>
        <v>2016</v>
      </c>
      <c r="D2970">
        <f>IF(woda3[[#This Row],[doplyw]]&gt;=10000,1,0)</f>
        <v>1</v>
      </c>
      <c r="E2970">
        <f>IF(woda3[[#This Row],[czy dopływ &gt;= 10''000]]=1,E2969+1,0)</f>
        <v>1</v>
      </c>
      <c r="F2970" s="1">
        <f>woda3[[#This Row],[data]]</f>
        <v>42416</v>
      </c>
    </row>
    <row r="2971" spans="1:6" x14ac:dyDescent="0.3">
      <c r="A2971" s="1">
        <v>42417</v>
      </c>
      <c r="B2971">
        <v>7616</v>
      </c>
      <c r="C2971">
        <f>YEAR(woda3[[#This Row],[data]])</f>
        <v>2016</v>
      </c>
      <c r="D2971">
        <f>IF(woda3[[#This Row],[doplyw]]&gt;=10000,1,0)</f>
        <v>0</v>
      </c>
      <c r="E2971">
        <f>IF(woda3[[#This Row],[czy dopływ &gt;= 10''000]]=1,E2970+1,0)</f>
        <v>0</v>
      </c>
      <c r="F2971" s="1">
        <f>woda3[[#This Row],[data]]</f>
        <v>42417</v>
      </c>
    </row>
    <row r="2972" spans="1:6" x14ac:dyDescent="0.3">
      <c r="A2972" s="1">
        <v>42418</v>
      </c>
      <c r="B2972">
        <v>8881</v>
      </c>
      <c r="C2972">
        <f>YEAR(woda3[[#This Row],[data]])</f>
        <v>2016</v>
      </c>
      <c r="D2972">
        <f>IF(woda3[[#This Row],[doplyw]]&gt;=10000,1,0)</f>
        <v>0</v>
      </c>
      <c r="E2972">
        <f>IF(woda3[[#This Row],[czy dopływ &gt;= 10''000]]=1,E2971+1,0)</f>
        <v>0</v>
      </c>
      <c r="F2972" s="1">
        <f>woda3[[#This Row],[data]]</f>
        <v>42418</v>
      </c>
    </row>
    <row r="2973" spans="1:6" x14ac:dyDescent="0.3">
      <c r="A2973" s="1">
        <v>42419</v>
      </c>
      <c r="B2973">
        <v>5903</v>
      </c>
      <c r="C2973">
        <f>YEAR(woda3[[#This Row],[data]])</f>
        <v>2016</v>
      </c>
      <c r="D2973">
        <f>IF(woda3[[#This Row],[doplyw]]&gt;=10000,1,0)</f>
        <v>0</v>
      </c>
      <c r="E2973">
        <f>IF(woda3[[#This Row],[czy dopływ &gt;= 10''000]]=1,E2972+1,0)</f>
        <v>0</v>
      </c>
      <c r="F2973" s="1">
        <f>woda3[[#This Row],[data]]</f>
        <v>42419</v>
      </c>
    </row>
    <row r="2974" spans="1:6" x14ac:dyDescent="0.3">
      <c r="A2974" s="1">
        <v>42420</v>
      </c>
      <c r="B2974">
        <v>5840</v>
      </c>
      <c r="C2974">
        <f>YEAR(woda3[[#This Row],[data]])</f>
        <v>2016</v>
      </c>
      <c r="D2974">
        <f>IF(woda3[[#This Row],[doplyw]]&gt;=10000,1,0)</f>
        <v>0</v>
      </c>
      <c r="E2974">
        <f>IF(woda3[[#This Row],[czy dopływ &gt;= 10''000]]=1,E2973+1,0)</f>
        <v>0</v>
      </c>
      <c r="F2974" s="1">
        <f>woda3[[#This Row],[data]]</f>
        <v>42420</v>
      </c>
    </row>
    <row r="2975" spans="1:6" x14ac:dyDescent="0.3">
      <c r="A2975" s="1">
        <v>42421</v>
      </c>
      <c r="B2975">
        <v>7626</v>
      </c>
      <c r="C2975">
        <f>YEAR(woda3[[#This Row],[data]])</f>
        <v>2016</v>
      </c>
      <c r="D2975">
        <f>IF(woda3[[#This Row],[doplyw]]&gt;=10000,1,0)</f>
        <v>0</v>
      </c>
      <c r="E2975">
        <f>IF(woda3[[#This Row],[czy dopływ &gt;= 10''000]]=1,E2974+1,0)</f>
        <v>0</v>
      </c>
      <c r="F2975" s="1">
        <f>woda3[[#This Row],[data]]</f>
        <v>42421</v>
      </c>
    </row>
    <row r="2976" spans="1:6" x14ac:dyDescent="0.3">
      <c r="A2976" s="1">
        <v>42422</v>
      </c>
      <c r="B2976">
        <v>10542</v>
      </c>
      <c r="C2976">
        <f>YEAR(woda3[[#This Row],[data]])</f>
        <v>2016</v>
      </c>
      <c r="D2976">
        <f>IF(woda3[[#This Row],[doplyw]]&gt;=10000,1,0)</f>
        <v>1</v>
      </c>
      <c r="E2976">
        <f>IF(woda3[[#This Row],[czy dopływ &gt;= 10''000]]=1,E2975+1,0)</f>
        <v>1</v>
      </c>
      <c r="F2976" s="1">
        <f>woda3[[#This Row],[data]]</f>
        <v>42422</v>
      </c>
    </row>
    <row r="2977" spans="1:6" x14ac:dyDescent="0.3">
      <c r="A2977" s="1">
        <v>42423</v>
      </c>
      <c r="B2977">
        <v>8505</v>
      </c>
      <c r="C2977">
        <f>YEAR(woda3[[#This Row],[data]])</f>
        <v>2016</v>
      </c>
      <c r="D2977">
        <f>IF(woda3[[#This Row],[doplyw]]&gt;=10000,1,0)</f>
        <v>0</v>
      </c>
      <c r="E2977">
        <f>IF(woda3[[#This Row],[czy dopływ &gt;= 10''000]]=1,E2976+1,0)</f>
        <v>0</v>
      </c>
      <c r="F2977" s="1">
        <f>woda3[[#This Row],[data]]</f>
        <v>42423</v>
      </c>
    </row>
    <row r="2978" spans="1:6" x14ac:dyDescent="0.3">
      <c r="A2978" s="1">
        <v>42424</v>
      </c>
      <c r="B2978">
        <v>9259</v>
      </c>
      <c r="C2978">
        <f>YEAR(woda3[[#This Row],[data]])</f>
        <v>2016</v>
      </c>
      <c r="D2978">
        <f>IF(woda3[[#This Row],[doplyw]]&gt;=10000,1,0)</f>
        <v>0</v>
      </c>
      <c r="E2978">
        <f>IF(woda3[[#This Row],[czy dopływ &gt;= 10''000]]=1,E2977+1,0)</f>
        <v>0</v>
      </c>
      <c r="F2978" s="1">
        <f>woda3[[#This Row],[data]]</f>
        <v>42424</v>
      </c>
    </row>
    <row r="2979" spans="1:6" x14ac:dyDescent="0.3">
      <c r="A2979" s="1">
        <v>42425</v>
      </c>
      <c r="B2979">
        <v>7689</v>
      </c>
      <c r="C2979">
        <f>YEAR(woda3[[#This Row],[data]])</f>
        <v>2016</v>
      </c>
      <c r="D2979">
        <f>IF(woda3[[#This Row],[doplyw]]&gt;=10000,1,0)</f>
        <v>0</v>
      </c>
      <c r="E2979">
        <f>IF(woda3[[#This Row],[czy dopływ &gt;= 10''000]]=1,E2978+1,0)</f>
        <v>0</v>
      </c>
      <c r="F2979" s="1">
        <f>woda3[[#This Row],[data]]</f>
        <v>42425</v>
      </c>
    </row>
    <row r="2980" spans="1:6" x14ac:dyDescent="0.3">
      <c r="A2980" s="1">
        <v>42426</v>
      </c>
      <c r="B2980">
        <v>8596</v>
      </c>
      <c r="C2980">
        <f>YEAR(woda3[[#This Row],[data]])</f>
        <v>2016</v>
      </c>
      <c r="D2980">
        <f>IF(woda3[[#This Row],[doplyw]]&gt;=10000,1,0)</f>
        <v>0</v>
      </c>
      <c r="E2980">
        <f>IF(woda3[[#This Row],[czy dopływ &gt;= 10''000]]=1,E2979+1,0)</f>
        <v>0</v>
      </c>
      <c r="F2980" s="1">
        <f>woda3[[#This Row],[data]]</f>
        <v>42426</v>
      </c>
    </row>
    <row r="2981" spans="1:6" x14ac:dyDescent="0.3">
      <c r="A2981" s="1">
        <v>42427</v>
      </c>
      <c r="B2981">
        <v>5077</v>
      </c>
      <c r="C2981">
        <f>YEAR(woda3[[#This Row],[data]])</f>
        <v>2016</v>
      </c>
      <c r="D2981">
        <f>IF(woda3[[#This Row],[doplyw]]&gt;=10000,1,0)</f>
        <v>0</v>
      </c>
      <c r="E2981">
        <f>IF(woda3[[#This Row],[czy dopływ &gt;= 10''000]]=1,E2980+1,0)</f>
        <v>0</v>
      </c>
      <c r="F2981" s="1">
        <f>woda3[[#This Row],[data]]</f>
        <v>42427</v>
      </c>
    </row>
    <row r="2982" spans="1:6" x14ac:dyDescent="0.3">
      <c r="A2982" s="1">
        <v>42428</v>
      </c>
      <c r="B2982">
        <v>9011</v>
      </c>
      <c r="C2982">
        <f>YEAR(woda3[[#This Row],[data]])</f>
        <v>2016</v>
      </c>
      <c r="D2982">
        <f>IF(woda3[[#This Row],[doplyw]]&gt;=10000,1,0)</f>
        <v>0</v>
      </c>
      <c r="E2982">
        <f>IF(woda3[[#This Row],[czy dopływ &gt;= 10''000]]=1,E2981+1,0)</f>
        <v>0</v>
      </c>
      <c r="F2982" s="1">
        <f>woda3[[#This Row],[data]]</f>
        <v>42428</v>
      </c>
    </row>
    <row r="2983" spans="1:6" x14ac:dyDescent="0.3">
      <c r="A2983" s="1">
        <v>42429</v>
      </c>
      <c r="B2983">
        <v>7450</v>
      </c>
      <c r="C2983">
        <f>YEAR(woda3[[#This Row],[data]])</f>
        <v>2016</v>
      </c>
      <c r="D2983">
        <f>IF(woda3[[#This Row],[doplyw]]&gt;=10000,1,0)</f>
        <v>0</v>
      </c>
      <c r="E2983">
        <f>IF(woda3[[#This Row],[czy dopływ &gt;= 10''000]]=1,E2982+1,0)</f>
        <v>0</v>
      </c>
      <c r="F2983" s="1">
        <f>woda3[[#This Row],[data]]</f>
        <v>42429</v>
      </c>
    </row>
    <row r="2984" spans="1:6" x14ac:dyDescent="0.3">
      <c r="A2984" s="1">
        <v>42430</v>
      </c>
      <c r="B2984">
        <v>8954</v>
      </c>
      <c r="C2984">
        <f>YEAR(woda3[[#This Row],[data]])</f>
        <v>2016</v>
      </c>
      <c r="D2984">
        <f>IF(woda3[[#This Row],[doplyw]]&gt;=10000,1,0)</f>
        <v>0</v>
      </c>
      <c r="E2984">
        <f>IF(woda3[[#This Row],[czy dopływ &gt;= 10''000]]=1,E2983+1,0)</f>
        <v>0</v>
      </c>
      <c r="F2984" s="1">
        <f>woda3[[#This Row],[data]]</f>
        <v>42430</v>
      </c>
    </row>
    <row r="2985" spans="1:6" x14ac:dyDescent="0.3">
      <c r="A2985" s="1">
        <v>42431</v>
      </c>
      <c r="B2985">
        <v>6739</v>
      </c>
      <c r="C2985">
        <f>YEAR(woda3[[#This Row],[data]])</f>
        <v>2016</v>
      </c>
      <c r="D2985">
        <f>IF(woda3[[#This Row],[doplyw]]&gt;=10000,1,0)</f>
        <v>0</v>
      </c>
      <c r="E2985">
        <f>IF(woda3[[#This Row],[czy dopływ &gt;= 10''000]]=1,E2984+1,0)</f>
        <v>0</v>
      </c>
      <c r="F2985" s="1">
        <f>woda3[[#This Row],[data]]</f>
        <v>42431</v>
      </c>
    </row>
    <row r="2986" spans="1:6" x14ac:dyDescent="0.3">
      <c r="A2986" s="1">
        <v>42432</v>
      </c>
      <c r="B2986">
        <v>7191</v>
      </c>
      <c r="C2986">
        <f>YEAR(woda3[[#This Row],[data]])</f>
        <v>2016</v>
      </c>
      <c r="D2986">
        <f>IF(woda3[[#This Row],[doplyw]]&gt;=10000,1,0)</f>
        <v>0</v>
      </c>
      <c r="E2986">
        <f>IF(woda3[[#This Row],[czy dopływ &gt;= 10''000]]=1,E2985+1,0)</f>
        <v>0</v>
      </c>
      <c r="F2986" s="1">
        <f>woda3[[#This Row],[data]]</f>
        <v>42432</v>
      </c>
    </row>
    <row r="2987" spans="1:6" x14ac:dyDescent="0.3">
      <c r="A2987" s="1">
        <v>42433</v>
      </c>
      <c r="B2987">
        <v>5801</v>
      </c>
      <c r="C2987">
        <f>YEAR(woda3[[#This Row],[data]])</f>
        <v>2016</v>
      </c>
      <c r="D2987">
        <f>IF(woda3[[#This Row],[doplyw]]&gt;=10000,1,0)</f>
        <v>0</v>
      </c>
      <c r="E2987">
        <f>IF(woda3[[#This Row],[czy dopływ &gt;= 10''000]]=1,E2986+1,0)</f>
        <v>0</v>
      </c>
      <c r="F2987" s="1">
        <f>woda3[[#This Row],[data]]</f>
        <v>42433</v>
      </c>
    </row>
    <row r="2988" spans="1:6" x14ac:dyDescent="0.3">
      <c r="A2988" s="1">
        <v>42434</v>
      </c>
      <c r="B2988">
        <v>6309</v>
      </c>
      <c r="C2988">
        <f>YEAR(woda3[[#This Row],[data]])</f>
        <v>2016</v>
      </c>
      <c r="D2988">
        <f>IF(woda3[[#This Row],[doplyw]]&gt;=10000,1,0)</f>
        <v>0</v>
      </c>
      <c r="E2988">
        <f>IF(woda3[[#This Row],[czy dopływ &gt;= 10''000]]=1,E2987+1,0)</f>
        <v>0</v>
      </c>
      <c r="F2988" s="1">
        <f>woda3[[#This Row],[data]]</f>
        <v>42434</v>
      </c>
    </row>
    <row r="2989" spans="1:6" x14ac:dyDescent="0.3">
      <c r="A2989" s="1">
        <v>42435</v>
      </c>
      <c r="B2989">
        <v>10980</v>
      </c>
      <c r="C2989">
        <f>YEAR(woda3[[#This Row],[data]])</f>
        <v>2016</v>
      </c>
      <c r="D2989">
        <f>IF(woda3[[#This Row],[doplyw]]&gt;=10000,1,0)</f>
        <v>1</v>
      </c>
      <c r="E2989">
        <f>IF(woda3[[#This Row],[czy dopływ &gt;= 10''000]]=1,E2988+1,0)</f>
        <v>1</v>
      </c>
      <c r="F2989" s="1">
        <f>woda3[[#This Row],[data]]</f>
        <v>42435</v>
      </c>
    </row>
    <row r="2990" spans="1:6" x14ac:dyDescent="0.3">
      <c r="A2990" s="1">
        <v>42436</v>
      </c>
      <c r="B2990">
        <v>11953</v>
      </c>
      <c r="C2990">
        <f>YEAR(woda3[[#This Row],[data]])</f>
        <v>2016</v>
      </c>
      <c r="D2990">
        <f>IF(woda3[[#This Row],[doplyw]]&gt;=10000,1,0)</f>
        <v>1</v>
      </c>
      <c r="E2990">
        <f>IF(woda3[[#This Row],[czy dopływ &gt;= 10''000]]=1,E2989+1,0)</f>
        <v>2</v>
      </c>
      <c r="F2990" s="1">
        <f>woda3[[#This Row],[data]]</f>
        <v>42436</v>
      </c>
    </row>
    <row r="2991" spans="1:6" x14ac:dyDescent="0.3">
      <c r="A2991" s="1">
        <v>42437</v>
      </c>
      <c r="B2991">
        <v>8892</v>
      </c>
      <c r="C2991">
        <f>YEAR(woda3[[#This Row],[data]])</f>
        <v>2016</v>
      </c>
      <c r="D2991">
        <f>IF(woda3[[#This Row],[doplyw]]&gt;=10000,1,0)</f>
        <v>0</v>
      </c>
      <c r="E2991">
        <f>IF(woda3[[#This Row],[czy dopływ &gt;= 10''000]]=1,E2990+1,0)</f>
        <v>0</v>
      </c>
      <c r="F2991" s="1">
        <f>woda3[[#This Row],[data]]</f>
        <v>42437</v>
      </c>
    </row>
    <row r="2992" spans="1:6" x14ac:dyDescent="0.3">
      <c r="A2992" s="1">
        <v>42438</v>
      </c>
      <c r="B2992">
        <v>9371</v>
      </c>
      <c r="C2992">
        <f>YEAR(woda3[[#This Row],[data]])</f>
        <v>2016</v>
      </c>
      <c r="D2992">
        <f>IF(woda3[[#This Row],[doplyw]]&gt;=10000,1,0)</f>
        <v>0</v>
      </c>
      <c r="E2992">
        <f>IF(woda3[[#This Row],[czy dopływ &gt;= 10''000]]=1,E2991+1,0)</f>
        <v>0</v>
      </c>
      <c r="F2992" s="1">
        <f>woda3[[#This Row],[data]]</f>
        <v>42438</v>
      </c>
    </row>
    <row r="2993" spans="1:6" x14ac:dyDescent="0.3">
      <c r="A2993" s="1">
        <v>42439</v>
      </c>
      <c r="B2993">
        <v>9568</v>
      </c>
      <c r="C2993">
        <f>YEAR(woda3[[#This Row],[data]])</f>
        <v>2016</v>
      </c>
      <c r="D2993">
        <f>IF(woda3[[#This Row],[doplyw]]&gt;=10000,1,0)</f>
        <v>0</v>
      </c>
      <c r="E2993">
        <f>IF(woda3[[#This Row],[czy dopływ &gt;= 10''000]]=1,E2992+1,0)</f>
        <v>0</v>
      </c>
      <c r="F2993" s="1">
        <f>woda3[[#This Row],[data]]</f>
        <v>42439</v>
      </c>
    </row>
    <row r="2994" spans="1:6" x14ac:dyDescent="0.3">
      <c r="A2994" s="1">
        <v>42440</v>
      </c>
      <c r="B2994">
        <v>9022</v>
      </c>
      <c r="C2994">
        <f>YEAR(woda3[[#This Row],[data]])</f>
        <v>2016</v>
      </c>
      <c r="D2994">
        <f>IF(woda3[[#This Row],[doplyw]]&gt;=10000,1,0)</f>
        <v>0</v>
      </c>
      <c r="E2994">
        <f>IF(woda3[[#This Row],[czy dopływ &gt;= 10''000]]=1,E2993+1,0)</f>
        <v>0</v>
      </c>
      <c r="F2994" s="1">
        <f>woda3[[#This Row],[data]]</f>
        <v>42440</v>
      </c>
    </row>
    <row r="2995" spans="1:6" x14ac:dyDescent="0.3">
      <c r="A2995" s="1">
        <v>42441</v>
      </c>
      <c r="B2995">
        <v>11802</v>
      </c>
      <c r="C2995">
        <f>YEAR(woda3[[#This Row],[data]])</f>
        <v>2016</v>
      </c>
      <c r="D2995">
        <f>IF(woda3[[#This Row],[doplyw]]&gt;=10000,1,0)</f>
        <v>1</v>
      </c>
      <c r="E2995">
        <f>IF(woda3[[#This Row],[czy dopływ &gt;= 10''000]]=1,E2994+1,0)</f>
        <v>1</v>
      </c>
      <c r="F2995" s="1">
        <f>woda3[[#This Row],[data]]</f>
        <v>42441</v>
      </c>
    </row>
    <row r="2996" spans="1:6" x14ac:dyDescent="0.3">
      <c r="A2996" s="1">
        <v>42442</v>
      </c>
      <c r="B2996">
        <v>10600</v>
      </c>
      <c r="C2996">
        <f>YEAR(woda3[[#This Row],[data]])</f>
        <v>2016</v>
      </c>
      <c r="D2996">
        <f>IF(woda3[[#This Row],[doplyw]]&gt;=10000,1,0)</f>
        <v>1</v>
      </c>
      <c r="E2996">
        <f>IF(woda3[[#This Row],[czy dopływ &gt;= 10''000]]=1,E2995+1,0)</f>
        <v>2</v>
      </c>
      <c r="F2996" s="1">
        <f>woda3[[#This Row],[data]]</f>
        <v>42442</v>
      </c>
    </row>
    <row r="2997" spans="1:6" x14ac:dyDescent="0.3">
      <c r="A2997" s="1">
        <v>42443</v>
      </c>
      <c r="B2997">
        <v>10575</v>
      </c>
      <c r="C2997">
        <f>YEAR(woda3[[#This Row],[data]])</f>
        <v>2016</v>
      </c>
      <c r="D2997">
        <f>IF(woda3[[#This Row],[doplyw]]&gt;=10000,1,0)</f>
        <v>1</v>
      </c>
      <c r="E2997">
        <f>IF(woda3[[#This Row],[czy dopływ &gt;= 10''000]]=1,E2996+1,0)</f>
        <v>3</v>
      </c>
      <c r="F2997" s="1">
        <f>woda3[[#This Row],[data]]</f>
        <v>42443</v>
      </c>
    </row>
    <row r="2998" spans="1:6" x14ac:dyDescent="0.3">
      <c r="A2998" s="1">
        <v>42444</v>
      </c>
      <c r="B2998">
        <v>7453</v>
      </c>
      <c r="C2998">
        <f>YEAR(woda3[[#This Row],[data]])</f>
        <v>2016</v>
      </c>
      <c r="D2998">
        <f>IF(woda3[[#This Row],[doplyw]]&gt;=10000,1,0)</f>
        <v>0</v>
      </c>
      <c r="E2998">
        <f>IF(woda3[[#This Row],[czy dopływ &gt;= 10''000]]=1,E2997+1,0)</f>
        <v>0</v>
      </c>
      <c r="F2998" s="1">
        <f>woda3[[#This Row],[data]]</f>
        <v>42444</v>
      </c>
    </row>
    <row r="2999" spans="1:6" x14ac:dyDescent="0.3">
      <c r="A2999" s="1">
        <v>42445</v>
      </c>
      <c r="B2999">
        <v>7578</v>
      </c>
      <c r="C2999">
        <f>YEAR(woda3[[#This Row],[data]])</f>
        <v>2016</v>
      </c>
      <c r="D2999">
        <f>IF(woda3[[#This Row],[doplyw]]&gt;=10000,1,0)</f>
        <v>0</v>
      </c>
      <c r="E2999">
        <f>IF(woda3[[#This Row],[czy dopływ &gt;= 10''000]]=1,E2998+1,0)</f>
        <v>0</v>
      </c>
      <c r="F2999" s="1">
        <f>woda3[[#This Row],[data]]</f>
        <v>42445</v>
      </c>
    </row>
    <row r="3000" spans="1:6" x14ac:dyDescent="0.3">
      <c r="A3000" s="1">
        <v>42446</v>
      </c>
      <c r="B3000">
        <v>9232</v>
      </c>
      <c r="C3000">
        <f>YEAR(woda3[[#This Row],[data]])</f>
        <v>2016</v>
      </c>
      <c r="D3000">
        <f>IF(woda3[[#This Row],[doplyw]]&gt;=10000,1,0)</f>
        <v>0</v>
      </c>
      <c r="E3000">
        <f>IF(woda3[[#This Row],[czy dopływ &gt;= 10''000]]=1,E2999+1,0)</f>
        <v>0</v>
      </c>
      <c r="F3000" s="1">
        <f>woda3[[#This Row],[data]]</f>
        <v>42446</v>
      </c>
    </row>
    <row r="3001" spans="1:6" x14ac:dyDescent="0.3">
      <c r="A3001" s="1">
        <v>42447</v>
      </c>
      <c r="B3001">
        <v>13626</v>
      </c>
      <c r="C3001">
        <f>YEAR(woda3[[#This Row],[data]])</f>
        <v>2016</v>
      </c>
      <c r="D3001">
        <f>IF(woda3[[#This Row],[doplyw]]&gt;=10000,1,0)</f>
        <v>1</v>
      </c>
      <c r="E3001">
        <f>IF(woda3[[#This Row],[czy dopływ &gt;= 10''000]]=1,E3000+1,0)</f>
        <v>1</v>
      </c>
      <c r="F3001" s="1">
        <f>woda3[[#This Row],[data]]</f>
        <v>42447</v>
      </c>
    </row>
    <row r="3002" spans="1:6" x14ac:dyDescent="0.3">
      <c r="A3002" s="1">
        <v>42448</v>
      </c>
      <c r="B3002">
        <v>11028</v>
      </c>
      <c r="C3002">
        <f>YEAR(woda3[[#This Row],[data]])</f>
        <v>2016</v>
      </c>
      <c r="D3002">
        <f>IF(woda3[[#This Row],[doplyw]]&gt;=10000,1,0)</f>
        <v>1</v>
      </c>
      <c r="E3002">
        <f>IF(woda3[[#This Row],[czy dopływ &gt;= 10''000]]=1,E3001+1,0)</f>
        <v>2</v>
      </c>
      <c r="F3002" s="1">
        <f>woda3[[#This Row],[data]]</f>
        <v>42448</v>
      </c>
    </row>
    <row r="3003" spans="1:6" x14ac:dyDescent="0.3">
      <c r="A3003" s="1">
        <v>42449</v>
      </c>
      <c r="B3003">
        <v>12134</v>
      </c>
      <c r="C3003">
        <f>YEAR(woda3[[#This Row],[data]])</f>
        <v>2016</v>
      </c>
      <c r="D3003">
        <f>IF(woda3[[#This Row],[doplyw]]&gt;=10000,1,0)</f>
        <v>1</v>
      </c>
      <c r="E3003">
        <f>IF(woda3[[#This Row],[czy dopływ &gt;= 10''000]]=1,E3002+1,0)</f>
        <v>3</v>
      </c>
      <c r="F3003" s="1">
        <f>woda3[[#This Row],[data]]</f>
        <v>42449</v>
      </c>
    </row>
    <row r="3004" spans="1:6" x14ac:dyDescent="0.3">
      <c r="A3004" s="1">
        <v>42450</v>
      </c>
      <c r="B3004">
        <v>14110</v>
      </c>
      <c r="C3004">
        <f>YEAR(woda3[[#This Row],[data]])</f>
        <v>2016</v>
      </c>
      <c r="D3004">
        <f>IF(woda3[[#This Row],[doplyw]]&gt;=10000,1,0)</f>
        <v>1</v>
      </c>
      <c r="E3004">
        <f>IF(woda3[[#This Row],[czy dopływ &gt;= 10''000]]=1,E3003+1,0)</f>
        <v>4</v>
      </c>
      <c r="F3004" s="1">
        <f>woda3[[#This Row],[data]]</f>
        <v>42450</v>
      </c>
    </row>
    <row r="3005" spans="1:6" x14ac:dyDescent="0.3">
      <c r="A3005" s="1">
        <v>42451</v>
      </c>
      <c r="B3005">
        <v>15402</v>
      </c>
      <c r="C3005">
        <f>YEAR(woda3[[#This Row],[data]])</f>
        <v>2016</v>
      </c>
      <c r="D3005">
        <f>IF(woda3[[#This Row],[doplyw]]&gt;=10000,1,0)</f>
        <v>1</v>
      </c>
      <c r="E3005">
        <f>IF(woda3[[#This Row],[czy dopływ &gt;= 10''000]]=1,E3004+1,0)</f>
        <v>5</v>
      </c>
      <c r="F3005" s="1">
        <f>woda3[[#This Row],[data]]</f>
        <v>42451</v>
      </c>
    </row>
    <row r="3006" spans="1:6" x14ac:dyDescent="0.3">
      <c r="A3006" s="1">
        <v>42452</v>
      </c>
      <c r="B3006">
        <v>18397</v>
      </c>
      <c r="C3006">
        <f>YEAR(woda3[[#This Row],[data]])</f>
        <v>2016</v>
      </c>
      <c r="D3006">
        <f>IF(woda3[[#This Row],[doplyw]]&gt;=10000,1,0)</f>
        <v>1</v>
      </c>
      <c r="E3006">
        <f>IF(woda3[[#This Row],[czy dopływ &gt;= 10''000]]=1,E3005+1,0)</f>
        <v>6</v>
      </c>
      <c r="F3006" s="1">
        <f>woda3[[#This Row],[data]]</f>
        <v>42452</v>
      </c>
    </row>
    <row r="3007" spans="1:6" x14ac:dyDescent="0.3">
      <c r="A3007" s="1">
        <v>42453</v>
      </c>
      <c r="B3007">
        <v>17386</v>
      </c>
      <c r="C3007">
        <f>YEAR(woda3[[#This Row],[data]])</f>
        <v>2016</v>
      </c>
      <c r="D3007">
        <f>IF(woda3[[#This Row],[doplyw]]&gt;=10000,1,0)</f>
        <v>1</v>
      </c>
      <c r="E3007">
        <f>IF(woda3[[#This Row],[czy dopływ &gt;= 10''000]]=1,E3006+1,0)</f>
        <v>7</v>
      </c>
      <c r="F3007" s="1">
        <f>woda3[[#This Row],[data]]</f>
        <v>42453</v>
      </c>
    </row>
    <row r="3008" spans="1:6" x14ac:dyDescent="0.3">
      <c r="A3008" s="1">
        <v>42454</v>
      </c>
      <c r="B3008">
        <v>20425</v>
      </c>
      <c r="C3008">
        <f>YEAR(woda3[[#This Row],[data]])</f>
        <v>2016</v>
      </c>
      <c r="D3008">
        <f>IF(woda3[[#This Row],[doplyw]]&gt;=10000,1,0)</f>
        <v>1</v>
      </c>
      <c r="E3008">
        <f>IF(woda3[[#This Row],[czy dopływ &gt;= 10''000]]=1,E3007+1,0)</f>
        <v>8</v>
      </c>
      <c r="F3008" s="1">
        <f>woda3[[#This Row],[data]]</f>
        <v>42454</v>
      </c>
    </row>
    <row r="3009" spans="1:6" x14ac:dyDescent="0.3">
      <c r="A3009" s="1">
        <v>42455</v>
      </c>
      <c r="B3009">
        <v>23556</v>
      </c>
      <c r="C3009">
        <f>YEAR(woda3[[#This Row],[data]])</f>
        <v>2016</v>
      </c>
      <c r="D3009">
        <f>IF(woda3[[#This Row],[doplyw]]&gt;=10000,1,0)</f>
        <v>1</v>
      </c>
      <c r="E3009">
        <f>IF(woda3[[#This Row],[czy dopływ &gt;= 10''000]]=1,E3008+1,0)</f>
        <v>9</v>
      </c>
      <c r="F3009" s="1">
        <f>woda3[[#This Row],[data]]</f>
        <v>42455</v>
      </c>
    </row>
    <row r="3010" spans="1:6" x14ac:dyDescent="0.3">
      <c r="A3010" s="1">
        <v>42456</v>
      </c>
      <c r="B3010">
        <v>26043</v>
      </c>
      <c r="C3010">
        <f>YEAR(woda3[[#This Row],[data]])</f>
        <v>2016</v>
      </c>
      <c r="D3010">
        <f>IF(woda3[[#This Row],[doplyw]]&gt;=10000,1,0)</f>
        <v>1</v>
      </c>
      <c r="E3010">
        <f>IF(woda3[[#This Row],[czy dopływ &gt;= 10''000]]=1,E3009+1,0)</f>
        <v>10</v>
      </c>
      <c r="F3010" s="1">
        <f>woda3[[#This Row],[data]]</f>
        <v>42456</v>
      </c>
    </row>
    <row r="3011" spans="1:6" x14ac:dyDescent="0.3">
      <c r="A3011" s="1">
        <v>42457</v>
      </c>
      <c r="B3011">
        <v>26441</v>
      </c>
      <c r="C3011">
        <f>YEAR(woda3[[#This Row],[data]])</f>
        <v>2016</v>
      </c>
      <c r="D3011">
        <f>IF(woda3[[#This Row],[doplyw]]&gt;=10000,1,0)</f>
        <v>1</v>
      </c>
      <c r="E3011">
        <f>IF(woda3[[#This Row],[czy dopływ &gt;= 10''000]]=1,E3010+1,0)</f>
        <v>11</v>
      </c>
      <c r="F3011" s="1">
        <f>woda3[[#This Row],[data]]</f>
        <v>42457</v>
      </c>
    </row>
    <row r="3012" spans="1:6" x14ac:dyDescent="0.3">
      <c r="A3012" s="1">
        <v>42458</v>
      </c>
      <c r="B3012">
        <v>31276</v>
      </c>
      <c r="C3012">
        <f>YEAR(woda3[[#This Row],[data]])</f>
        <v>2016</v>
      </c>
      <c r="D3012">
        <f>IF(woda3[[#This Row],[doplyw]]&gt;=10000,1,0)</f>
        <v>1</v>
      </c>
      <c r="E3012">
        <f>IF(woda3[[#This Row],[czy dopływ &gt;= 10''000]]=1,E3011+1,0)</f>
        <v>12</v>
      </c>
      <c r="F3012" s="1">
        <f>woda3[[#This Row],[data]]</f>
        <v>42458</v>
      </c>
    </row>
    <row r="3013" spans="1:6" x14ac:dyDescent="0.3">
      <c r="A3013" s="1">
        <v>42459</v>
      </c>
      <c r="B3013">
        <v>33385</v>
      </c>
      <c r="C3013">
        <f>YEAR(woda3[[#This Row],[data]])</f>
        <v>2016</v>
      </c>
      <c r="D3013">
        <f>IF(woda3[[#This Row],[doplyw]]&gt;=10000,1,0)</f>
        <v>1</v>
      </c>
      <c r="E3013">
        <f>IF(woda3[[#This Row],[czy dopływ &gt;= 10''000]]=1,E3012+1,0)</f>
        <v>13</v>
      </c>
      <c r="F3013" s="1">
        <f>woda3[[#This Row],[data]]</f>
        <v>42459</v>
      </c>
    </row>
    <row r="3014" spans="1:6" x14ac:dyDescent="0.3">
      <c r="A3014" s="1">
        <v>42460</v>
      </c>
      <c r="B3014">
        <v>36273</v>
      </c>
      <c r="C3014">
        <f>YEAR(woda3[[#This Row],[data]])</f>
        <v>2016</v>
      </c>
      <c r="D3014">
        <f>IF(woda3[[#This Row],[doplyw]]&gt;=10000,1,0)</f>
        <v>1</v>
      </c>
      <c r="E3014">
        <f>IF(woda3[[#This Row],[czy dopływ &gt;= 10''000]]=1,E3013+1,0)</f>
        <v>14</v>
      </c>
      <c r="F3014" s="1">
        <f>woda3[[#This Row],[data]]</f>
        <v>42460</v>
      </c>
    </row>
    <row r="3015" spans="1:6" x14ac:dyDescent="0.3">
      <c r="A3015" s="1">
        <v>42461</v>
      </c>
      <c r="B3015">
        <v>38166</v>
      </c>
      <c r="C3015">
        <f>YEAR(woda3[[#This Row],[data]])</f>
        <v>2016</v>
      </c>
      <c r="D3015">
        <f>IF(woda3[[#This Row],[doplyw]]&gt;=10000,1,0)</f>
        <v>1</v>
      </c>
      <c r="E3015">
        <f>IF(woda3[[#This Row],[czy dopływ &gt;= 10''000]]=1,E3014+1,0)</f>
        <v>15</v>
      </c>
      <c r="F3015" s="1">
        <f>woda3[[#This Row],[data]]</f>
        <v>42461</v>
      </c>
    </row>
    <row r="3016" spans="1:6" x14ac:dyDescent="0.3">
      <c r="A3016" s="1">
        <v>42462</v>
      </c>
      <c r="B3016">
        <v>37916</v>
      </c>
      <c r="C3016">
        <f>YEAR(woda3[[#This Row],[data]])</f>
        <v>2016</v>
      </c>
      <c r="D3016">
        <f>IF(woda3[[#This Row],[doplyw]]&gt;=10000,1,0)</f>
        <v>1</v>
      </c>
      <c r="E3016">
        <f>IF(woda3[[#This Row],[czy dopływ &gt;= 10''000]]=1,E3015+1,0)</f>
        <v>16</v>
      </c>
      <c r="F3016" s="1">
        <f>woda3[[#This Row],[data]]</f>
        <v>42462</v>
      </c>
    </row>
    <row r="3017" spans="1:6" x14ac:dyDescent="0.3">
      <c r="A3017" s="1">
        <v>42463</v>
      </c>
      <c r="B3017">
        <v>42201</v>
      </c>
      <c r="C3017">
        <f>YEAR(woda3[[#This Row],[data]])</f>
        <v>2016</v>
      </c>
      <c r="D3017">
        <f>IF(woda3[[#This Row],[doplyw]]&gt;=10000,1,0)</f>
        <v>1</v>
      </c>
      <c r="E3017">
        <f>IF(woda3[[#This Row],[czy dopływ &gt;= 10''000]]=1,E3016+1,0)</f>
        <v>17</v>
      </c>
      <c r="F3017" s="1">
        <f>woda3[[#This Row],[data]]</f>
        <v>42463</v>
      </c>
    </row>
    <row r="3018" spans="1:6" x14ac:dyDescent="0.3">
      <c r="A3018" s="1">
        <v>42464</v>
      </c>
      <c r="B3018">
        <v>41909</v>
      </c>
      <c r="C3018">
        <f>YEAR(woda3[[#This Row],[data]])</f>
        <v>2016</v>
      </c>
      <c r="D3018">
        <f>IF(woda3[[#This Row],[doplyw]]&gt;=10000,1,0)</f>
        <v>1</v>
      </c>
      <c r="E3018">
        <f>IF(woda3[[#This Row],[czy dopływ &gt;= 10''000]]=1,E3017+1,0)</f>
        <v>18</v>
      </c>
      <c r="F3018" s="1">
        <f>woda3[[#This Row],[data]]</f>
        <v>42464</v>
      </c>
    </row>
    <row r="3019" spans="1:6" x14ac:dyDescent="0.3">
      <c r="A3019" s="1">
        <v>42465</v>
      </c>
      <c r="B3019">
        <v>43745</v>
      </c>
      <c r="C3019">
        <f>YEAR(woda3[[#This Row],[data]])</f>
        <v>2016</v>
      </c>
      <c r="D3019">
        <f>IF(woda3[[#This Row],[doplyw]]&gt;=10000,1,0)</f>
        <v>1</v>
      </c>
      <c r="E3019">
        <f>IF(woda3[[#This Row],[czy dopływ &gt;= 10''000]]=1,E3018+1,0)</f>
        <v>19</v>
      </c>
      <c r="F3019" s="1">
        <f>woda3[[#This Row],[data]]</f>
        <v>42465</v>
      </c>
    </row>
    <row r="3020" spans="1:6" x14ac:dyDescent="0.3">
      <c r="A3020" s="1">
        <v>42466</v>
      </c>
      <c r="B3020">
        <v>45559</v>
      </c>
      <c r="C3020">
        <f>YEAR(woda3[[#This Row],[data]])</f>
        <v>2016</v>
      </c>
      <c r="D3020">
        <f>IF(woda3[[#This Row],[doplyw]]&gt;=10000,1,0)</f>
        <v>1</v>
      </c>
      <c r="E3020">
        <f>IF(woda3[[#This Row],[czy dopływ &gt;= 10''000]]=1,E3019+1,0)</f>
        <v>20</v>
      </c>
      <c r="F3020" s="1">
        <f>woda3[[#This Row],[data]]</f>
        <v>42466</v>
      </c>
    </row>
    <row r="3021" spans="1:6" x14ac:dyDescent="0.3">
      <c r="A3021" s="1">
        <v>42467</v>
      </c>
      <c r="B3021">
        <v>45723</v>
      </c>
      <c r="C3021">
        <f>YEAR(woda3[[#This Row],[data]])</f>
        <v>2016</v>
      </c>
      <c r="D3021">
        <f>IF(woda3[[#This Row],[doplyw]]&gt;=10000,1,0)</f>
        <v>1</v>
      </c>
      <c r="E3021">
        <f>IF(woda3[[#This Row],[czy dopływ &gt;= 10''000]]=1,E3020+1,0)</f>
        <v>21</v>
      </c>
      <c r="F3021" s="1">
        <f>woda3[[#This Row],[data]]</f>
        <v>42467</v>
      </c>
    </row>
    <row r="3022" spans="1:6" x14ac:dyDescent="0.3">
      <c r="A3022" s="1">
        <v>42468</v>
      </c>
      <c r="B3022">
        <v>47258</v>
      </c>
      <c r="C3022">
        <f>YEAR(woda3[[#This Row],[data]])</f>
        <v>2016</v>
      </c>
      <c r="D3022">
        <f>IF(woda3[[#This Row],[doplyw]]&gt;=10000,1,0)</f>
        <v>1</v>
      </c>
      <c r="E3022">
        <f>IF(woda3[[#This Row],[czy dopływ &gt;= 10''000]]=1,E3021+1,0)</f>
        <v>22</v>
      </c>
      <c r="F3022" s="1">
        <f>woda3[[#This Row],[data]]</f>
        <v>42468</v>
      </c>
    </row>
    <row r="3023" spans="1:6" x14ac:dyDescent="0.3">
      <c r="A3023" s="1">
        <v>42469</v>
      </c>
      <c r="B3023">
        <v>46714</v>
      </c>
      <c r="C3023">
        <f>YEAR(woda3[[#This Row],[data]])</f>
        <v>2016</v>
      </c>
      <c r="D3023">
        <f>IF(woda3[[#This Row],[doplyw]]&gt;=10000,1,0)</f>
        <v>1</v>
      </c>
      <c r="E3023">
        <f>IF(woda3[[#This Row],[czy dopływ &gt;= 10''000]]=1,E3022+1,0)</f>
        <v>23</v>
      </c>
      <c r="F3023" s="1">
        <f>woda3[[#This Row],[data]]</f>
        <v>42469</v>
      </c>
    </row>
    <row r="3024" spans="1:6" x14ac:dyDescent="0.3">
      <c r="A3024" s="1">
        <v>42470</v>
      </c>
      <c r="B3024">
        <v>47288</v>
      </c>
      <c r="C3024">
        <f>YEAR(woda3[[#This Row],[data]])</f>
        <v>2016</v>
      </c>
      <c r="D3024">
        <f>IF(woda3[[#This Row],[doplyw]]&gt;=10000,1,0)</f>
        <v>1</v>
      </c>
      <c r="E3024">
        <f>IF(woda3[[#This Row],[czy dopływ &gt;= 10''000]]=1,E3023+1,0)</f>
        <v>24</v>
      </c>
      <c r="F3024" s="1">
        <f>woda3[[#This Row],[data]]</f>
        <v>42470</v>
      </c>
    </row>
    <row r="3025" spans="1:6" x14ac:dyDescent="0.3">
      <c r="A3025" s="1">
        <v>42471</v>
      </c>
      <c r="B3025">
        <v>47402</v>
      </c>
      <c r="C3025">
        <f>YEAR(woda3[[#This Row],[data]])</f>
        <v>2016</v>
      </c>
      <c r="D3025">
        <f>IF(woda3[[#This Row],[doplyw]]&gt;=10000,1,0)</f>
        <v>1</v>
      </c>
      <c r="E3025">
        <f>IF(woda3[[#This Row],[czy dopływ &gt;= 10''000]]=1,E3024+1,0)</f>
        <v>25</v>
      </c>
      <c r="F3025" s="1">
        <f>woda3[[#This Row],[data]]</f>
        <v>42471</v>
      </c>
    </row>
    <row r="3026" spans="1:6" x14ac:dyDescent="0.3">
      <c r="A3026" s="1">
        <v>42472</v>
      </c>
      <c r="B3026">
        <v>46687</v>
      </c>
      <c r="C3026">
        <f>YEAR(woda3[[#This Row],[data]])</f>
        <v>2016</v>
      </c>
      <c r="D3026">
        <f>IF(woda3[[#This Row],[doplyw]]&gt;=10000,1,0)</f>
        <v>1</v>
      </c>
      <c r="E3026">
        <f>IF(woda3[[#This Row],[czy dopływ &gt;= 10''000]]=1,E3025+1,0)</f>
        <v>26</v>
      </c>
      <c r="F3026" s="1">
        <f>woda3[[#This Row],[data]]</f>
        <v>42472</v>
      </c>
    </row>
    <row r="3027" spans="1:6" x14ac:dyDescent="0.3">
      <c r="A3027" s="1">
        <v>42473</v>
      </c>
      <c r="B3027">
        <v>46539</v>
      </c>
      <c r="C3027">
        <f>YEAR(woda3[[#This Row],[data]])</f>
        <v>2016</v>
      </c>
      <c r="D3027">
        <f>IF(woda3[[#This Row],[doplyw]]&gt;=10000,1,0)</f>
        <v>1</v>
      </c>
      <c r="E3027">
        <f>IF(woda3[[#This Row],[czy dopływ &gt;= 10''000]]=1,E3026+1,0)</f>
        <v>27</v>
      </c>
      <c r="F3027" s="1">
        <f>woda3[[#This Row],[data]]</f>
        <v>42473</v>
      </c>
    </row>
    <row r="3028" spans="1:6" x14ac:dyDescent="0.3">
      <c r="A3028" s="1">
        <v>42474</v>
      </c>
      <c r="B3028">
        <v>44671</v>
      </c>
      <c r="C3028">
        <f>YEAR(woda3[[#This Row],[data]])</f>
        <v>2016</v>
      </c>
      <c r="D3028">
        <f>IF(woda3[[#This Row],[doplyw]]&gt;=10000,1,0)</f>
        <v>1</v>
      </c>
      <c r="E3028">
        <f>IF(woda3[[#This Row],[czy dopływ &gt;= 10''000]]=1,E3027+1,0)</f>
        <v>28</v>
      </c>
      <c r="F3028" s="1">
        <f>woda3[[#This Row],[data]]</f>
        <v>42474</v>
      </c>
    </row>
    <row r="3029" spans="1:6" x14ac:dyDescent="0.3">
      <c r="A3029" s="1">
        <v>42475</v>
      </c>
      <c r="B3029">
        <v>45087</v>
      </c>
      <c r="C3029">
        <f>YEAR(woda3[[#This Row],[data]])</f>
        <v>2016</v>
      </c>
      <c r="D3029">
        <f>IF(woda3[[#This Row],[doplyw]]&gt;=10000,1,0)</f>
        <v>1</v>
      </c>
      <c r="E3029">
        <f>IF(woda3[[#This Row],[czy dopływ &gt;= 10''000]]=1,E3028+1,0)</f>
        <v>29</v>
      </c>
      <c r="F3029" s="1">
        <f>woda3[[#This Row],[data]]</f>
        <v>42475</v>
      </c>
    </row>
    <row r="3030" spans="1:6" x14ac:dyDescent="0.3">
      <c r="A3030" s="1">
        <v>42476</v>
      </c>
      <c r="B3030">
        <v>43669</v>
      </c>
      <c r="C3030">
        <f>YEAR(woda3[[#This Row],[data]])</f>
        <v>2016</v>
      </c>
      <c r="D3030">
        <f>IF(woda3[[#This Row],[doplyw]]&gt;=10000,1,0)</f>
        <v>1</v>
      </c>
      <c r="E3030">
        <f>IF(woda3[[#This Row],[czy dopływ &gt;= 10''000]]=1,E3029+1,0)</f>
        <v>30</v>
      </c>
      <c r="F3030" s="1">
        <f>woda3[[#This Row],[data]]</f>
        <v>42476</v>
      </c>
    </row>
    <row r="3031" spans="1:6" x14ac:dyDescent="0.3">
      <c r="A3031" s="1">
        <v>42477</v>
      </c>
      <c r="B3031">
        <v>41797</v>
      </c>
      <c r="C3031">
        <f>YEAR(woda3[[#This Row],[data]])</f>
        <v>2016</v>
      </c>
      <c r="D3031">
        <f>IF(woda3[[#This Row],[doplyw]]&gt;=10000,1,0)</f>
        <v>1</v>
      </c>
      <c r="E3031">
        <f>IF(woda3[[#This Row],[czy dopływ &gt;= 10''000]]=1,E3030+1,0)</f>
        <v>31</v>
      </c>
      <c r="F3031" s="1">
        <f>woda3[[#This Row],[data]]</f>
        <v>42477</v>
      </c>
    </row>
    <row r="3032" spans="1:6" x14ac:dyDescent="0.3">
      <c r="A3032" s="1">
        <v>42478</v>
      </c>
      <c r="B3032">
        <v>39574</v>
      </c>
      <c r="C3032">
        <f>YEAR(woda3[[#This Row],[data]])</f>
        <v>2016</v>
      </c>
      <c r="D3032">
        <f>IF(woda3[[#This Row],[doplyw]]&gt;=10000,1,0)</f>
        <v>1</v>
      </c>
      <c r="E3032">
        <f>IF(woda3[[#This Row],[czy dopływ &gt;= 10''000]]=1,E3031+1,0)</f>
        <v>32</v>
      </c>
      <c r="F3032" s="1">
        <f>woda3[[#This Row],[data]]</f>
        <v>42478</v>
      </c>
    </row>
    <row r="3033" spans="1:6" x14ac:dyDescent="0.3">
      <c r="A3033" s="1">
        <v>42479</v>
      </c>
      <c r="B3033">
        <v>37000</v>
      </c>
      <c r="C3033">
        <f>YEAR(woda3[[#This Row],[data]])</f>
        <v>2016</v>
      </c>
      <c r="D3033">
        <f>IF(woda3[[#This Row],[doplyw]]&gt;=10000,1,0)</f>
        <v>1</v>
      </c>
      <c r="E3033">
        <f>IF(woda3[[#This Row],[czy dopływ &gt;= 10''000]]=1,E3032+1,0)</f>
        <v>33</v>
      </c>
      <c r="F3033" s="1">
        <f>woda3[[#This Row],[data]]</f>
        <v>42479</v>
      </c>
    </row>
    <row r="3034" spans="1:6" x14ac:dyDescent="0.3">
      <c r="A3034" s="1">
        <v>42480</v>
      </c>
      <c r="B3034">
        <v>36532</v>
      </c>
      <c r="C3034">
        <f>YEAR(woda3[[#This Row],[data]])</f>
        <v>2016</v>
      </c>
      <c r="D3034">
        <f>IF(woda3[[#This Row],[doplyw]]&gt;=10000,1,0)</f>
        <v>1</v>
      </c>
      <c r="E3034">
        <f>IF(woda3[[#This Row],[czy dopływ &gt;= 10''000]]=1,E3033+1,0)</f>
        <v>34</v>
      </c>
      <c r="F3034" s="1">
        <f>woda3[[#This Row],[data]]</f>
        <v>42480</v>
      </c>
    </row>
    <row r="3035" spans="1:6" x14ac:dyDescent="0.3">
      <c r="A3035" s="1">
        <v>42481</v>
      </c>
      <c r="B3035">
        <v>34026</v>
      </c>
      <c r="C3035">
        <f>YEAR(woda3[[#This Row],[data]])</f>
        <v>2016</v>
      </c>
      <c r="D3035">
        <f>IF(woda3[[#This Row],[doplyw]]&gt;=10000,1,0)</f>
        <v>1</v>
      </c>
      <c r="E3035">
        <f>IF(woda3[[#This Row],[czy dopływ &gt;= 10''000]]=1,E3034+1,0)</f>
        <v>35</v>
      </c>
      <c r="F3035" s="1">
        <f>woda3[[#This Row],[data]]</f>
        <v>42481</v>
      </c>
    </row>
    <row r="3036" spans="1:6" x14ac:dyDescent="0.3">
      <c r="A3036" s="1">
        <v>42482</v>
      </c>
      <c r="B3036">
        <v>30463</v>
      </c>
      <c r="C3036">
        <f>YEAR(woda3[[#This Row],[data]])</f>
        <v>2016</v>
      </c>
      <c r="D3036">
        <f>IF(woda3[[#This Row],[doplyw]]&gt;=10000,1,0)</f>
        <v>1</v>
      </c>
      <c r="E3036">
        <f>IF(woda3[[#This Row],[czy dopływ &gt;= 10''000]]=1,E3035+1,0)</f>
        <v>36</v>
      </c>
      <c r="F3036" s="1">
        <f>woda3[[#This Row],[data]]</f>
        <v>42482</v>
      </c>
    </row>
    <row r="3037" spans="1:6" x14ac:dyDescent="0.3">
      <c r="A3037" s="1">
        <v>42483</v>
      </c>
      <c r="B3037">
        <v>30314</v>
      </c>
      <c r="C3037">
        <f>YEAR(woda3[[#This Row],[data]])</f>
        <v>2016</v>
      </c>
      <c r="D3037">
        <f>IF(woda3[[#This Row],[doplyw]]&gt;=10000,1,0)</f>
        <v>1</v>
      </c>
      <c r="E3037">
        <f>IF(woda3[[#This Row],[czy dopływ &gt;= 10''000]]=1,E3036+1,0)</f>
        <v>37</v>
      </c>
      <c r="F3037" s="1">
        <f>woda3[[#This Row],[data]]</f>
        <v>42483</v>
      </c>
    </row>
    <row r="3038" spans="1:6" x14ac:dyDescent="0.3">
      <c r="A3038" s="1">
        <v>42484</v>
      </c>
      <c r="B3038">
        <v>25692</v>
      </c>
      <c r="C3038">
        <f>YEAR(woda3[[#This Row],[data]])</f>
        <v>2016</v>
      </c>
      <c r="D3038">
        <f>IF(woda3[[#This Row],[doplyw]]&gt;=10000,1,0)</f>
        <v>1</v>
      </c>
      <c r="E3038">
        <f>IF(woda3[[#This Row],[czy dopływ &gt;= 10''000]]=1,E3037+1,0)</f>
        <v>38</v>
      </c>
      <c r="F3038" s="1">
        <f>woda3[[#This Row],[data]]</f>
        <v>42484</v>
      </c>
    </row>
    <row r="3039" spans="1:6" x14ac:dyDescent="0.3">
      <c r="A3039" s="1">
        <v>42485</v>
      </c>
      <c r="B3039">
        <v>23273</v>
      </c>
      <c r="C3039">
        <f>YEAR(woda3[[#This Row],[data]])</f>
        <v>2016</v>
      </c>
      <c r="D3039">
        <f>IF(woda3[[#This Row],[doplyw]]&gt;=10000,1,0)</f>
        <v>1</v>
      </c>
      <c r="E3039">
        <f>IF(woda3[[#This Row],[czy dopływ &gt;= 10''000]]=1,E3038+1,0)</f>
        <v>39</v>
      </c>
      <c r="F3039" s="1">
        <f>woda3[[#This Row],[data]]</f>
        <v>42485</v>
      </c>
    </row>
    <row r="3040" spans="1:6" x14ac:dyDescent="0.3">
      <c r="A3040" s="1">
        <v>42486</v>
      </c>
      <c r="B3040">
        <v>23372</v>
      </c>
      <c r="C3040">
        <f>YEAR(woda3[[#This Row],[data]])</f>
        <v>2016</v>
      </c>
      <c r="D3040">
        <f>IF(woda3[[#This Row],[doplyw]]&gt;=10000,1,0)</f>
        <v>1</v>
      </c>
      <c r="E3040">
        <f>IF(woda3[[#This Row],[czy dopływ &gt;= 10''000]]=1,E3039+1,0)</f>
        <v>40</v>
      </c>
      <c r="F3040" s="1">
        <f>woda3[[#This Row],[data]]</f>
        <v>42486</v>
      </c>
    </row>
    <row r="3041" spans="1:6" x14ac:dyDescent="0.3">
      <c r="A3041" s="1">
        <v>42487</v>
      </c>
      <c r="B3041">
        <v>20952</v>
      </c>
      <c r="C3041">
        <f>YEAR(woda3[[#This Row],[data]])</f>
        <v>2016</v>
      </c>
      <c r="D3041">
        <f>IF(woda3[[#This Row],[doplyw]]&gt;=10000,1,0)</f>
        <v>1</v>
      </c>
      <c r="E3041">
        <f>IF(woda3[[#This Row],[czy dopływ &gt;= 10''000]]=1,E3040+1,0)</f>
        <v>41</v>
      </c>
      <c r="F3041" s="1">
        <f>woda3[[#This Row],[data]]</f>
        <v>42487</v>
      </c>
    </row>
    <row r="3042" spans="1:6" x14ac:dyDescent="0.3">
      <c r="A3042" s="1">
        <v>42488</v>
      </c>
      <c r="B3042">
        <v>18016</v>
      </c>
      <c r="C3042">
        <f>YEAR(woda3[[#This Row],[data]])</f>
        <v>2016</v>
      </c>
      <c r="D3042">
        <f>IF(woda3[[#This Row],[doplyw]]&gt;=10000,1,0)</f>
        <v>1</v>
      </c>
      <c r="E3042">
        <f>IF(woda3[[#This Row],[czy dopływ &gt;= 10''000]]=1,E3041+1,0)</f>
        <v>42</v>
      </c>
      <c r="F3042" s="1">
        <f>woda3[[#This Row],[data]]</f>
        <v>42488</v>
      </c>
    </row>
    <row r="3043" spans="1:6" x14ac:dyDescent="0.3">
      <c r="A3043" s="1">
        <v>42489</v>
      </c>
      <c r="B3043">
        <v>19482</v>
      </c>
      <c r="C3043">
        <f>YEAR(woda3[[#This Row],[data]])</f>
        <v>2016</v>
      </c>
      <c r="D3043">
        <f>IF(woda3[[#This Row],[doplyw]]&gt;=10000,1,0)</f>
        <v>1</v>
      </c>
      <c r="E3043">
        <f>IF(woda3[[#This Row],[czy dopływ &gt;= 10''000]]=1,E3042+1,0)</f>
        <v>43</v>
      </c>
      <c r="F3043" s="1">
        <f>woda3[[#This Row],[data]]</f>
        <v>42489</v>
      </c>
    </row>
    <row r="3044" spans="1:6" x14ac:dyDescent="0.3">
      <c r="A3044" s="1">
        <v>42490</v>
      </c>
      <c r="B3044">
        <v>15062</v>
      </c>
      <c r="C3044">
        <f>YEAR(woda3[[#This Row],[data]])</f>
        <v>2016</v>
      </c>
      <c r="D3044">
        <f>IF(woda3[[#This Row],[doplyw]]&gt;=10000,1,0)</f>
        <v>1</v>
      </c>
      <c r="E3044">
        <f>IF(woda3[[#This Row],[czy dopływ &gt;= 10''000]]=1,E3043+1,0)</f>
        <v>44</v>
      </c>
      <c r="F3044" s="1">
        <f>woda3[[#This Row],[data]]</f>
        <v>42490</v>
      </c>
    </row>
    <row r="3045" spans="1:6" x14ac:dyDescent="0.3">
      <c r="A3045" s="1">
        <v>42491</v>
      </c>
      <c r="B3045">
        <v>14746</v>
      </c>
      <c r="C3045">
        <f>YEAR(woda3[[#This Row],[data]])</f>
        <v>2016</v>
      </c>
      <c r="D3045">
        <f>IF(woda3[[#This Row],[doplyw]]&gt;=10000,1,0)</f>
        <v>1</v>
      </c>
      <c r="E3045">
        <f>IF(woda3[[#This Row],[czy dopływ &gt;= 10''000]]=1,E3044+1,0)</f>
        <v>45</v>
      </c>
      <c r="F3045" s="1">
        <f>woda3[[#This Row],[data]]</f>
        <v>42491</v>
      </c>
    </row>
    <row r="3046" spans="1:6" x14ac:dyDescent="0.3">
      <c r="A3046" s="1">
        <v>42492</v>
      </c>
      <c r="B3046">
        <v>16383</v>
      </c>
      <c r="C3046">
        <f>YEAR(woda3[[#This Row],[data]])</f>
        <v>2016</v>
      </c>
      <c r="D3046">
        <f>IF(woda3[[#This Row],[doplyw]]&gt;=10000,1,0)</f>
        <v>1</v>
      </c>
      <c r="E3046">
        <f>IF(woda3[[#This Row],[czy dopływ &gt;= 10''000]]=1,E3045+1,0)</f>
        <v>46</v>
      </c>
      <c r="F3046" s="1">
        <f>woda3[[#This Row],[data]]</f>
        <v>42492</v>
      </c>
    </row>
    <row r="3047" spans="1:6" x14ac:dyDescent="0.3">
      <c r="A3047" s="1">
        <v>42493</v>
      </c>
      <c r="B3047">
        <v>15666</v>
      </c>
      <c r="C3047">
        <f>YEAR(woda3[[#This Row],[data]])</f>
        <v>2016</v>
      </c>
      <c r="D3047">
        <f>IF(woda3[[#This Row],[doplyw]]&gt;=10000,1,0)</f>
        <v>1</v>
      </c>
      <c r="E3047">
        <f>IF(woda3[[#This Row],[czy dopływ &gt;= 10''000]]=1,E3046+1,0)</f>
        <v>47</v>
      </c>
      <c r="F3047" s="1">
        <f>woda3[[#This Row],[data]]</f>
        <v>42493</v>
      </c>
    </row>
    <row r="3048" spans="1:6" x14ac:dyDescent="0.3">
      <c r="A3048" s="1">
        <v>42494</v>
      </c>
      <c r="B3048">
        <v>13630</v>
      </c>
      <c r="C3048">
        <f>YEAR(woda3[[#This Row],[data]])</f>
        <v>2016</v>
      </c>
      <c r="D3048">
        <f>IF(woda3[[#This Row],[doplyw]]&gt;=10000,1,0)</f>
        <v>1</v>
      </c>
      <c r="E3048">
        <f>IF(woda3[[#This Row],[czy dopływ &gt;= 10''000]]=1,E3047+1,0)</f>
        <v>48</v>
      </c>
      <c r="F3048" s="1">
        <f>woda3[[#This Row],[data]]</f>
        <v>42494</v>
      </c>
    </row>
    <row r="3049" spans="1:6" x14ac:dyDescent="0.3">
      <c r="A3049" s="1">
        <v>42495</v>
      </c>
      <c r="B3049">
        <v>10363</v>
      </c>
      <c r="C3049">
        <f>YEAR(woda3[[#This Row],[data]])</f>
        <v>2016</v>
      </c>
      <c r="D3049">
        <f>IF(woda3[[#This Row],[doplyw]]&gt;=10000,1,0)</f>
        <v>1</v>
      </c>
      <c r="E3049">
        <f>IF(woda3[[#This Row],[czy dopływ &gt;= 10''000]]=1,E3048+1,0)</f>
        <v>49</v>
      </c>
      <c r="F3049" s="1">
        <f>woda3[[#This Row],[data]]</f>
        <v>42495</v>
      </c>
    </row>
    <row r="3050" spans="1:6" x14ac:dyDescent="0.3">
      <c r="A3050" s="1">
        <v>42496</v>
      </c>
      <c r="B3050">
        <v>11560</v>
      </c>
      <c r="C3050">
        <f>YEAR(woda3[[#This Row],[data]])</f>
        <v>2016</v>
      </c>
      <c r="D3050">
        <f>IF(woda3[[#This Row],[doplyw]]&gt;=10000,1,0)</f>
        <v>1</v>
      </c>
      <c r="E3050">
        <f>IF(woda3[[#This Row],[czy dopływ &gt;= 10''000]]=1,E3049+1,0)</f>
        <v>50</v>
      </c>
      <c r="F3050" s="1">
        <f>woda3[[#This Row],[data]]</f>
        <v>42496</v>
      </c>
    </row>
    <row r="3051" spans="1:6" x14ac:dyDescent="0.3">
      <c r="A3051" s="1">
        <v>42497</v>
      </c>
      <c r="B3051">
        <v>10185</v>
      </c>
      <c r="C3051">
        <f>YEAR(woda3[[#This Row],[data]])</f>
        <v>2016</v>
      </c>
      <c r="D3051">
        <f>IF(woda3[[#This Row],[doplyw]]&gt;=10000,1,0)</f>
        <v>1</v>
      </c>
      <c r="E3051">
        <f>IF(woda3[[#This Row],[czy dopływ &gt;= 10''000]]=1,E3050+1,0)</f>
        <v>51</v>
      </c>
      <c r="F3051" s="1">
        <f>woda3[[#This Row],[data]]</f>
        <v>42497</v>
      </c>
    </row>
    <row r="3052" spans="1:6" x14ac:dyDescent="0.3">
      <c r="A3052" s="1">
        <v>42498</v>
      </c>
      <c r="B3052">
        <v>7134</v>
      </c>
      <c r="C3052">
        <f>YEAR(woda3[[#This Row],[data]])</f>
        <v>2016</v>
      </c>
      <c r="D3052">
        <f>IF(woda3[[#This Row],[doplyw]]&gt;=10000,1,0)</f>
        <v>0</v>
      </c>
      <c r="E3052">
        <f>IF(woda3[[#This Row],[czy dopływ &gt;= 10''000]]=1,E3051+1,0)</f>
        <v>0</v>
      </c>
      <c r="F3052" s="1">
        <f>woda3[[#This Row],[data]]</f>
        <v>42498</v>
      </c>
    </row>
    <row r="3053" spans="1:6" x14ac:dyDescent="0.3">
      <c r="A3053" s="1">
        <v>42499</v>
      </c>
      <c r="B3053">
        <v>6879</v>
      </c>
      <c r="C3053">
        <f>YEAR(woda3[[#This Row],[data]])</f>
        <v>2016</v>
      </c>
      <c r="D3053">
        <f>IF(woda3[[#This Row],[doplyw]]&gt;=10000,1,0)</f>
        <v>0</v>
      </c>
      <c r="E3053">
        <f>IF(woda3[[#This Row],[czy dopływ &gt;= 10''000]]=1,E3052+1,0)</f>
        <v>0</v>
      </c>
      <c r="F3053" s="1">
        <f>woda3[[#This Row],[data]]</f>
        <v>42499</v>
      </c>
    </row>
    <row r="3054" spans="1:6" x14ac:dyDescent="0.3">
      <c r="A3054" s="1">
        <v>42500</v>
      </c>
      <c r="B3054">
        <v>7066</v>
      </c>
      <c r="C3054">
        <f>YEAR(woda3[[#This Row],[data]])</f>
        <v>2016</v>
      </c>
      <c r="D3054">
        <f>IF(woda3[[#This Row],[doplyw]]&gt;=10000,1,0)</f>
        <v>0</v>
      </c>
      <c r="E3054">
        <f>IF(woda3[[#This Row],[czy dopływ &gt;= 10''000]]=1,E3053+1,0)</f>
        <v>0</v>
      </c>
      <c r="F3054" s="1">
        <f>woda3[[#This Row],[data]]</f>
        <v>42500</v>
      </c>
    </row>
    <row r="3055" spans="1:6" x14ac:dyDescent="0.3">
      <c r="A3055" s="1">
        <v>42501</v>
      </c>
      <c r="B3055">
        <v>10080</v>
      </c>
      <c r="C3055">
        <f>YEAR(woda3[[#This Row],[data]])</f>
        <v>2016</v>
      </c>
      <c r="D3055">
        <f>IF(woda3[[#This Row],[doplyw]]&gt;=10000,1,0)</f>
        <v>1</v>
      </c>
      <c r="E3055">
        <f>IF(woda3[[#This Row],[czy dopływ &gt;= 10''000]]=1,E3054+1,0)</f>
        <v>1</v>
      </c>
      <c r="F3055" s="1">
        <f>woda3[[#This Row],[data]]</f>
        <v>42501</v>
      </c>
    </row>
    <row r="3056" spans="1:6" x14ac:dyDescent="0.3">
      <c r="A3056" s="1">
        <v>42502</v>
      </c>
      <c r="B3056">
        <v>8559</v>
      </c>
      <c r="C3056">
        <f>YEAR(woda3[[#This Row],[data]])</f>
        <v>2016</v>
      </c>
      <c r="D3056">
        <f>IF(woda3[[#This Row],[doplyw]]&gt;=10000,1,0)</f>
        <v>0</v>
      </c>
      <c r="E3056">
        <f>IF(woda3[[#This Row],[czy dopływ &gt;= 10''000]]=1,E3055+1,0)</f>
        <v>0</v>
      </c>
      <c r="F3056" s="1">
        <f>woda3[[#This Row],[data]]</f>
        <v>42502</v>
      </c>
    </row>
    <row r="3057" spans="1:6" x14ac:dyDescent="0.3">
      <c r="A3057" s="1">
        <v>42503</v>
      </c>
      <c r="B3057">
        <v>3682</v>
      </c>
      <c r="C3057">
        <f>YEAR(woda3[[#This Row],[data]])</f>
        <v>2016</v>
      </c>
      <c r="D3057">
        <f>IF(woda3[[#This Row],[doplyw]]&gt;=10000,1,0)</f>
        <v>0</v>
      </c>
      <c r="E3057">
        <f>IF(woda3[[#This Row],[czy dopływ &gt;= 10''000]]=1,E3056+1,0)</f>
        <v>0</v>
      </c>
      <c r="F3057" s="1">
        <f>woda3[[#This Row],[data]]</f>
        <v>42503</v>
      </c>
    </row>
    <row r="3058" spans="1:6" x14ac:dyDescent="0.3">
      <c r="A3058" s="1">
        <v>42504</v>
      </c>
      <c r="B3058">
        <v>6069</v>
      </c>
      <c r="C3058">
        <f>YEAR(woda3[[#This Row],[data]])</f>
        <v>2016</v>
      </c>
      <c r="D3058">
        <f>IF(woda3[[#This Row],[doplyw]]&gt;=10000,1,0)</f>
        <v>0</v>
      </c>
      <c r="E3058">
        <f>IF(woda3[[#This Row],[czy dopływ &gt;= 10''000]]=1,E3057+1,0)</f>
        <v>0</v>
      </c>
      <c r="F3058" s="1">
        <f>woda3[[#This Row],[data]]</f>
        <v>42504</v>
      </c>
    </row>
    <row r="3059" spans="1:6" x14ac:dyDescent="0.3">
      <c r="A3059" s="1">
        <v>42505</v>
      </c>
      <c r="B3059">
        <v>9333</v>
      </c>
      <c r="C3059">
        <f>YEAR(woda3[[#This Row],[data]])</f>
        <v>2016</v>
      </c>
      <c r="D3059">
        <f>IF(woda3[[#This Row],[doplyw]]&gt;=10000,1,0)</f>
        <v>0</v>
      </c>
      <c r="E3059">
        <f>IF(woda3[[#This Row],[czy dopływ &gt;= 10''000]]=1,E3058+1,0)</f>
        <v>0</v>
      </c>
      <c r="F3059" s="1">
        <f>woda3[[#This Row],[data]]</f>
        <v>42505</v>
      </c>
    </row>
    <row r="3060" spans="1:6" x14ac:dyDescent="0.3">
      <c r="A3060" s="1">
        <v>42506</v>
      </c>
      <c r="B3060">
        <v>5905</v>
      </c>
      <c r="C3060">
        <f>YEAR(woda3[[#This Row],[data]])</f>
        <v>2016</v>
      </c>
      <c r="D3060">
        <f>IF(woda3[[#This Row],[doplyw]]&gt;=10000,1,0)</f>
        <v>0</v>
      </c>
      <c r="E3060">
        <f>IF(woda3[[#This Row],[czy dopływ &gt;= 10''000]]=1,E3059+1,0)</f>
        <v>0</v>
      </c>
      <c r="F3060" s="1">
        <f>woda3[[#This Row],[data]]</f>
        <v>42506</v>
      </c>
    </row>
    <row r="3061" spans="1:6" x14ac:dyDescent="0.3">
      <c r="A3061" s="1">
        <v>42507</v>
      </c>
      <c r="B3061">
        <v>6686</v>
      </c>
      <c r="C3061">
        <f>YEAR(woda3[[#This Row],[data]])</f>
        <v>2016</v>
      </c>
      <c r="D3061">
        <f>IF(woda3[[#This Row],[doplyw]]&gt;=10000,1,0)</f>
        <v>0</v>
      </c>
      <c r="E3061">
        <f>IF(woda3[[#This Row],[czy dopływ &gt;= 10''000]]=1,E3060+1,0)</f>
        <v>0</v>
      </c>
      <c r="F3061" s="1">
        <f>woda3[[#This Row],[data]]</f>
        <v>42507</v>
      </c>
    </row>
    <row r="3062" spans="1:6" x14ac:dyDescent="0.3">
      <c r="A3062" s="1">
        <v>42508</v>
      </c>
      <c r="B3062">
        <v>4791</v>
      </c>
      <c r="C3062">
        <f>YEAR(woda3[[#This Row],[data]])</f>
        <v>2016</v>
      </c>
      <c r="D3062">
        <f>IF(woda3[[#This Row],[doplyw]]&gt;=10000,1,0)</f>
        <v>0</v>
      </c>
      <c r="E3062">
        <f>IF(woda3[[#This Row],[czy dopływ &gt;= 10''000]]=1,E3061+1,0)</f>
        <v>0</v>
      </c>
      <c r="F3062" s="1">
        <f>woda3[[#This Row],[data]]</f>
        <v>42508</v>
      </c>
    </row>
    <row r="3063" spans="1:6" x14ac:dyDescent="0.3">
      <c r="A3063" s="1">
        <v>42509</v>
      </c>
      <c r="B3063">
        <v>4293</v>
      </c>
      <c r="C3063">
        <f>YEAR(woda3[[#This Row],[data]])</f>
        <v>2016</v>
      </c>
      <c r="D3063">
        <f>IF(woda3[[#This Row],[doplyw]]&gt;=10000,1,0)</f>
        <v>0</v>
      </c>
      <c r="E3063">
        <f>IF(woda3[[#This Row],[czy dopływ &gt;= 10''000]]=1,E3062+1,0)</f>
        <v>0</v>
      </c>
      <c r="F3063" s="1">
        <f>woda3[[#This Row],[data]]</f>
        <v>42509</v>
      </c>
    </row>
    <row r="3064" spans="1:6" x14ac:dyDescent="0.3">
      <c r="A3064" s="1">
        <v>42510</v>
      </c>
      <c r="B3064">
        <v>7946</v>
      </c>
      <c r="C3064">
        <f>YEAR(woda3[[#This Row],[data]])</f>
        <v>2016</v>
      </c>
      <c r="D3064">
        <f>IF(woda3[[#This Row],[doplyw]]&gt;=10000,1,0)</f>
        <v>0</v>
      </c>
      <c r="E3064">
        <f>IF(woda3[[#This Row],[czy dopływ &gt;= 10''000]]=1,E3063+1,0)</f>
        <v>0</v>
      </c>
      <c r="F3064" s="1">
        <f>woda3[[#This Row],[data]]</f>
        <v>42510</v>
      </c>
    </row>
    <row r="3065" spans="1:6" x14ac:dyDescent="0.3">
      <c r="A3065" s="1">
        <v>42511</v>
      </c>
      <c r="B3065">
        <v>4715</v>
      </c>
      <c r="C3065">
        <f>YEAR(woda3[[#This Row],[data]])</f>
        <v>2016</v>
      </c>
      <c r="D3065">
        <f>IF(woda3[[#This Row],[doplyw]]&gt;=10000,1,0)</f>
        <v>0</v>
      </c>
      <c r="E3065">
        <f>IF(woda3[[#This Row],[czy dopływ &gt;= 10''000]]=1,E3064+1,0)</f>
        <v>0</v>
      </c>
      <c r="F3065" s="1">
        <f>woda3[[#This Row],[data]]</f>
        <v>42511</v>
      </c>
    </row>
    <row r="3066" spans="1:6" x14ac:dyDescent="0.3">
      <c r="A3066" s="1">
        <v>42512</v>
      </c>
      <c r="B3066">
        <v>6113</v>
      </c>
      <c r="C3066">
        <f>YEAR(woda3[[#This Row],[data]])</f>
        <v>2016</v>
      </c>
      <c r="D3066">
        <f>IF(woda3[[#This Row],[doplyw]]&gt;=10000,1,0)</f>
        <v>0</v>
      </c>
      <c r="E3066">
        <f>IF(woda3[[#This Row],[czy dopływ &gt;= 10''000]]=1,E3065+1,0)</f>
        <v>0</v>
      </c>
      <c r="F3066" s="1">
        <f>woda3[[#This Row],[data]]</f>
        <v>42512</v>
      </c>
    </row>
    <row r="3067" spans="1:6" x14ac:dyDescent="0.3">
      <c r="A3067" s="1">
        <v>42513</v>
      </c>
      <c r="B3067">
        <v>7516</v>
      </c>
      <c r="C3067">
        <f>YEAR(woda3[[#This Row],[data]])</f>
        <v>2016</v>
      </c>
      <c r="D3067">
        <f>IF(woda3[[#This Row],[doplyw]]&gt;=10000,1,0)</f>
        <v>0</v>
      </c>
      <c r="E3067">
        <f>IF(woda3[[#This Row],[czy dopływ &gt;= 10''000]]=1,E3066+1,0)</f>
        <v>0</v>
      </c>
      <c r="F3067" s="1">
        <f>woda3[[#This Row],[data]]</f>
        <v>42513</v>
      </c>
    </row>
    <row r="3068" spans="1:6" x14ac:dyDescent="0.3">
      <c r="A3068" s="1">
        <v>42514</v>
      </c>
      <c r="B3068">
        <v>7337</v>
      </c>
      <c r="C3068">
        <f>YEAR(woda3[[#This Row],[data]])</f>
        <v>2016</v>
      </c>
      <c r="D3068">
        <f>IF(woda3[[#This Row],[doplyw]]&gt;=10000,1,0)</f>
        <v>0</v>
      </c>
      <c r="E3068">
        <f>IF(woda3[[#This Row],[czy dopływ &gt;= 10''000]]=1,E3067+1,0)</f>
        <v>0</v>
      </c>
      <c r="F3068" s="1">
        <f>woda3[[#This Row],[data]]</f>
        <v>42514</v>
      </c>
    </row>
    <row r="3069" spans="1:6" x14ac:dyDescent="0.3">
      <c r="A3069" s="1">
        <v>42515</v>
      </c>
      <c r="B3069">
        <v>5714</v>
      </c>
      <c r="C3069">
        <f>YEAR(woda3[[#This Row],[data]])</f>
        <v>2016</v>
      </c>
      <c r="D3069">
        <f>IF(woda3[[#This Row],[doplyw]]&gt;=10000,1,0)</f>
        <v>0</v>
      </c>
      <c r="E3069">
        <f>IF(woda3[[#This Row],[czy dopływ &gt;= 10''000]]=1,E3068+1,0)</f>
        <v>0</v>
      </c>
      <c r="F3069" s="1">
        <f>woda3[[#This Row],[data]]</f>
        <v>42515</v>
      </c>
    </row>
    <row r="3070" spans="1:6" x14ac:dyDescent="0.3">
      <c r="A3070" s="1">
        <v>42516</v>
      </c>
      <c r="B3070">
        <v>4334</v>
      </c>
      <c r="C3070">
        <f>YEAR(woda3[[#This Row],[data]])</f>
        <v>2016</v>
      </c>
      <c r="D3070">
        <f>IF(woda3[[#This Row],[doplyw]]&gt;=10000,1,0)</f>
        <v>0</v>
      </c>
      <c r="E3070">
        <f>IF(woda3[[#This Row],[czy dopływ &gt;= 10''000]]=1,E3069+1,0)</f>
        <v>0</v>
      </c>
      <c r="F3070" s="1">
        <f>woda3[[#This Row],[data]]</f>
        <v>42516</v>
      </c>
    </row>
    <row r="3071" spans="1:6" x14ac:dyDescent="0.3">
      <c r="A3071" s="1">
        <v>42517</v>
      </c>
      <c r="B3071">
        <v>6820</v>
      </c>
      <c r="C3071">
        <f>YEAR(woda3[[#This Row],[data]])</f>
        <v>2016</v>
      </c>
      <c r="D3071">
        <f>IF(woda3[[#This Row],[doplyw]]&gt;=10000,1,0)</f>
        <v>0</v>
      </c>
      <c r="E3071">
        <f>IF(woda3[[#This Row],[czy dopływ &gt;= 10''000]]=1,E3070+1,0)</f>
        <v>0</v>
      </c>
      <c r="F3071" s="1">
        <f>woda3[[#This Row],[data]]</f>
        <v>42517</v>
      </c>
    </row>
    <row r="3072" spans="1:6" x14ac:dyDescent="0.3">
      <c r="A3072" s="1">
        <v>42518</v>
      </c>
      <c r="B3072">
        <v>6883</v>
      </c>
      <c r="C3072">
        <f>YEAR(woda3[[#This Row],[data]])</f>
        <v>2016</v>
      </c>
      <c r="D3072">
        <f>IF(woda3[[#This Row],[doplyw]]&gt;=10000,1,0)</f>
        <v>0</v>
      </c>
      <c r="E3072">
        <f>IF(woda3[[#This Row],[czy dopływ &gt;= 10''000]]=1,E3071+1,0)</f>
        <v>0</v>
      </c>
      <c r="F3072" s="1">
        <f>woda3[[#This Row],[data]]</f>
        <v>42518</v>
      </c>
    </row>
    <row r="3073" spans="1:6" x14ac:dyDescent="0.3">
      <c r="A3073" s="1">
        <v>42519</v>
      </c>
      <c r="B3073">
        <v>6345</v>
      </c>
      <c r="C3073">
        <f>YEAR(woda3[[#This Row],[data]])</f>
        <v>2016</v>
      </c>
      <c r="D3073">
        <f>IF(woda3[[#This Row],[doplyw]]&gt;=10000,1,0)</f>
        <v>0</v>
      </c>
      <c r="E3073">
        <f>IF(woda3[[#This Row],[czy dopływ &gt;= 10''000]]=1,E3072+1,0)</f>
        <v>0</v>
      </c>
      <c r="F3073" s="1">
        <f>woda3[[#This Row],[data]]</f>
        <v>42519</v>
      </c>
    </row>
    <row r="3074" spans="1:6" x14ac:dyDescent="0.3">
      <c r="A3074" s="1">
        <v>42520</v>
      </c>
      <c r="B3074">
        <v>5610</v>
      </c>
      <c r="C3074">
        <f>YEAR(woda3[[#This Row],[data]])</f>
        <v>2016</v>
      </c>
      <c r="D3074">
        <f>IF(woda3[[#This Row],[doplyw]]&gt;=10000,1,0)</f>
        <v>0</v>
      </c>
      <c r="E3074">
        <f>IF(woda3[[#This Row],[czy dopływ &gt;= 10''000]]=1,E3073+1,0)</f>
        <v>0</v>
      </c>
      <c r="F3074" s="1">
        <f>woda3[[#This Row],[data]]</f>
        <v>42520</v>
      </c>
    </row>
    <row r="3075" spans="1:6" x14ac:dyDescent="0.3">
      <c r="A3075" s="1">
        <v>42521</v>
      </c>
      <c r="B3075">
        <v>9369</v>
      </c>
      <c r="C3075">
        <f>YEAR(woda3[[#This Row],[data]])</f>
        <v>2016</v>
      </c>
      <c r="D3075">
        <f>IF(woda3[[#This Row],[doplyw]]&gt;=10000,1,0)</f>
        <v>0</v>
      </c>
      <c r="E3075">
        <f>IF(woda3[[#This Row],[czy dopływ &gt;= 10''000]]=1,E3074+1,0)</f>
        <v>0</v>
      </c>
      <c r="F3075" s="1">
        <f>woda3[[#This Row],[data]]</f>
        <v>42521</v>
      </c>
    </row>
    <row r="3076" spans="1:6" x14ac:dyDescent="0.3">
      <c r="A3076" s="1">
        <v>42522</v>
      </c>
      <c r="B3076">
        <v>10089</v>
      </c>
      <c r="C3076">
        <f>YEAR(woda3[[#This Row],[data]])</f>
        <v>2016</v>
      </c>
      <c r="D3076">
        <f>IF(woda3[[#This Row],[doplyw]]&gt;=10000,1,0)</f>
        <v>1</v>
      </c>
      <c r="E3076">
        <f>IF(woda3[[#This Row],[czy dopływ &gt;= 10''000]]=1,E3075+1,0)</f>
        <v>1</v>
      </c>
      <c r="F3076" s="1">
        <f>woda3[[#This Row],[data]]</f>
        <v>42522</v>
      </c>
    </row>
    <row r="3077" spans="1:6" x14ac:dyDescent="0.3">
      <c r="A3077" s="1">
        <v>42523</v>
      </c>
      <c r="B3077">
        <v>5772</v>
      </c>
      <c r="C3077">
        <f>YEAR(woda3[[#This Row],[data]])</f>
        <v>2016</v>
      </c>
      <c r="D3077">
        <f>IF(woda3[[#This Row],[doplyw]]&gt;=10000,1,0)</f>
        <v>0</v>
      </c>
      <c r="E3077">
        <f>IF(woda3[[#This Row],[czy dopływ &gt;= 10''000]]=1,E3076+1,0)</f>
        <v>0</v>
      </c>
      <c r="F3077" s="1">
        <f>woda3[[#This Row],[data]]</f>
        <v>42523</v>
      </c>
    </row>
    <row r="3078" spans="1:6" x14ac:dyDescent="0.3">
      <c r="A3078" s="1">
        <v>42524</v>
      </c>
      <c r="B3078">
        <v>5810</v>
      </c>
      <c r="C3078">
        <f>YEAR(woda3[[#This Row],[data]])</f>
        <v>2016</v>
      </c>
      <c r="D3078">
        <f>IF(woda3[[#This Row],[doplyw]]&gt;=10000,1,0)</f>
        <v>0</v>
      </c>
      <c r="E3078">
        <f>IF(woda3[[#This Row],[czy dopływ &gt;= 10''000]]=1,E3077+1,0)</f>
        <v>0</v>
      </c>
      <c r="F3078" s="1">
        <f>woda3[[#This Row],[data]]</f>
        <v>42524</v>
      </c>
    </row>
    <row r="3079" spans="1:6" x14ac:dyDescent="0.3">
      <c r="A3079" s="1">
        <v>42525</v>
      </c>
      <c r="B3079">
        <v>7460</v>
      </c>
      <c r="C3079">
        <f>YEAR(woda3[[#This Row],[data]])</f>
        <v>2016</v>
      </c>
      <c r="D3079">
        <f>IF(woda3[[#This Row],[doplyw]]&gt;=10000,1,0)</f>
        <v>0</v>
      </c>
      <c r="E3079">
        <f>IF(woda3[[#This Row],[czy dopływ &gt;= 10''000]]=1,E3078+1,0)</f>
        <v>0</v>
      </c>
      <c r="F3079" s="1">
        <f>woda3[[#This Row],[data]]</f>
        <v>42525</v>
      </c>
    </row>
    <row r="3080" spans="1:6" x14ac:dyDescent="0.3">
      <c r="A3080" s="1">
        <v>42526</v>
      </c>
      <c r="B3080">
        <v>8557</v>
      </c>
      <c r="C3080">
        <f>YEAR(woda3[[#This Row],[data]])</f>
        <v>2016</v>
      </c>
      <c r="D3080">
        <f>IF(woda3[[#This Row],[doplyw]]&gt;=10000,1,0)</f>
        <v>0</v>
      </c>
      <c r="E3080">
        <f>IF(woda3[[#This Row],[czy dopływ &gt;= 10''000]]=1,E3079+1,0)</f>
        <v>0</v>
      </c>
      <c r="F3080" s="1">
        <f>woda3[[#This Row],[data]]</f>
        <v>42526</v>
      </c>
    </row>
    <row r="3081" spans="1:6" x14ac:dyDescent="0.3">
      <c r="A3081" s="1">
        <v>42527</v>
      </c>
      <c r="B3081">
        <v>3851</v>
      </c>
      <c r="C3081">
        <f>YEAR(woda3[[#This Row],[data]])</f>
        <v>2016</v>
      </c>
      <c r="D3081">
        <f>IF(woda3[[#This Row],[doplyw]]&gt;=10000,1,0)</f>
        <v>0</v>
      </c>
      <c r="E3081">
        <f>IF(woda3[[#This Row],[czy dopływ &gt;= 10''000]]=1,E3080+1,0)</f>
        <v>0</v>
      </c>
      <c r="F3081" s="1">
        <f>woda3[[#This Row],[data]]</f>
        <v>42527</v>
      </c>
    </row>
    <row r="3082" spans="1:6" x14ac:dyDescent="0.3">
      <c r="A3082" s="1">
        <v>42528</v>
      </c>
      <c r="B3082">
        <v>6189</v>
      </c>
      <c r="C3082">
        <f>YEAR(woda3[[#This Row],[data]])</f>
        <v>2016</v>
      </c>
      <c r="D3082">
        <f>IF(woda3[[#This Row],[doplyw]]&gt;=10000,1,0)</f>
        <v>0</v>
      </c>
      <c r="E3082">
        <f>IF(woda3[[#This Row],[czy dopływ &gt;= 10''000]]=1,E3081+1,0)</f>
        <v>0</v>
      </c>
      <c r="F3082" s="1">
        <f>woda3[[#This Row],[data]]</f>
        <v>42528</v>
      </c>
    </row>
    <row r="3083" spans="1:6" x14ac:dyDescent="0.3">
      <c r="A3083" s="1">
        <v>42529</v>
      </c>
      <c r="B3083">
        <v>7133</v>
      </c>
      <c r="C3083">
        <f>YEAR(woda3[[#This Row],[data]])</f>
        <v>2016</v>
      </c>
      <c r="D3083">
        <f>IF(woda3[[#This Row],[doplyw]]&gt;=10000,1,0)</f>
        <v>0</v>
      </c>
      <c r="E3083">
        <f>IF(woda3[[#This Row],[czy dopływ &gt;= 10''000]]=1,E3082+1,0)</f>
        <v>0</v>
      </c>
      <c r="F3083" s="1">
        <f>woda3[[#This Row],[data]]</f>
        <v>42529</v>
      </c>
    </row>
    <row r="3084" spans="1:6" x14ac:dyDescent="0.3">
      <c r="A3084" s="1">
        <v>42530</v>
      </c>
      <c r="B3084">
        <v>5510</v>
      </c>
      <c r="C3084">
        <f>YEAR(woda3[[#This Row],[data]])</f>
        <v>2016</v>
      </c>
      <c r="D3084">
        <f>IF(woda3[[#This Row],[doplyw]]&gt;=10000,1,0)</f>
        <v>0</v>
      </c>
      <c r="E3084">
        <f>IF(woda3[[#This Row],[czy dopływ &gt;= 10''000]]=1,E3083+1,0)</f>
        <v>0</v>
      </c>
      <c r="F3084" s="1">
        <f>woda3[[#This Row],[data]]</f>
        <v>42530</v>
      </c>
    </row>
    <row r="3085" spans="1:6" x14ac:dyDescent="0.3">
      <c r="A3085" s="1">
        <v>42531</v>
      </c>
      <c r="B3085">
        <v>7136</v>
      </c>
      <c r="C3085">
        <f>YEAR(woda3[[#This Row],[data]])</f>
        <v>2016</v>
      </c>
      <c r="D3085">
        <f>IF(woda3[[#This Row],[doplyw]]&gt;=10000,1,0)</f>
        <v>0</v>
      </c>
      <c r="E3085">
        <f>IF(woda3[[#This Row],[czy dopływ &gt;= 10''000]]=1,E3084+1,0)</f>
        <v>0</v>
      </c>
      <c r="F3085" s="1">
        <f>woda3[[#This Row],[data]]</f>
        <v>42531</v>
      </c>
    </row>
    <row r="3086" spans="1:6" x14ac:dyDescent="0.3">
      <c r="A3086" s="1">
        <v>42532</v>
      </c>
      <c r="B3086">
        <v>6071</v>
      </c>
      <c r="C3086">
        <f>YEAR(woda3[[#This Row],[data]])</f>
        <v>2016</v>
      </c>
      <c r="D3086">
        <f>IF(woda3[[#This Row],[doplyw]]&gt;=10000,1,0)</f>
        <v>0</v>
      </c>
      <c r="E3086">
        <f>IF(woda3[[#This Row],[czy dopływ &gt;= 10''000]]=1,E3085+1,0)</f>
        <v>0</v>
      </c>
      <c r="F3086" s="1">
        <f>woda3[[#This Row],[data]]</f>
        <v>42532</v>
      </c>
    </row>
    <row r="3087" spans="1:6" x14ac:dyDescent="0.3">
      <c r="A3087" s="1">
        <v>42533</v>
      </c>
      <c r="B3087">
        <v>6226</v>
      </c>
      <c r="C3087">
        <f>YEAR(woda3[[#This Row],[data]])</f>
        <v>2016</v>
      </c>
      <c r="D3087">
        <f>IF(woda3[[#This Row],[doplyw]]&gt;=10000,1,0)</f>
        <v>0</v>
      </c>
      <c r="E3087">
        <f>IF(woda3[[#This Row],[czy dopływ &gt;= 10''000]]=1,E3086+1,0)</f>
        <v>0</v>
      </c>
      <c r="F3087" s="1">
        <f>woda3[[#This Row],[data]]</f>
        <v>42533</v>
      </c>
    </row>
    <row r="3088" spans="1:6" x14ac:dyDescent="0.3">
      <c r="A3088" s="1">
        <v>42534</v>
      </c>
      <c r="B3088">
        <v>4617</v>
      </c>
      <c r="C3088">
        <f>YEAR(woda3[[#This Row],[data]])</f>
        <v>2016</v>
      </c>
      <c r="D3088">
        <f>IF(woda3[[#This Row],[doplyw]]&gt;=10000,1,0)</f>
        <v>0</v>
      </c>
      <c r="E3088">
        <f>IF(woda3[[#This Row],[czy dopływ &gt;= 10''000]]=1,E3087+1,0)</f>
        <v>0</v>
      </c>
      <c r="F3088" s="1">
        <f>woda3[[#This Row],[data]]</f>
        <v>42534</v>
      </c>
    </row>
    <row r="3089" spans="1:6" x14ac:dyDescent="0.3">
      <c r="A3089" s="1">
        <v>42535</v>
      </c>
      <c r="B3089">
        <v>6125</v>
      </c>
      <c r="C3089">
        <f>YEAR(woda3[[#This Row],[data]])</f>
        <v>2016</v>
      </c>
      <c r="D3089">
        <f>IF(woda3[[#This Row],[doplyw]]&gt;=10000,1,0)</f>
        <v>0</v>
      </c>
      <c r="E3089">
        <f>IF(woda3[[#This Row],[czy dopływ &gt;= 10''000]]=1,E3088+1,0)</f>
        <v>0</v>
      </c>
      <c r="F3089" s="1">
        <f>woda3[[#This Row],[data]]</f>
        <v>42535</v>
      </c>
    </row>
    <row r="3090" spans="1:6" x14ac:dyDescent="0.3">
      <c r="A3090" s="1">
        <v>42536</v>
      </c>
      <c r="B3090">
        <v>3634</v>
      </c>
      <c r="C3090">
        <f>YEAR(woda3[[#This Row],[data]])</f>
        <v>2016</v>
      </c>
      <c r="D3090">
        <f>IF(woda3[[#This Row],[doplyw]]&gt;=10000,1,0)</f>
        <v>0</v>
      </c>
      <c r="E3090">
        <f>IF(woda3[[#This Row],[czy dopływ &gt;= 10''000]]=1,E3089+1,0)</f>
        <v>0</v>
      </c>
      <c r="F3090" s="1">
        <f>woda3[[#This Row],[data]]</f>
        <v>42536</v>
      </c>
    </row>
    <row r="3091" spans="1:6" x14ac:dyDescent="0.3">
      <c r="A3091" s="1">
        <v>42537</v>
      </c>
      <c r="B3091">
        <v>6650</v>
      </c>
      <c r="C3091">
        <f>YEAR(woda3[[#This Row],[data]])</f>
        <v>2016</v>
      </c>
      <c r="D3091">
        <f>IF(woda3[[#This Row],[doplyw]]&gt;=10000,1,0)</f>
        <v>0</v>
      </c>
      <c r="E3091">
        <f>IF(woda3[[#This Row],[czy dopływ &gt;= 10''000]]=1,E3090+1,0)</f>
        <v>0</v>
      </c>
      <c r="F3091" s="1">
        <f>woda3[[#This Row],[data]]</f>
        <v>42537</v>
      </c>
    </row>
    <row r="3092" spans="1:6" x14ac:dyDescent="0.3">
      <c r="A3092" s="1">
        <v>42538</v>
      </c>
      <c r="B3092">
        <v>4594</v>
      </c>
      <c r="C3092">
        <f>YEAR(woda3[[#This Row],[data]])</f>
        <v>2016</v>
      </c>
      <c r="D3092">
        <f>IF(woda3[[#This Row],[doplyw]]&gt;=10000,1,0)</f>
        <v>0</v>
      </c>
      <c r="E3092">
        <f>IF(woda3[[#This Row],[czy dopływ &gt;= 10''000]]=1,E3091+1,0)</f>
        <v>0</v>
      </c>
      <c r="F3092" s="1">
        <f>woda3[[#This Row],[data]]</f>
        <v>42538</v>
      </c>
    </row>
    <row r="3093" spans="1:6" x14ac:dyDescent="0.3">
      <c r="A3093" s="1">
        <v>42539</v>
      </c>
      <c r="B3093">
        <v>6502</v>
      </c>
      <c r="C3093">
        <f>YEAR(woda3[[#This Row],[data]])</f>
        <v>2016</v>
      </c>
      <c r="D3093">
        <f>IF(woda3[[#This Row],[doplyw]]&gt;=10000,1,0)</f>
        <v>0</v>
      </c>
      <c r="E3093">
        <f>IF(woda3[[#This Row],[czy dopływ &gt;= 10''000]]=1,E3092+1,0)</f>
        <v>0</v>
      </c>
      <c r="F3093" s="1">
        <f>woda3[[#This Row],[data]]</f>
        <v>42539</v>
      </c>
    </row>
    <row r="3094" spans="1:6" x14ac:dyDescent="0.3">
      <c r="A3094" s="1">
        <v>42540</v>
      </c>
      <c r="B3094">
        <v>4156</v>
      </c>
      <c r="C3094">
        <f>YEAR(woda3[[#This Row],[data]])</f>
        <v>2016</v>
      </c>
      <c r="D3094">
        <f>IF(woda3[[#This Row],[doplyw]]&gt;=10000,1,0)</f>
        <v>0</v>
      </c>
      <c r="E3094">
        <f>IF(woda3[[#This Row],[czy dopływ &gt;= 10''000]]=1,E3093+1,0)</f>
        <v>0</v>
      </c>
      <c r="F3094" s="1">
        <f>woda3[[#This Row],[data]]</f>
        <v>42540</v>
      </c>
    </row>
    <row r="3095" spans="1:6" x14ac:dyDescent="0.3">
      <c r="A3095" s="1">
        <v>42541</v>
      </c>
      <c r="B3095">
        <v>7026</v>
      </c>
      <c r="C3095">
        <f>YEAR(woda3[[#This Row],[data]])</f>
        <v>2016</v>
      </c>
      <c r="D3095">
        <f>IF(woda3[[#This Row],[doplyw]]&gt;=10000,1,0)</f>
        <v>0</v>
      </c>
      <c r="E3095">
        <f>IF(woda3[[#This Row],[czy dopływ &gt;= 10''000]]=1,E3094+1,0)</f>
        <v>0</v>
      </c>
      <c r="F3095" s="1">
        <f>woda3[[#This Row],[data]]</f>
        <v>42541</v>
      </c>
    </row>
    <row r="3096" spans="1:6" x14ac:dyDescent="0.3">
      <c r="A3096" s="1">
        <v>42542</v>
      </c>
      <c r="B3096">
        <v>14032</v>
      </c>
      <c r="C3096">
        <f>YEAR(woda3[[#This Row],[data]])</f>
        <v>2016</v>
      </c>
      <c r="D3096">
        <f>IF(woda3[[#This Row],[doplyw]]&gt;=10000,1,0)</f>
        <v>1</v>
      </c>
      <c r="E3096">
        <f>IF(woda3[[#This Row],[czy dopływ &gt;= 10''000]]=1,E3095+1,0)</f>
        <v>1</v>
      </c>
      <c r="F3096" s="1">
        <f>woda3[[#This Row],[data]]</f>
        <v>42542</v>
      </c>
    </row>
    <row r="3097" spans="1:6" x14ac:dyDescent="0.3">
      <c r="A3097" s="1">
        <v>42543</v>
      </c>
      <c r="B3097">
        <v>27701</v>
      </c>
      <c r="C3097">
        <f>YEAR(woda3[[#This Row],[data]])</f>
        <v>2016</v>
      </c>
      <c r="D3097">
        <f>IF(woda3[[#This Row],[doplyw]]&gt;=10000,1,0)</f>
        <v>1</v>
      </c>
      <c r="E3097">
        <f>IF(woda3[[#This Row],[czy dopływ &gt;= 10''000]]=1,E3096+1,0)</f>
        <v>2</v>
      </c>
      <c r="F3097" s="1">
        <f>woda3[[#This Row],[data]]</f>
        <v>42543</v>
      </c>
    </row>
    <row r="3098" spans="1:6" x14ac:dyDescent="0.3">
      <c r="A3098" s="1">
        <v>42544</v>
      </c>
      <c r="B3098">
        <v>44079</v>
      </c>
      <c r="C3098">
        <f>YEAR(woda3[[#This Row],[data]])</f>
        <v>2016</v>
      </c>
      <c r="D3098">
        <f>IF(woda3[[#This Row],[doplyw]]&gt;=10000,1,0)</f>
        <v>1</v>
      </c>
      <c r="E3098">
        <f>IF(woda3[[#This Row],[czy dopływ &gt;= 10''000]]=1,E3097+1,0)</f>
        <v>3</v>
      </c>
      <c r="F3098" s="1">
        <f>woda3[[#This Row],[data]]</f>
        <v>42544</v>
      </c>
    </row>
    <row r="3099" spans="1:6" x14ac:dyDescent="0.3">
      <c r="A3099" s="1">
        <v>42545</v>
      </c>
      <c r="B3099">
        <v>62565</v>
      </c>
      <c r="C3099">
        <f>YEAR(woda3[[#This Row],[data]])</f>
        <v>2016</v>
      </c>
      <c r="D3099">
        <f>IF(woda3[[#This Row],[doplyw]]&gt;=10000,1,0)</f>
        <v>1</v>
      </c>
      <c r="E3099">
        <f>IF(woda3[[#This Row],[czy dopływ &gt;= 10''000]]=1,E3098+1,0)</f>
        <v>4</v>
      </c>
      <c r="F3099" s="1">
        <f>woda3[[#This Row],[data]]</f>
        <v>42545</v>
      </c>
    </row>
    <row r="3100" spans="1:6" x14ac:dyDescent="0.3">
      <c r="A3100" s="1">
        <v>42546</v>
      </c>
      <c r="B3100">
        <v>84447</v>
      </c>
      <c r="C3100">
        <f>YEAR(woda3[[#This Row],[data]])</f>
        <v>2016</v>
      </c>
      <c r="D3100">
        <f>IF(woda3[[#This Row],[doplyw]]&gt;=10000,1,0)</f>
        <v>1</v>
      </c>
      <c r="E3100">
        <f>IF(woda3[[#This Row],[czy dopływ &gt;= 10''000]]=1,E3099+1,0)</f>
        <v>5</v>
      </c>
      <c r="F3100" s="1">
        <f>woda3[[#This Row],[data]]</f>
        <v>42546</v>
      </c>
    </row>
    <row r="3101" spans="1:6" x14ac:dyDescent="0.3">
      <c r="A3101" s="1">
        <v>42547</v>
      </c>
      <c r="B3101">
        <v>94422</v>
      </c>
      <c r="C3101">
        <f>YEAR(woda3[[#This Row],[data]])</f>
        <v>2016</v>
      </c>
      <c r="D3101">
        <f>IF(woda3[[#This Row],[doplyw]]&gt;=10000,1,0)</f>
        <v>1</v>
      </c>
      <c r="E3101">
        <f>IF(woda3[[#This Row],[czy dopływ &gt;= 10''000]]=1,E3100+1,0)</f>
        <v>6</v>
      </c>
      <c r="F3101" s="1">
        <f>woda3[[#This Row],[data]]</f>
        <v>42547</v>
      </c>
    </row>
    <row r="3102" spans="1:6" x14ac:dyDescent="0.3">
      <c r="A3102" s="1">
        <v>42548</v>
      </c>
      <c r="B3102">
        <v>97840</v>
      </c>
      <c r="C3102">
        <f>YEAR(woda3[[#This Row],[data]])</f>
        <v>2016</v>
      </c>
      <c r="D3102">
        <f>IF(woda3[[#This Row],[doplyw]]&gt;=10000,1,0)</f>
        <v>1</v>
      </c>
      <c r="E3102">
        <f>IF(woda3[[#This Row],[czy dopływ &gt;= 10''000]]=1,E3101+1,0)</f>
        <v>7</v>
      </c>
      <c r="F3102" s="1">
        <f>woda3[[#This Row],[data]]</f>
        <v>42548</v>
      </c>
    </row>
    <row r="3103" spans="1:6" x14ac:dyDescent="0.3">
      <c r="A3103" s="1">
        <v>42549</v>
      </c>
      <c r="B3103">
        <v>82130</v>
      </c>
      <c r="C3103">
        <f>YEAR(woda3[[#This Row],[data]])</f>
        <v>2016</v>
      </c>
      <c r="D3103">
        <f>IF(woda3[[#This Row],[doplyw]]&gt;=10000,1,0)</f>
        <v>1</v>
      </c>
      <c r="E3103">
        <f>IF(woda3[[#This Row],[czy dopływ &gt;= 10''000]]=1,E3102+1,0)</f>
        <v>8</v>
      </c>
      <c r="F3103" s="1">
        <f>woda3[[#This Row],[data]]</f>
        <v>42549</v>
      </c>
    </row>
    <row r="3104" spans="1:6" x14ac:dyDescent="0.3">
      <c r="A3104" s="1">
        <v>42550</v>
      </c>
      <c r="B3104">
        <v>61349</v>
      </c>
      <c r="C3104">
        <f>YEAR(woda3[[#This Row],[data]])</f>
        <v>2016</v>
      </c>
      <c r="D3104">
        <f>IF(woda3[[#This Row],[doplyw]]&gt;=10000,1,0)</f>
        <v>1</v>
      </c>
      <c r="E3104">
        <f>IF(woda3[[#This Row],[czy dopływ &gt;= 10''000]]=1,E3103+1,0)</f>
        <v>9</v>
      </c>
      <c r="F3104" s="1">
        <f>woda3[[#This Row],[data]]</f>
        <v>42550</v>
      </c>
    </row>
    <row r="3105" spans="1:6" x14ac:dyDescent="0.3">
      <c r="A3105" s="1">
        <v>42551</v>
      </c>
      <c r="B3105">
        <v>46455</v>
      </c>
      <c r="C3105">
        <f>YEAR(woda3[[#This Row],[data]])</f>
        <v>2016</v>
      </c>
      <c r="D3105">
        <f>IF(woda3[[#This Row],[doplyw]]&gt;=10000,1,0)</f>
        <v>1</v>
      </c>
      <c r="E3105">
        <f>IF(woda3[[#This Row],[czy dopływ &gt;= 10''000]]=1,E3104+1,0)</f>
        <v>10</v>
      </c>
      <c r="F3105" s="1">
        <f>woda3[[#This Row],[data]]</f>
        <v>42551</v>
      </c>
    </row>
    <row r="3106" spans="1:6" x14ac:dyDescent="0.3">
      <c r="A3106" s="1">
        <v>42552</v>
      </c>
      <c r="B3106">
        <v>23228</v>
      </c>
      <c r="C3106">
        <f>YEAR(woda3[[#This Row],[data]])</f>
        <v>2016</v>
      </c>
      <c r="D3106">
        <f>IF(woda3[[#This Row],[doplyw]]&gt;=10000,1,0)</f>
        <v>1</v>
      </c>
      <c r="E3106">
        <f>IF(woda3[[#This Row],[czy dopływ &gt;= 10''000]]=1,E3105+1,0)</f>
        <v>11</v>
      </c>
      <c r="F3106" s="1">
        <f>woda3[[#This Row],[data]]</f>
        <v>42552</v>
      </c>
    </row>
    <row r="3107" spans="1:6" x14ac:dyDescent="0.3">
      <c r="A3107" s="1">
        <v>42553</v>
      </c>
      <c r="B3107">
        <v>13476</v>
      </c>
      <c r="C3107">
        <f>YEAR(woda3[[#This Row],[data]])</f>
        <v>2016</v>
      </c>
      <c r="D3107">
        <f>IF(woda3[[#This Row],[doplyw]]&gt;=10000,1,0)</f>
        <v>1</v>
      </c>
      <c r="E3107">
        <f>IF(woda3[[#This Row],[czy dopływ &gt;= 10''000]]=1,E3106+1,0)</f>
        <v>12</v>
      </c>
      <c r="F3107" s="1">
        <f>woda3[[#This Row],[data]]</f>
        <v>42553</v>
      </c>
    </row>
    <row r="3108" spans="1:6" x14ac:dyDescent="0.3">
      <c r="A3108" s="1">
        <v>42554</v>
      </c>
      <c r="B3108">
        <v>10045</v>
      </c>
      <c r="C3108">
        <f>YEAR(woda3[[#This Row],[data]])</f>
        <v>2016</v>
      </c>
      <c r="D3108">
        <f>IF(woda3[[#This Row],[doplyw]]&gt;=10000,1,0)</f>
        <v>1</v>
      </c>
      <c r="E3108">
        <f>IF(woda3[[#This Row],[czy dopływ &gt;= 10''000]]=1,E3107+1,0)</f>
        <v>13</v>
      </c>
      <c r="F3108" s="1">
        <f>woda3[[#This Row],[data]]</f>
        <v>42554</v>
      </c>
    </row>
    <row r="3109" spans="1:6" x14ac:dyDescent="0.3">
      <c r="A3109" s="1">
        <v>42555</v>
      </c>
      <c r="B3109">
        <v>5719</v>
      </c>
      <c r="C3109">
        <f>YEAR(woda3[[#This Row],[data]])</f>
        <v>2016</v>
      </c>
      <c r="D3109">
        <f>IF(woda3[[#This Row],[doplyw]]&gt;=10000,1,0)</f>
        <v>0</v>
      </c>
      <c r="E3109">
        <f>IF(woda3[[#This Row],[czy dopływ &gt;= 10''000]]=1,E3108+1,0)</f>
        <v>0</v>
      </c>
      <c r="F3109" s="1">
        <f>woda3[[#This Row],[data]]</f>
        <v>42555</v>
      </c>
    </row>
    <row r="3110" spans="1:6" x14ac:dyDescent="0.3">
      <c r="A3110" s="1">
        <v>42556</v>
      </c>
      <c r="B3110">
        <v>7382</v>
      </c>
      <c r="C3110">
        <f>YEAR(woda3[[#This Row],[data]])</f>
        <v>2016</v>
      </c>
      <c r="D3110">
        <f>IF(woda3[[#This Row],[doplyw]]&gt;=10000,1,0)</f>
        <v>0</v>
      </c>
      <c r="E3110">
        <f>IF(woda3[[#This Row],[czy dopływ &gt;= 10''000]]=1,E3109+1,0)</f>
        <v>0</v>
      </c>
      <c r="F3110" s="1">
        <f>woda3[[#This Row],[data]]</f>
        <v>42556</v>
      </c>
    </row>
    <row r="3111" spans="1:6" x14ac:dyDescent="0.3">
      <c r="A3111" s="1">
        <v>42557</v>
      </c>
      <c r="B3111">
        <v>7271</v>
      </c>
      <c r="C3111">
        <f>YEAR(woda3[[#This Row],[data]])</f>
        <v>2016</v>
      </c>
      <c r="D3111">
        <f>IF(woda3[[#This Row],[doplyw]]&gt;=10000,1,0)</f>
        <v>0</v>
      </c>
      <c r="E3111">
        <f>IF(woda3[[#This Row],[czy dopływ &gt;= 10''000]]=1,E3110+1,0)</f>
        <v>0</v>
      </c>
      <c r="F3111" s="1">
        <f>woda3[[#This Row],[data]]</f>
        <v>42557</v>
      </c>
    </row>
    <row r="3112" spans="1:6" x14ac:dyDescent="0.3">
      <c r="A3112" s="1">
        <v>42558</v>
      </c>
      <c r="B3112">
        <v>4456</v>
      </c>
      <c r="C3112">
        <f>YEAR(woda3[[#This Row],[data]])</f>
        <v>2016</v>
      </c>
      <c r="D3112">
        <f>IF(woda3[[#This Row],[doplyw]]&gt;=10000,1,0)</f>
        <v>0</v>
      </c>
      <c r="E3112">
        <f>IF(woda3[[#This Row],[czy dopływ &gt;= 10''000]]=1,E3111+1,0)</f>
        <v>0</v>
      </c>
      <c r="F3112" s="1">
        <f>woda3[[#This Row],[data]]</f>
        <v>42558</v>
      </c>
    </row>
    <row r="3113" spans="1:6" x14ac:dyDescent="0.3">
      <c r="A3113" s="1">
        <v>42559</v>
      </c>
      <c r="B3113">
        <v>3258</v>
      </c>
      <c r="C3113">
        <f>YEAR(woda3[[#This Row],[data]])</f>
        <v>2016</v>
      </c>
      <c r="D3113">
        <f>IF(woda3[[#This Row],[doplyw]]&gt;=10000,1,0)</f>
        <v>0</v>
      </c>
      <c r="E3113">
        <f>IF(woda3[[#This Row],[czy dopływ &gt;= 10''000]]=1,E3112+1,0)</f>
        <v>0</v>
      </c>
      <c r="F3113" s="1">
        <f>woda3[[#This Row],[data]]</f>
        <v>42559</v>
      </c>
    </row>
    <row r="3114" spans="1:6" x14ac:dyDescent="0.3">
      <c r="A3114" s="1">
        <v>42560</v>
      </c>
      <c r="B3114">
        <v>6033</v>
      </c>
      <c r="C3114">
        <f>YEAR(woda3[[#This Row],[data]])</f>
        <v>2016</v>
      </c>
      <c r="D3114">
        <f>IF(woda3[[#This Row],[doplyw]]&gt;=10000,1,0)</f>
        <v>0</v>
      </c>
      <c r="E3114">
        <f>IF(woda3[[#This Row],[czy dopływ &gt;= 10''000]]=1,E3113+1,0)</f>
        <v>0</v>
      </c>
      <c r="F3114" s="1">
        <f>woda3[[#This Row],[data]]</f>
        <v>42560</v>
      </c>
    </row>
    <row r="3115" spans="1:6" x14ac:dyDescent="0.3">
      <c r="A3115" s="1">
        <v>42561</v>
      </c>
      <c r="B3115">
        <v>5422</v>
      </c>
      <c r="C3115">
        <f>YEAR(woda3[[#This Row],[data]])</f>
        <v>2016</v>
      </c>
      <c r="D3115">
        <f>IF(woda3[[#This Row],[doplyw]]&gt;=10000,1,0)</f>
        <v>0</v>
      </c>
      <c r="E3115">
        <f>IF(woda3[[#This Row],[czy dopływ &gt;= 10''000]]=1,E3114+1,0)</f>
        <v>0</v>
      </c>
      <c r="F3115" s="1">
        <f>woda3[[#This Row],[data]]</f>
        <v>42561</v>
      </c>
    </row>
    <row r="3116" spans="1:6" x14ac:dyDescent="0.3">
      <c r="A3116" s="1">
        <v>42562</v>
      </c>
      <c r="B3116">
        <v>6185</v>
      </c>
      <c r="C3116">
        <f>YEAR(woda3[[#This Row],[data]])</f>
        <v>2016</v>
      </c>
      <c r="D3116">
        <f>IF(woda3[[#This Row],[doplyw]]&gt;=10000,1,0)</f>
        <v>0</v>
      </c>
      <c r="E3116">
        <f>IF(woda3[[#This Row],[czy dopływ &gt;= 10''000]]=1,E3115+1,0)</f>
        <v>0</v>
      </c>
      <c r="F3116" s="1">
        <f>woda3[[#This Row],[data]]</f>
        <v>42562</v>
      </c>
    </row>
    <row r="3117" spans="1:6" x14ac:dyDescent="0.3">
      <c r="A3117" s="1">
        <v>42563</v>
      </c>
      <c r="B3117">
        <v>6596</v>
      </c>
      <c r="C3117">
        <f>YEAR(woda3[[#This Row],[data]])</f>
        <v>2016</v>
      </c>
      <c r="D3117">
        <f>IF(woda3[[#This Row],[doplyw]]&gt;=10000,1,0)</f>
        <v>0</v>
      </c>
      <c r="E3117">
        <f>IF(woda3[[#This Row],[czy dopływ &gt;= 10''000]]=1,E3116+1,0)</f>
        <v>0</v>
      </c>
      <c r="F3117" s="1">
        <f>woda3[[#This Row],[data]]</f>
        <v>42563</v>
      </c>
    </row>
    <row r="3118" spans="1:6" x14ac:dyDescent="0.3">
      <c r="A3118" s="1">
        <v>42564</v>
      </c>
      <c r="B3118">
        <v>6164</v>
      </c>
      <c r="C3118">
        <f>YEAR(woda3[[#This Row],[data]])</f>
        <v>2016</v>
      </c>
      <c r="D3118">
        <f>IF(woda3[[#This Row],[doplyw]]&gt;=10000,1,0)</f>
        <v>0</v>
      </c>
      <c r="E3118">
        <f>IF(woda3[[#This Row],[czy dopływ &gt;= 10''000]]=1,E3117+1,0)</f>
        <v>0</v>
      </c>
      <c r="F3118" s="1">
        <f>woda3[[#This Row],[data]]</f>
        <v>42564</v>
      </c>
    </row>
    <row r="3119" spans="1:6" x14ac:dyDescent="0.3">
      <c r="A3119" s="1">
        <v>42565</v>
      </c>
      <c r="B3119">
        <v>4957</v>
      </c>
      <c r="C3119">
        <f>YEAR(woda3[[#This Row],[data]])</f>
        <v>2016</v>
      </c>
      <c r="D3119">
        <f>IF(woda3[[#This Row],[doplyw]]&gt;=10000,1,0)</f>
        <v>0</v>
      </c>
      <c r="E3119">
        <f>IF(woda3[[#This Row],[czy dopływ &gt;= 10''000]]=1,E3118+1,0)</f>
        <v>0</v>
      </c>
      <c r="F3119" s="1">
        <f>woda3[[#This Row],[data]]</f>
        <v>42565</v>
      </c>
    </row>
    <row r="3120" spans="1:6" x14ac:dyDescent="0.3">
      <c r="A3120" s="1">
        <v>42566</v>
      </c>
      <c r="B3120">
        <v>4575</v>
      </c>
      <c r="C3120">
        <f>YEAR(woda3[[#This Row],[data]])</f>
        <v>2016</v>
      </c>
      <c r="D3120">
        <f>IF(woda3[[#This Row],[doplyw]]&gt;=10000,1,0)</f>
        <v>0</v>
      </c>
      <c r="E3120">
        <f>IF(woda3[[#This Row],[czy dopływ &gt;= 10''000]]=1,E3119+1,0)</f>
        <v>0</v>
      </c>
      <c r="F3120" s="1">
        <f>woda3[[#This Row],[data]]</f>
        <v>42566</v>
      </c>
    </row>
    <row r="3121" spans="1:6" x14ac:dyDescent="0.3">
      <c r="A3121" s="1">
        <v>42567</v>
      </c>
      <c r="B3121">
        <v>8427</v>
      </c>
      <c r="C3121">
        <f>YEAR(woda3[[#This Row],[data]])</f>
        <v>2016</v>
      </c>
      <c r="D3121">
        <f>IF(woda3[[#This Row],[doplyw]]&gt;=10000,1,0)</f>
        <v>0</v>
      </c>
      <c r="E3121">
        <f>IF(woda3[[#This Row],[czy dopływ &gt;= 10''000]]=1,E3120+1,0)</f>
        <v>0</v>
      </c>
      <c r="F3121" s="1">
        <f>woda3[[#This Row],[data]]</f>
        <v>42567</v>
      </c>
    </row>
    <row r="3122" spans="1:6" x14ac:dyDescent="0.3">
      <c r="A3122" s="1">
        <v>42568</v>
      </c>
      <c r="B3122">
        <v>9265</v>
      </c>
      <c r="C3122">
        <f>YEAR(woda3[[#This Row],[data]])</f>
        <v>2016</v>
      </c>
      <c r="D3122">
        <f>IF(woda3[[#This Row],[doplyw]]&gt;=10000,1,0)</f>
        <v>0</v>
      </c>
      <c r="E3122">
        <f>IF(woda3[[#This Row],[czy dopływ &gt;= 10''000]]=1,E3121+1,0)</f>
        <v>0</v>
      </c>
      <c r="F3122" s="1">
        <f>woda3[[#This Row],[data]]</f>
        <v>42568</v>
      </c>
    </row>
    <row r="3123" spans="1:6" x14ac:dyDescent="0.3">
      <c r="A3123" s="1">
        <v>42569</v>
      </c>
      <c r="B3123">
        <v>5065</v>
      </c>
      <c r="C3123">
        <f>YEAR(woda3[[#This Row],[data]])</f>
        <v>2016</v>
      </c>
      <c r="D3123">
        <f>IF(woda3[[#This Row],[doplyw]]&gt;=10000,1,0)</f>
        <v>0</v>
      </c>
      <c r="E3123">
        <f>IF(woda3[[#This Row],[czy dopływ &gt;= 10''000]]=1,E3122+1,0)</f>
        <v>0</v>
      </c>
      <c r="F3123" s="1">
        <f>woda3[[#This Row],[data]]</f>
        <v>42569</v>
      </c>
    </row>
    <row r="3124" spans="1:6" x14ac:dyDescent="0.3">
      <c r="A3124" s="1">
        <v>42570</v>
      </c>
      <c r="B3124">
        <v>4603</v>
      </c>
      <c r="C3124">
        <f>YEAR(woda3[[#This Row],[data]])</f>
        <v>2016</v>
      </c>
      <c r="D3124">
        <f>IF(woda3[[#This Row],[doplyw]]&gt;=10000,1,0)</f>
        <v>0</v>
      </c>
      <c r="E3124">
        <f>IF(woda3[[#This Row],[czy dopływ &gt;= 10''000]]=1,E3123+1,0)</f>
        <v>0</v>
      </c>
      <c r="F3124" s="1">
        <f>woda3[[#This Row],[data]]</f>
        <v>42570</v>
      </c>
    </row>
    <row r="3125" spans="1:6" x14ac:dyDescent="0.3">
      <c r="A3125" s="1">
        <v>42571</v>
      </c>
      <c r="B3125">
        <v>7854</v>
      </c>
      <c r="C3125">
        <f>YEAR(woda3[[#This Row],[data]])</f>
        <v>2016</v>
      </c>
      <c r="D3125">
        <f>IF(woda3[[#This Row],[doplyw]]&gt;=10000,1,0)</f>
        <v>0</v>
      </c>
      <c r="E3125">
        <f>IF(woda3[[#This Row],[czy dopływ &gt;= 10''000]]=1,E3124+1,0)</f>
        <v>0</v>
      </c>
      <c r="F3125" s="1">
        <f>woda3[[#This Row],[data]]</f>
        <v>42571</v>
      </c>
    </row>
    <row r="3126" spans="1:6" x14ac:dyDescent="0.3">
      <c r="A3126" s="1">
        <v>42572</v>
      </c>
      <c r="B3126">
        <v>5450</v>
      </c>
      <c r="C3126">
        <f>YEAR(woda3[[#This Row],[data]])</f>
        <v>2016</v>
      </c>
      <c r="D3126">
        <f>IF(woda3[[#This Row],[doplyw]]&gt;=10000,1,0)</f>
        <v>0</v>
      </c>
      <c r="E3126">
        <f>IF(woda3[[#This Row],[czy dopływ &gt;= 10''000]]=1,E3125+1,0)</f>
        <v>0</v>
      </c>
      <c r="F3126" s="1">
        <f>woda3[[#This Row],[data]]</f>
        <v>42572</v>
      </c>
    </row>
    <row r="3127" spans="1:6" x14ac:dyDescent="0.3">
      <c r="A3127" s="1">
        <v>42573</v>
      </c>
      <c r="B3127">
        <v>6400</v>
      </c>
      <c r="C3127">
        <f>YEAR(woda3[[#This Row],[data]])</f>
        <v>2016</v>
      </c>
      <c r="D3127">
        <f>IF(woda3[[#This Row],[doplyw]]&gt;=10000,1,0)</f>
        <v>0</v>
      </c>
      <c r="E3127">
        <f>IF(woda3[[#This Row],[czy dopływ &gt;= 10''000]]=1,E3126+1,0)</f>
        <v>0</v>
      </c>
      <c r="F3127" s="1">
        <f>woda3[[#This Row],[data]]</f>
        <v>42573</v>
      </c>
    </row>
    <row r="3128" spans="1:6" x14ac:dyDescent="0.3">
      <c r="A3128" s="1">
        <v>42574</v>
      </c>
      <c r="B3128">
        <v>8844</v>
      </c>
      <c r="C3128">
        <f>YEAR(woda3[[#This Row],[data]])</f>
        <v>2016</v>
      </c>
      <c r="D3128">
        <f>IF(woda3[[#This Row],[doplyw]]&gt;=10000,1,0)</f>
        <v>0</v>
      </c>
      <c r="E3128">
        <f>IF(woda3[[#This Row],[czy dopływ &gt;= 10''000]]=1,E3127+1,0)</f>
        <v>0</v>
      </c>
      <c r="F3128" s="1">
        <f>woda3[[#This Row],[data]]</f>
        <v>42574</v>
      </c>
    </row>
    <row r="3129" spans="1:6" x14ac:dyDescent="0.3">
      <c r="A3129" s="1">
        <v>42575</v>
      </c>
      <c r="B3129">
        <v>9177</v>
      </c>
      <c r="C3129">
        <f>YEAR(woda3[[#This Row],[data]])</f>
        <v>2016</v>
      </c>
      <c r="D3129">
        <f>IF(woda3[[#This Row],[doplyw]]&gt;=10000,1,0)</f>
        <v>0</v>
      </c>
      <c r="E3129">
        <f>IF(woda3[[#This Row],[czy dopływ &gt;= 10''000]]=1,E3128+1,0)</f>
        <v>0</v>
      </c>
      <c r="F3129" s="1">
        <f>woda3[[#This Row],[data]]</f>
        <v>42575</v>
      </c>
    </row>
    <row r="3130" spans="1:6" x14ac:dyDescent="0.3">
      <c r="A3130" s="1">
        <v>42576</v>
      </c>
      <c r="B3130">
        <v>8438</v>
      </c>
      <c r="C3130">
        <f>YEAR(woda3[[#This Row],[data]])</f>
        <v>2016</v>
      </c>
      <c r="D3130">
        <f>IF(woda3[[#This Row],[doplyw]]&gt;=10000,1,0)</f>
        <v>0</v>
      </c>
      <c r="E3130">
        <f>IF(woda3[[#This Row],[czy dopływ &gt;= 10''000]]=1,E3129+1,0)</f>
        <v>0</v>
      </c>
      <c r="F3130" s="1">
        <f>woda3[[#This Row],[data]]</f>
        <v>42576</v>
      </c>
    </row>
    <row r="3131" spans="1:6" x14ac:dyDescent="0.3">
      <c r="A3131" s="1">
        <v>42577</v>
      </c>
      <c r="B3131">
        <v>4863</v>
      </c>
      <c r="C3131">
        <f>YEAR(woda3[[#This Row],[data]])</f>
        <v>2016</v>
      </c>
      <c r="D3131">
        <f>IF(woda3[[#This Row],[doplyw]]&gt;=10000,1,0)</f>
        <v>0</v>
      </c>
      <c r="E3131">
        <f>IF(woda3[[#This Row],[czy dopływ &gt;= 10''000]]=1,E3130+1,0)</f>
        <v>0</v>
      </c>
      <c r="F3131" s="1">
        <f>woda3[[#This Row],[data]]</f>
        <v>42577</v>
      </c>
    </row>
    <row r="3132" spans="1:6" x14ac:dyDescent="0.3">
      <c r="A3132" s="1">
        <v>42578</v>
      </c>
      <c r="B3132">
        <v>6300</v>
      </c>
      <c r="C3132">
        <f>YEAR(woda3[[#This Row],[data]])</f>
        <v>2016</v>
      </c>
      <c r="D3132">
        <f>IF(woda3[[#This Row],[doplyw]]&gt;=10000,1,0)</f>
        <v>0</v>
      </c>
      <c r="E3132">
        <f>IF(woda3[[#This Row],[czy dopływ &gt;= 10''000]]=1,E3131+1,0)</f>
        <v>0</v>
      </c>
      <c r="F3132" s="1">
        <f>woda3[[#This Row],[data]]</f>
        <v>42578</v>
      </c>
    </row>
    <row r="3133" spans="1:6" x14ac:dyDescent="0.3">
      <c r="A3133" s="1">
        <v>42579</v>
      </c>
      <c r="B3133">
        <v>5984</v>
      </c>
      <c r="C3133">
        <f>YEAR(woda3[[#This Row],[data]])</f>
        <v>2016</v>
      </c>
      <c r="D3133">
        <f>IF(woda3[[#This Row],[doplyw]]&gt;=10000,1,0)</f>
        <v>0</v>
      </c>
      <c r="E3133">
        <f>IF(woda3[[#This Row],[czy dopływ &gt;= 10''000]]=1,E3132+1,0)</f>
        <v>0</v>
      </c>
      <c r="F3133" s="1">
        <f>woda3[[#This Row],[data]]</f>
        <v>42579</v>
      </c>
    </row>
    <row r="3134" spans="1:6" x14ac:dyDescent="0.3">
      <c r="A3134" s="1">
        <v>42580</v>
      </c>
      <c r="B3134">
        <v>6823</v>
      </c>
      <c r="C3134">
        <f>YEAR(woda3[[#This Row],[data]])</f>
        <v>2016</v>
      </c>
      <c r="D3134">
        <f>IF(woda3[[#This Row],[doplyw]]&gt;=10000,1,0)</f>
        <v>0</v>
      </c>
      <c r="E3134">
        <f>IF(woda3[[#This Row],[czy dopływ &gt;= 10''000]]=1,E3133+1,0)</f>
        <v>0</v>
      </c>
      <c r="F3134" s="1">
        <f>woda3[[#This Row],[data]]</f>
        <v>42580</v>
      </c>
    </row>
    <row r="3135" spans="1:6" x14ac:dyDescent="0.3">
      <c r="A3135" s="1">
        <v>42581</v>
      </c>
      <c r="B3135">
        <v>4978</v>
      </c>
      <c r="C3135">
        <f>YEAR(woda3[[#This Row],[data]])</f>
        <v>2016</v>
      </c>
      <c r="D3135">
        <f>IF(woda3[[#This Row],[doplyw]]&gt;=10000,1,0)</f>
        <v>0</v>
      </c>
      <c r="E3135">
        <f>IF(woda3[[#This Row],[czy dopływ &gt;= 10''000]]=1,E3134+1,0)</f>
        <v>0</v>
      </c>
      <c r="F3135" s="1">
        <f>woda3[[#This Row],[data]]</f>
        <v>42581</v>
      </c>
    </row>
    <row r="3136" spans="1:6" x14ac:dyDescent="0.3">
      <c r="A3136" s="1">
        <v>42582</v>
      </c>
      <c r="B3136">
        <v>6192</v>
      </c>
      <c r="C3136">
        <f>YEAR(woda3[[#This Row],[data]])</f>
        <v>2016</v>
      </c>
      <c r="D3136">
        <f>IF(woda3[[#This Row],[doplyw]]&gt;=10000,1,0)</f>
        <v>0</v>
      </c>
      <c r="E3136">
        <f>IF(woda3[[#This Row],[czy dopływ &gt;= 10''000]]=1,E3135+1,0)</f>
        <v>0</v>
      </c>
      <c r="F3136" s="1">
        <f>woda3[[#This Row],[data]]</f>
        <v>42582</v>
      </c>
    </row>
    <row r="3137" spans="1:6" x14ac:dyDescent="0.3">
      <c r="A3137" s="1">
        <v>42583</v>
      </c>
      <c r="B3137">
        <v>5792</v>
      </c>
      <c r="C3137">
        <f>YEAR(woda3[[#This Row],[data]])</f>
        <v>2016</v>
      </c>
      <c r="D3137">
        <f>IF(woda3[[#This Row],[doplyw]]&gt;=10000,1,0)</f>
        <v>0</v>
      </c>
      <c r="E3137">
        <f>IF(woda3[[#This Row],[czy dopływ &gt;= 10''000]]=1,E3136+1,0)</f>
        <v>0</v>
      </c>
      <c r="F3137" s="1">
        <f>woda3[[#This Row],[data]]</f>
        <v>42583</v>
      </c>
    </row>
    <row r="3138" spans="1:6" x14ac:dyDescent="0.3">
      <c r="A3138" s="1">
        <v>42584</v>
      </c>
      <c r="B3138">
        <v>4928</v>
      </c>
      <c r="C3138">
        <f>YEAR(woda3[[#This Row],[data]])</f>
        <v>2016</v>
      </c>
      <c r="D3138">
        <f>IF(woda3[[#This Row],[doplyw]]&gt;=10000,1,0)</f>
        <v>0</v>
      </c>
      <c r="E3138">
        <f>IF(woda3[[#This Row],[czy dopływ &gt;= 10''000]]=1,E3137+1,0)</f>
        <v>0</v>
      </c>
      <c r="F3138" s="1">
        <f>woda3[[#This Row],[data]]</f>
        <v>42584</v>
      </c>
    </row>
    <row r="3139" spans="1:6" x14ac:dyDescent="0.3">
      <c r="A3139" s="1">
        <v>42585</v>
      </c>
      <c r="B3139">
        <v>6567</v>
      </c>
      <c r="C3139">
        <f>YEAR(woda3[[#This Row],[data]])</f>
        <v>2016</v>
      </c>
      <c r="D3139">
        <f>IF(woda3[[#This Row],[doplyw]]&gt;=10000,1,0)</f>
        <v>0</v>
      </c>
      <c r="E3139">
        <f>IF(woda3[[#This Row],[czy dopływ &gt;= 10''000]]=1,E3138+1,0)</f>
        <v>0</v>
      </c>
      <c r="F3139" s="1">
        <f>woda3[[#This Row],[data]]</f>
        <v>42585</v>
      </c>
    </row>
    <row r="3140" spans="1:6" x14ac:dyDescent="0.3">
      <c r="A3140" s="1">
        <v>42586</v>
      </c>
      <c r="B3140">
        <v>7188</v>
      </c>
      <c r="C3140">
        <f>YEAR(woda3[[#This Row],[data]])</f>
        <v>2016</v>
      </c>
      <c r="D3140">
        <f>IF(woda3[[#This Row],[doplyw]]&gt;=10000,1,0)</f>
        <v>0</v>
      </c>
      <c r="E3140">
        <f>IF(woda3[[#This Row],[czy dopływ &gt;= 10''000]]=1,E3139+1,0)</f>
        <v>0</v>
      </c>
      <c r="F3140" s="1">
        <f>woda3[[#This Row],[data]]</f>
        <v>42586</v>
      </c>
    </row>
    <row r="3141" spans="1:6" x14ac:dyDescent="0.3">
      <c r="A3141" s="1">
        <v>42587</v>
      </c>
      <c r="B3141">
        <v>4197</v>
      </c>
      <c r="C3141">
        <f>YEAR(woda3[[#This Row],[data]])</f>
        <v>2016</v>
      </c>
      <c r="D3141">
        <f>IF(woda3[[#This Row],[doplyw]]&gt;=10000,1,0)</f>
        <v>0</v>
      </c>
      <c r="E3141">
        <f>IF(woda3[[#This Row],[czy dopływ &gt;= 10''000]]=1,E3140+1,0)</f>
        <v>0</v>
      </c>
      <c r="F3141" s="1">
        <f>woda3[[#This Row],[data]]</f>
        <v>42587</v>
      </c>
    </row>
    <row r="3142" spans="1:6" x14ac:dyDescent="0.3">
      <c r="A3142" s="1">
        <v>42588</v>
      </c>
      <c r="B3142">
        <v>4222</v>
      </c>
      <c r="C3142">
        <f>YEAR(woda3[[#This Row],[data]])</f>
        <v>2016</v>
      </c>
      <c r="D3142">
        <f>IF(woda3[[#This Row],[doplyw]]&gt;=10000,1,0)</f>
        <v>0</v>
      </c>
      <c r="E3142">
        <f>IF(woda3[[#This Row],[czy dopływ &gt;= 10''000]]=1,E3141+1,0)</f>
        <v>0</v>
      </c>
      <c r="F3142" s="1">
        <f>woda3[[#This Row],[data]]</f>
        <v>42588</v>
      </c>
    </row>
    <row r="3143" spans="1:6" x14ac:dyDescent="0.3">
      <c r="A3143" s="1">
        <v>42589</v>
      </c>
      <c r="B3143">
        <v>5164</v>
      </c>
      <c r="C3143">
        <f>YEAR(woda3[[#This Row],[data]])</f>
        <v>2016</v>
      </c>
      <c r="D3143">
        <f>IF(woda3[[#This Row],[doplyw]]&gt;=10000,1,0)</f>
        <v>0</v>
      </c>
      <c r="E3143">
        <f>IF(woda3[[#This Row],[czy dopływ &gt;= 10''000]]=1,E3142+1,0)</f>
        <v>0</v>
      </c>
      <c r="F3143" s="1">
        <f>woda3[[#This Row],[data]]</f>
        <v>42589</v>
      </c>
    </row>
    <row r="3144" spans="1:6" x14ac:dyDescent="0.3">
      <c r="A3144" s="1">
        <v>42590</v>
      </c>
      <c r="B3144">
        <v>3894</v>
      </c>
      <c r="C3144">
        <f>YEAR(woda3[[#This Row],[data]])</f>
        <v>2016</v>
      </c>
      <c r="D3144">
        <f>IF(woda3[[#This Row],[doplyw]]&gt;=10000,1,0)</f>
        <v>0</v>
      </c>
      <c r="E3144">
        <f>IF(woda3[[#This Row],[czy dopływ &gt;= 10''000]]=1,E3143+1,0)</f>
        <v>0</v>
      </c>
      <c r="F3144" s="1">
        <f>woda3[[#This Row],[data]]</f>
        <v>42590</v>
      </c>
    </row>
    <row r="3145" spans="1:6" x14ac:dyDescent="0.3">
      <c r="A3145" s="1">
        <v>42591</v>
      </c>
      <c r="B3145">
        <v>7775</v>
      </c>
      <c r="C3145">
        <f>YEAR(woda3[[#This Row],[data]])</f>
        <v>2016</v>
      </c>
      <c r="D3145">
        <f>IF(woda3[[#This Row],[doplyw]]&gt;=10000,1,0)</f>
        <v>0</v>
      </c>
      <c r="E3145">
        <f>IF(woda3[[#This Row],[czy dopływ &gt;= 10''000]]=1,E3144+1,0)</f>
        <v>0</v>
      </c>
      <c r="F3145" s="1">
        <f>woda3[[#This Row],[data]]</f>
        <v>42591</v>
      </c>
    </row>
    <row r="3146" spans="1:6" x14ac:dyDescent="0.3">
      <c r="A3146" s="1">
        <v>42592</v>
      </c>
      <c r="B3146">
        <v>3722</v>
      </c>
      <c r="C3146">
        <f>YEAR(woda3[[#This Row],[data]])</f>
        <v>2016</v>
      </c>
      <c r="D3146">
        <f>IF(woda3[[#This Row],[doplyw]]&gt;=10000,1,0)</f>
        <v>0</v>
      </c>
      <c r="E3146">
        <f>IF(woda3[[#This Row],[czy dopływ &gt;= 10''000]]=1,E3145+1,0)</f>
        <v>0</v>
      </c>
      <c r="F3146" s="1">
        <f>woda3[[#This Row],[data]]</f>
        <v>42592</v>
      </c>
    </row>
    <row r="3147" spans="1:6" x14ac:dyDescent="0.3">
      <c r="A3147" s="1">
        <v>42593</v>
      </c>
      <c r="B3147">
        <v>8374</v>
      </c>
      <c r="C3147">
        <f>YEAR(woda3[[#This Row],[data]])</f>
        <v>2016</v>
      </c>
      <c r="D3147">
        <f>IF(woda3[[#This Row],[doplyw]]&gt;=10000,1,0)</f>
        <v>0</v>
      </c>
      <c r="E3147">
        <f>IF(woda3[[#This Row],[czy dopływ &gt;= 10''000]]=1,E3146+1,0)</f>
        <v>0</v>
      </c>
      <c r="F3147" s="1">
        <f>woda3[[#This Row],[data]]</f>
        <v>42593</v>
      </c>
    </row>
    <row r="3148" spans="1:6" x14ac:dyDescent="0.3">
      <c r="A3148" s="1">
        <v>42594</v>
      </c>
      <c r="B3148">
        <v>5938</v>
      </c>
      <c r="C3148">
        <f>YEAR(woda3[[#This Row],[data]])</f>
        <v>2016</v>
      </c>
      <c r="D3148">
        <f>IF(woda3[[#This Row],[doplyw]]&gt;=10000,1,0)</f>
        <v>0</v>
      </c>
      <c r="E3148">
        <f>IF(woda3[[#This Row],[czy dopływ &gt;= 10''000]]=1,E3147+1,0)</f>
        <v>0</v>
      </c>
      <c r="F3148" s="1">
        <f>woda3[[#This Row],[data]]</f>
        <v>42594</v>
      </c>
    </row>
    <row r="3149" spans="1:6" x14ac:dyDescent="0.3">
      <c r="A3149" s="1">
        <v>42595</v>
      </c>
      <c r="B3149">
        <v>3891</v>
      </c>
      <c r="C3149">
        <f>YEAR(woda3[[#This Row],[data]])</f>
        <v>2016</v>
      </c>
      <c r="D3149">
        <f>IF(woda3[[#This Row],[doplyw]]&gt;=10000,1,0)</f>
        <v>0</v>
      </c>
      <c r="E3149">
        <f>IF(woda3[[#This Row],[czy dopływ &gt;= 10''000]]=1,E3148+1,0)</f>
        <v>0</v>
      </c>
      <c r="F3149" s="1">
        <f>woda3[[#This Row],[data]]</f>
        <v>42595</v>
      </c>
    </row>
    <row r="3150" spans="1:6" x14ac:dyDescent="0.3">
      <c r="A3150" s="1">
        <v>42596</v>
      </c>
      <c r="B3150">
        <v>7456</v>
      </c>
      <c r="C3150">
        <f>YEAR(woda3[[#This Row],[data]])</f>
        <v>2016</v>
      </c>
      <c r="D3150">
        <f>IF(woda3[[#This Row],[doplyw]]&gt;=10000,1,0)</f>
        <v>0</v>
      </c>
      <c r="E3150">
        <f>IF(woda3[[#This Row],[czy dopływ &gt;= 10''000]]=1,E3149+1,0)</f>
        <v>0</v>
      </c>
      <c r="F3150" s="1">
        <f>woda3[[#This Row],[data]]</f>
        <v>42596</v>
      </c>
    </row>
    <row r="3151" spans="1:6" x14ac:dyDescent="0.3">
      <c r="A3151" s="1">
        <v>42597</v>
      </c>
      <c r="B3151">
        <v>8171</v>
      </c>
      <c r="C3151">
        <f>YEAR(woda3[[#This Row],[data]])</f>
        <v>2016</v>
      </c>
      <c r="D3151">
        <f>IF(woda3[[#This Row],[doplyw]]&gt;=10000,1,0)</f>
        <v>0</v>
      </c>
      <c r="E3151">
        <f>IF(woda3[[#This Row],[czy dopływ &gt;= 10''000]]=1,E3150+1,0)</f>
        <v>0</v>
      </c>
      <c r="F3151" s="1">
        <f>woda3[[#This Row],[data]]</f>
        <v>42597</v>
      </c>
    </row>
    <row r="3152" spans="1:6" x14ac:dyDescent="0.3">
      <c r="A3152" s="1">
        <v>42598</v>
      </c>
      <c r="B3152">
        <v>8095</v>
      </c>
      <c r="C3152">
        <f>YEAR(woda3[[#This Row],[data]])</f>
        <v>2016</v>
      </c>
      <c r="D3152">
        <f>IF(woda3[[#This Row],[doplyw]]&gt;=10000,1,0)</f>
        <v>0</v>
      </c>
      <c r="E3152">
        <f>IF(woda3[[#This Row],[czy dopływ &gt;= 10''000]]=1,E3151+1,0)</f>
        <v>0</v>
      </c>
      <c r="F3152" s="1">
        <f>woda3[[#This Row],[data]]</f>
        <v>42598</v>
      </c>
    </row>
    <row r="3153" spans="1:6" x14ac:dyDescent="0.3">
      <c r="A3153" s="1">
        <v>42599</v>
      </c>
      <c r="B3153">
        <v>4255</v>
      </c>
      <c r="C3153">
        <f>YEAR(woda3[[#This Row],[data]])</f>
        <v>2016</v>
      </c>
      <c r="D3153">
        <f>IF(woda3[[#This Row],[doplyw]]&gt;=10000,1,0)</f>
        <v>0</v>
      </c>
      <c r="E3153">
        <f>IF(woda3[[#This Row],[czy dopływ &gt;= 10''000]]=1,E3152+1,0)</f>
        <v>0</v>
      </c>
      <c r="F3153" s="1">
        <f>woda3[[#This Row],[data]]</f>
        <v>42599</v>
      </c>
    </row>
    <row r="3154" spans="1:6" x14ac:dyDescent="0.3">
      <c r="A3154" s="1">
        <v>42600</v>
      </c>
      <c r="B3154">
        <v>7237</v>
      </c>
      <c r="C3154">
        <f>YEAR(woda3[[#This Row],[data]])</f>
        <v>2016</v>
      </c>
      <c r="D3154">
        <f>IF(woda3[[#This Row],[doplyw]]&gt;=10000,1,0)</f>
        <v>0</v>
      </c>
      <c r="E3154">
        <f>IF(woda3[[#This Row],[czy dopływ &gt;= 10''000]]=1,E3153+1,0)</f>
        <v>0</v>
      </c>
      <c r="F3154" s="1">
        <f>woda3[[#This Row],[data]]</f>
        <v>42600</v>
      </c>
    </row>
    <row r="3155" spans="1:6" x14ac:dyDescent="0.3">
      <c r="A3155" s="1">
        <v>42601</v>
      </c>
      <c r="B3155">
        <v>7410</v>
      </c>
      <c r="C3155">
        <f>YEAR(woda3[[#This Row],[data]])</f>
        <v>2016</v>
      </c>
      <c r="D3155">
        <f>IF(woda3[[#This Row],[doplyw]]&gt;=10000,1,0)</f>
        <v>0</v>
      </c>
      <c r="E3155">
        <f>IF(woda3[[#This Row],[czy dopływ &gt;= 10''000]]=1,E3154+1,0)</f>
        <v>0</v>
      </c>
      <c r="F3155" s="1">
        <f>woda3[[#This Row],[data]]</f>
        <v>42601</v>
      </c>
    </row>
    <row r="3156" spans="1:6" x14ac:dyDescent="0.3">
      <c r="A3156" s="1">
        <v>42602</v>
      </c>
      <c r="B3156">
        <v>7413</v>
      </c>
      <c r="C3156">
        <f>YEAR(woda3[[#This Row],[data]])</f>
        <v>2016</v>
      </c>
      <c r="D3156">
        <f>IF(woda3[[#This Row],[doplyw]]&gt;=10000,1,0)</f>
        <v>0</v>
      </c>
      <c r="E3156">
        <f>IF(woda3[[#This Row],[czy dopływ &gt;= 10''000]]=1,E3155+1,0)</f>
        <v>0</v>
      </c>
      <c r="F3156" s="1">
        <f>woda3[[#This Row],[data]]</f>
        <v>42602</v>
      </c>
    </row>
    <row r="3157" spans="1:6" x14ac:dyDescent="0.3">
      <c r="A3157" s="1">
        <v>42603</v>
      </c>
      <c r="B3157">
        <v>5129</v>
      </c>
      <c r="C3157">
        <f>YEAR(woda3[[#This Row],[data]])</f>
        <v>2016</v>
      </c>
      <c r="D3157">
        <f>IF(woda3[[#This Row],[doplyw]]&gt;=10000,1,0)</f>
        <v>0</v>
      </c>
      <c r="E3157">
        <f>IF(woda3[[#This Row],[czy dopływ &gt;= 10''000]]=1,E3156+1,0)</f>
        <v>0</v>
      </c>
      <c r="F3157" s="1">
        <f>woda3[[#This Row],[data]]</f>
        <v>42603</v>
      </c>
    </row>
    <row r="3158" spans="1:6" x14ac:dyDescent="0.3">
      <c r="A3158" s="1">
        <v>42604</v>
      </c>
      <c r="B3158">
        <v>8120</v>
      </c>
      <c r="C3158">
        <f>YEAR(woda3[[#This Row],[data]])</f>
        <v>2016</v>
      </c>
      <c r="D3158">
        <f>IF(woda3[[#This Row],[doplyw]]&gt;=10000,1,0)</f>
        <v>0</v>
      </c>
      <c r="E3158">
        <f>IF(woda3[[#This Row],[czy dopływ &gt;= 10''000]]=1,E3157+1,0)</f>
        <v>0</v>
      </c>
      <c r="F3158" s="1">
        <f>woda3[[#This Row],[data]]</f>
        <v>42604</v>
      </c>
    </row>
    <row r="3159" spans="1:6" x14ac:dyDescent="0.3">
      <c r="A3159" s="1">
        <v>42605</v>
      </c>
      <c r="B3159">
        <v>3888</v>
      </c>
      <c r="C3159">
        <f>YEAR(woda3[[#This Row],[data]])</f>
        <v>2016</v>
      </c>
      <c r="D3159">
        <f>IF(woda3[[#This Row],[doplyw]]&gt;=10000,1,0)</f>
        <v>0</v>
      </c>
      <c r="E3159">
        <f>IF(woda3[[#This Row],[czy dopływ &gt;= 10''000]]=1,E3158+1,0)</f>
        <v>0</v>
      </c>
      <c r="F3159" s="1">
        <f>woda3[[#This Row],[data]]</f>
        <v>42605</v>
      </c>
    </row>
    <row r="3160" spans="1:6" x14ac:dyDescent="0.3">
      <c r="A3160" s="1">
        <v>42606</v>
      </c>
      <c r="B3160">
        <v>4671</v>
      </c>
      <c r="C3160">
        <f>YEAR(woda3[[#This Row],[data]])</f>
        <v>2016</v>
      </c>
      <c r="D3160">
        <f>IF(woda3[[#This Row],[doplyw]]&gt;=10000,1,0)</f>
        <v>0</v>
      </c>
      <c r="E3160">
        <f>IF(woda3[[#This Row],[czy dopływ &gt;= 10''000]]=1,E3159+1,0)</f>
        <v>0</v>
      </c>
      <c r="F3160" s="1">
        <f>woda3[[#This Row],[data]]</f>
        <v>42606</v>
      </c>
    </row>
    <row r="3161" spans="1:6" x14ac:dyDescent="0.3">
      <c r="A3161" s="1">
        <v>42607</v>
      </c>
      <c r="B3161">
        <v>4735</v>
      </c>
      <c r="C3161">
        <f>YEAR(woda3[[#This Row],[data]])</f>
        <v>2016</v>
      </c>
      <c r="D3161">
        <f>IF(woda3[[#This Row],[doplyw]]&gt;=10000,1,0)</f>
        <v>0</v>
      </c>
      <c r="E3161">
        <f>IF(woda3[[#This Row],[czy dopływ &gt;= 10''000]]=1,E3160+1,0)</f>
        <v>0</v>
      </c>
      <c r="F3161" s="1">
        <f>woda3[[#This Row],[data]]</f>
        <v>42607</v>
      </c>
    </row>
    <row r="3162" spans="1:6" x14ac:dyDescent="0.3">
      <c r="A3162" s="1">
        <v>42608</v>
      </c>
      <c r="B3162">
        <v>5936</v>
      </c>
      <c r="C3162">
        <f>YEAR(woda3[[#This Row],[data]])</f>
        <v>2016</v>
      </c>
      <c r="D3162">
        <f>IF(woda3[[#This Row],[doplyw]]&gt;=10000,1,0)</f>
        <v>0</v>
      </c>
      <c r="E3162">
        <f>IF(woda3[[#This Row],[czy dopływ &gt;= 10''000]]=1,E3161+1,0)</f>
        <v>0</v>
      </c>
      <c r="F3162" s="1">
        <f>woda3[[#This Row],[data]]</f>
        <v>42608</v>
      </c>
    </row>
    <row r="3163" spans="1:6" x14ac:dyDescent="0.3">
      <c r="A3163" s="1">
        <v>42609</v>
      </c>
      <c r="B3163">
        <v>7997</v>
      </c>
      <c r="C3163">
        <f>YEAR(woda3[[#This Row],[data]])</f>
        <v>2016</v>
      </c>
      <c r="D3163">
        <f>IF(woda3[[#This Row],[doplyw]]&gt;=10000,1,0)</f>
        <v>0</v>
      </c>
      <c r="E3163">
        <f>IF(woda3[[#This Row],[czy dopływ &gt;= 10''000]]=1,E3162+1,0)</f>
        <v>0</v>
      </c>
      <c r="F3163" s="1">
        <f>woda3[[#This Row],[data]]</f>
        <v>42609</v>
      </c>
    </row>
    <row r="3164" spans="1:6" x14ac:dyDescent="0.3">
      <c r="A3164" s="1">
        <v>42610</v>
      </c>
      <c r="B3164">
        <v>5438</v>
      </c>
      <c r="C3164">
        <f>YEAR(woda3[[#This Row],[data]])</f>
        <v>2016</v>
      </c>
      <c r="D3164">
        <f>IF(woda3[[#This Row],[doplyw]]&gt;=10000,1,0)</f>
        <v>0</v>
      </c>
      <c r="E3164">
        <f>IF(woda3[[#This Row],[czy dopływ &gt;= 10''000]]=1,E3163+1,0)</f>
        <v>0</v>
      </c>
      <c r="F3164" s="1">
        <f>woda3[[#This Row],[data]]</f>
        <v>42610</v>
      </c>
    </row>
    <row r="3165" spans="1:6" x14ac:dyDescent="0.3">
      <c r="A3165" s="1">
        <v>42611</v>
      </c>
      <c r="B3165">
        <v>7198</v>
      </c>
      <c r="C3165">
        <f>YEAR(woda3[[#This Row],[data]])</f>
        <v>2016</v>
      </c>
      <c r="D3165">
        <f>IF(woda3[[#This Row],[doplyw]]&gt;=10000,1,0)</f>
        <v>0</v>
      </c>
      <c r="E3165">
        <f>IF(woda3[[#This Row],[czy dopływ &gt;= 10''000]]=1,E3164+1,0)</f>
        <v>0</v>
      </c>
      <c r="F3165" s="1">
        <f>woda3[[#This Row],[data]]</f>
        <v>42611</v>
      </c>
    </row>
    <row r="3166" spans="1:6" x14ac:dyDescent="0.3">
      <c r="A3166" s="1">
        <v>42612</v>
      </c>
      <c r="B3166">
        <v>4247</v>
      </c>
      <c r="C3166">
        <f>YEAR(woda3[[#This Row],[data]])</f>
        <v>2016</v>
      </c>
      <c r="D3166">
        <f>IF(woda3[[#This Row],[doplyw]]&gt;=10000,1,0)</f>
        <v>0</v>
      </c>
      <c r="E3166">
        <f>IF(woda3[[#This Row],[czy dopływ &gt;= 10''000]]=1,E3165+1,0)</f>
        <v>0</v>
      </c>
      <c r="F3166" s="1">
        <f>woda3[[#This Row],[data]]</f>
        <v>42612</v>
      </c>
    </row>
    <row r="3167" spans="1:6" x14ac:dyDescent="0.3">
      <c r="A3167" s="1">
        <v>42613</v>
      </c>
      <c r="B3167">
        <v>4700</v>
      </c>
      <c r="C3167">
        <f>YEAR(woda3[[#This Row],[data]])</f>
        <v>2016</v>
      </c>
      <c r="D3167">
        <f>IF(woda3[[#This Row],[doplyw]]&gt;=10000,1,0)</f>
        <v>0</v>
      </c>
      <c r="E3167">
        <f>IF(woda3[[#This Row],[czy dopływ &gt;= 10''000]]=1,E3166+1,0)</f>
        <v>0</v>
      </c>
      <c r="F3167" s="1">
        <f>woda3[[#This Row],[data]]</f>
        <v>42613</v>
      </c>
    </row>
    <row r="3168" spans="1:6" x14ac:dyDescent="0.3">
      <c r="A3168" s="1">
        <v>42614</v>
      </c>
      <c r="B3168">
        <v>7670</v>
      </c>
      <c r="C3168">
        <f>YEAR(woda3[[#This Row],[data]])</f>
        <v>2016</v>
      </c>
      <c r="D3168">
        <f>IF(woda3[[#This Row],[doplyw]]&gt;=10000,1,0)</f>
        <v>0</v>
      </c>
      <c r="E3168">
        <f>IF(woda3[[#This Row],[czy dopływ &gt;= 10''000]]=1,E3167+1,0)</f>
        <v>0</v>
      </c>
      <c r="F3168" s="1">
        <f>woda3[[#This Row],[data]]</f>
        <v>42614</v>
      </c>
    </row>
    <row r="3169" spans="1:6" x14ac:dyDescent="0.3">
      <c r="A3169" s="1">
        <v>42615</v>
      </c>
      <c r="B3169">
        <v>3801</v>
      </c>
      <c r="C3169">
        <f>YEAR(woda3[[#This Row],[data]])</f>
        <v>2016</v>
      </c>
      <c r="D3169">
        <f>IF(woda3[[#This Row],[doplyw]]&gt;=10000,1,0)</f>
        <v>0</v>
      </c>
      <c r="E3169">
        <f>IF(woda3[[#This Row],[czy dopływ &gt;= 10''000]]=1,E3168+1,0)</f>
        <v>0</v>
      </c>
      <c r="F3169" s="1">
        <f>woda3[[#This Row],[data]]</f>
        <v>42615</v>
      </c>
    </row>
    <row r="3170" spans="1:6" x14ac:dyDescent="0.3">
      <c r="A3170" s="1">
        <v>42616</v>
      </c>
      <c r="B3170">
        <v>3353</v>
      </c>
      <c r="C3170">
        <f>YEAR(woda3[[#This Row],[data]])</f>
        <v>2016</v>
      </c>
      <c r="D3170">
        <f>IF(woda3[[#This Row],[doplyw]]&gt;=10000,1,0)</f>
        <v>0</v>
      </c>
      <c r="E3170">
        <f>IF(woda3[[#This Row],[czy dopływ &gt;= 10''000]]=1,E3169+1,0)</f>
        <v>0</v>
      </c>
      <c r="F3170" s="1">
        <f>woda3[[#This Row],[data]]</f>
        <v>42616</v>
      </c>
    </row>
    <row r="3171" spans="1:6" x14ac:dyDescent="0.3">
      <c r="A3171" s="1">
        <v>42617</v>
      </c>
      <c r="B3171">
        <v>3753</v>
      </c>
      <c r="C3171">
        <f>YEAR(woda3[[#This Row],[data]])</f>
        <v>2016</v>
      </c>
      <c r="D3171">
        <f>IF(woda3[[#This Row],[doplyw]]&gt;=10000,1,0)</f>
        <v>0</v>
      </c>
      <c r="E3171">
        <f>IF(woda3[[#This Row],[czy dopływ &gt;= 10''000]]=1,E3170+1,0)</f>
        <v>0</v>
      </c>
      <c r="F3171" s="1">
        <f>woda3[[#This Row],[data]]</f>
        <v>42617</v>
      </c>
    </row>
    <row r="3172" spans="1:6" x14ac:dyDescent="0.3">
      <c r="A3172" s="1">
        <v>42618</v>
      </c>
      <c r="B3172">
        <v>5309</v>
      </c>
      <c r="C3172">
        <f>YEAR(woda3[[#This Row],[data]])</f>
        <v>2016</v>
      </c>
      <c r="D3172">
        <f>IF(woda3[[#This Row],[doplyw]]&gt;=10000,1,0)</f>
        <v>0</v>
      </c>
      <c r="E3172">
        <f>IF(woda3[[#This Row],[czy dopływ &gt;= 10''000]]=1,E3171+1,0)</f>
        <v>0</v>
      </c>
      <c r="F3172" s="1">
        <f>woda3[[#This Row],[data]]</f>
        <v>42618</v>
      </c>
    </row>
    <row r="3173" spans="1:6" x14ac:dyDescent="0.3">
      <c r="A3173" s="1">
        <v>42619</v>
      </c>
      <c r="B3173">
        <v>7665</v>
      </c>
      <c r="C3173">
        <f>YEAR(woda3[[#This Row],[data]])</f>
        <v>2016</v>
      </c>
      <c r="D3173">
        <f>IF(woda3[[#This Row],[doplyw]]&gt;=10000,1,0)</f>
        <v>0</v>
      </c>
      <c r="E3173">
        <f>IF(woda3[[#This Row],[czy dopływ &gt;= 10''000]]=1,E3172+1,0)</f>
        <v>0</v>
      </c>
      <c r="F3173" s="1">
        <f>woda3[[#This Row],[data]]</f>
        <v>42619</v>
      </c>
    </row>
    <row r="3174" spans="1:6" x14ac:dyDescent="0.3">
      <c r="A3174" s="1">
        <v>42620</v>
      </c>
      <c r="B3174">
        <v>5242</v>
      </c>
      <c r="C3174">
        <f>YEAR(woda3[[#This Row],[data]])</f>
        <v>2016</v>
      </c>
      <c r="D3174">
        <f>IF(woda3[[#This Row],[doplyw]]&gt;=10000,1,0)</f>
        <v>0</v>
      </c>
      <c r="E3174">
        <f>IF(woda3[[#This Row],[czy dopływ &gt;= 10''000]]=1,E3173+1,0)</f>
        <v>0</v>
      </c>
      <c r="F3174" s="1">
        <f>woda3[[#This Row],[data]]</f>
        <v>42620</v>
      </c>
    </row>
    <row r="3175" spans="1:6" x14ac:dyDescent="0.3">
      <c r="A3175" s="1">
        <v>42621</v>
      </c>
      <c r="B3175">
        <v>4477</v>
      </c>
      <c r="C3175">
        <f>YEAR(woda3[[#This Row],[data]])</f>
        <v>2016</v>
      </c>
      <c r="D3175">
        <f>IF(woda3[[#This Row],[doplyw]]&gt;=10000,1,0)</f>
        <v>0</v>
      </c>
      <c r="E3175">
        <f>IF(woda3[[#This Row],[czy dopływ &gt;= 10''000]]=1,E3174+1,0)</f>
        <v>0</v>
      </c>
      <c r="F3175" s="1">
        <f>woda3[[#This Row],[data]]</f>
        <v>42621</v>
      </c>
    </row>
    <row r="3176" spans="1:6" x14ac:dyDescent="0.3">
      <c r="A3176" s="1">
        <v>42622</v>
      </c>
      <c r="B3176">
        <v>6699</v>
      </c>
      <c r="C3176">
        <f>YEAR(woda3[[#This Row],[data]])</f>
        <v>2016</v>
      </c>
      <c r="D3176">
        <f>IF(woda3[[#This Row],[doplyw]]&gt;=10000,1,0)</f>
        <v>0</v>
      </c>
      <c r="E3176">
        <f>IF(woda3[[#This Row],[czy dopływ &gt;= 10''000]]=1,E3175+1,0)</f>
        <v>0</v>
      </c>
      <c r="F3176" s="1">
        <f>woda3[[#This Row],[data]]</f>
        <v>42622</v>
      </c>
    </row>
    <row r="3177" spans="1:6" x14ac:dyDescent="0.3">
      <c r="A3177" s="1">
        <v>42623</v>
      </c>
      <c r="B3177">
        <v>6841</v>
      </c>
      <c r="C3177">
        <f>YEAR(woda3[[#This Row],[data]])</f>
        <v>2016</v>
      </c>
      <c r="D3177">
        <f>IF(woda3[[#This Row],[doplyw]]&gt;=10000,1,0)</f>
        <v>0</v>
      </c>
      <c r="E3177">
        <f>IF(woda3[[#This Row],[czy dopływ &gt;= 10''000]]=1,E3176+1,0)</f>
        <v>0</v>
      </c>
      <c r="F3177" s="1">
        <f>woda3[[#This Row],[data]]</f>
        <v>42623</v>
      </c>
    </row>
    <row r="3178" spans="1:6" x14ac:dyDescent="0.3">
      <c r="A3178" s="1">
        <v>42624</v>
      </c>
      <c r="B3178">
        <v>9275</v>
      </c>
      <c r="C3178">
        <f>YEAR(woda3[[#This Row],[data]])</f>
        <v>2016</v>
      </c>
      <c r="D3178">
        <f>IF(woda3[[#This Row],[doplyw]]&gt;=10000,1,0)</f>
        <v>0</v>
      </c>
      <c r="E3178">
        <f>IF(woda3[[#This Row],[czy dopływ &gt;= 10''000]]=1,E3177+1,0)</f>
        <v>0</v>
      </c>
      <c r="F3178" s="1">
        <f>woda3[[#This Row],[data]]</f>
        <v>42624</v>
      </c>
    </row>
    <row r="3179" spans="1:6" x14ac:dyDescent="0.3">
      <c r="A3179" s="1">
        <v>42625</v>
      </c>
      <c r="B3179">
        <v>8407</v>
      </c>
      <c r="C3179">
        <f>YEAR(woda3[[#This Row],[data]])</f>
        <v>2016</v>
      </c>
      <c r="D3179">
        <f>IF(woda3[[#This Row],[doplyw]]&gt;=10000,1,0)</f>
        <v>0</v>
      </c>
      <c r="E3179">
        <f>IF(woda3[[#This Row],[czy dopływ &gt;= 10''000]]=1,E3178+1,0)</f>
        <v>0</v>
      </c>
      <c r="F3179" s="1">
        <f>woda3[[#This Row],[data]]</f>
        <v>42625</v>
      </c>
    </row>
    <row r="3180" spans="1:6" x14ac:dyDescent="0.3">
      <c r="A3180" s="1">
        <v>42626</v>
      </c>
      <c r="B3180">
        <v>11662</v>
      </c>
      <c r="C3180">
        <f>YEAR(woda3[[#This Row],[data]])</f>
        <v>2016</v>
      </c>
      <c r="D3180">
        <f>IF(woda3[[#This Row],[doplyw]]&gt;=10000,1,0)</f>
        <v>1</v>
      </c>
      <c r="E3180">
        <f>IF(woda3[[#This Row],[czy dopływ &gt;= 10''000]]=1,E3179+1,0)</f>
        <v>1</v>
      </c>
      <c r="F3180" s="1">
        <f>woda3[[#This Row],[data]]</f>
        <v>42626</v>
      </c>
    </row>
    <row r="3181" spans="1:6" x14ac:dyDescent="0.3">
      <c r="A3181" s="1">
        <v>42627</v>
      </c>
      <c r="B3181">
        <v>15584</v>
      </c>
      <c r="C3181">
        <f>YEAR(woda3[[#This Row],[data]])</f>
        <v>2016</v>
      </c>
      <c r="D3181">
        <f>IF(woda3[[#This Row],[doplyw]]&gt;=10000,1,0)</f>
        <v>1</v>
      </c>
      <c r="E3181">
        <f>IF(woda3[[#This Row],[czy dopływ &gt;= 10''000]]=1,E3180+1,0)</f>
        <v>2</v>
      </c>
      <c r="F3181" s="1">
        <f>woda3[[#This Row],[data]]</f>
        <v>42627</v>
      </c>
    </row>
    <row r="3182" spans="1:6" x14ac:dyDescent="0.3">
      <c r="A3182" s="1">
        <v>42628</v>
      </c>
      <c r="B3182">
        <v>22749</v>
      </c>
      <c r="C3182">
        <f>YEAR(woda3[[#This Row],[data]])</f>
        <v>2016</v>
      </c>
      <c r="D3182">
        <f>IF(woda3[[#This Row],[doplyw]]&gt;=10000,1,0)</f>
        <v>1</v>
      </c>
      <c r="E3182">
        <f>IF(woda3[[#This Row],[czy dopływ &gt;= 10''000]]=1,E3181+1,0)</f>
        <v>3</v>
      </c>
      <c r="F3182" s="1">
        <f>woda3[[#This Row],[data]]</f>
        <v>42628</v>
      </c>
    </row>
    <row r="3183" spans="1:6" x14ac:dyDescent="0.3">
      <c r="A3183" s="1">
        <v>42629</v>
      </c>
      <c r="B3183">
        <v>28263</v>
      </c>
      <c r="C3183">
        <f>YEAR(woda3[[#This Row],[data]])</f>
        <v>2016</v>
      </c>
      <c r="D3183">
        <f>IF(woda3[[#This Row],[doplyw]]&gt;=10000,1,0)</f>
        <v>1</v>
      </c>
      <c r="E3183">
        <f>IF(woda3[[#This Row],[czy dopływ &gt;= 10''000]]=1,E3182+1,0)</f>
        <v>4</v>
      </c>
      <c r="F3183" s="1">
        <f>woda3[[#This Row],[data]]</f>
        <v>42629</v>
      </c>
    </row>
    <row r="3184" spans="1:6" x14ac:dyDescent="0.3">
      <c r="A3184" s="1">
        <v>42630</v>
      </c>
      <c r="B3184">
        <v>37998</v>
      </c>
      <c r="C3184">
        <f>YEAR(woda3[[#This Row],[data]])</f>
        <v>2016</v>
      </c>
      <c r="D3184">
        <f>IF(woda3[[#This Row],[doplyw]]&gt;=10000,1,0)</f>
        <v>1</v>
      </c>
      <c r="E3184">
        <f>IF(woda3[[#This Row],[czy dopływ &gt;= 10''000]]=1,E3183+1,0)</f>
        <v>5</v>
      </c>
      <c r="F3184" s="1">
        <f>woda3[[#This Row],[data]]</f>
        <v>42630</v>
      </c>
    </row>
    <row r="3185" spans="1:6" x14ac:dyDescent="0.3">
      <c r="A3185" s="1">
        <v>42631</v>
      </c>
      <c r="B3185">
        <v>41338</v>
      </c>
      <c r="C3185">
        <f>YEAR(woda3[[#This Row],[data]])</f>
        <v>2016</v>
      </c>
      <c r="D3185">
        <f>IF(woda3[[#This Row],[doplyw]]&gt;=10000,1,0)</f>
        <v>1</v>
      </c>
      <c r="E3185">
        <f>IF(woda3[[#This Row],[czy dopływ &gt;= 10''000]]=1,E3184+1,0)</f>
        <v>6</v>
      </c>
      <c r="F3185" s="1">
        <f>woda3[[#This Row],[data]]</f>
        <v>42631</v>
      </c>
    </row>
    <row r="3186" spans="1:6" x14ac:dyDescent="0.3">
      <c r="A3186" s="1">
        <v>42632</v>
      </c>
      <c r="B3186">
        <v>41905</v>
      </c>
      <c r="C3186">
        <f>YEAR(woda3[[#This Row],[data]])</f>
        <v>2016</v>
      </c>
      <c r="D3186">
        <f>IF(woda3[[#This Row],[doplyw]]&gt;=10000,1,0)</f>
        <v>1</v>
      </c>
      <c r="E3186">
        <f>IF(woda3[[#This Row],[czy dopływ &gt;= 10''000]]=1,E3185+1,0)</f>
        <v>7</v>
      </c>
      <c r="F3186" s="1">
        <f>woda3[[#This Row],[data]]</f>
        <v>42632</v>
      </c>
    </row>
    <row r="3187" spans="1:6" x14ac:dyDescent="0.3">
      <c r="A3187" s="1">
        <v>42633</v>
      </c>
      <c r="B3187">
        <v>39330</v>
      </c>
      <c r="C3187">
        <f>YEAR(woda3[[#This Row],[data]])</f>
        <v>2016</v>
      </c>
      <c r="D3187">
        <f>IF(woda3[[#This Row],[doplyw]]&gt;=10000,1,0)</f>
        <v>1</v>
      </c>
      <c r="E3187">
        <f>IF(woda3[[#This Row],[czy dopływ &gt;= 10''000]]=1,E3186+1,0)</f>
        <v>8</v>
      </c>
      <c r="F3187" s="1">
        <f>woda3[[#This Row],[data]]</f>
        <v>42633</v>
      </c>
    </row>
    <row r="3188" spans="1:6" x14ac:dyDescent="0.3">
      <c r="A3188" s="1">
        <v>42634</v>
      </c>
      <c r="B3188">
        <v>30983</v>
      </c>
      <c r="C3188">
        <f>YEAR(woda3[[#This Row],[data]])</f>
        <v>2016</v>
      </c>
      <c r="D3188">
        <f>IF(woda3[[#This Row],[doplyw]]&gt;=10000,1,0)</f>
        <v>1</v>
      </c>
      <c r="E3188">
        <f>IF(woda3[[#This Row],[czy dopływ &gt;= 10''000]]=1,E3187+1,0)</f>
        <v>9</v>
      </c>
      <c r="F3188" s="1">
        <f>woda3[[#This Row],[data]]</f>
        <v>42634</v>
      </c>
    </row>
    <row r="3189" spans="1:6" x14ac:dyDescent="0.3">
      <c r="A3189" s="1">
        <v>42635</v>
      </c>
      <c r="B3189">
        <v>22790</v>
      </c>
      <c r="C3189">
        <f>YEAR(woda3[[#This Row],[data]])</f>
        <v>2016</v>
      </c>
      <c r="D3189">
        <f>IF(woda3[[#This Row],[doplyw]]&gt;=10000,1,0)</f>
        <v>1</v>
      </c>
      <c r="E3189">
        <f>IF(woda3[[#This Row],[czy dopływ &gt;= 10''000]]=1,E3188+1,0)</f>
        <v>10</v>
      </c>
      <c r="F3189" s="1">
        <f>woda3[[#This Row],[data]]</f>
        <v>42635</v>
      </c>
    </row>
    <row r="3190" spans="1:6" x14ac:dyDescent="0.3">
      <c r="A3190" s="1">
        <v>42636</v>
      </c>
      <c r="B3190">
        <v>14368</v>
      </c>
      <c r="C3190">
        <f>YEAR(woda3[[#This Row],[data]])</f>
        <v>2016</v>
      </c>
      <c r="D3190">
        <f>IF(woda3[[#This Row],[doplyw]]&gt;=10000,1,0)</f>
        <v>1</v>
      </c>
      <c r="E3190">
        <f>IF(woda3[[#This Row],[czy dopływ &gt;= 10''000]]=1,E3189+1,0)</f>
        <v>11</v>
      </c>
      <c r="F3190" s="1">
        <f>woda3[[#This Row],[data]]</f>
        <v>42636</v>
      </c>
    </row>
    <row r="3191" spans="1:6" x14ac:dyDescent="0.3">
      <c r="A3191" s="1">
        <v>42637</v>
      </c>
      <c r="B3191">
        <v>10335</v>
      </c>
      <c r="C3191">
        <f>YEAR(woda3[[#This Row],[data]])</f>
        <v>2016</v>
      </c>
      <c r="D3191">
        <f>IF(woda3[[#This Row],[doplyw]]&gt;=10000,1,0)</f>
        <v>1</v>
      </c>
      <c r="E3191">
        <f>IF(woda3[[#This Row],[czy dopływ &gt;= 10''000]]=1,E3190+1,0)</f>
        <v>12</v>
      </c>
      <c r="F3191" s="1">
        <f>woda3[[#This Row],[data]]</f>
        <v>42637</v>
      </c>
    </row>
    <row r="3192" spans="1:6" x14ac:dyDescent="0.3">
      <c r="A3192" s="1">
        <v>42638</v>
      </c>
      <c r="B3192">
        <v>7874</v>
      </c>
      <c r="C3192">
        <f>YEAR(woda3[[#This Row],[data]])</f>
        <v>2016</v>
      </c>
      <c r="D3192">
        <f>IF(woda3[[#This Row],[doplyw]]&gt;=10000,1,0)</f>
        <v>0</v>
      </c>
      <c r="E3192">
        <f>IF(woda3[[#This Row],[czy dopływ &gt;= 10''000]]=1,E3191+1,0)</f>
        <v>0</v>
      </c>
      <c r="F3192" s="1">
        <f>woda3[[#This Row],[data]]</f>
        <v>42638</v>
      </c>
    </row>
    <row r="3193" spans="1:6" x14ac:dyDescent="0.3">
      <c r="A3193" s="1">
        <v>42639</v>
      </c>
      <c r="B3193">
        <v>7450</v>
      </c>
      <c r="C3193">
        <f>YEAR(woda3[[#This Row],[data]])</f>
        <v>2016</v>
      </c>
      <c r="D3193">
        <f>IF(woda3[[#This Row],[doplyw]]&gt;=10000,1,0)</f>
        <v>0</v>
      </c>
      <c r="E3193">
        <f>IF(woda3[[#This Row],[czy dopływ &gt;= 10''000]]=1,E3192+1,0)</f>
        <v>0</v>
      </c>
      <c r="F3193" s="1">
        <f>woda3[[#This Row],[data]]</f>
        <v>42639</v>
      </c>
    </row>
    <row r="3194" spans="1:6" x14ac:dyDescent="0.3">
      <c r="A3194" s="1">
        <v>42640</v>
      </c>
      <c r="B3194">
        <v>6914</v>
      </c>
      <c r="C3194">
        <f>YEAR(woda3[[#This Row],[data]])</f>
        <v>2016</v>
      </c>
      <c r="D3194">
        <f>IF(woda3[[#This Row],[doplyw]]&gt;=10000,1,0)</f>
        <v>0</v>
      </c>
      <c r="E3194">
        <f>IF(woda3[[#This Row],[czy dopływ &gt;= 10''000]]=1,E3193+1,0)</f>
        <v>0</v>
      </c>
      <c r="F3194" s="1">
        <f>woda3[[#This Row],[data]]</f>
        <v>42640</v>
      </c>
    </row>
    <row r="3195" spans="1:6" x14ac:dyDescent="0.3">
      <c r="A3195" s="1">
        <v>42641</v>
      </c>
      <c r="B3195">
        <v>6470</v>
      </c>
      <c r="C3195">
        <f>YEAR(woda3[[#This Row],[data]])</f>
        <v>2016</v>
      </c>
      <c r="D3195">
        <f>IF(woda3[[#This Row],[doplyw]]&gt;=10000,1,0)</f>
        <v>0</v>
      </c>
      <c r="E3195">
        <f>IF(woda3[[#This Row],[czy dopływ &gt;= 10''000]]=1,E3194+1,0)</f>
        <v>0</v>
      </c>
      <c r="F3195" s="1">
        <f>woda3[[#This Row],[data]]</f>
        <v>42641</v>
      </c>
    </row>
    <row r="3196" spans="1:6" x14ac:dyDescent="0.3">
      <c r="A3196" s="1">
        <v>42642</v>
      </c>
      <c r="B3196">
        <v>9166</v>
      </c>
      <c r="C3196">
        <f>YEAR(woda3[[#This Row],[data]])</f>
        <v>2016</v>
      </c>
      <c r="D3196">
        <f>IF(woda3[[#This Row],[doplyw]]&gt;=10000,1,0)</f>
        <v>0</v>
      </c>
      <c r="E3196">
        <f>IF(woda3[[#This Row],[czy dopływ &gt;= 10''000]]=1,E3195+1,0)</f>
        <v>0</v>
      </c>
      <c r="F3196" s="1">
        <f>woda3[[#This Row],[data]]</f>
        <v>42642</v>
      </c>
    </row>
    <row r="3197" spans="1:6" x14ac:dyDescent="0.3">
      <c r="A3197" s="1">
        <v>42643</v>
      </c>
      <c r="B3197">
        <v>9608</v>
      </c>
      <c r="C3197">
        <f>YEAR(woda3[[#This Row],[data]])</f>
        <v>2016</v>
      </c>
      <c r="D3197">
        <f>IF(woda3[[#This Row],[doplyw]]&gt;=10000,1,0)</f>
        <v>0</v>
      </c>
      <c r="E3197">
        <f>IF(woda3[[#This Row],[czy dopływ &gt;= 10''000]]=1,E3196+1,0)</f>
        <v>0</v>
      </c>
      <c r="F3197" s="1">
        <f>woda3[[#This Row],[data]]</f>
        <v>42643</v>
      </c>
    </row>
    <row r="3198" spans="1:6" x14ac:dyDescent="0.3">
      <c r="A3198" s="1">
        <v>42644</v>
      </c>
      <c r="B3198">
        <v>6990</v>
      </c>
      <c r="C3198">
        <f>YEAR(woda3[[#This Row],[data]])</f>
        <v>2016</v>
      </c>
      <c r="D3198">
        <f>IF(woda3[[#This Row],[doplyw]]&gt;=10000,1,0)</f>
        <v>0</v>
      </c>
      <c r="E3198">
        <f>IF(woda3[[#This Row],[czy dopływ &gt;= 10''000]]=1,E3197+1,0)</f>
        <v>0</v>
      </c>
      <c r="F3198" s="1">
        <f>woda3[[#This Row],[data]]</f>
        <v>42644</v>
      </c>
    </row>
    <row r="3199" spans="1:6" x14ac:dyDescent="0.3">
      <c r="A3199" s="1">
        <v>42645</v>
      </c>
      <c r="B3199">
        <v>9663</v>
      </c>
      <c r="C3199">
        <f>YEAR(woda3[[#This Row],[data]])</f>
        <v>2016</v>
      </c>
      <c r="D3199">
        <f>IF(woda3[[#This Row],[doplyw]]&gt;=10000,1,0)</f>
        <v>0</v>
      </c>
      <c r="E3199">
        <f>IF(woda3[[#This Row],[czy dopływ &gt;= 10''000]]=1,E3198+1,0)</f>
        <v>0</v>
      </c>
      <c r="F3199" s="1">
        <f>woda3[[#This Row],[data]]</f>
        <v>42645</v>
      </c>
    </row>
    <row r="3200" spans="1:6" x14ac:dyDescent="0.3">
      <c r="A3200" s="1">
        <v>42646</v>
      </c>
      <c r="B3200">
        <v>8018</v>
      </c>
      <c r="C3200">
        <f>YEAR(woda3[[#This Row],[data]])</f>
        <v>2016</v>
      </c>
      <c r="D3200">
        <f>IF(woda3[[#This Row],[doplyw]]&gt;=10000,1,0)</f>
        <v>0</v>
      </c>
      <c r="E3200">
        <f>IF(woda3[[#This Row],[czy dopływ &gt;= 10''000]]=1,E3199+1,0)</f>
        <v>0</v>
      </c>
      <c r="F3200" s="1">
        <f>woda3[[#This Row],[data]]</f>
        <v>42646</v>
      </c>
    </row>
    <row r="3201" spans="1:6" x14ac:dyDescent="0.3">
      <c r="A3201" s="1">
        <v>42647</v>
      </c>
      <c r="B3201">
        <v>6782</v>
      </c>
      <c r="C3201">
        <f>YEAR(woda3[[#This Row],[data]])</f>
        <v>2016</v>
      </c>
      <c r="D3201">
        <f>IF(woda3[[#This Row],[doplyw]]&gt;=10000,1,0)</f>
        <v>0</v>
      </c>
      <c r="E3201">
        <f>IF(woda3[[#This Row],[czy dopływ &gt;= 10''000]]=1,E3200+1,0)</f>
        <v>0</v>
      </c>
      <c r="F3201" s="1">
        <f>woda3[[#This Row],[data]]</f>
        <v>42647</v>
      </c>
    </row>
    <row r="3202" spans="1:6" x14ac:dyDescent="0.3">
      <c r="A3202" s="1">
        <v>42648</v>
      </c>
      <c r="B3202">
        <v>8869</v>
      </c>
      <c r="C3202">
        <f>YEAR(woda3[[#This Row],[data]])</f>
        <v>2016</v>
      </c>
      <c r="D3202">
        <f>IF(woda3[[#This Row],[doplyw]]&gt;=10000,1,0)</f>
        <v>0</v>
      </c>
      <c r="E3202">
        <f>IF(woda3[[#This Row],[czy dopływ &gt;= 10''000]]=1,E3201+1,0)</f>
        <v>0</v>
      </c>
      <c r="F3202" s="1">
        <f>woda3[[#This Row],[data]]</f>
        <v>42648</v>
      </c>
    </row>
    <row r="3203" spans="1:6" x14ac:dyDescent="0.3">
      <c r="A3203" s="1">
        <v>42649</v>
      </c>
      <c r="B3203">
        <v>9805</v>
      </c>
      <c r="C3203">
        <f>YEAR(woda3[[#This Row],[data]])</f>
        <v>2016</v>
      </c>
      <c r="D3203">
        <f>IF(woda3[[#This Row],[doplyw]]&gt;=10000,1,0)</f>
        <v>0</v>
      </c>
      <c r="E3203">
        <f>IF(woda3[[#This Row],[czy dopływ &gt;= 10''000]]=1,E3202+1,0)</f>
        <v>0</v>
      </c>
      <c r="F3203" s="1">
        <f>woda3[[#This Row],[data]]</f>
        <v>42649</v>
      </c>
    </row>
    <row r="3204" spans="1:6" x14ac:dyDescent="0.3">
      <c r="A3204" s="1">
        <v>42650</v>
      </c>
      <c r="B3204">
        <v>9033</v>
      </c>
      <c r="C3204">
        <f>YEAR(woda3[[#This Row],[data]])</f>
        <v>2016</v>
      </c>
      <c r="D3204">
        <f>IF(woda3[[#This Row],[doplyw]]&gt;=10000,1,0)</f>
        <v>0</v>
      </c>
      <c r="E3204">
        <f>IF(woda3[[#This Row],[czy dopływ &gt;= 10''000]]=1,E3203+1,0)</f>
        <v>0</v>
      </c>
      <c r="F3204" s="1">
        <f>woda3[[#This Row],[data]]</f>
        <v>42650</v>
      </c>
    </row>
    <row r="3205" spans="1:6" x14ac:dyDescent="0.3">
      <c r="A3205" s="1">
        <v>42651</v>
      </c>
      <c r="B3205">
        <v>8501</v>
      </c>
      <c r="C3205">
        <f>YEAR(woda3[[#This Row],[data]])</f>
        <v>2016</v>
      </c>
      <c r="D3205">
        <f>IF(woda3[[#This Row],[doplyw]]&gt;=10000,1,0)</f>
        <v>0</v>
      </c>
      <c r="E3205">
        <f>IF(woda3[[#This Row],[czy dopływ &gt;= 10''000]]=1,E3204+1,0)</f>
        <v>0</v>
      </c>
      <c r="F3205" s="1">
        <f>woda3[[#This Row],[data]]</f>
        <v>42651</v>
      </c>
    </row>
    <row r="3206" spans="1:6" x14ac:dyDescent="0.3">
      <c r="A3206" s="1">
        <v>42652</v>
      </c>
      <c r="B3206">
        <v>6636</v>
      </c>
      <c r="C3206">
        <f>YEAR(woda3[[#This Row],[data]])</f>
        <v>2016</v>
      </c>
      <c r="D3206">
        <f>IF(woda3[[#This Row],[doplyw]]&gt;=10000,1,0)</f>
        <v>0</v>
      </c>
      <c r="E3206">
        <f>IF(woda3[[#This Row],[czy dopływ &gt;= 10''000]]=1,E3205+1,0)</f>
        <v>0</v>
      </c>
      <c r="F3206" s="1">
        <f>woda3[[#This Row],[data]]</f>
        <v>42652</v>
      </c>
    </row>
    <row r="3207" spans="1:6" x14ac:dyDescent="0.3">
      <c r="A3207" s="1">
        <v>42653</v>
      </c>
      <c r="B3207">
        <v>6098</v>
      </c>
      <c r="C3207">
        <f>YEAR(woda3[[#This Row],[data]])</f>
        <v>2016</v>
      </c>
      <c r="D3207">
        <f>IF(woda3[[#This Row],[doplyw]]&gt;=10000,1,0)</f>
        <v>0</v>
      </c>
      <c r="E3207">
        <f>IF(woda3[[#This Row],[czy dopływ &gt;= 10''000]]=1,E3206+1,0)</f>
        <v>0</v>
      </c>
      <c r="F3207" s="1">
        <f>woda3[[#This Row],[data]]</f>
        <v>42653</v>
      </c>
    </row>
    <row r="3208" spans="1:6" x14ac:dyDescent="0.3">
      <c r="A3208" s="1">
        <v>42654</v>
      </c>
      <c r="B3208">
        <v>7579</v>
      </c>
      <c r="C3208">
        <f>YEAR(woda3[[#This Row],[data]])</f>
        <v>2016</v>
      </c>
      <c r="D3208">
        <f>IF(woda3[[#This Row],[doplyw]]&gt;=10000,1,0)</f>
        <v>0</v>
      </c>
      <c r="E3208">
        <f>IF(woda3[[#This Row],[czy dopływ &gt;= 10''000]]=1,E3207+1,0)</f>
        <v>0</v>
      </c>
      <c r="F3208" s="1">
        <f>woda3[[#This Row],[data]]</f>
        <v>42654</v>
      </c>
    </row>
    <row r="3209" spans="1:6" x14ac:dyDescent="0.3">
      <c r="A3209" s="1">
        <v>42655</v>
      </c>
      <c r="B3209">
        <v>8879</v>
      </c>
      <c r="C3209">
        <f>YEAR(woda3[[#This Row],[data]])</f>
        <v>2016</v>
      </c>
      <c r="D3209">
        <f>IF(woda3[[#This Row],[doplyw]]&gt;=10000,1,0)</f>
        <v>0</v>
      </c>
      <c r="E3209">
        <f>IF(woda3[[#This Row],[czy dopływ &gt;= 10''000]]=1,E3208+1,0)</f>
        <v>0</v>
      </c>
      <c r="F3209" s="1">
        <f>woda3[[#This Row],[data]]</f>
        <v>42655</v>
      </c>
    </row>
    <row r="3210" spans="1:6" x14ac:dyDescent="0.3">
      <c r="A3210" s="1">
        <v>42656</v>
      </c>
      <c r="B3210">
        <v>9581</v>
      </c>
      <c r="C3210">
        <f>YEAR(woda3[[#This Row],[data]])</f>
        <v>2016</v>
      </c>
      <c r="D3210">
        <f>IF(woda3[[#This Row],[doplyw]]&gt;=10000,1,0)</f>
        <v>0</v>
      </c>
      <c r="E3210">
        <f>IF(woda3[[#This Row],[czy dopływ &gt;= 10''000]]=1,E3209+1,0)</f>
        <v>0</v>
      </c>
      <c r="F3210" s="1">
        <f>woda3[[#This Row],[data]]</f>
        <v>42656</v>
      </c>
    </row>
    <row r="3211" spans="1:6" x14ac:dyDescent="0.3">
      <c r="A3211" s="1">
        <v>42657</v>
      </c>
      <c r="B3211">
        <v>8145</v>
      </c>
      <c r="C3211">
        <f>YEAR(woda3[[#This Row],[data]])</f>
        <v>2016</v>
      </c>
      <c r="D3211">
        <f>IF(woda3[[#This Row],[doplyw]]&gt;=10000,1,0)</f>
        <v>0</v>
      </c>
      <c r="E3211">
        <f>IF(woda3[[#This Row],[czy dopływ &gt;= 10''000]]=1,E3210+1,0)</f>
        <v>0</v>
      </c>
      <c r="F3211" s="1">
        <f>woda3[[#This Row],[data]]</f>
        <v>42657</v>
      </c>
    </row>
    <row r="3212" spans="1:6" x14ac:dyDescent="0.3">
      <c r="A3212" s="1">
        <v>42658</v>
      </c>
      <c r="B3212">
        <v>8835</v>
      </c>
      <c r="C3212">
        <f>YEAR(woda3[[#This Row],[data]])</f>
        <v>2016</v>
      </c>
      <c r="D3212">
        <f>IF(woda3[[#This Row],[doplyw]]&gt;=10000,1,0)</f>
        <v>0</v>
      </c>
      <c r="E3212">
        <f>IF(woda3[[#This Row],[czy dopływ &gt;= 10''000]]=1,E3211+1,0)</f>
        <v>0</v>
      </c>
      <c r="F3212" s="1">
        <f>woda3[[#This Row],[data]]</f>
        <v>42658</v>
      </c>
    </row>
    <row r="3213" spans="1:6" x14ac:dyDescent="0.3">
      <c r="A3213" s="1">
        <v>42659</v>
      </c>
      <c r="B3213">
        <v>9194</v>
      </c>
      <c r="C3213">
        <f>YEAR(woda3[[#This Row],[data]])</f>
        <v>2016</v>
      </c>
      <c r="D3213">
        <f>IF(woda3[[#This Row],[doplyw]]&gt;=10000,1,0)</f>
        <v>0</v>
      </c>
      <c r="E3213">
        <f>IF(woda3[[#This Row],[czy dopływ &gt;= 10''000]]=1,E3212+1,0)</f>
        <v>0</v>
      </c>
      <c r="F3213" s="1">
        <f>woda3[[#This Row],[data]]</f>
        <v>42659</v>
      </c>
    </row>
    <row r="3214" spans="1:6" x14ac:dyDescent="0.3">
      <c r="A3214" s="1">
        <v>42660</v>
      </c>
      <c r="B3214">
        <v>11935</v>
      </c>
      <c r="C3214">
        <f>YEAR(woda3[[#This Row],[data]])</f>
        <v>2016</v>
      </c>
      <c r="D3214">
        <f>IF(woda3[[#This Row],[doplyw]]&gt;=10000,1,0)</f>
        <v>1</v>
      </c>
      <c r="E3214">
        <f>IF(woda3[[#This Row],[czy dopływ &gt;= 10''000]]=1,E3213+1,0)</f>
        <v>1</v>
      </c>
      <c r="F3214" s="1">
        <f>woda3[[#This Row],[data]]</f>
        <v>42660</v>
      </c>
    </row>
    <row r="3215" spans="1:6" x14ac:dyDescent="0.3">
      <c r="A3215" s="1">
        <v>42661</v>
      </c>
      <c r="B3215">
        <v>10685</v>
      </c>
      <c r="C3215">
        <f>YEAR(woda3[[#This Row],[data]])</f>
        <v>2016</v>
      </c>
      <c r="D3215">
        <f>IF(woda3[[#This Row],[doplyw]]&gt;=10000,1,0)</f>
        <v>1</v>
      </c>
      <c r="E3215">
        <f>IF(woda3[[#This Row],[czy dopływ &gt;= 10''000]]=1,E3214+1,0)</f>
        <v>2</v>
      </c>
      <c r="F3215" s="1">
        <f>woda3[[#This Row],[data]]</f>
        <v>42661</v>
      </c>
    </row>
    <row r="3216" spans="1:6" x14ac:dyDescent="0.3">
      <c r="A3216" s="1">
        <v>42662</v>
      </c>
      <c r="B3216">
        <v>8688</v>
      </c>
      <c r="C3216">
        <f>YEAR(woda3[[#This Row],[data]])</f>
        <v>2016</v>
      </c>
      <c r="D3216">
        <f>IF(woda3[[#This Row],[doplyw]]&gt;=10000,1,0)</f>
        <v>0</v>
      </c>
      <c r="E3216">
        <f>IF(woda3[[#This Row],[czy dopływ &gt;= 10''000]]=1,E3215+1,0)</f>
        <v>0</v>
      </c>
      <c r="F3216" s="1">
        <f>woda3[[#This Row],[data]]</f>
        <v>42662</v>
      </c>
    </row>
    <row r="3217" spans="1:6" x14ac:dyDescent="0.3">
      <c r="A3217" s="1">
        <v>42663</v>
      </c>
      <c r="B3217">
        <v>12623</v>
      </c>
      <c r="C3217">
        <f>YEAR(woda3[[#This Row],[data]])</f>
        <v>2016</v>
      </c>
      <c r="D3217">
        <f>IF(woda3[[#This Row],[doplyw]]&gt;=10000,1,0)</f>
        <v>1</v>
      </c>
      <c r="E3217">
        <f>IF(woda3[[#This Row],[czy dopływ &gt;= 10''000]]=1,E3216+1,0)</f>
        <v>1</v>
      </c>
      <c r="F3217" s="1">
        <f>woda3[[#This Row],[data]]</f>
        <v>42663</v>
      </c>
    </row>
    <row r="3218" spans="1:6" x14ac:dyDescent="0.3">
      <c r="A3218" s="1">
        <v>42664</v>
      </c>
      <c r="B3218">
        <v>12955</v>
      </c>
      <c r="C3218">
        <f>YEAR(woda3[[#This Row],[data]])</f>
        <v>2016</v>
      </c>
      <c r="D3218">
        <f>IF(woda3[[#This Row],[doplyw]]&gt;=10000,1,0)</f>
        <v>1</v>
      </c>
      <c r="E3218">
        <f>IF(woda3[[#This Row],[czy dopływ &gt;= 10''000]]=1,E3217+1,0)</f>
        <v>2</v>
      </c>
      <c r="F3218" s="1">
        <f>woda3[[#This Row],[data]]</f>
        <v>42664</v>
      </c>
    </row>
    <row r="3219" spans="1:6" x14ac:dyDescent="0.3">
      <c r="A3219" s="1">
        <v>42665</v>
      </c>
      <c r="B3219">
        <v>10843</v>
      </c>
      <c r="C3219">
        <f>YEAR(woda3[[#This Row],[data]])</f>
        <v>2016</v>
      </c>
      <c r="D3219">
        <f>IF(woda3[[#This Row],[doplyw]]&gt;=10000,1,0)</f>
        <v>1</v>
      </c>
      <c r="E3219">
        <f>IF(woda3[[#This Row],[czy dopływ &gt;= 10''000]]=1,E3218+1,0)</f>
        <v>3</v>
      </c>
      <c r="F3219" s="1">
        <f>woda3[[#This Row],[data]]</f>
        <v>42665</v>
      </c>
    </row>
    <row r="3220" spans="1:6" x14ac:dyDescent="0.3">
      <c r="A3220" s="1">
        <v>42666</v>
      </c>
      <c r="B3220">
        <v>11031</v>
      </c>
      <c r="C3220">
        <f>YEAR(woda3[[#This Row],[data]])</f>
        <v>2016</v>
      </c>
      <c r="D3220">
        <f>IF(woda3[[#This Row],[doplyw]]&gt;=10000,1,0)</f>
        <v>1</v>
      </c>
      <c r="E3220">
        <f>IF(woda3[[#This Row],[czy dopływ &gt;= 10''000]]=1,E3219+1,0)</f>
        <v>4</v>
      </c>
      <c r="F3220" s="1">
        <f>woda3[[#This Row],[data]]</f>
        <v>42666</v>
      </c>
    </row>
    <row r="3221" spans="1:6" x14ac:dyDescent="0.3">
      <c r="A3221" s="1">
        <v>42667</v>
      </c>
      <c r="B3221">
        <v>12813</v>
      </c>
      <c r="C3221">
        <f>YEAR(woda3[[#This Row],[data]])</f>
        <v>2016</v>
      </c>
      <c r="D3221">
        <f>IF(woda3[[#This Row],[doplyw]]&gt;=10000,1,0)</f>
        <v>1</v>
      </c>
      <c r="E3221">
        <f>IF(woda3[[#This Row],[czy dopływ &gt;= 10''000]]=1,E3220+1,0)</f>
        <v>5</v>
      </c>
      <c r="F3221" s="1">
        <f>woda3[[#This Row],[data]]</f>
        <v>42667</v>
      </c>
    </row>
    <row r="3222" spans="1:6" x14ac:dyDescent="0.3">
      <c r="A3222" s="1">
        <v>42668</v>
      </c>
      <c r="B3222">
        <v>10358</v>
      </c>
      <c r="C3222">
        <f>YEAR(woda3[[#This Row],[data]])</f>
        <v>2016</v>
      </c>
      <c r="D3222">
        <f>IF(woda3[[#This Row],[doplyw]]&gt;=10000,1,0)</f>
        <v>1</v>
      </c>
      <c r="E3222">
        <f>IF(woda3[[#This Row],[czy dopływ &gt;= 10''000]]=1,E3221+1,0)</f>
        <v>6</v>
      </c>
      <c r="F3222" s="1">
        <f>woda3[[#This Row],[data]]</f>
        <v>42668</v>
      </c>
    </row>
    <row r="3223" spans="1:6" x14ac:dyDescent="0.3">
      <c r="A3223" s="1">
        <v>42669</v>
      </c>
      <c r="B3223">
        <v>11285</v>
      </c>
      <c r="C3223">
        <f>YEAR(woda3[[#This Row],[data]])</f>
        <v>2016</v>
      </c>
      <c r="D3223">
        <f>IF(woda3[[#This Row],[doplyw]]&gt;=10000,1,0)</f>
        <v>1</v>
      </c>
      <c r="E3223">
        <f>IF(woda3[[#This Row],[czy dopływ &gt;= 10''000]]=1,E3222+1,0)</f>
        <v>7</v>
      </c>
      <c r="F3223" s="1">
        <f>woda3[[#This Row],[data]]</f>
        <v>42669</v>
      </c>
    </row>
    <row r="3224" spans="1:6" x14ac:dyDescent="0.3">
      <c r="A3224" s="1">
        <v>42670</v>
      </c>
      <c r="B3224">
        <v>12171</v>
      </c>
      <c r="C3224">
        <f>YEAR(woda3[[#This Row],[data]])</f>
        <v>2016</v>
      </c>
      <c r="D3224">
        <f>IF(woda3[[#This Row],[doplyw]]&gt;=10000,1,0)</f>
        <v>1</v>
      </c>
      <c r="E3224">
        <f>IF(woda3[[#This Row],[czy dopływ &gt;= 10''000]]=1,E3223+1,0)</f>
        <v>8</v>
      </c>
      <c r="F3224" s="1">
        <f>woda3[[#This Row],[data]]</f>
        <v>42670</v>
      </c>
    </row>
    <row r="3225" spans="1:6" x14ac:dyDescent="0.3">
      <c r="A3225" s="1">
        <v>42671</v>
      </c>
      <c r="B3225">
        <v>10472</v>
      </c>
      <c r="C3225">
        <f>YEAR(woda3[[#This Row],[data]])</f>
        <v>2016</v>
      </c>
      <c r="D3225">
        <f>IF(woda3[[#This Row],[doplyw]]&gt;=10000,1,0)</f>
        <v>1</v>
      </c>
      <c r="E3225">
        <f>IF(woda3[[#This Row],[czy dopływ &gt;= 10''000]]=1,E3224+1,0)</f>
        <v>9</v>
      </c>
      <c r="F3225" s="1">
        <f>woda3[[#This Row],[data]]</f>
        <v>42671</v>
      </c>
    </row>
    <row r="3226" spans="1:6" x14ac:dyDescent="0.3">
      <c r="A3226" s="1">
        <v>42672</v>
      </c>
      <c r="B3226">
        <v>9097</v>
      </c>
      <c r="C3226">
        <f>YEAR(woda3[[#This Row],[data]])</f>
        <v>2016</v>
      </c>
      <c r="D3226">
        <f>IF(woda3[[#This Row],[doplyw]]&gt;=10000,1,0)</f>
        <v>0</v>
      </c>
      <c r="E3226">
        <f>IF(woda3[[#This Row],[czy dopływ &gt;= 10''000]]=1,E3225+1,0)</f>
        <v>0</v>
      </c>
      <c r="F3226" s="1">
        <f>woda3[[#This Row],[data]]</f>
        <v>42672</v>
      </c>
    </row>
    <row r="3227" spans="1:6" x14ac:dyDescent="0.3">
      <c r="A3227" s="1">
        <v>42673</v>
      </c>
      <c r="B3227">
        <v>10383</v>
      </c>
      <c r="C3227">
        <f>YEAR(woda3[[#This Row],[data]])</f>
        <v>2016</v>
      </c>
      <c r="D3227">
        <f>IF(woda3[[#This Row],[doplyw]]&gt;=10000,1,0)</f>
        <v>1</v>
      </c>
      <c r="E3227">
        <f>IF(woda3[[#This Row],[czy dopływ &gt;= 10''000]]=1,E3226+1,0)</f>
        <v>1</v>
      </c>
      <c r="F3227" s="1">
        <f>woda3[[#This Row],[data]]</f>
        <v>42673</v>
      </c>
    </row>
    <row r="3228" spans="1:6" x14ac:dyDescent="0.3">
      <c r="A3228" s="1">
        <v>42674</v>
      </c>
      <c r="B3228">
        <v>14026</v>
      </c>
      <c r="C3228">
        <f>YEAR(woda3[[#This Row],[data]])</f>
        <v>2016</v>
      </c>
      <c r="D3228">
        <f>IF(woda3[[#This Row],[doplyw]]&gt;=10000,1,0)</f>
        <v>1</v>
      </c>
      <c r="E3228">
        <f>IF(woda3[[#This Row],[czy dopływ &gt;= 10''000]]=1,E3227+1,0)</f>
        <v>2</v>
      </c>
      <c r="F3228" s="1">
        <f>woda3[[#This Row],[data]]</f>
        <v>42674</v>
      </c>
    </row>
    <row r="3229" spans="1:6" x14ac:dyDescent="0.3">
      <c r="A3229" s="1">
        <v>42675</v>
      </c>
      <c r="B3229">
        <v>14028</v>
      </c>
      <c r="C3229">
        <f>YEAR(woda3[[#This Row],[data]])</f>
        <v>2016</v>
      </c>
      <c r="D3229">
        <f>IF(woda3[[#This Row],[doplyw]]&gt;=10000,1,0)</f>
        <v>1</v>
      </c>
      <c r="E3229">
        <f>IF(woda3[[#This Row],[czy dopływ &gt;= 10''000]]=1,E3228+1,0)</f>
        <v>3</v>
      </c>
      <c r="F3229" s="1">
        <f>woda3[[#This Row],[data]]</f>
        <v>42675</v>
      </c>
    </row>
    <row r="3230" spans="1:6" x14ac:dyDescent="0.3">
      <c r="A3230" s="1">
        <v>42676</v>
      </c>
      <c r="B3230">
        <v>11855</v>
      </c>
      <c r="C3230">
        <f>YEAR(woda3[[#This Row],[data]])</f>
        <v>2016</v>
      </c>
      <c r="D3230">
        <f>IF(woda3[[#This Row],[doplyw]]&gt;=10000,1,0)</f>
        <v>1</v>
      </c>
      <c r="E3230">
        <f>IF(woda3[[#This Row],[czy dopływ &gt;= 10''000]]=1,E3229+1,0)</f>
        <v>4</v>
      </c>
      <c r="F3230" s="1">
        <f>woda3[[#This Row],[data]]</f>
        <v>42676</v>
      </c>
    </row>
    <row r="3231" spans="1:6" x14ac:dyDescent="0.3">
      <c r="A3231" s="1">
        <v>42677</v>
      </c>
      <c r="B3231">
        <v>12531</v>
      </c>
      <c r="C3231">
        <f>YEAR(woda3[[#This Row],[data]])</f>
        <v>2016</v>
      </c>
      <c r="D3231">
        <f>IF(woda3[[#This Row],[doplyw]]&gt;=10000,1,0)</f>
        <v>1</v>
      </c>
      <c r="E3231">
        <f>IF(woda3[[#This Row],[czy dopływ &gt;= 10''000]]=1,E3230+1,0)</f>
        <v>5</v>
      </c>
      <c r="F3231" s="1">
        <f>woda3[[#This Row],[data]]</f>
        <v>42677</v>
      </c>
    </row>
    <row r="3232" spans="1:6" x14ac:dyDescent="0.3">
      <c r="A3232" s="1">
        <v>42678</v>
      </c>
      <c r="B3232">
        <v>12355</v>
      </c>
      <c r="C3232">
        <f>YEAR(woda3[[#This Row],[data]])</f>
        <v>2016</v>
      </c>
      <c r="D3232">
        <f>IF(woda3[[#This Row],[doplyw]]&gt;=10000,1,0)</f>
        <v>1</v>
      </c>
      <c r="E3232">
        <f>IF(woda3[[#This Row],[czy dopływ &gt;= 10''000]]=1,E3231+1,0)</f>
        <v>6</v>
      </c>
      <c r="F3232" s="1">
        <f>woda3[[#This Row],[data]]</f>
        <v>42678</v>
      </c>
    </row>
    <row r="3233" spans="1:6" x14ac:dyDescent="0.3">
      <c r="A3233" s="1">
        <v>42679</v>
      </c>
      <c r="B3233">
        <v>13932</v>
      </c>
      <c r="C3233">
        <f>YEAR(woda3[[#This Row],[data]])</f>
        <v>2016</v>
      </c>
      <c r="D3233">
        <f>IF(woda3[[#This Row],[doplyw]]&gt;=10000,1,0)</f>
        <v>1</v>
      </c>
      <c r="E3233">
        <f>IF(woda3[[#This Row],[czy dopływ &gt;= 10''000]]=1,E3232+1,0)</f>
        <v>7</v>
      </c>
      <c r="F3233" s="1">
        <f>woda3[[#This Row],[data]]</f>
        <v>42679</v>
      </c>
    </row>
    <row r="3234" spans="1:6" x14ac:dyDescent="0.3">
      <c r="A3234" s="1">
        <v>42680</v>
      </c>
      <c r="B3234">
        <v>14412</v>
      </c>
      <c r="C3234">
        <f>YEAR(woda3[[#This Row],[data]])</f>
        <v>2016</v>
      </c>
      <c r="D3234">
        <f>IF(woda3[[#This Row],[doplyw]]&gt;=10000,1,0)</f>
        <v>1</v>
      </c>
      <c r="E3234">
        <f>IF(woda3[[#This Row],[czy dopływ &gt;= 10''000]]=1,E3233+1,0)</f>
        <v>8</v>
      </c>
      <c r="F3234" s="1">
        <f>woda3[[#This Row],[data]]</f>
        <v>42680</v>
      </c>
    </row>
    <row r="3235" spans="1:6" x14ac:dyDescent="0.3">
      <c r="A3235" s="1">
        <v>42681</v>
      </c>
      <c r="B3235">
        <v>10172</v>
      </c>
      <c r="C3235">
        <f>YEAR(woda3[[#This Row],[data]])</f>
        <v>2016</v>
      </c>
      <c r="D3235">
        <f>IF(woda3[[#This Row],[doplyw]]&gt;=10000,1,0)</f>
        <v>1</v>
      </c>
      <c r="E3235">
        <f>IF(woda3[[#This Row],[czy dopływ &gt;= 10''000]]=1,E3234+1,0)</f>
        <v>9</v>
      </c>
      <c r="F3235" s="1">
        <f>woda3[[#This Row],[data]]</f>
        <v>42681</v>
      </c>
    </row>
    <row r="3236" spans="1:6" x14ac:dyDescent="0.3">
      <c r="A3236" s="1">
        <v>42682</v>
      </c>
      <c r="B3236">
        <v>12030</v>
      </c>
      <c r="C3236">
        <f>YEAR(woda3[[#This Row],[data]])</f>
        <v>2016</v>
      </c>
      <c r="D3236">
        <f>IF(woda3[[#This Row],[doplyw]]&gt;=10000,1,0)</f>
        <v>1</v>
      </c>
      <c r="E3236">
        <f>IF(woda3[[#This Row],[czy dopływ &gt;= 10''000]]=1,E3235+1,0)</f>
        <v>10</v>
      </c>
      <c r="F3236" s="1">
        <f>woda3[[#This Row],[data]]</f>
        <v>42682</v>
      </c>
    </row>
    <row r="3237" spans="1:6" x14ac:dyDescent="0.3">
      <c r="A3237" s="1">
        <v>42683</v>
      </c>
      <c r="B3237">
        <v>12721</v>
      </c>
      <c r="C3237">
        <f>YEAR(woda3[[#This Row],[data]])</f>
        <v>2016</v>
      </c>
      <c r="D3237">
        <f>IF(woda3[[#This Row],[doplyw]]&gt;=10000,1,0)</f>
        <v>1</v>
      </c>
      <c r="E3237">
        <f>IF(woda3[[#This Row],[czy dopływ &gt;= 10''000]]=1,E3236+1,0)</f>
        <v>11</v>
      </c>
      <c r="F3237" s="1">
        <f>woda3[[#This Row],[data]]</f>
        <v>42683</v>
      </c>
    </row>
    <row r="3238" spans="1:6" x14ac:dyDescent="0.3">
      <c r="A3238" s="1">
        <v>42684</v>
      </c>
      <c r="B3238">
        <v>13898</v>
      </c>
      <c r="C3238">
        <f>YEAR(woda3[[#This Row],[data]])</f>
        <v>2016</v>
      </c>
      <c r="D3238">
        <f>IF(woda3[[#This Row],[doplyw]]&gt;=10000,1,0)</f>
        <v>1</v>
      </c>
      <c r="E3238">
        <f>IF(woda3[[#This Row],[czy dopływ &gt;= 10''000]]=1,E3237+1,0)</f>
        <v>12</v>
      </c>
      <c r="F3238" s="1">
        <f>woda3[[#This Row],[data]]</f>
        <v>42684</v>
      </c>
    </row>
    <row r="3239" spans="1:6" x14ac:dyDescent="0.3">
      <c r="A3239" s="1">
        <v>42685</v>
      </c>
      <c r="B3239">
        <v>12018</v>
      </c>
      <c r="C3239">
        <f>YEAR(woda3[[#This Row],[data]])</f>
        <v>2016</v>
      </c>
      <c r="D3239">
        <f>IF(woda3[[#This Row],[doplyw]]&gt;=10000,1,0)</f>
        <v>1</v>
      </c>
      <c r="E3239">
        <f>IF(woda3[[#This Row],[czy dopływ &gt;= 10''000]]=1,E3238+1,0)</f>
        <v>13</v>
      </c>
      <c r="F3239" s="1">
        <f>woda3[[#This Row],[data]]</f>
        <v>42685</v>
      </c>
    </row>
    <row r="3240" spans="1:6" x14ac:dyDescent="0.3">
      <c r="A3240" s="1">
        <v>42686</v>
      </c>
      <c r="B3240">
        <v>15981</v>
      </c>
      <c r="C3240">
        <f>YEAR(woda3[[#This Row],[data]])</f>
        <v>2016</v>
      </c>
      <c r="D3240">
        <f>IF(woda3[[#This Row],[doplyw]]&gt;=10000,1,0)</f>
        <v>1</v>
      </c>
      <c r="E3240">
        <f>IF(woda3[[#This Row],[czy dopływ &gt;= 10''000]]=1,E3239+1,0)</f>
        <v>14</v>
      </c>
      <c r="F3240" s="1">
        <f>woda3[[#This Row],[data]]</f>
        <v>42686</v>
      </c>
    </row>
    <row r="3241" spans="1:6" x14ac:dyDescent="0.3">
      <c r="A3241" s="1">
        <v>42687</v>
      </c>
      <c r="B3241">
        <v>14270</v>
      </c>
      <c r="C3241">
        <f>YEAR(woda3[[#This Row],[data]])</f>
        <v>2016</v>
      </c>
      <c r="D3241">
        <f>IF(woda3[[#This Row],[doplyw]]&gt;=10000,1,0)</f>
        <v>1</v>
      </c>
      <c r="E3241">
        <f>IF(woda3[[#This Row],[czy dopływ &gt;= 10''000]]=1,E3240+1,0)</f>
        <v>15</v>
      </c>
      <c r="F3241" s="1">
        <f>woda3[[#This Row],[data]]</f>
        <v>42687</v>
      </c>
    </row>
    <row r="3242" spans="1:6" x14ac:dyDescent="0.3">
      <c r="A3242" s="1">
        <v>42688</v>
      </c>
      <c r="B3242">
        <v>10620</v>
      </c>
      <c r="C3242">
        <f>YEAR(woda3[[#This Row],[data]])</f>
        <v>2016</v>
      </c>
      <c r="D3242">
        <f>IF(woda3[[#This Row],[doplyw]]&gt;=10000,1,0)</f>
        <v>1</v>
      </c>
      <c r="E3242">
        <f>IF(woda3[[#This Row],[czy dopływ &gt;= 10''000]]=1,E3241+1,0)</f>
        <v>16</v>
      </c>
      <c r="F3242" s="1">
        <f>woda3[[#This Row],[data]]</f>
        <v>42688</v>
      </c>
    </row>
    <row r="3243" spans="1:6" x14ac:dyDescent="0.3">
      <c r="A3243" s="1">
        <v>42689</v>
      </c>
      <c r="B3243">
        <v>11072</v>
      </c>
      <c r="C3243">
        <f>YEAR(woda3[[#This Row],[data]])</f>
        <v>2016</v>
      </c>
      <c r="D3243">
        <f>IF(woda3[[#This Row],[doplyw]]&gt;=10000,1,0)</f>
        <v>1</v>
      </c>
      <c r="E3243">
        <f>IF(woda3[[#This Row],[czy dopływ &gt;= 10''000]]=1,E3242+1,0)</f>
        <v>17</v>
      </c>
      <c r="F3243" s="1">
        <f>woda3[[#This Row],[data]]</f>
        <v>42689</v>
      </c>
    </row>
    <row r="3244" spans="1:6" x14ac:dyDescent="0.3">
      <c r="A3244" s="1">
        <v>42690</v>
      </c>
      <c r="B3244">
        <v>14267</v>
      </c>
      <c r="C3244">
        <f>YEAR(woda3[[#This Row],[data]])</f>
        <v>2016</v>
      </c>
      <c r="D3244">
        <f>IF(woda3[[#This Row],[doplyw]]&gt;=10000,1,0)</f>
        <v>1</v>
      </c>
      <c r="E3244">
        <f>IF(woda3[[#This Row],[czy dopływ &gt;= 10''000]]=1,E3243+1,0)</f>
        <v>18</v>
      </c>
      <c r="F3244" s="1">
        <f>woda3[[#This Row],[data]]</f>
        <v>42690</v>
      </c>
    </row>
    <row r="3245" spans="1:6" x14ac:dyDescent="0.3">
      <c r="A3245" s="1">
        <v>42691</v>
      </c>
      <c r="B3245">
        <v>14165</v>
      </c>
      <c r="C3245">
        <f>YEAR(woda3[[#This Row],[data]])</f>
        <v>2016</v>
      </c>
      <c r="D3245">
        <f>IF(woda3[[#This Row],[doplyw]]&gt;=10000,1,0)</f>
        <v>1</v>
      </c>
      <c r="E3245">
        <f>IF(woda3[[#This Row],[czy dopływ &gt;= 10''000]]=1,E3244+1,0)</f>
        <v>19</v>
      </c>
      <c r="F3245" s="1">
        <f>woda3[[#This Row],[data]]</f>
        <v>42691</v>
      </c>
    </row>
    <row r="3246" spans="1:6" x14ac:dyDescent="0.3">
      <c r="A3246" s="1">
        <v>42692</v>
      </c>
      <c r="B3246">
        <v>13300</v>
      </c>
      <c r="C3246">
        <f>YEAR(woda3[[#This Row],[data]])</f>
        <v>2016</v>
      </c>
      <c r="D3246">
        <f>IF(woda3[[#This Row],[doplyw]]&gt;=10000,1,0)</f>
        <v>1</v>
      </c>
      <c r="E3246">
        <f>IF(woda3[[#This Row],[czy dopływ &gt;= 10''000]]=1,E3245+1,0)</f>
        <v>20</v>
      </c>
      <c r="F3246" s="1">
        <f>woda3[[#This Row],[data]]</f>
        <v>42692</v>
      </c>
    </row>
    <row r="3247" spans="1:6" x14ac:dyDescent="0.3">
      <c r="A3247" s="1">
        <v>42693</v>
      </c>
      <c r="B3247">
        <v>12720</v>
      </c>
      <c r="C3247">
        <f>YEAR(woda3[[#This Row],[data]])</f>
        <v>2016</v>
      </c>
      <c r="D3247">
        <f>IF(woda3[[#This Row],[doplyw]]&gt;=10000,1,0)</f>
        <v>1</v>
      </c>
      <c r="E3247">
        <f>IF(woda3[[#This Row],[czy dopływ &gt;= 10''000]]=1,E3246+1,0)</f>
        <v>21</v>
      </c>
      <c r="F3247" s="1">
        <f>woda3[[#This Row],[data]]</f>
        <v>42693</v>
      </c>
    </row>
    <row r="3248" spans="1:6" x14ac:dyDescent="0.3">
      <c r="A3248" s="1">
        <v>42694</v>
      </c>
      <c r="B3248">
        <v>15320</v>
      </c>
      <c r="C3248">
        <f>YEAR(woda3[[#This Row],[data]])</f>
        <v>2016</v>
      </c>
      <c r="D3248">
        <f>IF(woda3[[#This Row],[doplyw]]&gt;=10000,1,0)</f>
        <v>1</v>
      </c>
      <c r="E3248">
        <f>IF(woda3[[#This Row],[czy dopływ &gt;= 10''000]]=1,E3247+1,0)</f>
        <v>22</v>
      </c>
      <c r="F3248" s="1">
        <f>woda3[[#This Row],[data]]</f>
        <v>42694</v>
      </c>
    </row>
    <row r="3249" spans="1:6" x14ac:dyDescent="0.3">
      <c r="A3249" s="1">
        <v>42695</v>
      </c>
      <c r="B3249">
        <v>12304</v>
      </c>
      <c r="C3249">
        <f>YEAR(woda3[[#This Row],[data]])</f>
        <v>2016</v>
      </c>
      <c r="D3249">
        <f>IF(woda3[[#This Row],[doplyw]]&gt;=10000,1,0)</f>
        <v>1</v>
      </c>
      <c r="E3249">
        <f>IF(woda3[[#This Row],[czy dopływ &gt;= 10''000]]=1,E3248+1,0)</f>
        <v>23</v>
      </c>
      <c r="F3249" s="1">
        <f>woda3[[#This Row],[data]]</f>
        <v>42695</v>
      </c>
    </row>
    <row r="3250" spans="1:6" x14ac:dyDescent="0.3">
      <c r="A3250" s="1">
        <v>42696</v>
      </c>
      <c r="B3250">
        <v>13415</v>
      </c>
      <c r="C3250">
        <f>YEAR(woda3[[#This Row],[data]])</f>
        <v>2016</v>
      </c>
      <c r="D3250">
        <f>IF(woda3[[#This Row],[doplyw]]&gt;=10000,1,0)</f>
        <v>1</v>
      </c>
      <c r="E3250">
        <f>IF(woda3[[#This Row],[czy dopływ &gt;= 10''000]]=1,E3249+1,0)</f>
        <v>24</v>
      </c>
      <c r="F3250" s="1">
        <f>woda3[[#This Row],[data]]</f>
        <v>42696</v>
      </c>
    </row>
    <row r="3251" spans="1:6" x14ac:dyDescent="0.3">
      <c r="A3251" s="1">
        <v>42697</v>
      </c>
      <c r="B3251">
        <v>11525</v>
      </c>
      <c r="C3251">
        <f>YEAR(woda3[[#This Row],[data]])</f>
        <v>2016</v>
      </c>
      <c r="D3251">
        <f>IF(woda3[[#This Row],[doplyw]]&gt;=10000,1,0)</f>
        <v>1</v>
      </c>
      <c r="E3251">
        <f>IF(woda3[[#This Row],[czy dopływ &gt;= 10''000]]=1,E3250+1,0)</f>
        <v>25</v>
      </c>
      <c r="F3251" s="1">
        <f>woda3[[#This Row],[data]]</f>
        <v>42697</v>
      </c>
    </row>
    <row r="3252" spans="1:6" x14ac:dyDescent="0.3">
      <c r="A3252" s="1">
        <v>42698</v>
      </c>
      <c r="B3252">
        <v>13958</v>
      </c>
      <c r="C3252">
        <f>YEAR(woda3[[#This Row],[data]])</f>
        <v>2016</v>
      </c>
      <c r="D3252">
        <f>IF(woda3[[#This Row],[doplyw]]&gt;=10000,1,0)</f>
        <v>1</v>
      </c>
      <c r="E3252">
        <f>IF(woda3[[#This Row],[czy dopływ &gt;= 10''000]]=1,E3251+1,0)</f>
        <v>26</v>
      </c>
      <c r="F3252" s="1">
        <f>woda3[[#This Row],[data]]</f>
        <v>42698</v>
      </c>
    </row>
    <row r="3253" spans="1:6" x14ac:dyDescent="0.3">
      <c r="A3253" s="1">
        <v>42699</v>
      </c>
      <c r="B3253">
        <v>15015</v>
      </c>
      <c r="C3253">
        <f>YEAR(woda3[[#This Row],[data]])</f>
        <v>2016</v>
      </c>
      <c r="D3253">
        <f>IF(woda3[[#This Row],[doplyw]]&gt;=10000,1,0)</f>
        <v>1</v>
      </c>
      <c r="E3253">
        <f>IF(woda3[[#This Row],[czy dopływ &gt;= 10''000]]=1,E3252+1,0)</f>
        <v>27</v>
      </c>
      <c r="F3253" s="1">
        <f>woda3[[#This Row],[data]]</f>
        <v>42699</v>
      </c>
    </row>
    <row r="3254" spans="1:6" x14ac:dyDescent="0.3">
      <c r="A3254" s="1">
        <v>42700</v>
      </c>
      <c r="B3254">
        <v>11625</v>
      </c>
      <c r="C3254">
        <f>YEAR(woda3[[#This Row],[data]])</f>
        <v>2016</v>
      </c>
      <c r="D3254">
        <f>IF(woda3[[#This Row],[doplyw]]&gt;=10000,1,0)</f>
        <v>1</v>
      </c>
      <c r="E3254">
        <f>IF(woda3[[#This Row],[czy dopływ &gt;= 10''000]]=1,E3253+1,0)</f>
        <v>28</v>
      </c>
      <c r="F3254" s="1">
        <f>woda3[[#This Row],[data]]</f>
        <v>42700</v>
      </c>
    </row>
    <row r="3255" spans="1:6" x14ac:dyDescent="0.3">
      <c r="A3255" s="1">
        <v>42701</v>
      </c>
      <c r="B3255">
        <v>14270</v>
      </c>
      <c r="C3255">
        <f>YEAR(woda3[[#This Row],[data]])</f>
        <v>2016</v>
      </c>
      <c r="D3255">
        <f>IF(woda3[[#This Row],[doplyw]]&gt;=10000,1,0)</f>
        <v>1</v>
      </c>
      <c r="E3255">
        <f>IF(woda3[[#This Row],[czy dopływ &gt;= 10''000]]=1,E3254+1,0)</f>
        <v>29</v>
      </c>
      <c r="F3255" s="1">
        <f>woda3[[#This Row],[data]]</f>
        <v>42701</v>
      </c>
    </row>
    <row r="3256" spans="1:6" x14ac:dyDescent="0.3">
      <c r="A3256" s="1">
        <v>42702</v>
      </c>
      <c r="B3256">
        <v>10979</v>
      </c>
      <c r="C3256">
        <f>YEAR(woda3[[#This Row],[data]])</f>
        <v>2016</v>
      </c>
      <c r="D3256">
        <f>IF(woda3[[#This Row],[doplyw]]&gt;=10000,1,0)</f>
        <v>1</v>
      </c>
      <c r="E3256">
        <f>IF(woda3[[#This Row],[czy dopływ &gt;= 10''000]]=1,E3255+1,0)</f>
        <v>30</v>
      </c>
      <c r="F3256" s="1">
        <f>woda3[[#This Row],[data]]</f>
        <v>42702</v>
      </c>
    </row>
    <row r="3257" spans="1:6" x14ac:dyDescent="0.3">
      <c r="A3257" s="1">
        <v>42703</v>
      </c>
      <c r="B3257">
        <v>9519</v>
      </c>
      <c r="C3257">
        <f>YEAR(woda3[[#This Row],[data]])</f>
        <v>2016</v>
      </c>
      <c r="D3257">
        <f>IF(woda3[[#This Row],[doplyw]]&gt;=10000,1,0)</f>
        <v>0</v>
      </c>
      <c r="E3257">
        <f>IF(woda3[[#This Row],[czy dopływ &gt;= 10''000]]=1,E3256+1,0)</f>
        <v>0</v>
      </c>
      <c r="F3257" s="1">
        <f>woda3[[#This Row],[data]]</f>
        <v>42703</v>
      </c>
    </row>
    <row r="3258" spans="1:6" x14ac:dyDescent="0.3">
      <c r="A3258" s="1">
        <v>42704</v>
      </c>
      <c r="B3258">
        <v>10484</v>
      </c>
      <c r="C3258">
        <f>YEAR(woda3[[#This Row],[data]])</f>
        <v>2016</v>
      </c>
      <c r="D3258">
        <f>IF(woda3[[#This Row],[doplyw]]&gt;=10000,1,0)</f>
        <v>1</v>
      </c>
      <c r="E3258">
        <f>IF(woda3[[#This Row],[czy dopływ &gt;= 10''000]]=1,E3257+1,0)</f>
        <v>1</v>
      </c>
      <c r="F3258" s="1">
        <f>woda3[[#This Row],[data]]</f>
        <v>42704</v>
      </c>
    </row>
    <row r="3259" spans="1:6" x14ac:dyDescent="0.3">
      <c r="A3259" s="1">
        <v>42705</v>
      </c>
      <c r="B3259">
        <v>9502</v>
      </c>
      <c r="C3259">
        <f>YEAR(woda3[[#This Row],[data]])</f>
        <v>2016</v>
      </c>
      <c r="D3259">
        <f>IF(woda3[[#This Row],[doplyw]]&gt;=10000,1,0)</f>
        <v>0</v>
      </c>
      <c r="E3259">
        <f>IF(woda3[[#This Row],[czy dopływ &gt;= 10''000]]=1,E3258+1,0)</f>
        <v>0</v>
      </c>
      <c r="F3259" s="1">
        <f>woda3[[#This Row],[data]]</f>
        <v>42705</v>
      </c>
    </row>
    <row r="3260" spans="1:6" x14ac:dyDescent="0.3">
      <c r="A3260" s="1">
        <v>42706</v>
      </c>
      <c r="B3260">
        <v>11339</v>
      </c>
      <c r="C3260">
        <f>YEAR(woda3[[#This Row],[data]])</f>
        <v>2016</v>
      </c>
      <c r="D3260">
        <f>IF(woda3[[#This Row],[doplyw]]&gt;=10000,1,0)</f>
        <v>1</v>
      </c>
      <c r="E3260">
        <f>IF(woda3[[#This Row],[czy dopływ &gt;= 10''000]]=1,E3259+1,0)</f>
        <v>1</v>
      </c>
      <c r="F3260" s="1">
        <f>woda3[[#This Row],[data]]</f>
        <v>42706</v>
      </c>
    </row>
    <row r="3261" spans="1:6" x14ac:dyDescent="0.3">
      <c r="A3261" s="1">
        <v>42707</v>
      </c>
      <c r="B3261">
        <v>10751</v>
      </c>
      <c r="C3261">
        <f>YEAR(woda3[[#This Row],[data]])</f>
        <v>2016</v>
      </c>
      <c r="D3261">
        <f>IF(woda3[[#This Row],[doplyw]]&gt;=10000,1,0)</f>
        <v>1</v>
      </c>
      <c r="E3261">
        <f>IF(woda3[[#This Row],[czy dopływ &gt;= 10''000]]=1,E3260+1,0)</f>
        <v>2</v>
      </c>
      <c r="F3261" s="1">
        <f>woda3[[#This Row],[data]]</f>
        <v>42707</v>
      </c>
    </row>
    <row r="3262" spans="1:6" x14ac:dyDescent="0.3">
      <c r="A3262" s="1">
        <v>42708</v>
      </c>
      <c r="B3262">
        <v>11732</v>
      </c>
      <c r="C3262">
        <f>YEAR(woda3[[#This Row],[data]])</f>
        <v>2016</v>
      </c>
      <c r="D3262">
        <f>IF(woda3[[#This Row],[doplyw]]&gt;=10000,1,0)</f>
        <v>1</v>
      </c>
      <c r="E3262">
        <f>IF(woda3[[#This Row],[czy dopływ &gt;= 10''000]]=1,E3261+1,0)</f>
        <v>3</v>
      </c>
      <c r="F3262" s="1">
        <f>woda3[[#This Row],[data]]</f>
        <v>42708</v>
      </c>
    </row>
    <row r="3263" spans="1:6" x14ac:dyDescent="0.3">
      <c r="A3263" s="1">
        <v>42709</v>
      </c>
      <c r="B3263">
        <v>11231</v>
      </c>
      <c r="C3263">
        <f>YEAR(woda3[[#This Row],[data]])</f>
        <v>2016</v>
      </c>
      <c r="D3263">
        <f>IF(woda3[[#This Row],[doplyw]]&gt;=10000,1,0)</f>
        <v>1</v>
      </c>
      <c r="E3263">
        <f>IF(woda3[[#This Row],[czy dopływ &gt;= 10''000]]=1,E3262+1,0)</f>
        <v>4</v>
      </c>
      <c r="F3263" s="1">
        <f>woda3[[#This Row],[data]]</f>
        <v>42709</v>
      </c>
    </row>
    <row r="3264" spans="1:6" x14ac:dyDescent="0.3">
      <c r="A3264" s="1">
        <v>42710</v>
      </c>
      <c r="B3264">
        <v>8505</v>
      </c>
      <c r="C3264">
        <f>YEAR(woda3[[#This Row],[data]])</f>
        <v>2016</v>
      </c>
      <c r="D3264">
        <f>IF(woda3[[#This Row],[doplyw]]&gt;=10000,1,0)</f>
        <v>0</v>
      </c>
      <c r="E3264">
        <f>IF(woda3[[#This Row],[czy dopływ &gt;= 10''000]]=1,E3263+1,0)</f>
        <v>0</v>
      </c>
      <c r="F3264" s="1">
        <f>woda3[[#This Row],[data]]</f>
        <v>42710</v>
      </c>
    </row>
    <row r="3265" spans="1:6" x14ac:dyDescent="0.3">
      <c r="A3265" s="1">
        <v>42711</v>
      </c>
      <c r="B3265">
        <v>11228</v>
      </c>
      <c r="C3265">
        <f>YEAR(woda3[[#This Row],[data]])</f>
        <v>2016</v>
      </c>
      <c r="D3265">
        <f>IF(woda3[[#This Row],[doplyw]]&gt;=10000,1,0)</f>
        <v>1</v>
      </c>
      <c r="E3265">
        <f>IF(woda3[[#This Row],[czy dopływ &gt;= 10''000]]=1,E3264+1,0)</f>
        <v>1</v>
      </c>
      <c r="F3265" s="1">
        <f>woda3[[#This Row],[data]]</f>
        <v>42711</v>
      </c>
    </row>
    <row r="3266" spans="1:6" x14ac:dyDescent="0.3">
      <c r="A3266" s="1">
        <v>42712</v>
      </c>
      <c r="B3266">
        <v>8468</v>
      </c>
      <c r="C3266">
        <f>YEAR(woda3[[#This Row],[data]])</f>
        <v>2016</v>
      </c>
      <c r="D3266">
        <f>IF(woda3[[#This Row],[doplyw]]&gt;=10000,1,0)</f>
        <v>0</v>
      </c>
      <c r="E3266">
        <f>IF(woda3[[#This Row],[czy dopływ &gt;= 10''000]]=1,E3265+1,0)</f>
        <v>0</v>
      </c>
      <c r="F3266" s="1">
        <f>woda3[[#This Row],[data]]</f>
        <v>42712</v>
      </c>
    </row>
    <row r="3267" spans="1:6" x14ac:dyDescent="0.3">
      <c r="A3267" s="1">
        <v>42713</v>
      </c>
      <c r="B3267">
        <v>8736</v>
      </c>
      <c r="C3267">
        <f>YEAR(woda3[[#This Row],[data]])</f>
        <v>2016</v>
      </c>
      <c r="D3267">
        <f>IF(woda3[[#This Row],[doplyw]]&gt;=10000,1,0)</f>
        <v>0</v>
      </c>
      <c r="E3267">
        <f>IF(woda3[[#This Row],[czy dopływ &gt;= 10''000]]=1,E3266+1,0)</f>
        <v>0</v>
      </c>
      <c r="F3267" s="1">
        <f>woda3[[#This Row],[data]]</f>
        <v>42713</v>
      </c>
    </row>
    <row r="3268" spans="1:6" x14ac:dyDescent="0.3">
      <c r="A3268" s="1">
        <v>42714</v>
      </c>
      <c r="B3268">
        <v>10354</v>
      </c>
      <c r="C3268">
        <f>YEAR(woda3[[#This Row],[data]])</f>
        <v>2016</v>
      </c>
      <c r="D3268">
        <f>IF(woda3[[#This Row],[doplyw]]&gt;=10000,1,0)</f>
        <v>1</v>
      </c>
      <c r="E3268">
        <f>IF(woda3[[#This Row],[czy dopływ &gt;= 10''000]]=1,E3267+1,0)</f>
        <v>1</v>
      </c>
      <c r="F3268" s="1">
        <f>woda3[[#This Row],[data]]</f>
        <v>42714</v>
      </c>
    </row>
    <row r="3269" spans="1:6" x14ac:dyDescent="0.3">
      <c r="A3269" s="1">
        <v>42715</v>
      </c>
      <c r="B3269">
        <v>10073</v>
      </c>
      <c r="C3269">
        <f>YEAR(woda3[[#This Row],[data]])</f>
        <v>2016</v>
      </c>
      <c r="D3269">
        <f>IF(woda3[[#This Row],[doplyw]]&gt;=10000,1,0)</f>
        <v>1</v>
      </c>
      <c r="E3269">
        <f>IF(woda3[[#This Row],[czy dopływ &gt;= 10''000]]=1,E3268+1,0)</f>
        <v>2</v>
      </c>
      <c r="F3269" s="1">
        <f>woda3[[#This Row],[data]]</f>
        <v>42715</v>
      </c>
    </row>
    <row r="3270" spans="1:6" x14ac:dyDescent="0.3">
      <c r="A3270" s="1">
        <v>42716</v>
      </c>
      <c r="B3270">
        <v>8463</v>
      </c>
      <c r="C3270">
        <f>YEAR(woda3[[#This Row],[data]])</f>
        <v>2016</v>
      </c>
      <c r="D3270">
        <f>IF(woda3[[#This Row],[doplyw]]&gt;=10000,1,0)</f>
        <v>0</v>
      </c>
      <c r="E3270">
        <f>IF(woda3[[#This Row],[czy dopływ &gt;= 10''000]]=1,E3269+1,0)</f>
        <v>0</v>
      </c>
      <c r="F3270" s="1">
        <f>woda3[[#This Row],[data]]</f>
        <v>42716</v>
      </c>
    </row>
    <row r="3271" spans="1:6" x14ac:dyDescent="0.3">
      <c r="A3271" s="1">
        <v>42717</v>
      </c>
      <c r="B3271">
        <v>6708</v>
      </c>
      <c r="C3271">
        <f>YEAR(woda3[[#This Row],[data]])</f>
        <v>2016</v>
      </c>
      <c r="D3271">
        <f>IF(woda3[[#This Row],[doplyw]]&gt;=10000,1,0)</f>
        <v>0</v>
      </c>
      <c r="E3271">
        <f>IF(woda3[[#This Row],[czy dopływ &gt;= 10''000]]=1,E3270+1,0)</f>
        <v>0</v>
      </c>
      <c r="F3271" s="1">
        <f>woda3[[#This Row],[data]]</f>
        <v>42717</v>
      </c>
    </row>
    <row r="3272" spans="1:6" x14ac:dyDescent="0.3">
      <c r="A3272" s="1">
        <v>42718</v>
      </c>
      <c r="B3272">
        <v>8372</v>
      </c>
      <c r="C3272">
        <f>YEAR(woda3[[#This Row],[data]])</f>
        <v>2016</v>
      </c>
      <c r="D3272">
        <f>IF(woda3[[#This Row],[doplyw]]&gt;=10000,1,0)</f>
        <v>0</v>
      </c>
      <c r="E3272">
        <f>IF(woda3[[#This Row],[czy dopływ &gt;= 10''000]]=1,E3271+1,0)</f>
        <v>0</v>
      </c>
      <c r="F3272" s="1">
        <f>woda3[[#This Row],[data]]</f>
        <v>42718</v>
      </c>
    </row>
    <row r="3273" spans="1:6" x14ac:dyDescent="0.3">
      <c r="A3273" s="1">
        <v>42719</v>
      </c>
      <c r="B3273">
        <v>8160</v>
      </c>
      <c r="C3273">
        <f>YEAR(woda3[[#This Row],[data]])</f>
        <v>2016</v>
      </c>
      <c r="D3273">
        <f>IF(woda3[[#This Row],[doplyw]]&gt;=10000,1,0)</f>
        <v>0</v>
      </c>
      <c r="E3273">
        <f>IF(woda3[[#This Row],[czy dopływ &gt;= 10''000]]=1,E3272+1,0)</f>
        <v>0</v>
      </c>
      <c r="F3273" s="1">
        <f>woda3[[#This Row],[data]]</f>
        <v>42719</v>
      </c>
    </row>
    <row r="3274" spans="1:6" x14ac:dyDescent="0.3">
      <c r="A3274" s="1">
        <v>42720</v>
      </c>
      <c r="B3274">
        <v>7449</v>
      </c>
      <c r="C3274">
        <f>YEAR(woda3[[#This Row],[data]])</f>
        <v>2016</v>
      </c>
      <c r="D3274">
        <f>IF(woda3[[#This Row],[doplyw]]&gt;=10000,1,0)</f>
        <v>0</v>
      </c>
      <c r="E3274">
        <f>IF(woda3[[#This Row],[czy dopływ &gt;= 10''000]]=1,E3273+1,0)</f>
        <v>0</v>
      </c>
      <c r="F3274" s="1">
        <f>woda3[[#This Row],[data]]</f>
        <v>42720</v>
      </c>
    </row>
    <row r="3275" spans="1:6" x14ac:dyDescent="0.3">
      <c r="A3275" s="1">
        <v>42721</v>
      </c>
      <c r="B3275">
        <v>7700</v>
      </c>
      <c r="C3275">
        <f>YEAR(woda3[[#This Row],[data]])</f>
        <v>2016</v>
      </c>
      <c r="D3275">
        <f>IF(woda3[[#This Row],[doplyw]]&gt;=10000,1,0)</f>
        <v>0</v>
      </c>
      <c r="E3275">
        <f>IF(woda3[[#This Row],[czy dopływ &gt;= 10''000]]=1,E3274+1,0)</f>
        <v>0</v>
      </c>
      <c r="F3275" s="1">
        <f>woda3[[#This Row],[data]]</f>
        <v>42721</v>
      </c>
    </row>
    <row r="3276" spans="1:6" x14ac:dyDescent="0.3">
      <c r="A3276" s="1">
        <v>42722</v>
      </c>
      <c r="B3276">
        <v>8627</v>
      </c>
      <c r="C3276">
        <f>YEAR(woda3[[#This Row],[data]])</f>
        <v>2016</v>
      </c>
      <c r="D3276">
        <f>IF(woda3[[#This Row],[doplyw]]&gt;=10000,1,0)</f>
        <v>0</v>
      </c>
      <c r="E3276">
        <f>IF(woda3[[#This Row],[czy dopływ &gt;= 10''000]]=1,E3275+1,0)</f>
        <v>0</v>
      </c>
      <c r="F3276" s="1">
        <f>woda3[[#This Row],[data]]</f>
        <v>42722</v>
      </c>
    </row>
    <row r="3277" spans="1:6" x14ac:dyDescent="0.3">
      <c r="A3277" s="1">
        <v>42723</v>
      </c>
      <c r="B3277">
        <v>11024</v>
      </c>
      <c r="C3277">
        <f>YEAR(woda3[[#This Row],[data]])</f>
        <v>2016</v>
      </c>
      <c r="D3277">
        <f>IF(woda3[[#This Row],[doplyw]]&gt;=10000,1,0)</f>
        <v>1</v>
      </c>
      <c r="E3277">
        <f>IF(woda3[[#This Row],[czy dopływ &gt;= 10''000]]=1,E3276+1,0)</f>
        <v>1</v>
      </c>
      <c r="F3277" s="1">
        <f>woda3[[#This Row],[data]]</f>
        <v>42723</v>
      </c>
    </row>
    <row r="3278" spans="1:6" x14ac:dyDescent="0.3">
      <c r="A3278" s="1">
        <v>42724</v>
      </c>
      <c r="B3278">
        <v>5839</v>
      </c>
      <c r="C3278">
        <f>YEAR(woda3[[#This Row],[data]])</f>
        <v>2016</v>
      </c>
      <c r="D3278">
        <f>IF(woda3[[#This Row],[doplyw]]&gt;=10000,1,0)</f>
        <v>0</v>
      </c>
      <c r="E3278">
        <f>IF(woda3[[#This Row],[czy dopływ &gt;= 10''000]]=1,E3277+1,0)</f>
        <v>0</v>
      </c>
      <c r="F3278" s="1">
        <f>woda3[[#This Row],[data]]</f>
        <v>42724</v>
      </c>
    </row>
    <row r="3279" spans="1:6" x14ac:dyDescent="0.3">
      <c r="A3279" s="1">
        <v>42725</v>
      </c>
      <c r="B3279">
        <v>7228</v>
      </c>
      <c r="C3279">
        <f>YEAR(woda3[[#This Row],[data]])</f>
        <v>2016</v>
      </c>
      <c r="D3279">
        <f>IF(woda3[[#This Row],[doplyw]]&gt;=10000,1,0)</f>
        <v>0</v>
      </c>
      <c r="E3279">
        <f>IF(woda3[[#This Row],[czy dopływ &gt;= 10''000]]=1,E3278+1,0)</f>
        <v>0</v>
      </c>
      <c r="F3279" s="1">
        <f>woda3[[#This Row],[data]]</f>
        <v>42725</v>
      </c>
    </row>
    <row r="3280" spans="1:6" x14ac:dyDescent="0.3">
      <c r="A3280" s="1">
        <v>42726</v>
      </c>
      <c r="B3280">
        <v>4964</v>
      </c>
      <c r="C3280">
        <f>YEAR(woda3[[#This Row],[data]])</f>
        <v>2016</v>
      </c>
      <c r="D3280">
        <f>IF(woda3[[#This Row],[doplyw]]&gt;=10000,1,0)</f>
        <v>0</v>
      </c>
      <c r="E3280">
        <f>IF(woda3[[#This Row],[czy dopływ &gt;= 10''000]]=1,E3279+1,0)</f>
        <v>0</v>
      </c>
      <c r="F3280" s="1">
        <f>woda3[[#This Row],[data]]</f>
        <v>42726</v>
      </c>
    </row>
    <row r="3281" spans="1:6" x14ac:dyDescent="0.3">
      <c r="A3281" s="1">
        <v>42727</v>
      </c>
      <c r="B3281">
        <v>7357</v>
      </c>
      <c r="C3281">
        <f>YEAR(woda3[[#This Row],[data]])</f>
        <v>2016</v>
      </c>
      <c r="D3281">
        <f>IF(woda3[[#This Row],[doplyw]]&gt;=10000,1,0)</f>
        <v>0</v>
      </c>
      <c r="E3281">
        <f>IF(woda3[[#This Row],[czy dopływ &gt;= 10''000]]=1,E3280+1,0)</f>
        <v>0</v>
      </c>
      <c r="F3281" s="1">
        <f>woda3[[#This Row],[data]]</f>
        <v>42727</v>
      </c>
    </row>
    <row r="3282" spans="1:6" x14ac:dyDescent="0.3">
      <c r="A3282" s="1">
        <v>42728</v>
      </c>
      <c r="B3282">
        <v>5779</v>
      </c>
      <c r="C3282">
        <f>YEAR(woda3[[#This Row],[data]])</f>
        <v>2016</v>
      </c>
      <c r="D3282">
        <f>IF(woda3[[#This Row],[doplyw]]&gt;=10000,1,0)</f>
        <v>0</v>
      </c>
      <c r="E3282">
        <f>IF(woda3[[#This Row],[czy dopływ &gt;= 10''000]]=1,E3281+1,0)</f>
        <v>0</v>
      </c>
      <c r="F3282" s="1">
        <f>woda3[[#This Row],[data]]</f>
        <v>42728</v>
      </c>
    </row>
    <row r="3283" spans="1:6" x14ac:dyDescent="0.3">
      <c r="A3283" s="1">
        <v>42729</v>
      </c>
      <c r="B3283">
        <v>6546</v>
      </c>
      <c r="C3283">
        <f>YEAR(woda3[[#This Row],[data]])</f>
        <v>2016</v>
      </c>
      <c r="D3283">
        <f>IF(woda3[[#This Row],[doplyw]]&gt;=10000,1,0)</f>
        <v>0</v>
      </c>
      <c r="E3283">
        <f>IF(woda3[[#This Row],[czy dopływ &gt;= 10''000]]=1,E3282+1,0)</f>
        <v>0</v>
      </c>
      <c r="F3283" s="1">
        <f>woda3[[#This Row],[data]]</f>
        <v>42729</v>
      </c>
    </row>
    <row r="3284" spans="1:6" x14ac:dyDescent="0.3">
      <c r="A3284" s="1">
        <v>42730</v>
      </c>
      <c r="B3284">
        <v>5937</v>
      </c>
      <c r="C3284">
        <f>YEAR(woda3[[#This Row],[data]])</f>
        <v>2016</v>
      </c>
      <c r="D3284">
        <f>IF(woda3[[#This Row],[doplyw]]&gt;=10000,1,0)</f>
        <v>0</v>
      </c>
      <c r="E3284">
        <f>IF(woda3[[#This Row],[czy dopływ &gt;= 10''000]]=1,E3283+1,0)</f>
        <v>0</v>
      </c>
      <c r="F3284" s="1">
        <f>woda3[[#This Row],[data]]</f>
        <v>42730</v>
      </c>
    </row>
    <row r="3285" spans="1:6" x14ac:dyDescent="0.3">
      <c r="A3285" s="1">
        <v>42731</v>
      </c>
      <c r="B3285">
        <v>5290</v>
      </c>
      <c r="C3285">
        <f>YEAR(woda3[[#This Row],[data]])</f>
        <v>2016</v>
      </c>
      <c r="D3285">
        <f>IF(woda3[[#This Row],[doplyw]]&gt;=10000,1,0)</f>
        <v>0</v>
      </c>
      <c r="E3285">
        <f>IF(woda3[[#This Row],[czy dopływ &gt;= 10''000]]=1,E3284+1,0)</f>
        <v>0</v>
      </c>
      <c r="F3285" s="1">
        <f>woda3[[#This Row],[data]]</f>
        <v>42731</v>
      </c>
    </row>
    <row r="3286" spans="1:6" x14ac:dyDescent="0.3">
      <c r="A3286" s="1">
        <v>42732</v>
      </c>
      <c r="B3286">
        <v>4092</v>
      </c>
      <c r="C3286">
        <f>YEAR(woda3[[#This Row],[data]])</f>
        <v>2016</v>
      </c>
      <c r="D3286">
        <f>IF(woda3[[#This Row],[doplyw]]&gt;=10000,1,0)</f>
        <v>0</v>
      </c>
      <c r="E3286">
        <f>IF(woda3[[#This Row],[czy dopływ &gt;= 10''000]]=1,E3285+1,0)</f>
        <v>0</v>
      </c>
      <c r="F3286" s="1">
        <f>woda3[[#This Row],[data]]</f>
        <v>42732</v>
      </c>
    </row>
    <row r="3287" spans="1:6" x14ac:dyDescent="0.3">
      <c r="A3287" s="1">
        <v>42733</v>
      </c>
      <c r="B3287">
        <v>3398</v>
      </c>
      <c r="C3287">
        <f>YEAR(woda3[[#This Row],[data]])</f>
        <v>2016</v>
      </c>
      <c r="D3287">
        <f>IF(woda3[[#This Row],[doplyw]]&gt;=10000,1,0)</f>
        <v>0</v>
      </c>
      <c r="E3287">
        <f>IF(woda3[[#This Row],[czy dopływ &gt;= 10''000]]=1,E3286+1,0)</f>
        <v>0</v>
      </c>
      <c r="F3287" s="1">
        <f>woda3[[#This Row],[data]]</f>
        <v>42733</v>
      </c>
    </row>
    <row r="3288" spans="1:6" x14ac:dyDescent="0.3">
      <c r="A3288" s="1">
        <v>42734</v>
      </c>
      <c r="B3288">
        <v>3563</v>
      </c>
      <c r="C3288">
        <f>YEAR(woda3[[#This Row],[data]])</f>
        <v>2016</v>
      </c>
      <c r="D3288">
        <f>IF(woda3[[#This Row],[doplyw]]&gt;=10000,1,0)</f>
        <v>0</v>
      </c>
      <c r="E3288">
        <f>IF(woda3[[#This Row],[czy dopływ &gt;= 10''000]]=1,E3287+1,0)</f>
        <v>0</v>
      </c>
      <c r="F3288" s="1">
        <f>woda3[[#This Row],[data]]</f>
        <v>42734</v>
      </c>
    </row>
    <row r="3289" spans="1:6" x14ac:dyDescent="0.3">
      <c r="A3289" s="1">
        <v>42735</v>
      </c>
      <c r="B3289">
        <v>4442</v>
      </c>
      <c r="C3289">
        <f>YEAR(woda3[[#This Row],[data]])</f>
        <v>2016</v>
      </c>
      <c r="D3289">
        <f>IF(woda3[[#This Row],[doplyw]]&gt;=10000,1,0)</f>
        <v>0</v>
      </c>
      <c r="E3289">
        <f>IF(woda3[[#This Row],[czy dopływ &gt;= 10''000]]=1,E3288+1,0)</f>
        <v>0</v>
      </c>
      <c r="F3289" s="1">
        <f>woda3[[#This Row],[data]]</f>
        <v>42735</v>
      </c>
    </row>
    <row r="3290" spans="1:6" x14ac:dyDescent="0.3">
      <c r="A3290" s="1">
        <v>42736</v>
      </c>
      <c r="B3290">
        <v>5018</v>
      </c>
      <c r="C3290">
        <f>YEAR(woda3[[#This Row],[data]])</f>
        <v>2017</v>
      </c>
      <c r="D3290">
        <f>IF(woda3[[#This Row],[doplyw]]&gt;=10000,1,0)</f>
        <v>0</v>
      </c>
      <c r="E3290">
        <f>IF(woda3[[#This Row],[czy dopływ &gt;= 10''000]]=1,E3289+1,0)</f>
        <v>0</v>
      </c>
      <c r="F3290" s="1">
        <f>woda3[[#This Row],[data]]</f>
        <v>42736</v>
      </c>
    </row>
    <row r="3291" spans="1:6" x14ac:dyDescent="0.3">
      <c r="A3291" s="1">
        <v>42737</v>
      </c>
      <c r="B3291">
        <v>4249</v>
      </c>
      <c r="C3291">
        <f>YEAR(woda3[[#This Row],[data]])</f>
        <v>2017</v>
      </c>
      <c r="D3291">
        <f>IF(woda3[[#This Row],[doplyw]]&gt;=10000,1,0)</f>
        <v>0</v>
      </c>
      <c r="E3291">
        <f>IF(woda3[[#This Row],[czy dopływ &gt;= 10''000]]=1,E3290+1,0)</f>
        <v>0</v>
      </c>
      <c r="F3291" s="1">
        <f>woda3[[#This Row],[data]]</f>
        <v>42737</v>
      </c>
    </row>
    <row r="3292" spans="1:6" x14ac:dyDescent="0.3">
      <c r="A3292" s="1">
        <v>42738</v>
      </c>
      <c r="B3292">
        <v>2610</v>
      </c>
      <c r="C3292">
        <f>YEAR(woda3[[#This Row],[data]])</f>
        <v>2017</v>
      </c>
      <c r="D3292">
        <f>IF(woda3[[#This Row],[doplyw]]&gt;=10000,1,0)</f>
        <v>0</v>
      </c>
      <c r="E3292">
        <f>IF(woda3[[#This Row],[czy dopływ &gt;= 10''000]]=1,E3291+1,0)</f>
        <v>0</v>
      </c>
      <c r="F3292" s="1">
        <f>woda3[[#This Row],[data]]</f>
        <v>42738</v>
      </c>
    </row>
    <row r="3293" spans="1:6" x14ac:dyDescent="0.3">
      <c r="A3293" s="1">
        <v>42739</v>
      </c>
      <c r="B3293">
        <v>4654</v>
      </c>
      <c r="C3293">
        <f>YEAR(woda3[[#This Row],[data]])</f>
        <v>2017</v>
      </c>
      <c r="D3293">
        <f>IF(woda3[[#This Row],[doplyw]]&gt;=10000,1,0)</f>
        <v>0</v>
      </c>
      <c r="E3293">
        <f>IF(woda3[[#This Row],[czy dopływ &gt;= 10''000]]=1,E3292+1,0)</f>
        <v>0</v>
      </c>
      <c r="F3293" s="1">
        <f>woda3[[#This Row],[data]]</f>
        <v>42739</v>
      </c>
    </row>
    <row r="3294" spans="1:6" x14ac:dyDescent="0.3">
      <c r="A3294" s="1">
        <v>42740</v>
      </c>
      <c r="B3294">
        <v>2550</v>
      </c>
      <c r="C3294">
        <f>YEAR(woda3[[#This Row],[data]])</f>
        <v>2017</v>
      </c>
      <c r="D3294">
        <f>IF(woda3[[#This Row],[doplyw]]&gt;=10000,1,0)</f>
        <v>0</v>
      </c>
      <c r="E3294">
        <f>IF(woda3[[#This Row],[czy dopływ &gt;= 10''000]]=1,E3293+1,0)</f>
        <v>0</v>
      </c>
      <c r="F3294" s="1">
        <f>woda3[[#This Row],[data]]</f>
        <v>42740</v>
      </c>
    </row>
    <row r="3295" spans="1:6" x14ac:dyDescent="0.3">
      <c r="A3295" s="1">
        <v>42741</v>
      </c>
      <c r="B3295">
        <v>4129</v>
      </c>
      <c r="C3295">
        <f>YEAR(woda3[[#This Row],[data]])</f>
        <v>2017</v>
      </c>
      <c r="D3295">
        <f>IF(woda3[[#This Row],[doplyw]]&gt;=10000,1,0)</f>
        <v>0</v>
      </c>
      <c r="E3295">
        <f>IF(woda3[[#This Row],[czy dopływ &gt;= 10''000]]=1,E3294+1,0)</f>
        <v>0</v>
      </c>
      <c r="F3295" s="1">
        <f>woda3[[#This Row],[data]]</f>
        <v>42741</v>
      </c>
    </row>
    <row r="3296" spans="1:6" x14ac:dyDescent="0.3">
      <c r="A3296" s="1">
        <v>42742</v>
      </c>
      <c r="B3296">
        <v>4492</v>
      </c>
      <c r="C3296">
        <f>YEAR(woda3[[#This Row],[data]])</f>
        <v>2017</v>
      </c>
      <c r="D3296">
        <f>IF(woda3[[#This Row],[doplyw]]&gt;=10000,1,0)</f>
        <v>0</v>
      </c>
      <c r="E3296">
        <f>IF(woda3[[#This Row],[czy dopływ &gt;= 10''000]]=1,E3295+1,0)</f>
        <v>0</v>
      </c>
      <c r="F3296" s="1">
        <f>woda3[[#This Row],[data]]</f>
        <v>42742</v>
      </c>
    </row>
    <row r="3297" spans="1:6" x14ac:dyDescent="0.3">
      <c r="A3297" s="1">
        <v>42743</v>
      </c>
      <c r="B3297">
        <v>3466</v>
      </c>
      <c r="C3297">
        <f>YEAR(woda3[[#This Row],[data]])</f>
        <v>2017</v>
      </c>
      <c r="D3297">
        <f>IF(woda3[[#This Row],[doplyw]]&gt;=10000,1,0)</f>
        <v>0</v>
      </c>
      <c r="E3297">
        <f>IF(woda3[[#This Row],[czy dopływ &gt;= 10''000]]=1,E3296+1,0)</f>
        <v>0</v>
      </c>
      <c r="F3297" s="1">
        <f>woda3[[#This Row],[data]]</f>
        <v>42743</v>
      </c>
    </row>
    <row r="3298" spans="1:6" x14ac:dyDescent="0.3">
      <c r="A3298" s="1">
        <v>42744</v>
      </c>
      <c r="B3298">
        <v>4423</v>
      </c>
      <c r="C3298">
        <f>YEAR(woda3[[#This Row],[data]])</f>
        <v>2017</v>
      </c>
      <c r="D3298">
        <f>IF(woda3[[#This Row],[doplyw]]&gt;=10000,1,0)</f>
        <v>0</v>
      </c>
      <c r="E3298">
        <f>IF(woda3[[#This Row],[czy dopływ &gt;= 10''000]]=1,E3297+1,0)</f>
        <v>0</v>
      </c>
      <c r="F3298" s="1">
        <f>woda3[[#This Row],[data]]</f>
        <v>42744</v>
      </c>
    </row>
    <row r="3299" spans="1:6" x14ac:dyDescent="0.3">
      <c r="A3299" s="1">
        <v>42745</v>
      </c>
      <c r="B3299">
        <v>2971</v>
      </c>
      <c r="C3299">
        <f>YEAR(woda3[[#This Row],[data]])</f>
        <v>2017</v>
      </c>
      <c r="D3299">
        <f>IF(woda3[[#This Row],[doplyw]]&gt;=10000,1,0)</f>
        <v>0</v>
      </c>
      <c r="E3299">
        <f>IF(woda3[[#This Row],[czy dopływ &gt;= 10''000]]=1,E3298+1,0)</f>
        <v>0</v>
      </c>
      <c r="F3299" s="1">
        <f>woda3[[#This Row],[data]]</f>
        <v>42745</v>
      </c>
    </row>
    <row r="3300" spans="1:6" x14ac:dyDescent="0.3">
      <c r="A3300" s="1">
        <v>42746</v>
      </c>
      <c r="B3300">
        <v>3552</v>
      </c>
      <c r="C3300">
        <f>YEAR(woda3[[#This Row],[data]])</f>
        <v>2017</v>
      </c>
      <c r="D3300">
        <f>IF(woda3[[#This Row],[doplyw]]&gt;=10000,1,0)</f>
        <v>0</v>
      </c>
      <c r="E3300">
        <f>IF(woda3[[#This Row],[czy dopływ &gt;= 10''000]]=1,E3299+1,0)</f>
        <v>0</v>
      </c>
      <c r="F3300" s="1">
        <f>woda3[[#This Row],[data]]</f>
        <v>42746</v>
      </c>
    </row>
    <row r="3301" spans="1:6" x14ac:dyDescent="0.3">
      <c r="A3301" s="1">
        <v>42747</v>
      </c>
      <c r="B3301">
        <v>4041</v>
      </c>
      <c r="C3301">
        <f>YEAR(woda3[[#This Row],[data]])</f>
        <v>2017</v>
      </c>
      <c r="D3301">
        <f>IF(woda3[[#This Row],[doplyw]]&gt;=10000,1,0)</f>
        <v>0</v>
      </c>
      <c r="E3301">
        <f>IF(woda3[[#This Row],[czy dopływ &gt;= 10''000]]=1,E3300+1,0)</f>
        <v>0</v>
      </c>
      <c r="F3301" s="1">
        <f>woda3[[#This Row],[data]]</f>
        <v>42747</v>
      </c>
    </row>
    <row r="3302" spans="1:6" x14ac:dyDescent="0.3">
      <c r="A3302" s="1">
        <v>42748</v>
      </c>
      <c r="B3302">
        <v>3865</v>
      </c>
      <c r="C3302">
        <f>YEAR(woda3[[#This Row],[data]])</f>
        <v>2017</v>
      </c>
      <c r="D3302">
        <f>IF(woda3[[#This Row],[doplyw]]&gt;=10000,1,0)</f>
        <v>0</v>
      </c>
      <c r="E3302">
        <f>IF(woda3[[#This Row],[czy dopływ &gt;= 10''000]]=1,E3301+1,0)</f>
        <v>0</v>
      </c>
      <c r="F3302" s="1">
        <f>woda3[[#This Row],[data]]</f>
        <v>42748</v>
      </c>
    </row>
    <row r="3303" spans="1:6" x14ac:dyDescent="0.3">
      <c r="A3303" s="1">
        <v>42749</v>
      </c>
      <c r="B3303">
        <v>2625</v>
      </c>
      <c r="C3303">
        <f>YEAR(woda3[[#This Row],[data]])</f>
        <v>2017</v>
      </c>
      <c r="D3303">
        <f>IF(woda3[[#This Row],[doplyw]]&gt;=10000,1,0)</f>
        <v>0</v>
      </c>
      <c r="E3303">
        <f>IF(woda3[[#This Row],[czy dopływ &gt;= 10''000]]=1,E3302+1,0)</f>
        <v>0</v>
      </c>
      <c r="F3303" s="1">
        <f>woda3[[#This Row],[data]]</f>
        <v>42749</v>
      </c>
    </row>
    <row r="3304" spans="1:6" x14ac:dyDescent="0.3">
      <c r="A3304" s="1">
        <v>42750</v>
      </c>
      <c r="B3304">
        <v>1914</v>
      </c>
      <c r="C3304">
        <f>YEAR(woda3[[#This Row],[data]])</f>
        <v>2017</v>
      </c>
      <c r="D3304">
        <f>IF(woda3[[#This Row],[doplyw]]&gt;=10000,1,0)</f>
        <v>0</v>
      </c>
      <c r="E3304">
        <f>IF(woda3[[#This Row],[czy dopływ &gt;= 10''000]]=1,E3303+1,0)</f>
        <v>0</v>
      </c>
      <c r="F3304" s="1">
        <f>woda3[[#This Row],[data]]</f>
        <v>42750</v>
      </c>
    </row>
    <row r="3305" spans="1:6" x14ac:dyDescent="0.3">
      <c r="A3305" s="1">
        <v>42751</v>
      </c>
      <c r="B3305">
        <v>2501</v>
      </c>
      <c r="C3305">
        <f>YEAR(woda3[[#This Row],[data]])</f>
        <v>2017</v>
      </c>
      <c r="D3305">
        <f>IF(woda3[[#This Row],[doplyw]]&gt;=10000,1,0)</f>
        <v>0</v>
      </c>
      <c r="E3305">
        <f>IF(woda3[[#This Row],[czy dopływ &gt;= 10''000]]=1,E3304+1,0)</f>
        <v>0</v>
      </c>
      <c r="F3305" s="1">
        <f>woda3[[#This Row],[data]]</f>
        <v>42751</v>
      </c>
    </row>
    <row r="3306" spans="1:6" x14ac:dyDescent="0.3">
      <c r="A3306" s="1">
        <v>42752</v>
      </c>
      <c r="B3306">
        <v>3452</v>
      </c>
      <c r="C3306">
        <f>YEAR(woda3[[#This Row],[data]])</f>
        <v>2017</v>
      </c>
      <c r="D3306">
        <f>IF(woda3[[#This Row],[doplyw]]&gt;=10000,1,0)</f>
        <v>0</v>
      </c>
      <c r="E3306">
        <f>IF(woda3[[#This Row],[czy dopływ &gt;= 10''000]]=1,E3305+1,0)</f>
        <v>0</v>
      </c>
      <c r="F3306" s="1">
        <f>woda3[[#This Row],[data]]</f>
        <v>42752</v>
      </c>
    </row>
    <row r="3307" spans="1:6" x14ac:dyDescent="0.3">
      <c r="A3307" s="1">
        <v>42753</v>
      </c>
      <c r="B3307">
        <v>3339</v>
      </c>
      <c r="C3307">
        <f>YEAR(woda3[[#This Row],[data]])</f>
        <v>2017</v>
      </c>
      <c r="D3307">
        <f>IF(woda3[[#This Row],[doplyw]]&gt;=10000,1,0)</f>
        <v>0</v>
      </c>
      <c r="E3307">
        <f>IF(woda3[[#This Row],[czy dopływ &gt;= 10''000]]=1,E3306+1,0)</f>
        <v>0</v>
      </c>
      <c r="F3307" s="1">
        <f>woda3[[#This Row],[data]]</f>
        <v>42753</v>
      </c>
    </row>
    <row r="3308" spans="1:6" x14ac:dyDescent="0.3">
      <c r="A3308" s="1">
        <v>42754</v>
      </c>
      <c r="B3308">
        <v>2426</v>
      </c>
      <c r="C3308">
        <f>YEAR(woda3[[#This Row],[data]])</f>
        <v>2017</v>
      </c>
      <c r="D3308">
        <f>IF(woda3[[#This Row],[doplyw]]&gt;=10000,1,0)</f>
        <v>0</v>
      </c>
      <c r="E3308">
        <f>IF(woda3[[#This Row],[czy dopływ &gt;= 10''000]]=1,E3307+1,0)</f>
        <v>0</v>
      </c>
      <c r="F3308" s="1">
        <f>woda3[[#This Row],[data]]</f>
        <v>42754</v>
      </c>
    </row>
    <row r="3309" spans="1:6" x14ac:dyDescent="0.3">
      <c r="A3309" s="1">
        <v>42755</v>
      </c>
      <c r="B3309">
        <v>3218</v>
      </c>
      <c r="C3309">
        <f>YEAR(woda3[[#This Row],[data]])</f>
        <v>2017</v>
      </c>
      <c r="D3309">
        <f>IF(woda3[[#This Row],[doplyw]]&gt;=10000,1,0)</f>
        <v>0</v>
      </c>
      <c r="E3309">
        <f>IF(woda3[[#This Row],[czy dopływ &gt;= 10''000]]=1,E3308+1,0)</f>
        <v>0</v>
      </c>
      <c r="F3309" s="1">
        <f>woda3[[#This Row],[data]]</f>
        <v>42755</v>
      </c>
    </row>
    <row r="3310" spans="1:6" x14ac:dyDescent="0.3">
      <c r="A3310" s="1">
        <v>42756</v>
      </c>
      <c r="B3310">
        <v>1714</v>
      </c>
      <c r="C3310">
        <f>YEAR(woda3[[#This Row],[data]])</f>
        <v>2017</v>
      </c>
      <c r="D3310">
        <f>IF(woda3[[#This Row],[doplyw]]&gt;=10000,1,0)</f>
        <v>0</v>
      </c>
      <c r="E3310">
        <f>IF(woda3[[#This Row],[czy dopływ &gt;= 10''000]]=1,E3309+1,0)</f>
        <v>0</v>
      </c>
      <c r="F3310" s="1">
        <f>woda3[[#This Row],[data]]</f>
        <v>42756</v>
      </c>
    </row>
    <row r="3311" spans="1:6" x14ac:dyDescent="0.3">
      <c r="A3311" s="1">
        <v>42757</v>
      </c>
      <c r="B3311">
        <v>3692</v>
      </c>
      <c r="C3311">
        <f>YEAR(woda3[[#This Row],[data]])</f>
        <v>2017</v>
      </c>
      <c r="D3311">
        <f>IF(woda3[[#This Row],[doplyw]]&gt;=10000,1,0)</f>
        <v>0</v>
      </c>
      <c r="E3311">
        <f>IF(woda3[[#This Row],[czy dopływ &gt;= 10''000]]=1,E3310+1,0)</f>
        <v>0</v>
      </c>
      <c r="F3311" s="1">
        <f>woda3[[#This Row],[data]]</f>
        <v>42757</v>
      </c>
    </row>
    <row r="3312" spans="1:6" x14ac:dyDescent="0.3">
      <c r="A3312" s="1">
        <v>42758</v>
      </c>
      <c r="B3312">
        <v>3560</v>
      </c>
      <c r="C3312">
        <f>YEAR(woda3[[#This Row],[data]])</f>
        <v>2017</v>
      </c>
      <c r="D3312">
        <f>IF(woda3[[#This Row],[doplyw]]&gt;=10000,1,0)</f>
        <v>0</v>
      </c>
      <c r="E3312">
        <f>IF(woda3[[#This Row],[czy dopływ &gt;= 10''000]]=1,E3311+1,0)</f>
        <v>0</v>
      </c>
      <c r="F3312" s="1">
        <f>woda3[[#This Row],[data]]</f>
        <v>42758</v>
      </c>
    </row>
    <row r="3313" spans="1:6" x14ac:dyDescent="0.3">
      <c r="A3313" s="1">
        <v>42759</v>
      </c>
      <c r="B3313">
        <v>4590</v>
      </c>
      <c r="C3313">
        <f>YEAR(woda3[[#This Row],[data]])</f>
        <v>2017</v>
      </c>
      <c r="D3313">
        <f>IF(woda3[[#This Row],[doplyw]]&gt;=10000,1,0)</f>
        <v>0</v>
      </c>
      <c r="E3313">
        <f>IF(woda3[[#This Row],[czy dopływ &gt;= 10''000]]=1,E3312+1,0)</f>
        <v>0</v>
      </c>
      <c r="F3313" s="1">
        <f>woda3[[#This Row],[data]]</f>
        <v>42759</v>
      </c>
    </row>
    <row r="3314" spans="1:6" x14ac:dyDescent="0.3">
      <c r="A3314" s="1">
        <v>42760</v>
      </c>
      <c r="B3314">
        <v>3085</v>
      </c>
      <c r="C3314">
        <f>YEAR(woda3[[#This Row],[data]])</f>
        <v>2017</v>
      </c>
      <c r="D3314">
        <f>IF(woda3[[#This Row],[doplyw]]&gt;=10000,1,0)</f>
        <v>0</v>
      </c>
      <c r="E3314">
        <f>IF(woda3[[#This Row],[czy dopływ &gt;= 10''000]]=1,E3313+1,0)</f>
        <v>0</v>
      </c>
      <c r="F3314" s="1">
        <f>woda3[[#This Row],[data]]</f>
        <v>42760</v>
      </c>
    </row>
    <row r="3315" spans="1:6" x14ac:dyDescent="0.3">
      <c r="A3315" s="1">
        <v>42761</v>
      </c>
      <c r="B3315">
        <v>4204</v>
      </c>
      <c r="C3315">
        <f>YEAR(woda3[[#This Row],[data]])</f>
        <v>2017</v>
      </c>
      <c r="D3315">
        <f>IF(woda3[[#This Row],[doplyw]]&gt;=10000,1,0)</f>
        <v>0</v>
      </c>
      <c r="E3315">
        <f>IF(woda3[[#This Row],[czy dopływ &gt;= 10''000]]=1,E3314+1,0)</f>
        <v>0</v>
      </c>
      <c r="F3315" s="1">
        <f>woda3[[#This Row],[data]]</f>
        <v>42761</v>
      </c>
    </row>
    <row r="3316" spans="1:6" x14ac:dyDescent="0.3">
      <c r="A3316" s="1">
        <v>42762</v>
      </c>
      <c r="B3316">
        <v>3774</v>
      </c>
      <c r="C3316">
        <f>YEAR(woda3[[#This Row],[data]])</f>
        <v>2017</v>
      </c>
      <c r="D3316">
        <f>IF(woda3[[#This Row],[doplyw]]&gt;=10000,1,0)</f>
        <v>0</v>
      </c>
      <c r="E3316">
        <f>IF(woda3[[#This Row],[czy dopływ &gt;= 10''000]]=1,E3315+1,0)</f>
        <v>0</v>
      </c>
      <c r="F3316" s="1">
        <f>woda3[[#This Row],[data]]</f>
        <v>42762</v>
      </c>
    </row>
    <row r="3317" spans="1:6" x14ac:dyDescent="0.3">
      <c r="A3317" s="1">
        <v>42763</v>
      </c>
      <c r="B3317">
        <v>2699</v>
      </c>
      <c r="C3317">
        <f>YEAR(woda3[[#This Row],[data]])</f>
        <v>2017</v>
      </c>
      <c r="D3317">
        <f>IF(woda3[[#This Row],[doplyw]]&gt;=10000,1,0)</f>
        <v>0</v>
      </c>
      <c r="E3317">
        <f>IF(woda3[[#This Row],[czy dopływ &gt;= 10''000]]=1,E3316+1,0)</f>
        <v>0</v>
      </c>
      <c r="F3317" s="1">
        <f>woda3[[#This Row],[data]]</f>
        <v>42763</v>
      </c>
    </row>
    <row r="3318" spans="1:6" x14ac:dyDescent="0.3">
      <c r="A3318" s="1">
        <v>42764</v>
      </c>
      <c r="B3318">
        <v>3098</v>
      </c>
      <c r="C3318">
        <f>YEAR(woda3[[#This Row],[data]])</f>
        <v>2017</v>
      </c>
      <c r="D3318">
        <f>IF(woda3[[#This Row],[doplyw]]&gt;=10000,1,0)</f>
        <v>0</v>
      </c>
      <c r="E3318">
        <f>IF(woda3[[#This Row],[czy dopływ &gt;= 10''000]]=1,E3317+1,0)</f>
        <v>0</v>
      </c>
      <c r="F3318" s="1">
        <f>woda3[[#This Row],[data]]</f>
        <v>42764</v>
      </c>
    </row>
    <row r="3319" spans="1:6" x14ac:dyDescent="0.3">
      <c r="A3319" s="1">
        <v>42765</v>
      </c>
      <c r="B3319">
        <v>2848</v>
      </c>
      <c r="C3319">
        <f>YEAR(woda3[[#This Row],[data]])</f>
        <v>2017</v>
      </c>
      <c r="D3319">
        <f>IF(woda3[[#This Row],[doplyw]]&gt;=10000,1,0)</f>
        <v>0</v>
      </c>
      <c r="E3319">
        <f>IF(woda3[[#This Row],[czy dopływ &gt;= 10''000]]=1,E3318+1,0)</f>
        <v>0</v>
      </c>
      <c r="F3319" s="1">
        <f>woda3[[#This Row],[data]]</f>
        <v>42765</v>
      </c>
    </row>
    <row r="3320" spans="1:6" x14ac:dyDescent="0.3">
      <c r="A3320" s="1">
        <v>42766</v>
      </c>
      <c r="B3320">
        <v>4045</v>
      </c>
      <c r="C3320">
        <f>YEAR(woda3[[#This Row],[data]])</f>
        <v>2017</v>
      </c>
      <c r="D3320">
        <f>IF(woda3[[#This Row],[doplyw]]&gt;=10000,1,0)</f>
        <v>0</v>
      </c>
      <c r="E3320">
        <f>IF(woda3[[#This Row],[czy dopływ &gt;= 10''000]]=1,E3319+1,0)</f>
        <v>0</v>
      </c>
      <c r="F3320" s="1">
        <f>woda3[[#This Row],[data]]</f>
        <v>42766</v>
      </c>
    </row>
    <row r="3321" spans="1:6" x14ac:dyDescent="0.3">
      <c r="A3321" s="1">
        <v>42767</v>
      </c>
      <c r="B3321">
        <v>4484</v>
      </c>
      <c r="C3321">
        <f>YEAR(woda3[[#This Row],[data]])</f>
        <v>2017</v>
      </c>
      <c r="D3321">
        <f>IF(woda3[[#This Row],[doplyw]]&gt;=10000,1,0)</f>
        <v>0</v>
      </c>
      <c r="E3321">
        <f>IF(woda3[[#This Row],[czy dopływ &gt;= 10''000]]=1,E3320+1,0)</f>
        <v>0</v>
      </c>
      <c r="F3321" s="1">
        <f>woda3[[#This Row],[data]]</f>
        <v>42767</v>
      </c>
    </row>
    <row r="3322" spans="1:6" x14ac:dyDescent="0.3">
      <c r="A3322" s="1">
        <v>42768</v>
      </c>
      <c r="B3322">
        <v>3911</v>
      </c>
      <c r="C3322">
        <f>YEAR(woda3[[#This Row],[data]])</f>
        <v>2017</v>
      </c>
      <c r="D3322">
        <f>IF(woda3[[#This Row],[doplyw]]&gt;=10000,1,0)</f>
        <v>0</v>
      </c>
      <c r="E3322">
        <f>IF(woda3[[#This Row],[czy dopływ &gt;= 10''000]]=1,E3321+1,0)</f>
        <v>0</v>
      </c>
      <c r="F3322" s="1">
        <f>woda3[[#This Row],[data]]</f>
        <v>42768</v>
      </c>
    </row>
    <row r="3323" spans="1:6" x14ac:dyDescent="0.3">
      <c r="A3323" s="1">
        <v>42769</v>
      </c>
      <c r="B3323">
        <v>3231</v>
      </c>
      <c r="C3323">
        <f>YEAR(woda3[[#This Row],[data]])</f>
        <v>2017</v>
      </c>
      <c r="D3323">
        <f>IF(woda3[[#This Row],[doplyw]]&gt;=10000,1,0)</f>
        <v>0</v>
      </c>
      <c r="E3323">
        <f>IF(woda3[[#This Row],[czy dopływ &gt;= 10''000]]=1,E3322+1,0)</f>
        <v>0</v>
      </c>
      <c r="F3323" s="1">
        <f>woda3[[#This Row],[data]]</f>
        <v>42769</v>
      </c>
    </row>
    <row r="3324" spans="1:6" x14ac:dyDescent="0.3">
      <c r="A3324" s="1">
        <v>42770</v>
      </c>
      <c r="B3324">
        <v>3056</v>
      </c>
      <c r="C3324">
        <f>YEAR(woda3[[#This Row],[data]])</f>
        <v>2017</v>
      </c>
      <c r="D3324">
        <f>IF(woda3[[#This Row],[doplyw]]&gt;=10000,1,0)</f>
        <v>0</v>
      </c>
      <c r="E3324">
        <f>IF(woda3[[#This Row],[czy dopływ &gt;= 10''000]]=1,E3323+1,0)</f>
        <v>0</v>
      </c>
      <c r="F3324" s="1">
        <f>woda3[[#This Row],[data]]</f>
        <v>42770</v>
      </c>
    </row>
    <row r="3325" spans="1:6" x14ac:dyDescent="0.3">
      <c r="A3325" s="1">
        <v>42771</v>
      </c>
      <c r="B3325">
        <v>3838</v>
      </c>
      <c r="C3325">
        <f>YEAR(woda3[[#This Row],[data]])</f>
        <v>2017</v>
      </c>
      <c r="D3325">
        <f>IF(woda3[[#This Row],[doplyw]]&gt;=10000,1,0)</f>
        <v>0</v>
      </c>
      <c r="E3325">
        <f>IF(woda3[[#This Row],[czy dopływ &gt;= 10''000]]=1,E3324+1,0)</f>
        <v>0</v>
      </c>
      <c r="F3325" s="1">
        <f>woda3[[#This Row],[data]]</f>
        <v>42771</v>
      </c>
    </row>
    <row r="3326" spans="1:6" x14ac:dyDescent="0.3">
      <c r="A3326" s="1">
        <v>42772</v>
      </c>
      <c r="B3326">
        <v>3357</v>
      </c>
      <c r="C3326">
        <f>YEAR(woda3[[#This Row],[data]])</f>
        <v>2017</v>
      </c>
      <c r="D3326">
        <f>IF(woda3[[#This Row],[doplyw]]&gt;=10000,1,0)</f>
        <v>0</v>
      </c>
      <c r="E3326">
        <f>IF(woda3[[#This Row],[czy dopływ &gt;= 10''000]]=1,E3325+1,0)</f>
        <v>0</v>
      </c>
      <c r="F3326" s="1">
        <f>woda3[[#This Row],[data]]</f>
        <v>42772</v>
      </c>
    </row>
    <row r="3327" spans="1:6" x14ac:dyDescent="0.3">
      <c r="A3327" s="1">
        <v>42773</v>
      </c>
      <c r="B3327">
        <v>2951</v>
      </c>
      <c r="C3327">
        <f>YEAR(woda3[[#This Row],[data]])</f>
        <v>2017</v>
      </c>
      <c r="D3327">
        <f>IF(woda3[[#This Row],[doplyw]]&gt;=10000,1,0)</f>
        <v>0</v>
      </c>
      <c r="E3327">
        <f>IF(woda3[[#This Row],[czy dopływ &gt;= 10''000]]=1,E3326+1,0)</f>
        <v>0</v>
      </c>
      <c r="F3327" s="1">
        <f>woda3[[#This Row],[data]]</f>
        <v>42773</v>
      </c>
    </row>
    <row r="3328" spans="1:6" x14ac:dyDescent="0.3">
      <c r="A3328" s="1">
        <v>42774</v>
      </c>
      <c r="B3328">
        <v>2552</v>
      </c>
      <c r="C3328">
        <f>YEAR(woda3[[#This Row],[data]])</f>
        <v>2017</v>
      </c>
      <c r="D3328">
        <f>IF(woda3[[#This Row],[doplyw]]&gt;=10000,1,0)</f>
        <v>0</v>
      </c>
      <c r="E3328">
        <f>IF(woda3[[#This Row],[czy dopływ &gt;= 10''000]]=1,E3327+1,0)</f>
        <v>0</v>
      </c>
      <c r="F3328" s="1">
        <f>woda3[[#This Row],[data]]</f>
        <v>42774</v>
      </c>
    </row>
    <row r="3329" spans="1:6" x14ac:dyDescent="0.3">
      <c r="A3329" s="1">
        <v>42775</v>
      </c>
      <c r="B3329">
        <v>2497</v>
      </c>
      <c r="C3329">
        <f>YEAR(woda3[[#This Row],[data]])</f>
        <v>2017</v>
      </c>
      <c r="D3329">
        <f>IF(woda3[[#This Row],[doplyw]]&gt;=10000,1,0)</f>
        <v>0</v>
      </c>
      <c r="E3329">
        <f>IF(woda3[[#This Row],[czy dopływ &gt;= 10''000]]=1,E3328+1,0)</f>
        <v>0</v>
      </c>
      <c r="F3329" s="1">
        <f>woda3[[#This Row],[data]]</f>
        <v>42775</v>
      </c>
    </row>
    <row r="3330" spans="1:6" x14ac:dyDescent="0.3">
      <c r="A3330" s="1">
        <v>42776</v>
      </c>
      <c r="B3330">
        <v>3136</v>
      </c>
      <c r="C3330">
        <f>YEAR(woda3[[#This Row],[data]])</f>
        <v>2017</v>
      </c>
      <c r="D3330">
        <f>IF(woda3[[#This Row],[doplyw]]&gt;=10000,1,0)</f>
        <v>0</v>
      </c>
      <c r="E3330">
        <f>IF(woda3[[#This Row],[czy dopływ &gt;= 10''000]]=1,E3329+1,0)</f>
        <v>0</v>
      </c>
      <c r="F3330" s="1">
        <f>woda3[[#This Row],[data]]</f>
        <v>42776</v>
      </c>
    </row>
    <row r="3331" spans="1:6" x14ac:dyDescent="0.3">
      <c r="A3331" s="1">
        <v>42777</v>
      </c>
      <c r="B3331">
        <v>3607</v>
      </c>
      <c r="C3331">
        <f>YEAR(woda3[[#This Row],[data]])</f>
        <v>2017</v>
      </c>
      <c r="D3331">
        <f>IF(woda3[[#This Row],[doplyw]]&gt;=10000,1,0)</f>
        <v>0</v>
      </c>
      <c r="E3331">
        <f>IF(woda3[[#This Row],[czy dopływ &gt;= 10''000]]=1,E3330+1,0)</f>
        <v>0</v>
      </c>
      <c r="F3331" s="1">
        <f>woda3[[#This Row],[data]]</f>
        <v>42777</v>
      </c>
    </row>
    <row r="3332" spans="1:6" x14ac:dyDescent="0.3">
      <c r="A3332" s="1">
        <v>42778</v>
      </c>
      <c r="B3332">
        <v>2212</v>
      </c>
      <c r="C3332">
        <f>YEAR(woda3[[#This Row],[data]])</f>
        <v>2017</v>
      </c>
      <c r="D3332">
        <f>IF(woda3[[#This Row],[doplyw]]&gt;=10000,1,0)</f>
        <v>0</v>
      </c>
      <c r="E3332">
        <f>IF(woda3[[#This Row],[czy dopływ &gt;= 10''000]]=1,E3331+1,0)</f>
        <v>0</v>
      </c>
      <c r="F3332" s="1">
        <f>woda3[[#This Row],[data]]</f>
        <v>42778</v>
      </c>
    </row>
    <row r="3333" spans="1:6" x14ac:dyDescent="0.3">
      <c r="A3333" s="1">
        <v>42779</v>
      </c>
      <c r="B3333">
        <v>3066</v>
      </c>
      <c r="C3333">
        <f>YEAR(woda3[[#This Row],[data]])</f>
        <v>2017</v>
      </c>
      <c r="D3333">
        <f>IF(woda3[[#This Row],[doplyw]]&gt;=10000,1,0)</f>
        <v>0</v>
      </c>
      <c r="E3333">
        <f>IF(woda3[[#This Row],[czy dopływ &gt;= 10''000]]=1,E3332+1,0)</f>
        <v>0</v>
      </c>
      <c r="F3333" s="1">
        <f>woda3[[#This Row],[data]]</f>
        <v>42779</v>
      </c>
    </row>
    <row r="3334" spans="1:6" x14ac:dyDescent="0.3">
      <c r="A3334" s="1">
        <v>42780</v>
      </c>
      <c r="B3334">
        <v>3222</v>
      </c>
      <c r="C3334">
        <f>YEAR(woda3[[#This Row],[data]])</f>
        <v>2017</v>
      </c>
      <c r="D3334">
        <f>IF(woda3[[#This Row],[doplyw]]&gt;=10000,1,0)</f>
        <v>0</v>
      </c>
      <c r="E3334">
        <f>IF(woda3[[#This Row],[czy dopływ &gt;= 10''000]]=1,E3333+1,0)</f>
        <v>0</v>
      </c>
      <c r="F3334" s="1">
        <f>woda3[[#This Row],[data]]</f>
        <v>42780</v>
      </c>
    </row>
    <row r="3335" spans="1:6" x14ac:dyDescent="0.3">
      <c r="A3335" s="1">
        <v>42781</v>
      </c>
      <c r="B3335">
        <v>3784</v>
      </c>
      <c r="C3335">
        <f>YEAR(woda3[[#This Row],[data]])</f>
        <v>2017</v>
      </c>
      <c r="D3335">
        <f>IF(woda3[[#This Row],[doplyw]]&gt;=10000,1,0)</f>
        <v>0</v>
      </c>
      <c r="E3335">
        <f>IF(woda3[[#This Row],[czy dopływ &gt;= 10''000]]=1,E3334+1,0)</f>
        <v>0</v>
      </c>
      <c r="F3335" s="1">
        <f>woda3[[#This Row],[data]]</f>
        <v>42781</v>
      </c>
    </row>
    <row r="3336" spans="1:6" x14ac:dyDescent="0.3">
      <c r="A3336" s="1">
        <v>42782</v>
      </c>
      <c r="B3336">
        <v>3227</v>
      </c>
      <c r="C3336">
        <f>YEAR(woda3[[#This Row],[data]])</f>
        <v>2017</v>
      </c>
      <c r="D3336">
        <f>IF(woda3[[#This Row],[doplyw]]&gt;=10000,1,0)</f>
        <v>0</v>
      </c>
      <c r="E3336">
        <f>IF(woda3[[#This Row],[czy dopływ &gt;= 10''000]]=1,E3335+1,0)</f>
        <v>0</v>
      </c>
      <c r="F3336" s="1">
        <f>woda3[[#This Row],[data]]</f>
        <v>42782</v>
      </c>
    </row>
    <row r="3337" spans="1:6" x14ac:dyDescent="0.3">
      <c r="A3337" s="1">
        <v>42783</v>
      </c>
      <c r="B3337">
        <v>3740</v>
      </c>
      <c r="C3337">
        <f>YEAR(woda3[[#This Row],[data]])</f>
        <v>2017</v>
      </c>
      <c r="D3337">
        <f>IF(woda3[[#This Row],[doplyw]]&gt;=10000,1,0)</f>
        <v>0</v>
      </c>
      <c r="E3337">
        <f>IF(woda3[[#This Row],[czy dopływ &gt;= 10''000]]=1,E3336+1,0)</f>
        <v>0</v>
      </c>
      <c r="F3337" s="1">
        <f>woda3[[#This Row],[data]]</f>
        <v>42783</v>
      </c>
    </row>
    <row r="3338" spans="1:6" x14ac:dyDescent="0.3">
      <c r="A3338" s="1">
        <v>42784</v>
      </c>
      <c r="B3338">
        <v>2257</v>
      </c>
      <c r="C3338">
        <f>YEAR(woda3[[#This Row],[data]])</f>
        <v>2017</v>
      </c>
      <c r="D3338">
        <f>IF(woda3[[#This Row],[doplyw]]&gt;=10000,1,0)</f>
        <v>0</v>
      </c>
      <c r="E3338">
        <f>IF(woda3[[#This Row],[czy dopływ &gt;= 10''000]]=1,E3337+1,0)</f>
        <v>0</v>
      </c>
      <c r="F3338" s="1">
        <f>woda3[[#This Row],[data]]</f>
        <v>42784</v>
      </c>
    </row>
    <row r="3339" spans="1:6" x14ac:dyDescent="0.3">
      <c r="A3339" s="1">
        <v>42785</v>
      </c>
      <c r="B3339">
        <v>2915</v>
      </c>
      <c r="C3339">
        <f>YEAR(woda3[[#This Row],[data]])</f>
        <v>2017</v>
      </c>
      <c r="D3339">
        <f>IF(woda3[[#This Row],[doplyw]]&gt;=10000,1,0)</f>
        <v>0</v>
      </c>
      <c r="E3339">
        <f>IF(woda3[[#This Row],[czy dopływ &gt;= 10''000]]=1,E3338+1,0)</f>
        <v>0</v>
      </c>
      <c r="F3339" s="1">
        <f>woda3[[#This Row],[data]]</f>
        <v>42785</v>
      </c>
    </row>
    <row r="3340" spans="1:6" x14ac:dyDescent="0.3">
      <c r="A3340" s="1">
        <v>42786</v>
      </c>
      <c r="B3340">
        <v>3482</v>
      </c>
      <c r="C3340">
        <f>YEAR(woda3[[#This Row],[data]])</f>
        <v>2017</v>
      </c>
      <c r="D3340">
        <f>IF(woda3[[#This Row],[doplyw]]&gt;=10000,1,0)</f>
        <v>0</v>
      </c>
      <c r="E3340">
        <f>IF(woda3[[#This Row],[czy dopływ &gt;= 10''000]]=1,E3339+1,0)</f>
        <v>0</v>
      </c>
      <c r="F3340" s="1">
        <f>woda3[[#This Row],[data]]</f>
        <v>42786</v>
      </c>
    </row>
    <row r="3341" spans="1:6" x14ac:dyDescent="0.3">
      <c r="A3341" s="1">
        <v>42787</v>
      </c>
      <c r="B3341">
        <v>3736</v>
      </c>
      <c r="C3341">
        <f>YEAR(woda3[[#This Row],[data]])</f>
        <v>2017</v>
      </c>
      <c r="D3341">
        <f>IF(woda3[[#This Row],[doplyw]]&gt;=10000,1,0)</f>
        <v>0</v>
      </c>
      <c r="E3341">
        <f>IF(woda3[[#This Row],[czy dopływ &gt;= 10''000]]=1,E3340+1,0)</f>
        <v>0</v>
      </c>
      <c r="F3341" s="1">
        <f>woda3[[#This Row],[data]]</f>
        <v>42787</v>
      </c>
    </row>
    <row r="3342" spans="1:6" x14ac:dyDescent="0.3">
      <c r="A3342" s="1">
        <v>42788</v>
      </c>
      <c r="B3342">
        <v>2540</v>
      </c>
      <c r="C3342">
        <f>YEAR(woda3[[#This Row],[data]])</f>
        <v>2017</v>
      </c>
      <c r="D3342">
        <f>IF(woda3[[#This Row],[doplyw]]&gt;=10000,1,0)</f>
        <v>0</v>
      </c>
      <c r="E3342">
        <f>IF(woda3[[#This Row],[czy dopływ &gt;= 10''000]]=1,E3341+1,0)</f>
        <v>0</v>
      </c>
      <c r="F3342" s="1">
        <f>woda3[[#This Row],[data]]</f>
        <v>42788</v>
      </c>
    </row>
    <row r="3343" spans="1:6" x14ac:dyDescent="0.3">
      <c r="A3343" s="1">
        <v>42789</v>
      </c>
      <c r="B3343">
        <v>3011</v>
      </c>
      <c r="C3343">
        <f>YEAR(woda3[[#This Row],[data]])</f>
        <v>2017</v>
      </c>
      <c r="D3343">
        <f>IF(woda3[[#This Row],[doplyw]]&gt;=10000,1,0)</f>
        <v>0</v>
      </c>
      <c r="E3343">
        <f>IF(woda3[[#This Row],[czy dopływ &gt;= 10''000]]=1,E3342+1,0)</f>
        <v>0</v>
      </c>
      <c r="F3343" s="1">
        <f>woda3[[#This Row],[data]]</f>
        <v>42789</v>
      </c>
    </row>
    <row r="3344" spans="1:6" x14ac:dyDescent="0.3">
      <c r="A3344" s="1">
        <v>42790</v>
      </c>
      <c r="B3344">
        <v>3038</v>
      </c>
      <c r="C3344">
        <f>YEAR(woda3[[#This Row],[data]])</f>
        <v>2017</v>
      </c>
      <c r="D3344">
        <f>IF(woda3[[#This Row],[doplyw]]&gt;=10000,1,0)</f>
        <v>0</v>
      </c>
      <c r="E3344">
        <f>IF(woda3[[#This Row],[czy dopływ &gt;= 10''000]]=1,E3343+1,0)</f>
        <v>0</v>
      </c>
      <c r="F3344" s="1">
        <f>woda3[[#This Row],[data]]</f>
        <v>42790</v>
      </c>
    </row>
    <row r="3345" spans="1:6" x14ac:dyDescent="0.3">
      <c r="A3345" s="1">
        <v>42791</v>
      </c>
      <c r="B3345">
        <v>2893</v>
      </c>
      <c r="C3345">
        <f>YEAR(woda3[[#This Row],[data]])</f>
        <v>2017</v>
      </c>
      <c r="D3345">
        <f>IF(woda3[[#This Row],[doplyw]]&gt;=10000,1,0)</f>
        <v>0</v>
      </c>
      <c r="E3345">
        <f>IF(woda3[[#This Row],[czy dopływ &gt;= 10''000]]=1,E3344+1,0)</f>
        <v>0</v>
      </c>
      <c r="F3345" s="1">
        <f>woda3[[#This Row],[data]]</f>
        <v>42791</v>
      </c>
    </row>
    <row r="3346" spans="1:6" x14ac:dyDescent="0.3">
      <c r="A3346" s="1">
        <v>42792</v>
      </c>
      <c r="B3346">
        <v>3242</v>
      </c>
      <c r="C3346">
        <f>YEAR(woda3[[#This Row],[data]])</f>
        <v>2017</v>
      </c>
      <c r="D3346">
        <f>IF(woda3[[#This Row],[doplyw]]&gt;=10000,1,0)</f>
        <v>0</v>
      </c>
      <c r="E3346">
        <f>IF(woda3[[#This Row],[czy dopływ &gt;= 10''000]]=1,E3345+1,0)</f>
        <v>0</v>
      </c>
      <c r="F3346" s="1">
        <f>woda3[[#This Row],[data]]</f>
        <v>42792</v>
      </c>
    </row>
    <row r="3347" spans="1:6" x14ac:dyDescent="0.3">
      <c r="A3347" s="1">
        <v>42793</v>
      </c>
      <c r="B3347">
        <v>3560</v>
      </c>
      <c r="C3347">
        <f>YEAR(woda3[[#This Row],[data]])</f>
        <v>2017</v>
      </c>
      <c r="D3347">
        <f>IF(woda3[[#This Row],[doplyw]]&gt;=10000,1,0)</f>
        <v>0</v>
      </c>
      <c r="E3347">
        <f>IF(woda3[[#This Row],[czy dopływ &gt;= 10''000]]=1,E3346+1,0)</f>
        <v>0</v>
      </c>
      <c r="F3347" s="1">
        <f>woda3[[#This Row],[data]]</f>
        <v>42793</v>
      </c>
    </row>
    <row r="3348" spans="1:6" x14ac:dyDescent="0.3">
      <c r="A3348" s="1">
        <v>42794</v>
      </c>
      <c r="B3348">
        <v>3416</v>
      </c>
      <c r="C3348">
        <f>YEAR(woda3[[#This Row],[data]])</f>
        <v>2017</v>
      </c>
      <c r="D3348">
        <f>IF(woda3[[#This Row],[doplyw]]&gt;=10000,1,0)</f>
        <v>0</v>
      </c>
      <c r="E3348">
        <f>IF(woda3[[#This Row],[czy dopływ &gt;= 10''000]]=1,E3347+1,0)</f>
        <v>0</v>
      </c>
      <c r="F3348" s="1">
        <f>woda3[[#This Row],[data]]</f>
        <v>42794</v>
      </c>
    </row>
    <row r="3349" spans="1:6" x14ac:dyDescent="0.3">
      <c r="A3349" s="1">
        <v>42795</v>
      </c>
      <c r="B3349">
        <v>2845</v>
      </c>
      <c r="C3349">
        <f>YEAR(woda3[[#This Row],[data]])</f>
        <v>2017</v>
      </c>
      <c r="D3349">
        <f>IF(woda3[[#This Row],[doplyw]]&gt;=10000,1,0)</f>
        <v>0</v>
      </c>
      <c r="E3349">
        <f>IF(woda3[[#This Row],[czy dopływ &gt;= 10''000]]=1,E3348+1,0)</f>
        <v>0</v>
      </c>
      <c r="F3349" s="1">
        <f>woda3[[#This Row],[data]]</f>
        <v>42795</v>
      </c>
    </row>
    <row r="3350" spans="1:6" x14ac:dyDescent="0.3">
      <c r="A3350" s="1">
        <v>42796</v>
      </c>
      <c r="B3350">
        <v>3515</v>
      </c>
      <c r="C3350">
        <f>YEAR(woda3[[#This Row],[data]])</f>
        <v>2017</v>
      </c>
      <c r="D3350">
        <f>IF(woda3[[#This Row],[doplyw]]&gt;=10000,1,0)</f>
        <v>0</v>
      </c>
      <c r="E3350">
        <f>IF(woda3[[#This Row],[czy dopływ &gt;= 10''000]]=1,E3349+1,0)</f>
        <v>0</v>
      </c>
      <c r="F3350" s="1">
        <f>woda3[[#This Row],[data]]</f>
        <v>42796</v>
      </c>
    </row>
    <row r="3351" spans="1:6" x14ac:dyDescent="0.3">
      <c r="A3351" s="1">
        <v>42797</v>
      </c>
      <c r="B3351">
        <v>3170</v>
      </c>
      <c r="C3351">
        <f>YEAR(woda3[[#This Row],[data]])</f>
        <v>2017</v>
      </c>
      <c r="D3351">
        <f>IF(woda3[[#This Row],[doplyw]]&gt;=10000,1,0)</f>
        <v>0</v>
      </c>
      <c r="E3351">
        <f>IF(woda3[[#This Row],[czy dopływ &gt;= 10''000]]=1,E3350+1,0)</f>
        <v>0</v>
      </c>
      <c r="F3351" s="1">
        <f>woda3[[#This Row],[data]]</f>
        <v>42797</v>
      </c>
    </row>
    <row r="3352" spans="1:6" x14ac:dyDescent="0.3">
      <c r="A3352" s="1">
        <v>42798</v>
      </c>
      <c r="B3352">
        <v>2961</v>
      </c>
      <c r="C3352">
        <f>YEAR(woda3[[#This Row],[data]])</f>
        <v>2017</v>
      </c>
      <c r="D3352">
        <f>IF(woda3[[#This Row],[doplyw]]&gt;=10000,1,0)</f>
        <v>0</v>
      </c>
      <c r="E3352">
        <f>IF(woda3[[#This Row],[czy dopływ &gt;= 10''000]]=1,E3351+1,0)</f>
        <v>0</v>
      </c>
      <c r="F3352" s="1">
        <f>woda3[[#This Row],[data]]</f>
        <v>42798</v>
      </c>
    </row>
    <row r="3353" spans="1:6" x14ac:dyDescent="0.3">
      <c r="A3353" s="1">
        <v>42799</v>
      </c>
      <c r="B3353">
        <v>3054</v>
      </c>
      <c r="C3353">
        <f>YEAR(woda3[[#This Row],[data]])</f>
        <v>2017</v>
      </c>
      <c r="D3353">
        <f>IF(woda3[[#This Row],[doplyw]]&gt;=10000,1,0)</f>
        <v>0</v>
      </c>
      <c r="E3353">
        <f>IF(woda3[[#This Row],[czy dopływ &gt;= 10''000]]=1,E3352+1,0)</f>
        <v>0</v>
      </c>
      <c r="F3353" s="1">
        <f>woda3[[#This Row],[data]]</f>
        <v>42799</v>
      </c>
    </row>
    <row r="3354" spans="1:6" x14ac:dyDescent="0.3">
      <c r="A3354" s="1">
        <v>42800</v>
      </c>
      <c r="B3354">
        <v>3980</v>
      </c>
      <c r="C3354">
        <f>YEAR(woda3[[#This Row],[data]])</f>
        <v>2017</v>
      </c>
      <c r="D3354">
        <f>IF(woda3[[#This Row],[doplyw]]&gt;=10000,1,0)</f>
        <v>0</v>
      </c>
      <c r="E3354">
        <f>IF(woda3[[#This Row],[czy dopływ &gt;= 10''000]]=1,E3353+1,0)</f>
        <v>0</v>
      </c>
      <c r="F3354" s="1">
        <f>woda3[[#This Row],[data]]</f>
        <v>42800</v>
      </c>
    </row>
    <row r="3355" spans="1:6" x14ac:dyDescent="0.3">
      <c r="A3355" s="1">
        <v>42801</v>
      </c>
      <c r="B3355">
        <v>3864</v>
      </c>
      <c r="C3355">
        <f>YEAR(woda3[[#This Row],[data]])</f>
        <v>2017</v>
      </c>
      <c r="D3355">
        <f>IF(woda3[[#This Row],[doplyw]]&gt;=10000,1,0)</f>
        <v>0</v>
      </c>
      <c r="E3355">
        <f>IF(woda3[[#This Row],[czy dopływ &gt;= 10''000]]=1,E3354+1,0)</f>
        <v>0</v>
      </c>
      <c r="F3355" s="1">
        <f>woda3[[#This Row],[data]]</f>
        <v>42801</v>
      </c>
    </row>
    <row r="3356" spans="1:6" x14ac:dyDescent="0.3">
      <c r="A3356" s="1">
        <v>42802</v>
      </c>
      <c r="B3356">
        <v>3305</v>
      </c>
      <c r="C3356">
        <f>YEAR(woda3[[#This Row],[data]])</f>
        <v>2017</v>
      </c>
      <c r="D3356">
        <f>IF(woda3[[#This Row],[doplyw]]&gt;=10000,1,0)</f>
        <v>0</v>
      </c>
      <c r="E3356">
        <f>IF(woda3[[#This Row],[czy dopływ &gt;= 10''000]]=1,E3355+1,0)</f>
        <v>0</v>
      </c>
      <c r="F3356" s="1">
        <f>woda3[[#This Row],[data]]</f>
        <v>42802</v>
      </c>
    </row>
    <row r="3357" spans="1:6" x14ac:dyDescent="0.3">
      <c r="A3357" s="1">
        <v>42803</v>
      </c>
      <c r="B3357">
        <v>4341</v>
      </c>
      <c r="C3357">
        <f>YEAR(woda3[[#This Row],[data]])</f>
        <v>2017</v>
      </c>
      <c r="D3357">
        <f>IF(woda3[[#This Row],[doplyw]]&gt;=10000,1,0)</f>
        <v>0</v>
      </c>
      <c r="E3357">
        <f>IF(woda3[[#This Row],[czy dopływ &gt;= 10''000]]=1,E3356+1,0)</f>
        <v>0</v>
      </c>
      <c r="F3357" s="1">
        <f>woda3[[#This Row],[data]]</f>
        <v>42803</v>
      </c>
    </row>
    <row r="3358" spans="1:6" x14ac:dyDescent="0.3">
      <c r="A3358" s="1">
        <v>42804</v>
      </c>
      <c r="B3358">
        <v>3579</v>
      </c>
      <c r="C3358">
        <f>YEAR(woda3[[#This Row],[data]])</f>
        <v>2017</v>
      </c>
      <c r="D3358">
        <f>IF(woda3[[#This Row],[doplyw]]&gt;=10000,1,0)</f>
        <v>0</v>
      </c>
      <c r="E3358">
        <f>IF(woda3[[#This Row],[czy dopływ &gt;= 10''000]]=1,E3357+1,0)</f>
        <v>0</v>
      </c>
      <c r="F3358" s="1">
        <f>woda3[[#This Row],[data]]</f>
        <v>42804</v>
      </c>
    </row>
    <row r="3359" spans="1:6" x14ac:dyDescent="0.3">
      <c r="A3359" s="1">
        <v>42805</v>
      </c>
      <c r="B3359">
        <v>4476</v>
      </c>
      <c r="C3359">
        <f>YEAR(woda3[[#This Row],[data]])</f>
        <v>2017</v>
      </c>
      <c r="D3359">
        <f>IF(woda3[[#This Row],[doplyw]]&gt;=10000,1,0)</f>
        <v>0</v>
      </c>
      <c r="E3359">
        <f>IF(woda3[[#This Row],[czy dopływ &gt;= 10''000]]=1,E3358+1,0)</f>
        <v>0</v>
      </c>
      <c r="F3359" s="1">
        <f>woda3[[#This Row],[data]]</f>
        <v>42805</v>
      </c>
    </row>
    <row r="3360" spans="1:6" x14ac:dyDescent="0.3">
      <c r="A3360" s="1">
        <v>42806</v>
      </c>
      <c r="B3360">
        <v>3347</v>
      </c>
      <c r="C3360">
        <f>YEAR(woda3[[#This Row],[data]])</f>
        <v>2017</v>
      </c>
      <c r="D3360">
        <f>IF(woda3[[#This Row],[doplyw]]&gt;=10000,1,0)</f>
        <v>0</v>
      </c>
      <c r="E3360">
        <f>IF(woda3[[#This Row],[czy dopływ &gt;= 10''000]]=1,E3359+1,0)</f>
        <v>0</v>
      </c>
      <c r="F3360" s="1">
        <f>woda3[[#This Row],[data]]</f>
        <v>42806</v>
      </c>
    </row>
    <row r="3361" spans="1:6" x14ac:dyDescent="0.3">
      <c r="A3361" s="1">
        <v>42807</v>
      </c>
      <c r="B3361">
        <v>5506</v>
      </c>
      <c r="C3361">
        <f>YEAR(woda3[[#This Row],[data]])</f>
        <v>2017</v>
      </c>
      <c r="D3361">
        <f>IF(woda3[[#This Row],[doplyw]]&gt;=10000,1,0)</f>
        <v>0</v>
      </c>
      <c r="E3361">
        <f>IF(woda3[[#This Row],[czy dopływ &gt;= 10''000]]=1,E3360+1,0)</f>
        <v>0</v>
      </c>
      <c r="F3361" s="1">
        <f>woda3[[#This Row],[data]]</f>
        <v>42807</v>
      </c>
    </row>
    <row r="3362" spans="1:6" x14ac:dyDescent="0.3">
      <c r="A3362" s="1">
        <v>42808</v>
      </c>
      <c r="B3362">
        <v>4463</v>
      </c>
      <c r="C3362">
        <f>YEAR(woda3[[#This Row],[data]])</f>
        <v>2017</v>
      </c>
      <c r="D3362">
        <f>IF(woda3[[#This Row],[doplyw]]&gt;=10000,1,0)</f>
        <v>0</v>
      </c>
      <c r="E3362">
        <f>IF(woda3[[#This Row],[czy dopływ &gt;= 10''000]]=1,E3361+1,0)</f>
        <v>0</v>
      </c>
      <c r="F3362" s="1">
        <f>woda3[[#This Row],[data]]</f>
        <v>42808</v>
      </c>
    </row>
    <row r="3363" spans="1:6" x14ac:dyDescent="0.3">
      <c r="A3363" s="1">
        <v>42809</v>
      </c>
      <c r="B3363">
        <v>5732</v>
      </c>
      <c r="C3363">
        <f>YEAR(woda3[[#This Row],[data]])</f>
        <v>2017</v>
      </c>
      <c r="D3363">
        <f>IF(woda3[[#This Row],[doplyw]]&gt;=10000,1,0)</f>
        <v>0</v>
      </c>
      <c r="E3363">
        <f>IF(woda3[[#This Row],[czy dopływ &gt;= 10''000]]=1,E3362+1,0)</f>
        <v>0</v>
      </c>
      <c r="F3363" s="1">
        <f>woda3[[#This Row],[data]]</f>
        <v>42809</v>
      </c>
    </row>
    <row r="3364" spans="1:6" x14ac:dyDescent="0.3">
      <c r="A3364" s="1">
        <v>42810</v>
      </c>
      <c r="B3364">
        <v>6330</v>
      </c>
      <c r="C3364">
        <f>YEAR(woda3[[#This Row],[data]])</f>
        <v>2017</v>
      </c>
      <c r="D3364">
        <f>IF(woda3[[#This Row],[doplyw]]&gt;=10000,1,0)</f>
        <v>0</v>
      </c>
      <c r="E3364">
        <f>IF(woda3[[#This Row],[czy dopływ &gt;= 10''000]]=1,E3363+1,0)</f>
        <v>0</v>
      </c>
      <c r="F3364" s="1">
        <f>woda3[[#This Row],[data]]</f>
        <v>42810</v>
      </c>
    </row>
    <row r="3365" spans="1:6" x14ac:dyDescent="0.3">
      <c r="A3365" s="1">
        <v>42811</v>
      </c>
      <c r="B3365">
        <v>6912</v>
      </c>
      <c r="C3365">
        <f>YEAR(woda3[[#This Row],[data]])</f>
        <v>2017</v>
      </c>
      <c r="D3365">
        <f>IF(woda3[[#This Row],[doplyw]]&gt;=10000,1,0)</f>
        <v>0</v>
      </c>
      <c r="E3365">
        <f>IF(woda3[[#This Row],[czy dopływ &gt;= 10''000]]=1,E3364+1,0)</f>
        <v>0</v>
      </c>
      <c r="F3365" s="1">
        <f>woda3[[#This Row],[data]]</f>
        <v>42811</v>
      </c>
    </row>
    <row r="3366" spans="1:6" x14ac:dyDescent="0.3">
      <c r="A3366" s="1">
        <v>42812</v>
      </c>
      <c r="B3366">
        <v>6238</v>
      </c>
      <c r="C3366">
        <f>YEAR(woda3[[#This Row],[data]])</f>
        <v>2017</v>
      </c>
      <c r="D3366">
        <f>IF(woda3[[#This Row],[doplyw]]&gt;=10000,1,0)</f>
        <v>0</v>
      </c>
      <c r="E3366">
        <f>IF(woda3[[#This Row],[czy dopływ &gt;= 10''000]]=1,E3365+1,0)</f>
        <v>0</v>
      </c>
      <c r="F3366" s="1">
        <f>woda3[[#This Row],[data]]</f>
        <v>42812</v>
      </c>
    </row>
    <row r="3367" spans="1:6" x14ac:dyDescent="0.3">
      <c r="A3367" s="1">
        <v>42813</v>
      </c>
      <c r="B3367">
        <v>7691</v>
      </c>
      <c r="C3367">
        <f>YEAR(woda3[[#This Row],[data]])</f>
        <v>2017</v>
      </c>
      <c r="D3367">
        <f>IF(woda3[[#This Row],[doplyw]]&gt;=10000,1,0)</f>
        <v>0</v>
      </c>
      <c r="E3367">
        <f>IF(woda3[[#This Row],[czy dopływ &gt;= 10''000]]=1,E3366+1,0)</f>
        <v>0</v>
      </c>
      <c r="F3367" s="1">
        <f>woda3[[#This Row],[data]]</f>
        <v>42813</v>
      </c>
    </row>
    <row r="3368" spans="1:6" x14ac:dyDescent="0.3">
      <c r="A3368" s="1">
        <v>42814</v>
      </c>
      <c r="B3368">
        <v>7767</v>
      </c>
      <c r="C3368">
        <f>YEAR(woda3[[#This Row],[data]])</f>
        <v>2017</v>
      </c>
      <c r="D3368">
        <f>IF(woda3[[#This Row],[doplyw]]&gt;=10000,1,0)</f>
        <v>0</v>
      </c>
      <c r="E3368">
        <f>IF(woda3[[#This Row],[czy dopływ &gt;= 10''000]]=1,E3367+1,0)</f>
        <v>0</v>
      </c>
      <c r="F3368" s="1">
        <f>woda3[[#This Row],[data]]</f>
        <v>42814</v>
      </c>
    </row>
    <row r="3369" spans="1:6" x14ac:dyDescent="0.3">
      <c r="A3369" s="1">
        <v>42815</v>
      </c>
      <c r="B3369">
        <v>9413</v>
      </c>
      <c r="C3369">
        <f>YEAR(woda3[[#This Row],[data]])</f>
        <v>2017</v>
      </c>
      <c r="D3369">
        <f>IF(woda3[[#This Row],[doplyw]]&gt;=10000,1,0)</f>
        <v>0</v>
      </c>
      <c r="E3369">
        <f>IF(woda3[[#This Row],[czy dopływ &gt;= 10''000]]=1,E3368+1,0)</f>
        <v>0</v>
      </c>
      <c r="F3369" s="1">
        <f>woda3[[#This Row],[data]]</f>
        <v>42815</v>
      </c>
    </row>
    <row r="3370" spans="1:6" x14ac:dyDescent="0.3">
      <c r="A3370" s="1">
        <v>42816</v>
      </c>
      <c r="B3370">
        <v>9392</v>
      </c>
      <c r="C3370">
        <f>YEAR(woda3[[#This Row],[data]])</f>
        <v>2017</v>
      </c>
      <c r="D3370">
        <f>IF(woda3[[#This Row],[doplyw]]&gt;=10000,1,0)</f>
        <v>0</v>
      </c>
      <c r="E3370">
        <f>IF(woda3[[#This Row],[czy dopływ &gt;= 10''000]]=1,E3369+1,0)</f>
        <v>0</v>
      </c>
      <c r="F3370" s="1">
        <f>woda3[[#This Row],[data]]</f>
        <v>42816</v>
      </c>
    </row>
    <row r="3371" spans="1:6" x14ac:dyDescent="0.3">
      <c r="A3371" s="1">
        <v>42817</v>
      </c>
      <c r="B3371">
        <v>10866</v>
      </c>
      <c r="C3371">
        <f>YEAR(woda3[[#This Row],[data]])</f>
        <v>2017</v>
      </c>
      <c r="D3371">
        <f>IF(woda3[[#This Row],[doplyw]]&gt;=10000,1,0)</f>
        <v>1</v>
      </c>
      <c r="E3371">
        <f>IF(woda3[[#This Row],[czy dopływ &gt;= 10''000]]=1,E3370+1,0)</f>
        <v>1</v>
      </c>
      <c r="F3371" s="1">
        <f>woda3[[#This Row],[data]]</f>
        <v>42817</v>
      </c>
    </row>
    <row r="3372" spans="1:6" x14ac:dyDescent="0.3">
      <c r="A3372" s="1">
        <v>42818</v>
      </c>
      <c r="B3372">
        <v>11737</v>
      </c>
      <c r="C3372">
        <f>YEAR(woda3[[#This Row],[data]])</f>
        <v>2017</v>
      </c>
      <c r="D3372">
        <f>IF(woda3[[#This Row],[doplyw]]&gt;=10000,1,0)</f>
        <v>1</v>
      </c>
      <c r="E3372">
        <f>IF(woda3[[#This Row],[czy dopływ &gt;= 10''000]]=1,E3371+1,0)</f>
        <v>2</v>
      </c>
      <c r="F3372" s="1">
        <f>woda3[[#This Row],[data]]</f>
        <v>42818</v>
      </c>
    </row>
    <row r="3373" spans="1:6" x14ac:dyDescent="0.3">
      <c r="A3373" s="1">
        <v>42819</v>
      </c>
      <c r="B3373">
        <v>11284</v>
      </c>
      <c r="C3373">
        <f>YEAR(woda3[[#This Row],[data]])</f>
        <v>2017</v>
      </c>
      <c r="D3373">
        <f>IF(woda3[[#This Row],[doplyw]]&gt;=10000,1,0)</f>
        <v>1</v>
      </c>
      <c r="E3373">
        <f>IF(woda3[[#This Row],[czy dopływ &gt;= 10''000]]=1,E3372+1,0)</f>
        <v>3</v>
      </c>
      <c r="F3373" s="1">
        <f>woda3[[#This Row],[data]]</f>
        <v>42819</v>
      </c>
    </row>
    <row r="3374" spans="1:6" x14ac:dyDescent="0.3">
      <c r="A3374" s="1">
        <v>42820</v>
      </c>
      <c r="B3374">
        <v>12375</v>
      </c>
      <c r="C3374">
        <f>YEAR(woda3[[#This Row],[data]])</f>
        <v>2017</v>
      </c>
      <c r="D3374">
        <f>IF(woda3[[#This Row],[doplyw]]&gt;=10000,1,0)</f>
        <v>1</v>
      </c>
      <c r="E3374">
        <f>IF(woda3[[#This Row],[czy dopływ &gt;= 10''000]]=1,E3373+1,0)</f>
        <v>4</v>
      </c>
      <c r="F3374" s="1">
        <f>woda3[[#This Row],[data]]</f>
        <v>42820</v>
      </c>
    </row>
    <row r="3375" spans="1:6" x14ac:dyDescent="0.3">
      <c r="A3375" s="1">
        <v>42821</v>
      </c>
      <c r="B3375">
        <v>13547</v>
      </c>
      <c r="C3375">
        <f>YEAR(woda3[[#This Row],[data]])</f>
        <v>2017</v>
      </c>
      <c r="D3375">
        <f>IF(woda3[[#This Row],[doplyw]]&gt;=10000,1,0)</f>
        <v>1</v>
      </c>
      <c r="E3375">
        <f>IF(woda3[[#This Row],[czy dopływ &gt;= 10''000]]=1,E3374+1,0)</f>
        <v>5</v>
      </c>
      <c r="F3375" s="1">
        <f>woda3[[#This Row],[data]]</f>
        <v>42821</v>
      </c>
    </row>
    <row r="3376" spans="1:6" x14ac:dyDescent="0.3">
      <c r="A3376" s="1">
        <v>42822</v>
      </c>
      <c r="B3376">
        <v>15554</v>
      </c>
      <c r="C3376">
        <f>YEAR(woda3[[#This Row],[data]])</f>
        <v>2017</v>
      </c>
      <c r="D3376">
        <f>IF(woda3[[#This Row],[doplyw]]&gt;=10000,1,0)</f>
        <v>1</v>
      </c>
      <c r="E3376">
        <f>IF(woda3[[#This Row],[czy dopływ &gt;= 10''000]]=1,E3375+1,0)</f>
        <v>6</v>
      </c>
      <c r="F3376" s="1">
        <f>woda3[[#This Row],[data]]</f>
        <v>42822</v>
      </c>
    </row>
    <row r="3377" spans="1:6" x14ac:dyDescent="0.3">
      <c r="A3377" s="1">
        <v>42823</v>
      </c>
      <c r="B3377">
        <v>15473</v>
      </c>
      <c r="C3377">
        <f>YEAR(woda3[[#This Row],[data]])</f>
        <v>2017</v>
      </c>
      <c r="D3377">
        <f>IF(woda3[[#This Row],[doplyw]]&gt;=10000,1,0)</f>
        <v>1</v>
      </c>
      <c r="E3377">
        <f>IF(woda3[[#This Row],[czy dopływ &gt;= 10''000]]=1,E3376+1,0)</f>
        <v>7</v>
      </c>
      <c r="F3377" s="1">
        <f>woda3[[#This Row],[data]]</f>
        <v>42823</v>
      </c>
    </row>
    <row r="3378" spans="1:6" x14ac:dyDescent="0.3">
      <c r="A3378" s="1">
        <v>42824</v>
      </c>
      <c r="B3378">
        <v>16657</v>
      </c>
      <c r="C3378">
        <f>YEAR(woda3[[#This Row],[data]])</f>
        <v>2017</v>
      </c>
      <c r="D3378">
        <f>IF(woda3[[#This Row],[doplyw]]&gt;=10000,1,0)</f>
        <v>1</v>
      </c>
      <c r="E3378">
        <f>IF(woda3[[#This Row],[czy dopływ &gt;= 10''000]]=1,E3377+1,0)</f>
        <v>8</v>
      </c>
      <c r="F3378" s="1">
        <f>woda3[[#This Row],[data]]</f>
        <v>42824</v>
      </c>
    </row>
    <row r="3379" spans="1:6" x14ac:dyDescent="0.3">
      <c r="A3379" s="1">
        <v>42825</v>
      </c>
      <c r="B3379">
        <v>17436</v>
      </c>
      <c r="C3379">
        <f>YEAR(woda3[[#This Row],[data]])</f>
        <v>2017</v>
      </c>
      <c r="D3379">
        <f>IF(woda3[[#This Row],[doplyw]]&gt;=10000,1,0)</f>
        <v>1</v>
      </c>
      <c r="E3379">
        <f>IF(woda3[[#This Row],[czy dopływ &gt;= 10''000]]=1,E3378+1,0)</f>
        <v>9</v>
      </c>
      <c r="F3379" s="1">
        <f>woda3[[#This Row],[data]]</f>
        <v>42825</v>
      </c>
    </row>
    <row r="3380" spans="1:6" x14ac:dyDescent="0.3">
      <c r="A3380" s="1">
        <v>42826</v>
      </c>
      <c r="B3380">
        <v>17781</v>
      </c>
      <c r="C3380">
        <f>YEAR(woda3[[#This Row],[data]])</f>
        <v>2017</v>
      </c>
      <c r="D3380">
        <f>IF(woda3[[#This Row],[doplyw]]&gt;=10000,1,0)</f>
        <v>1</v>
      </c>
      <c r="E3380">
        <f>IF(woda3[[#This Row],[czy dopływ &gt;= 10''000]]=1,E3379+1,0)</f>
        <v>10</v>
      </c>
      <c r="F3380" s="1">
        <f>woda3[[#This Row],[data]]</f>
        <v>42826</v>
      </c>
    </row>
    <row r="3381" spans="1:6" x14ac:dyDescent="0.3">
      <c r="A3381" s="1">
        <v>42827</v>
      </c>
      <c r="B3381">
        <v>18432</v>
      </c>
      <c r="C3381">
        <f>YEAR(woda3[[#This Row],[data]])</f>
        <v>2017</v>
      </c>
      <c r="D3381">
        <f>IF(woda3[[#This Row],[doplyw]]&gt;=10000,1,0)</f>
        <v>1</v>
      </c>
      <c r="E3381">
        <f>IF(woda3[[#This Row],[czy dopływ &gt;= 10''000]]=1,E3380+1,0)</f>
        <v>11</v>
      </c>
      <c r="F3381" s="1">
        <f>woda3[[#This Row],[data]]</f>
        <v>42827</v>
      </c>
    </row>
    <row r="3382" spans="1:6" x14ac:dyDescent="0.3">
      <c r="A3382" s="1">
        <v>42828</v>
      </c>
      <c r="B3382">
        <v>18923</v>
      </c>
      <c r="C3382">
        <f>YEAR(woda3[[#This Row],[data]])</f>
        <v>2017</v>
      </c>
      <c r="D3382">
        <f>IF(woda3[[#This Row],[doplyw]]&gt;=10000,1,0)</f>
        <v>1</v>
      </c>
      <c r="E3382">
        <f>IF(woda3[[#This Row],[czy dopływ &gt;= 10''000]]=1,E3381+1,0)</f>
        <v>12</v>
      </c>
      <c r="F3382" s="1">
        <f>woda3[[#This Row],[data]]</f>
        <v>42828</v>
      </c>
    </row>
    <row r="3383" spans="1:6" x14ac:dyDescent="0.3">
      <c r="A3383" s="1">
        <v>42829</v>
      </c>
      <c r="B3383">
        <v>20937</v>
      </c>
      <c r="C3383">
        <f>YEAR(woda3[[#This Row],[data]])</f>
        <v>2017</v>
      </c>
      <c r="D3383">
        <f>IF(woda3[[#This Row],[doplyw]]&gt;=10000,1,0)</f>
        <v>1</v>
      </c>
      <c r="E3383">
        <f>IF(woda3[[#This Row],[czy dopływ &gt;= 10''000]]=1,E3382+1,0)</f>
        <v>13</v>
      </c>
      <c r="F3383" s="1">
        <f>woda3[[#This Row],[data]]</f>
        <v>42829</v>
      </c>
    </row>
    <row r="3384" spans="1:6" x14ac:dyDescent="0.3">
      <c r="A3384" s="1">
        <v>42830</v>
      </c>
      <c r="B3384">
        <v>20664</v>
      </c>
      <c r="C3384">
        <f>YEAR(woda3[[#This Row],[data]])</f>
        <v>2017</v>
      </c>
      <c r="D3384">
        <f>IF(woda3[[#This Row],[doplyw]]&gt;=10000,1,0)</f>
        <v>1</v>
      </c>
      <c r="E3384">
        <f>IF(woda3[[#This Row],[czy dopływ &gt;= 10''000]]=1,E3383+1,0)</f>
        <v>14</v>
      </c>
      <c r="F3384" s="1">
        <f>woda3[[#This Row],[data]]</f>
        <v>42830</v>
      </c>
    </row>
    <row r="3385" spans="1:6" x14ac:dyDescent="0.3">
      <c r="A3385" s="1">
        <v>42831</v>
      </c>
      <c r="B3385">
        <v>21331</v>
      </c>
      <c r="C3385">
        <f>YEAR(woda3[[#This Row],[data]])</f>
        <v>2017</v>
      </c>
      <c r="D3385">
        <f>IF(woda3[[#This Row],[doplyw]]&gt;=10000,1,0)</f>
        <v>1</v>
      </c>
      <c r="E3385">
        <f>IF(woda3[[#This Row],[czy dopływ &gt;= 10''000]]=1,E3384+1,0)</f>
        <v>15</v>
      </c>
      <c r="F3385" s="1">
        <f>woda3[[#This Row],[data]]</f>
        <v>42831</v>
      </c>
    </row>
    <row r="3386" spans="1:6" x14ac:dyDescent="0.3">
      <c r="A3386" s="1">
        <v>42832</v>
      </c>
      <c r="B3386">
        <v>22391</v>
      </c>
      <c r="C3386">
        <f>YEAR(woda3[[#This Row],[data]])</f>
        <v>2017</v>
      </c>
      <c r="D3386">
        <f>IF(woda3[[#This Row],[doplyw]]&gt;=10000,1,0)</f>
        <v>1</v>
      </c>
      <c r="E3386">
        <f>IF(woda3[[#This Row],[czy dopływ &gt;= 10''000]]=1,E3385+1,0)</f>
        <v>16</v>
      </c>
      <c r="F3386" s="1">
        <f>woda3[[#This Row],[data]]</f>
        <v>42832</v>
      </c>
    </row>
    <row r="3387" spans="1:6" x14ac:dyDescent="0.3">
      <c r="A3387" s="1">
        <v>42833</v>
      </c>
      <c r="B3387">
        <v>21199</v>
      </c>
      <c r="C3387">
        <f>YEAR(woda3[[#This Row],[data]])</f>
        <v>2017</v>
      </c>
      <c r="D3387">
        <f>IF(woda3[[#This Row],[doplyw]]&gt;=10000,1,0)</f>
        <v>1</v>
      </c>
      <c r="E3387">
        <f>IF(woda3[[#This Row],[czy dopływ &gt;= 10''000]]=1,E3386+1,0)</f>
        <v>17</v>
      </c>
      <c r="F3387" s="1">
        <f>woda3[[#This Row],[data]]</f>
        <v>42833</v>
      </c>
    </row>
    <row r="3388" spans="1:6" x14ac:dyDescent="0.3">
      <c r="A3388" s="1">
        <v>42834</v>
      </c>
      <c r="B3388">
        <v>20525</v>
      </c>
      <c r="C3388">
        <f>YEAR(woda3[[#This Row],[data]])</f>
        <v>2017</v>
      </c>
      <c r="D3388">
        <f>IF(woda3[[#This Row],[doplyw]]&gt;=10000,1,0)</f>
        <v>1</v>
      </c>
      <c r="E3388">
        <f>IF(woda3[[#This Row],[czy dopływ &gt;= 10''000]]=1,E3387+1,0)</f>
        <v>18</v>
      </c>
      <c r="F3388" s="1">
        <f>woda3[[#This Row],[data]]</f>
        <v>42834</v>
      </c>
    </row>
    <row r="3389" spans="1:6" x14ac:dyDescent="0.3">
      <c r="A3389" s="1">
        <v>42835</v>
      </c>
      <c r="B3389">
        <v>20865</v>
      </c>
      <c r="C3389">
        <f>YEAR(woda3[[#This Row],[data]])</f>
        <v>2017</v>
      </c>
      <c r="D3389">
        <f>IF(woda3[[#This Row],[doplyw]]&gt;=10000,1,0)</f>
        <v>1</v>
      </c>
      <c r="E3389">
        <f>IF(woda3[[#This Row],[czy dopływ &gt;= 10''000]]=1,E3388+1,0)</f>
        <v>19</v>
      </c>
      <c r="F3389" s="1">
        <f>woda3[[#This Row],[data]]</f>
        <v>42835</v>
      </c>
    </row>
    <row r="3390" spans="1:6" x14ac:dyDescent="0.3">
      <c r="A3390" s="1">
        <v>42836</v>
      </c>
      <c r="B3390">
        <v>20625</v>
      </c>
      <c r="C3390">
        <f>YEAR(woda3[[#This Row],[data]])</f>
        <v>2017</v>
      </c>
      <c r="D3390">
        <f>IF(woda3[[#This Row],[doplyw]]&gt;=10000,1,0)</f>
        <v>1</v>
      </c>
      <c r="E3390">
        <f>IF(woda3[[#This Row],[czy dopływ &gt;= 10''000]]=1,E3389+1,0)</f>
        <v>20</v>
      </c>
      <c r="F3390" s="1">
        <f>woda3[[#This Row],[data]]</f>
        <v>42836</v>
      </c>
    </row>
    <row r="3391" spans="1:6" x14ac:dyDescent="0.3">
      <c r="A3391" s="1">
        <v>42837</v>
      </c>
      <c r="B3391">
        <v>19453</v>
      </c>
      <c r="C3391">
        <f>YEAR(woda3[[#This Row],[data]])</f>
        <v>2017</v>
      </c>
      <c r="D3391">
        <f>IF(woda3[[#This Row],[doplyw]]&gt;=10000,1,0)</f>
        <v>1</v>
      </c>
      <c r="E3391">
        <f>IF(woda3[[#This Row],[czy dopływ &gt;= 10''000]]=1,E3390+1,0)</f>
        <v>21</v>
      </c>
      <c r="F3391" s="1">
        <f>woda3[[#This Row],[data]]</f>
        <v>42837</v>
      </c>
    </row>
    <row r="3392" spans="1:6" x14ac:dyDescent="0.3">
      <c r="A3392" s="1">
        <v>42838</v>
      </c>
      <c r="B3392">
        <v>19629</v>
      </c>
      <c r="C3392">
        <f>YEAR(woda3[[#This Row],[data]])</f>
        <v>2017</v>
      </c>
      <c r="D3392">
        <f>IF(woda3[[#This Row],[doplyw]]&gt;=10000,1,0)</f>
        <v>1</v>
      </c>
      <c r="E3392">
        <f>IF(woda3[[#This Row],[czy dopływ &gt;= 10''000]]=1,E3391+1,0)</f>
        <v>22</v>
      </c>
      <c r="F3392" s="1">
        <f>woda3[[#This Row],[data]]</f>
        <v>42838</v>
      </c>
    </row>
    <row r="3393" spans="1:6" x14ac:dyDescent="0.3">
      <c r="A3393" s="1">
        <v>42839</v>
      </c>
      <c r="B3393">
        <v>17850</v>
      </c>
      <c r="C3393">
        <f>YEAR(woda3[[#This Row],[data]])</f>
        <v>2017</v>
      </c>
      <c r="D3393">
        <f>IF(woda3[[#This Row],[doplyw]]&gt;=10000,1,0)</f>
        <v>1</v>
      </c>
      <c r="E3393">
        <f>IF(woda3[[#This Row],[czy dopływ &gt;= 10''000]]=1,E3392+1,0)</f>
        <v>23</v>
      </c>
      <c r="F3393" s="1">
        <f>woda3[[#This Row],[data]]</f>
        <v>42839</v>
      </c>
    </row>
    <row r="3394" spans="1:6" x14ac:dyDescent="0.3">
      <c r="A3394" s="1">
        <v>42840</v>
      </c>
      <c r="B3394">
        <v>17411</v>
      </c>
      <c r="C3394">
        <f>YEAR(woda3[[#This Row],[data]])</f>
        <v>2017</v>
      </c>
      <c r="D3394">
        <f>IF(woda3[[#This Row],[doplyw]]&gt;=10000,1,0)</f>
        <v>1</v>
      </c>
      <c r="E3394">
        <f>IF(woda3[[#This Row],[czy dopływ &gt;= 10''000]]=1,E3393+1,0)</f>
        <v>24</v>
      </c>
      <c r="F3394" s="1">
        <f>woda3[[#This Row],[data]]</f>
        <v>42840</v>
      </c>
    </row>
    <row r="3395" spans="1:6" x14ac:dyDescent="0.3">
      <c r="A3395" s="1">
        <v>42841</v>
      </c>
      <c r="B3395">
        <v>16217</v>
      </c>
      <c r="C3395">
        <f>YEAR(woda3[[#This Row],[data]])</f>
        <v>2017</v>
      </c>
      <c r="D3395">
        <f>IF(woda3[[#This Row],[doplyw]]&gt;=10000,1,0)</f>
        <v>1</v>
      </c>
      <c r="E3395">
        <f>IF(woda3[[#This Row],[czy dopływ &gt;= 10''000]]=1,E3394+1,0)</f>
        <v>25</v>
      </c>
      <c r="F3395" s="1">
        <f>woda3[[#This Row],[data]]</f>
        <v>42841</v>
      </c>
    </row>
    <row r="3396" spans="1:6" x14ac:dyDescent="0.3">
      <c r="A3396" s="1">
        <v>42842</v>
      </c>
      <c r="B3396">
        <v>15955</v>
      </c>
      <c r="C3396">
        <f>YEAR(woda3[[#This Row],[data]])</f>
        <v>2017</v>
      </c>
      <c r="D3396">
        <f>IF(woda3[[#This Row],[doplyw]]&gt;=10000,1,0)</f>
        <v>1</v>
      </c>
      <c r="E3396">
        <f>IF(woda3[[#This Row],[czy dopływ &gt;= 10''000]]=1,E3395+1,0)</f>
        <v>26</v>
      </c>
      <c r="F3396" s="1">
        <f>woda3[[#This Row],[data]]</f>
        <v>42842</v>
      </c>
    </row>
    <row r="3397" spans="1:6" x14ac:dyDescent="0.3">
      <c r="A3397" s="1">
        <v>42843</v>
      </c>
      <c r="B3397">
        <v>13865</v>
      </c>
      <c r="C3397">
        <f>YEAR(woda3[[#This Row],[data]])</f>
        <v>2017</v>
      </c>
      <c r="D3397">
        <f>IF(woda3[[#This Row],[doplyw]]&gt;=10000,1,0)</f>
        <v>1</v>
      </c>
      <c r="E3397">
        <f>IF(woda3[[#This Row],[czy dopływ &gt;= 10''000]]=1,E3396+1,0)</f>
        <v>27</v>
      </c>
      <c r="F3397" s="1">
        <f>woda3[[#This Row],[data]]</f>
        <v>42843</v>
      </c>
    </row>
    <row r="3398" spans="1:6" x14ac:dyDescent="0.3">
      <c r="A3398" s="1">
        <v>42844</v>
      </c>
      <c r="B3398">
        <v>12522</v>
      </c>
      <c r="C3398">
        <f>YEAR(woda3[[#This Row],[data]])</f>
        <v>2017</v>
      </c>
      <c r="D3398">
        <f>IF(woda3[[#This Row],[doplyw]]&gt;=10000,1,0)</f>
        <v>1</v>
      </c>
      <c r="E3398">
        <f>IF(woda3[[#This Row],[czy dopływ &gt;= 10''000]]=1,E3397+1,0)</f>
        <v>28</v>
      </c>
      <c r="F3398" s="1">
        <f>woda3[[#This Row],[data]]</f>
        <v>42844</v>
      </c>
    </row>
    <row r="3399" spans="1:6" x14ac:dyDescent="0.3">
      <c r="A3399" s="1">
        <v>42845</v>
      </c>
      <c r="B3399">
        <v>12189</v>
      </c>
      <c r="C3399">
        <f>YEAR(woda3[[#This Row],[data]])</f>
        <v>2017</v>
      </c>
      <c r="D3399">
        <f>IF(woda3[[#This Row],[doplyw]]&gt;=10000,1,0)</f>
        <v>1</v>
      </c>
      <c r="E3399">
        <f>IF(woda3[[#This Row],[czy dopływ &gt;= 10''000]]=1,E3398+1,0)</f>
        <v>29</v>
      </c>
      <c r="F3399" s="1">
        <f>woda3[[#This Row],[data]]</f>
        <v>42845</v>
      </c>
    </row>
    <row r="3400" spans="1:6" x14ac:dyDescent="0.3">
      <c r="A3400" s="1">
        <v>42846</v>
      </c>
      <c r="B3400">
        <v>12388</v>
      </c>
      <c r="C3400">
        <f>YEAR(woda3[[#This Row],[data]])</f>
        <v>2017</v>
      </c>
      <c r="D3400">
        <f>IF(woda3[[#This Row],[doplyw]]&gt;=10000,1,0)</f>
        <v>1</v>
      </c>
      <c r="E3400">
        <f>IF(woda3[[#This Row],[czy dopływ &gt;= 10''000]]=1,E3399+1,0)</f>
        <v>30</v>
      </c>
      <c r="F3400" s="1">
        <f>woda3[[#This Row],[data]]</f>
        <v>42846</v>
      </c>
    </row>
    <row r="3401" spans="1:6" x14ac:dyDescent="0.3">
      <c r="A3401" s="1">
        <v>42847</v>
      </c>
      <c r="B3401">
        <v>10842</v>
      </c>
      <c r="C3401">
        <f>YEAR(woda3[[#This Row],[data]])</f>
        <v>2017</v>
      </c>
      <c r="D3401">
        <f>IF(woda3[[#This Row],[doplyw]]&gt;=10000,1,0)</f>
        <v>1</v>
      </c>
      <c r="E3401">
        <f>IF(woda3[[#This Row],[czy dopływ &gt;= 10''000]]=1,E3400+1,0)</f>
        <v>31</v>
      </c>
      <c r="F3401" s="1">
        <f>woda3[[#This Row],[data]]</f>
        <v>42847</v>
      </c>
    </row>
    <row r="3402" spans="1:6" x14ac:dyDescent="0.3">
      <c r="A3402" s="1">
        <v>42848</v>
      </c>
      <c r="B3402">
        <v>9376</v>
      </c>
      <c r="C3402">
        <f>YEAR(woda3[[#This Row],[data]])</f>
        <v>2017</v>
      </c>
      <c r="D3402">
        <f>IF(woda3[[#This Row],[doplyw]]&gt;=10000,1,0)</f>
        <v>0</v>
      </c>
      <c r="E3402">
        <f>IF(woda3[[#This Row],[czy dopływ &gt;= 10''000]]=1,E3401+1,0)</f>
        <v>0</v>
      </c>
      <c r="F3402" s="1">
        <f>woda3[[#This Row],[data]]</f>
        <v>42848</v>
      </c>
    </row>
    <row r="3403" spans="1:6" x14ac:dyDescent="0.3">
      <c r="A3403" s="1">
        <v>42849</v>
      </c>
      <c r="B3403">
        <v>9513</v>
      </c>
      <c r="C3403">
        <f>YEAR(woda3[[#This Row],[data]])</f>
        <v>2017</v>
      </c>
      <c r="D3403">
        <f>IF(woda3[[#This Row],[doplyw]]&gt;=10000,1,0)</f>
        <v>0</v>
      </c>
      <c r="E3403">
        <f>IF(woda3[[#This Row],[czy dopływ &gt;= 10''000]]=1,E3402+1,0)</f>
        <v>0</v>
      </c>
      <c r="F3403" s="1">
        <f>woda3[[#This Row],[data]]</f>
        <v>42849</v>
      </c>
    </row>
    <row r="3404" spans="1:6" x14ac:dyDescent="0.3">
      <c r="A3404" s="1">
        <v>42850</v>
      </c>
      <c r="B3404">
        <v>8465</v>
      </c>
      <c r="C3404">
        <f>YEAR(woda3[[#This Row],[data]])</f>
        <v>2017</v>
      </c>
      <c r="D3404">
        <f>IF(woda3[[#This Row],[doplyw]]&gt;=10000,1,0)</f>
        <v>0</v>
      </c>
      <c r="E3404">
        <f>IF(woda3[[#This Row],[czy dopływ &gt;= 10''000]]=1,E3403+1,0)</f>
        <v>0</v>
      </c>
      <c r="F3404" s="1">
        <f>woda3[[#This Row],[data]]</f>
        <v>42850</v>
      </c>
    </row>
    <row r="3405" spans="1:6" x14ac:dyDescent="0.3">
      <c r="A3405" s="1">
        <v>42851</v>
      </c>
      <c r="B3405">
        <v>7902</v>
      </c>
      <c r="C3405">
        <f>YEAR(woda3[[#This Row],[data]])</f>
        <v>2017</v>
      </c>
      <c r="D3405">
        <f>IF(woda3[[#This Row],[doplyw]]&gt;=10000,1,0)</f>
        <v>0</v>
      </c>
      <c r="E3405">
        <f>IF(woda3[[#This Row],[czy dopływ &gt;= 10''000]]=1,E3404+1,0)</f>
        <v>0</v>
      </c>
      <c r="F3405" s="1">
        <f>woda3[[#This Row],[data]]</f>
        <v>42851</v>
      </c>
    </row>
    <row r="3406" spans="1:6" x14ac:dyDescent="0.3">
      <c r="A3406" s="1">
        <v>42852</v>
      </c>
      <c r="B3406">
        <v>7286</v>
      </c>
      <c r="C3406">
        <f>YEAR(woda3[[#This Row],[data]])</f>
        <v>2017</v>
      </c>
      <c r="D3406">
        <f>IF(woda3[[#This Row],[doplyw]]&gt;=10000,1,0)</f>
        <v>0</v>
      </c>
      <c r="E3406">
        <f>IF(woda3[[#This Row],[czy dopływ &gt;= 10''000]]=1,E3405+1,0)</f>
        <v>0</v>
      </c>
      <c r="F3406" s="1">
        <f>woda3[[#This Row],[data]]</f>
        <v>42852</v>
      </c>
    </row>
    <row r="3407" spans="1:6" x14ac:dyDescent="0.3">
      <c r="A3407" s="1">
        <v>42853</v>
      </c>
      <c r="B3407">
        <v>6772</v>
      </c>
      <c r="C3407">
        <f>YEAR(woda3[[#This Row],[data]])</f>
        <v>2017</v>
      </c>
      <c r="D3407">
        <f>IF(woda3[[#This Row],[doplyw]]&gt;=10000,1,0)</f>
        <v>0</v>
      </c>
      <c r="E3407">
        <f>IF(woda3[[#This Row],[czy dopływ &gt;= 10''000]]=1,E3406+1,0)</f>
        <v>0</v>
      </c>
      <c r="F3407" s="1">
        <f>woda3[[#This Row],[data]]</f>
        <v>42853</v>
      </c>
    </row>
    <row r="3408" spans="1:6" x14ac:dyDescent="0.3">
      <c r="A3408" s="1">
        <v>42854</v>
      </c>
      <c r="B3408">
        <v>6047</v>
      </c>
      <c r="C3408">
        <f>YEAR(woda3[[#This Row],[data]])</f>
        <v>2017</v>
      </c>
      <c r="D3408">
        <f>IF(woda3[[#This Row],[doplyw]]&gt;=10000,1,0)</f>
        <v>0</v>
      </c>
      <c r="E3408">
        <f>IF(woda3[[#This Row],[czy dopływ &gt;= 10''000]]=1,E3407+1,0)</f>
        <v>0</v>
      </c>
      <c r="F3408" s="1">
        <f>woda3[[#This Row],[data]]</f>
        <v>42854</v>
      </c>
    </row>
    <row r="3409" spans="1:6" x14ac:dyDescent="0.3">
      <c r="A3409" s="1">
        <v>42855</v>
      </c>
      <c r="B3409">
        <v>4827</v>
      </c>
      <c r="C3409">
        <f>YEAR(woda3[[#This Row],[data]])</f>
        <v>2017</v>
      </c>
      <c r="D3409">
        <f>IF(woda3[[#This Row],[doplyw]]&gt;=10000,1,0)</f>
        <v>0</v>
      </c>
      <c r="E3409">
        <f>IF(woda3[[#This Row],[czy dopływ &gt;= 10''000]]=1,E3408+1,0)</f>
        <v>0</v>
      </c>
      <c r="F3409" s="1">
        <f>woda3[[#This Row],[data]]</f>
        <v>42855</v>
      </c>
    </row>
    <row r="3410" spans="1:6" x14ac:dyDescent="0.3">
      <c r="A3410" s="1">
        <v>42856</v>
      </c>
      <c r="B3410">
        <v>3814</v>
      </c>
      <c r="C3410">
        <f>YEAR(woda3[[#This Row],[data]])</f>
        <v>2017</v>
      </c>
      <c r="D3410">
        <f>IF(woda3[[#This Row],[doplyw]]&gt;=10000,1,0)</f>
        <v>0</v>
      </c>
      <c r="E3410">
        <f>IF(woda3[[#This Row],[czy dopływ &gt;= 10''000]]=1,E3409+1,0)</f>
        <v>0</v>
      </c>
      <c r="F3410" s="1">
        <f>woda3[[#This Row],[data]]</f>
        <v>42856</v>
      </c>
    </row>
    <row r="3411" spans="1:6" x14ac:dyDescent="0.3">
      <c r="A3411" s="1">
        <v>42857</v>
      </c>
      <c r="B3411">
        <v>4983</v>
      </c>
      <c r="C3411">
        <f>YEAR(woda3[[#This Row],[data]])</f>
        <v>2017</v>
      </c>
      <c r="D3411">
        <f>IF(woda3[[#This Row],[doplyw]]&gt;=10000,1,0)</f>
        <v>0</v>
      </c>
      <c r="E3411">
        <f>IF(woda3[[#This Row],[czy dopływ &gt;= 10''000]]=1,E3410+1,0)</f>
        <v>0</v>
      </c>
      <c r="F3411" s="1">
        <f>woda3[[#This Row],[data]]</f>
        <v>42857</v>
      </c>
    </row>
    <row r="3412" spans="1:6" x14ac:dyDescent="0.3">
      <c r="A3412" s="1">
        <v>42858</v>
      </c>
      <c r="B3412">
        <v>4242</v>
      </c>
      <c r="C3412">
        <f>YEAR(woda3[[#This Row],[data]])</f>
        <v>2017</v>
      </c>
      <c r="D3412">
        <f>IF(woda3[[#This Row],[doplyw]]&gt;=10000,1,0)</f>
        <v>0</v>
      </c>
      <c r="E3412">
        <f>IF(woda3[[#This Row],[czy dopływ &gt;= 10''000]]=1,E3411+1,0)</f>
        <v>0</v>
      </c>
      <c r="F3412" s="1">
        <f>woda3[[#This Row],[data]]</f>
        <v>42858</v>
      </c>
    </row>
    <row r="3413" spans="1:6" x14ac:dyDescent="0.3">
      <c r="A3413" s="1">
        <v>42859</v>
      </c>
      <c r="B3413">
        <v>3437</v>
      </c>
      <c r="C3413">
        <f>YEAR(woda3[[#This Row],[data]])</f>
        <v>2017</v>
      </c>
      <c r="D3413">
        <f>IF(woda3[[#This Row],[doplyw]]&gt;=10000,1,0)</f>
        <v>0</v>
      </c>
      <c r="E3413">
        <f>IF(woda3[[#This Row],[czy dopływ &gt;= 10''000]]=1,E3412+1,0)</f>
        <v>0</v>
      </c>
      <c r="F3413" s="1">
        <f>woda3[[#This Row],[data]]</f>
        <v>42859</v>
      </c>
    </row>
    <row r="3414" spans="1:6" x14ac:dyDescent="0.3">
      <c r="A3414" s="1">
        <v>42860</v>
      </c>
      <c r="B3414">
        <v>4654</v>
      </c>
      <c r="C3414">
        <f>YEAR(woda3[[#This Row],[data]])</f>
        <v>2017</v>
      </c>
      <c r="D3414">
        <f>IF(woda3[[#This Row],[doplyw]]&gt;=10000,1,0)</f>
        <v>0</v>
      </c>
      <c r="E3414">
        <f>IF(woda3[[#This Row],[czy dopływ &gt;= 10''000]]=1,E3413+1,0)</f>
        <v>0</v>
      </c>
      <c r="F3414" s="1">
        <f>woda3[[#This Row],[data]]</f>
        <v>42860</v>
      </c>
    </row>
    <row r="3415" spans="1:6" x14ac:dyDescent="0.3">
      <c r="A3415" s="1">
        <v>42861</v>
      </c>
      <c r="B3415">
        <v>3864</v>
      </c>
      <c r="C3415">
        <f>YEAR(woda3[[#This Row],[data]])</f>
        <v>2017</v>
      </c>
      <c r="D3415">
        <f>IF(woda3[[#This Row],[doplyw]]&gt;=10000,1,0)</f>
        <v>0</v>
      </c>
      <c r="E3415">
        <f>IF(woda3[[#This Row],[czy dopływ &gt;= 10''000]]=1,E3414+1,0)</f>
        <v>0</v>
      </c>
      <c r="F3415" s="1">
        <f>woda3[[#This Row],[data]]</f>
        <v>42861</v>
      </c>
    </row>
    <row r="3416" spans="1:6" x14ac:dyDescent="0.3">
      <c r="A3416" s="1">
        <v>42862</v>
      </c>
      <c r="B3416">
        <v>2516</v>
      </c>
      <c r="C3416">
        <f>YEAR(woda3[[#This Row],[data]])</f>
        <v>2017</v>
      </c>
      <c r="D3416">
        <f>IF(woda3[[#This Row],[doplyw]]&gt;=10000,1,0)</f>
        <v>0</v>
      </c>
      <c r="E3416">
        <f>IF(woda3[[#This Row],[czy dopływ &gt;= 10''000]]=1,E3415+1,0)</f>
        <v>0</v>
      </c>
      <c r="F3416" s="1">
        <f>woda3[[#This Row],[data]]</f>
        <v>42862</v>
      </c>
    </row>
    <row r="3417" spans="1:6" x14ac:dyDescent="0.3">
      <c r="A3417" s="1">
        <v>42863</v>
      </c>
      <c r="B3417">
        <v>2579</v>
      </c>
      <c r="C3417">
        <f>YEAR(woda3[[#This Row],[data]])</f>
        <v>2017</v>
      </c>
      <c r="D3417">
        <f>IF(woda3[[#This Row],[doplyw]]&gt;=10000,1,0)</f>
        <v>0</v>
      </c>
      <c r="E3417">
        <f>IF(woda3[[#This Row],[czy dopływ &gt;= 10''000]]=1,E3416+1,0)</f>
        <v>0</v>
      </c>
      <c r="F3417" s="1">
        <f>woda3[[#This Row],[data]]</f>
        <v>42863</v>
      </c>
    </row>
    <row r="3418" spans="1:6" x14ac:dyDescent="0.3">
      <c r="A3418" s="1">
        <v>42864</v>
      </c>
      <c r="B3418">
        <v>2298</v>
      </c>
      <c r="C3418">
        <f>YEAR(woda3[[#This Row],[data]])</f>
        <v>2017</v>
      </c>
      <c r="D3418">
        <f>IF(woda3[[#This Row],[doplyw]]&gt;=10000,1,0)</f>
        <v>0</v>
      </c>
      <c r="E3418">
        <f>IF(woda3[[#This Row],[czy dopływ &gt;= 10''000]]=1,E3417+1,0)</f>
        <v>0</v>
      </c>
      <c r="F3418" s="1">
        <f>woda3[[#This Row],[data]]</f>
        <v>42864</v>
      </c>
    </row>
    <row r="3419" spans="1:6" x14ac:dyDescent="0.3">
      <c r="A3419" s="1">
        <v>42865</v>
      </c>
      <c r="B3419">
        <v>1890</v>
      </c>
      <c r="C3419">
        <f>YEAR(woda3[[#This Row],[data]])</f>
        <v>2017</v>
      </c>
      <c r="D3419">
        <f>IF(woda3[[#This Row],[doplyw]]&gt;=10000,1,0)</f>
        <v>0</v>
      </c>
      <c r="E3419">
        <f>IF(woda3[[#This Row],[czy dopływ &gt;= 10''000]]=1,E3418+1,0)</f>
        <v>0</v>
      </c>
      <c r="F3419" s="1">
        <f>woda3[[#This Row],[data]]</f>
        <v>42865</v>
      </c>
    </row>
    <row r="3420" spans="1:6" x14ac:dyDescent="0.3">
      <c r="A3420" s="1">
        <v>42866</v>
      </c>
      <c r="B3420">
        <v>3461</v>
      </c>
      <c r="C3420">
        <f>YEAR(woda3[[#This Row],[data]])</f>
        <v>2017</v>
      </c>
      <c r="D3420">
        <f>IF(woda3[[#This Row],[doplyw]]&gt;=10000,1,0)</f>
        <v>0</v>
      </c>
      <c r="E3420">
        <f>IF(woda3[[#This Row],[czy dopływ &gt;= 10''000]]=1,E3419+1,0)</f>
        <v>0</v>
      </c>
      <c r="F3420" s="1">
        <f>woda3[[#This Row],[data]]</f>
        <v>42866</v>
      </c>
    </row>
    <row r="3421" spans="1:6" x14ac:dyDescent="0.3">
      <c r="A3421" s="1">
        <v>42867</v>
      </c>
      <c r="B3421">
        <v>3442</v>
      </c>
      <c r="C3421">
        <f>YEAR(woda3[[#This Row],[data]])</f>
        <v>2017</v>
      </c>
      <c r="D3421">
        <f>IF(woda3[[#This Row],[doplyw]]&gt;=10000,1,0)</f>
        <v>0</v>
      </c>
      <c r="E3421">
        <f>IF(woda3[[#This Row],[czy dopływ &gt;= 10''000]]=1,E3420+1,0)</f>
        <v>0</v>
      </c>
      <c r="F3421" s="1">
        <f>woda3[[#This Row],[data]]</f>
        <v>42867</v>
      </c>
    </row>
    <row r="3422" spans="1:6" x14ac:dyDescent="0.3">
      <c r="A3422" s="1">
        <v>42868</v>
      </c>
      <c r="B3422">
        <v>2531</v>
      </c>
      <c r="C3422">
        <f>YEAR(woda3[[#This Row],[data]])</f>
        <v>2017</v>
      </c>
      <c r="D3422">
        <f>IF(woda3[[#This Row],[doplyw]]&gt;=10000,1,0)</f>
        <v>0</v>
      </c>
      <c r="E3422">
        <f>IF(woda3[[#This Row],[czy dopływ &gt;= 10''000]]=1,E3421+1,0)</f>
        <v>0</v>
      </c>
      <c r="F3422" s="1">
        <f>woda3[[#This Row],[data]]</f>
        <v>42868</v>
      </c>
    </row>
    <row r="3423" spans="1:6" x14ac:dyDescent="0.3">
      <c r="A3423" s="1">
        <v>42869</v>
      </c>
      <c r="B3423">
        <v>2858</v>
      </c>
      <c r="C3423">
        <f>YEAR(woda3[[#This Row],[data]])</f>
        <v>2017</v>
      </c>
      <c r="D3423">
        <f>IF(woda3[[#This Row],[doplyw]]&gt;=10000,1,0)</f>
        <v>0</v>
      </c>
      <c r="E3423">
        <f>IF(woda3[[#This Row],[czy dopływ &gt;= 10''000]]=1,E3422+1,0)</f>
        <v>0</v>
      </c>
      <c r="F3423" s="1">
        <f>woda3[[#This Row],[data]]</f>
        <v>42869</v>
      </c>
    </row>
    <row r="3424" spans="1:6" x14ac:dyDescent="0.3">
      <c r="A3424" s="1">
        <v>42870</v>
      </c>
      <c r="B3424">
        <v>2462</v>
      </c>
      <c r="C3424">
        <f>YEAR(woda3[[#This Row],[data]])</f>
        <v>2017</v>
      </c>
      <c r="D3424">
        <f>IF(woda3[[#This Row],[doplyw]]&gt;=10000,1,0)</f>
        <v>0</v>
      </c>
      <c r="E3424">
        <f>IF(woda3[[#This Row],[czy dopływ &gt;= 10''000]]=1,E3423+1,0)</f>
        <v>0</v>
      </c>
      <c r="F3424" s="1">
        <f>woda3[[#This Row],[data]]</f>
        <v>42870</v>
      </c>
    </row>
    <row r="3425" spans="1:6" x14ac:dyDescent="0.3">
      <c r="A3425" s="1">
        <v>42871</v>
      </c>
      <c r="B3425">
        <v>2152</v>
      </c>
      <c r="C3425">
        <f>YEAR(woda3[[#This Row],[data]])</f>
        <v>2017</v>
      </c>
      <c r="D3425">
        <f>IF(woda3[[#This Row],[doplyw]]&gt;=10000,1,0)</f>
        <v>0</v>
      </c>
      <c r="E3425">
        <f>IF(woda3[[#This Row],[czy dopływ &gt;= 10''000]]=1,E3424+1,0)</f>
        <v>0</v>
      </c>
      <c r="F3425" s="1">
        <f>woda3[[#This Row],[data]]</f>
        <v>42871</v>
      </c>
    </row>
    <row r="3426" spans="1:6" x14ac:dyDescent="0.3">
      <c r="A3426" s="1">
        <v>42872</v>
      </c>
      <c r="B3426">
        <v>2439</v>
      </c>
      <c r="C3426">
        <f>YEAR(woda3[[#This Row],[data]])</f>
        <v>2017</v>
      </c>
      <c r="D3426">
        <f>IF(woda3[[#This Row],[doplyw]]&gt;=10000,1,0)</f>
        <v>0</v>
      </c>
      <c r="E3426">
        <f>IF(woda3[[#This Row],[czy dopływ &gt;= 10''000]]=1,E3425+1,0)</f>
        <v>0</v>
      </c>
      <c r="F3426" s="1">
        <f>woda3[[#This Row],[data]]</f>
        <v>42872</v>
      </c>
    </row>
    <row r="3427" spans="1:6" x14ac:dyDescent="0.3">
      <c r="A3427" s="1">
        <v>42873</v>
      </c>
      <c r="B3427">
        <v>1834</v>
      </c>
      <c r="C3427">
        <f>YEAR(woda3[[#This Row],[data]])</f>
        <v>2017</v>
      </c>
      <c r="D3427">
        <f>IF(woda3[[#This Row],[doplyw]]&gt;=10000,1,0)</f>
        <v>0</v>
      </c>
      <c r="E3427">
        <f>IF(woda3[[#This Row],[czy dopływ &gt;= 10''000]]=1,E3426+1,0)</f>
        <v>0</v>
      </c>
      <c r="F3427" s="1">
        <f>woda3[[#This Row],[data]]</f>
        <v>42873</v>
      </c>
    </row>
    <row r="3428" spans="1:6" x14ac:dyDescent="0.3">
      <c r="A3428" s="1">
        <v>42874</v>
      </c>
      <c r="B3428">
        <v>2537</v>
      </c>
      <c r="C3428">
        <f>YEAR(woda3[[#This Row],[data]])</f>
        <v>2017</v>
      </c>
      <c r="D3428">
        <f>IF(woda3[[#This Row],[doplyw]]&gt;=10000,1,0)</f>
        <v>0</v>
      </c>
      <c r="E3428">
        <f>IF(woda3[[#This Row],[czy dopływ &gt;= 10''000]]=1,E3427+1,0)</f>
        <v>0</v>
      </c>
      <c r="F3428" s="1">
        <f>woda3[[#This Row],[data]]</f>
        <v>42874</v>
      </c>
    </row>
    <row r="3429" spans="1:6" x14ac:dyDescent="0.3">
      <c r="A3429" s="1">
        <v>42875</v>
      </c>
      <c r="B3429">
        <v>2892</v>
      </c>
      <c r="C3429">
        <f>YEAR(woda3[[#This Row],[data]])</f>
        <v>2017</v>
      </c>
      <c r="D3429">
        <f>IF(woda3[[#This Row],[doplyw]]&gt;=10000,1,0)</f>
        <v>0</v>
      </c>
      <c r="E3429">
        <f>IF(woda3[[#This Row],[czy dopływ &gt;= 10''000]]=1,E3428+1,0)</f>
        <v>0</v>
      </c>
      <c r="F3429" s="1">
        <f>woda3[[#This Row],[data]]</f>
        <v>42875</v>
      </c>
    </row>
    <row r="3430" spans="1:6" x14ac:dyDescent="0.3">
      <c r="A3430" s="1">
        <v>42876</v>
      </c>
      <c r="B3430">
        <v>2841</v>
      </c>
      <c r="C3430">
        <f>YEAR(woda3[[#This Row],[data]])</f>
        <v>2017</v>
      </c>
      <c r="D3430">
        <f>IF(woda3[[#This Row],[doplyw]]&gt;=10000,1,0)</f>
        <v>0</v>
      </c>
      <c r="E3430">
        <f>IF(woda3[[#This Row],[czy dopływ &gt;= 10''000]]=1,E3429+1,0)</f>
        <v>0</v>
      </c>
      <c r="F3430" s="1">
        <f>woda3[[#This Row],[data]]</f>
        <v>42876</v>
      </c>
    </row>
    <row r="3431" spans="1:6" x14ac:dyDescent="0.3">
      <c r="A3431" s="1">
        <v>42877</v>
      </c>
      <c r="B3431">
        <v>3192</v>
      </c>
      <c r="C3431">
        <f>YEAR(woda3[[#This Row],[data]])</f>
        <v>2017</v>
      </c>
      <c r="D3431">
        <f>IF(woda3[[#This Row],[doplyw]]&gt;=10000,1,0)</f>
        <v>0</v>
      </c>
      <c r="E3431">
        <f>IF(woda3[[#This Row],[czy dopływ &gt;= 10''000]]=1,E3430+1,0)</f>
        <v>0</v>
      </c>
      <c r="F3431" s="1">
        <f>woda3[[#This Row],[data]]</f>
        <v>42877</v>
      </c>
    </row>
    <row r="3432" spans="1:6" x14ac:dyDescent="0.3">
      <c r="A3432" s="1">
        <v>42878</v>
      </c>
      <c r="B3432">
        <v>1398</v>
      </c>
      <c r="C3432">
        <f>YEAR(woda3[[#This Row],[data]])</f>
        <v>2017</v>
      </c>
      <c r="D3432">
        <f>IF(woda3[[#This Row],[doplyw]]&gt;=10000,1,0)</f>
        <v>0</v>
      </c>
      <c r="E3432">
        <f>IF(woda3[[#This Row],[czy dopływ &gt;= 10''000]]=1,E3431+1,0)</f>
        <v>0</v>
      </c>
      <c r="F3432" s="1">
        <f>woda3[[#This Row],[data]]</f>
        <v>42878</v>
      </c>
    </row>
    <row r="3433" spans="1:6" x14ac:dyDescent="0.3">
      <c r="A3433" s="1">
        <v>42879</v>
      </c>
      <c r="B3433">
        <v>2476</v>
      </c>
      <c r="C3433">
        <f>YEAR(woda3[[#This Row],[data]])</f>
        <v>2017</v>
      </c>
      <c r="D3433">
        <f>IF(woda3[[#This Row],[doplyw]]&gt;=10000,1,0)</f>
        <v>0</v>
      </c>
      <c r="E3433">
        <f>IF(woda3[[#This Row],[czy dopływ &gt;= 10''000]]=1,E3432+1,0)</f>
        <v>0</v>
      </c>
      <c r="F3433" s="1">
        <f>woda3[[#This Row],[data]]</f>
        <v>42879</v>
      </c>
    </row>
    <row r="3434" spans="1:6" x14ac:dyDescent="0.3">
      <c r="A3434" s="1">
        <v>42880</v>
      </c>
      <c r="B3434">
        <v>2796</v>
      </c>
      <c r="C3434">
        <f>YEAR(woda3[[#This Row],[data]])</f>
        <v>2017</v>
      </c>
      <c r="D3434">
        <f>IF(woda3[[#This Row],[doplyw]]&gt;=10000,1,0)</f>
        <v>0</v>
      </c>
      <c r="E3434">
        <f>IF(woda3[[#This Row],[czy dopływ &gt;= 10''000]]=1,E3433+1,0)</f>
        <v>0</v>
      </c>
      <c r="F3434" s="1">
        <f>woda3[[#This Row],[data]]</f>
        <v>42880</v>
      </c>
    </row>
    <row r="3435" spans="1:6" x14ac:dyDescent="0.3">
      <c r="A3435" s="1">
        <v>42881</v>
      </c>
      <c r="B3435">
        <v>2814</v>
      </c>
      <c r="C3435">
        <f>YEAR(woda3[[#This Row],[data]])</f>
        <v>2017</v>
      </c>
      <c r="D3435">
        <f>IF(woda3[[#This Row],[doplyw]]&gt;=10000,1,0)</f>
        <v>0</v>
      </c>
      <c r="E3435">
        <f>IF(woda3[[#This Row],[czy dopływ &gt;= 10''000]]=1,E3434+1,0)</f>
        <v>0</v>
      </c>
      <c r="F3435" s="1">
        <f>woda3[[#This Row],[data]]</f>
        <v>42881</v>
      </c>
    </row>
    <row r="3436" spans="1:6" x14ac:dyDescent="0.3">
      <c r="A3436" s="1">
        <v>42882</v>
      </c>
      <c r="B3436">
        <v>2423</v>
      </c>
      <c r="C3436">
        <f>YEAR(woda3[[#This Row],[data]])</f>
        <v>2017</v>
      </c>
      <c r="D3436">
        <f>IF(woda3[[#This Row],[doplyw]]&gt;=10000,1,0)</f>
        <v>0</v>
      </c>
      <c r="E3436">
        <f>IF(woda3[[#This Row],[czy dopływ &gt;= 10''000]]=1,E3435+1,0)</f>
        <v>0</v>
      </c>
      <c r="F3436" s="1">
        <f>woda3[[#This Row],[data]]</f>
        <v>42882</v>
      </c>
    </row>
    <row r="3437" spans="1:6" x14ac:dyDescent="0.3">
      <c r="A3437" s="1">
        <v>42883</v>
      </c>
      <c r="B3437">
        <v>2834</v>
      </c>
      <c r="C3437">
        <f>YEAR(woda3[[#This Row],[data]])</f>
        <v>2017</v>
      </c>
      <c r="D3437">
        <f>IF(woda3[[#This Row],[doplyw]]&gt;=10000,1,0)</f>
        <v>0</v>
      </c>
      <c r="E3437">
        <f>IF(woda3[[#This Row],[czy dopływ &gt;= 10''000]]=1,E3436+1,0)</f>
        <v>0</v>
      </c>
      <c r="F3437" s="1">
        <f>woda3[[#This Row],[data]]</f>
        <v>42883</v>
      </c>
    </row>
    <row r="3438" spans="1:6" x14ac:dyDescent="0.3">
      <c r="A3438" s="1">
        <v>42884</v>
      </c>
      <c r="B3438">
        <v>3749</v>
      </c>
      <c r="C3438">
        <f>YEAR(woda3[[#This Row],[data]])</f>
        <v>2017</v>
      </c>
      <c r="D3438">
        <f>IF(woda3[[#This Row],[doplyw]]&gt;=10000,1,0)</f>
        <v>0</v>
      </c>
      <c r="E3438">
        <f>IF(woda3[[#This Row],[czy dopływ &gt;= 10''000]]=1,E3437+1,0)</f>
        <v>0</v>
      </c>
      <c r="F3438" s="1">
        <f>woda3[[#This Row],[data]]</f>
        <v>42884</v>
      </c>
    </row>
    <row r="3439" spans="1:6" x14ac:dyDescent="0.3">
      <c r="A3439" s="1">
        <v>42885</v>
      </c>
      <c r="B3439">
        <v>3381</v>
      </c>
      <c r="C3439">
        <f>YEAR(woda3[[#This Row],[data]])</f>
        <v>2017</v>
      </c>
      <c r="D3439">
        <f>IF(woda3[[#This Row],[doplyw]]&gt;=10000,1,0)</f>
        <v>0</v>
      </c>
      <c r="E3439">
        <f>IF(woda3[[#This Row],[czy dopływ &gt;= 10''000]]=1,E3438+1,0)</f>
        <v>0</v>
      </c>
      <c r="F3439" s="1">
        <f>woda3[[#This Row],[data]]</f>
        <v>42885</v>
      </c>
    </row>
    <row r="3440" spans="1:6" x14ac:dyDescent="0.3">
      <c r="A3440" s="1">
        <v>42886</v>
      </c>
      <c r="B3440">
        <v>2261</v>
      </c>
      <c r="C3440">
        <f>YEAR(woda3[[#This Row],[data]])</f>
        <v>2017</v>
      </c>
      <c r="D3440">
        <f>IF(woda3[[#This Row],[doplyw]]&gt;=10000,1,0)</f>
        <v>0</v>
      </c>
      <c r="E3440">
        <f>IF(woda3[[#This Row],[czy dopływ &gt;= 10''000]]=1,E3439+1,0)</f>
        <v>0</v>
      </c>
      <c r="F3440" s="1">
        <f>woda3[[#This Row],[data]]</f>
        <v>42886</v>
      </c>
    </row>
    <row r="3441" spans="1:6" x14ac:dyDescent="0.3">
      <c r="A3441" s="1">
        <v>42887</v>
      </c>
      <c r="B3441">
        <v>3396</v>
      </c>
      <c r="C3441">
        <f>YEAR(woda3[[#This Row],[data]])</f>
        <v>2017</v>
      </c>
      <c r="D3441">
        <f>IF(woda3[[#This Row],[doplyw]]&gt;=10000,1,0)</f>
        <v>0</v>
      </c>
      <c r="E3441">
        <f>IF(woda3[[#This Row],[czy dopływ &gt;= 10''000]]=1,E3440+1,0)</f>
        <v>0</v>
      </c>
      <c r="F3441" s="1">
        <f>woda3[[#This Row],[data]]</f>
        <v>42887</v>
      </c>
    </row>
    <row r="3442" spans="1:6" x14ac:dyDescent="0.3">
      <c r="A3442" s="1">
        <v>42888</v>
      </c>
      <c r="B3442">
        <v>2092</v>
      </c>
      <c r="C3442">
        <f>YEAR(woda3[[#This Row],[data]])</f>
        <v>2017</v>
      </c>
      <c r="D3442">
        <f>IF(woda3[[#This Row],[doplyw]]&gt;=10000,1,0)</f>
        <v>0</v>
      </c>
      <c r="E3442">
        <f>IF(woda3[[#This Row],[czy dopływ &gt;= 10''000]]=1,E3441+1,0)</f>
        <v>0</v>
      </c>
      <c r="F3442" s="1">
        <f>woda3[[#This Row],[data]]</f>
        <v>42888</v>
      </c>
    </row>
    <row r="3443" spans="1:6" x14ac:dyDescent="0.3">
      <c r="A3443" s="1">
        <v>42889</v>
      </c>
      <c r="B3443">
        <v>3219</v>
      </c>
      <c r="C3443">
        <f>YEAR(woda3[[#This Row],[data]])</f>
        <v>2017</v>
      </c>
      <c r="D3443">
        <f>IF(woda3[[#This Row],[doplyw]]&gt;=10000,1,0)</f>
        <v>0</v>
      </c>
      <c r="E3443">
        <f>IF(woda3[[#This Row],[czy dopływ &gt;= 10''000]]=1,E3442+1,0)</f>
        <v>0</v>
      </c>
      <c r="F3443" s="1">
        <f>woda3[[#This Row],[data]]</f>
        <v>42889</v>
      </c>
    </row>
    <row r="3444" spans="1:6" x14ac:dyDescent="0.3">
      <c r="A3444" s="1">
        <v>42890</v>
      </c>
      <c r="B3444">
        <v>2627</v>
      </c>
      <c r="C3444">
        <f>YEAR(woda3[[#This Row],[data]])</f>
        <v>2017</v>
      </c>
      <c r="D3444">
        <f>IF(woda3[[#This Row],[doplyw]]&gt;=10000,1,0)</f>
        <v>0</v>
      </c>
      <c r="E3444">
        <f>IF(woda3[[#This Row],[czy dopływ &gt;= 10''000]]=1,E3443+1,0)</f>
        <v>0</v>
      </c>
      <c r="F3444" s="1">
        <f>woda3[[#This Row],[data]]</f>
        <v>42890</v>
      </c>
    </row>
    <row r="3445" spans="1:6" x14ac:dyDescent="0.3">
      <c r="A3445" s="1">
        <v>42891</v>
      </c>
      <c r="B3445">
        <v>2878</v>
      </c>
      <c r="C3445">
        <f>YEAR(woda3[[#This Row],[data]])</f>
        <v>2017</v>
      </c>
      <c r="D3445">
        <f>IF(woda3[[#This Row],[doplyw]]&gt;=10000,1,0)</f>
        <v>0</v>
      </c>
      <c r="E3445">
        <f>IF(woda3[[#This Row],[czy dopływ &gt;= 10''000]]=1,E3444+1,0)</f>
        <v>0</v>
      </c>
      <c r="F3445" s="1">
        <f>woda3[[#This Row],[data]]</f>
        <v>42891</v>
      </c>
    </row>
    <row r="3446" spans="1:6" x14ac:dyDescent="0.3">
      <c r="A3446" s="1">
        <v>42892</v>
      </c>
      <c r="B3446">
        <v>1910</v>
      </c>
      <c r="C3446">
        <f>YEAR(woda3[[#This Row],[data]])</f>
        <v>2017</v>
      </c>
      <c r="D3446">
        <f>IF(woda3[[#This Row],[doplyw]]&gt;=10000,1,0)</f>
        <v>0</v>
      </c>
      <c r="E3446">
        <f>IF(woda3[[#This Row],[czy dopływ &gt;= 10''000]]=1,E3445+1,0)</f>
        <v>0</v>
      </c>
      <c r="F3446" s="1">
        <f>woda3[[#This Row],[data]]</f>
        <v>42892</v>
      </c>
    </row>
    <row r="3447" spans="1:6" x14ac:dyDescent="0.3">
      <c r="A3447" s="1">
        <v>42893</v>
      </c>
      <c r="B3447">
        <v>1437</v>
      </c>
      <c r="C3447">
        <f>YEAR(woda3[[#This Row],[data]])</f>
        <v>2017</v>
      </c>
      <c r="D3447">
        <f>IF(woda3[[#This Row],[doplyw]]&gt;=10000,1,0)</f>
        <v>0</v>
      </c>
      <c r="E3447">
        <f>IF(woda3[[#This Row],[czy dopływ &gt;= 10''000]]=1,E3446+1,0)</f>
        <v>0</v>
      </c>
      <c r="F3447" s="1">
        <f>woda3[[#This Row],[data]]</f>
        <v>42893</v>
      </c>
    </row>
    <row r="3448" spans="1:6" x14ac:dyDescent="0.3">
      <c r="A3448" s="1">
        <v>42894</v>
      </c>
      <c r="B3448">
        <v>2805</v>
      </c>
      <c r="C3448">
        <f>YEAR(woda3[[#This Row],[data]])</f>
        <v>2017</v>
      </c>
      <c r="D3448">
        <f>IF(woda3[[#This Row],[doplyw]]&gt;=10000,1,0)</f>
        <v>0</v>
      </c>
      <c r="E3448">
        <f>IF(woda3[[#This Row],[czy dopływ &gt;= 10''000]]=1,E3447+1,0)</f>
        <v>0</v>
      </c>
      <c r="F3448" s="1">
        <f>woda3[[#This Row],[data]]</f>
        <v>42894</v>
      </c>
    </row>
    <row r="3449" spans="1:6" x14ac:dyDescent="0.3">
      <c r="A3449" s="1">
        <v>42895</v>
      </c>
      <c r="B3449">
        <v>3048</v>
      </c>
      <c r="C3449">
        <f>YEAR(woda3[[#This Row],[data]])</f>
        <v>2017</v>
      </c>
      <c r="D3449">
        <f>IF(woda3[[#This Row],[doplyw]]&gt;=10000,1,0)</f>
        <v>0</v>
      </c>
      <c r="E3449">
        <f>IF(woda3[[#This Row],[czy dopływ &gt;= 10''000]]=1,E3448+1,0)</f>
        <v>0</v>
      </c>
      <c r="F3449" s="1">
        <f>woda3[[#This Row],[data]]</f>
        <v>42895</v>
      </c>
    </row>
    <row r="3450" spans="1:6" x14ac:dyDescent="0.3">
      <c r="A3450" s="1">
        <v>42896</v>
      </c>
      <c r="B3450">
        <v>3350</v>
      </c>
      <c r="C3450">
        <f>YEAR(woda3[[#This Row],[data]])</f>
        <v>2017</v>
      </c>
      <c r="D3450">
        <f>IF(woda3[[#This Row],[doplyw]]&gt;=10000,1,0)</f>
        <v>0</v>
      </c>
      <c r="E3450">
        <f>IF(woda3[[#This Row],[czy dopływ &gt;= 10''000]]=1,E3449+1,0)</f>
        <v>0</v>
      </c>
      <c r="F3450" s="1">
        <f>woda3[[#This Row],[data]]</f>
        <v>42896</v>
      </c>
    </row>
    <row r="3451" spans="1:6" x14ac:dyDescent="0.3">
      <c r="A3451" s="1">
        <v>42897</v>
      </c>
      <c r="B3451">
        <v>2095</v>
      </c>
      <c r="C3451">
        <f>YEAR(woda3[[#This Row],[data]])</f>
        <v>2017</v>
      </c>
      <c r="D3451">
        <f>IF(woda3[[#This Row],[doplyw]]&gt;=10000,1,0)</f>
        <v>0</v>
      </c>
      <c r="E3451">
        <f>IF(woda3[[#This Row],[czy dopływ &gt;= 10''000]]=1,E3450+1,0)</f>
        <v>0</v>
      </c>
      <c r="F3451" s="1">
        <f>woda3[[#This Row],[data]]</f>
        <v>42897</v>
      </c>
    </row>
    <row r="3452" spans="1:6" x14ac:dyDescent="0.3">
      <c r="A3452" s="1">
        <v>42898</v>
      </c>
      <c r="B3452">
        <v>2590</v>
      </c>
      <c r="C3452">
        <f>YEAR(woda3[[#This Row],[data]])</f>
        <v>2017</v>
      </c>
      <c r="D3452">
        <f>IF(woda3[[#This Row],[doplyw]]&gt;=10000,1,0)</f>
        <v>0</v>
      </c>
      <c r="E3452">
        <f>IF(woda3[[#This Row],[czy dopływ &gt;= 10''000]]=1,E3451+1,0)</f>
        <v>0</v>
      </c>
      <c r="F3452" s="1">
        <f>woda3[[#This Row],[data]]</f>
        <v>42898</v>
      </c>
    </row>
    <row r="3453" spans="1:6" x14ac:dyDescent="0.3">
      <c r="A3453" s="1">
        <v>42899</v>
      </c>
      <c r="B3453">
        <v>3206</v>
      </c>
      <c r="C3453">
        <f>YEAR(woda3[[#This Row],[data]])</f>
        <v>2017</v>
      </c>
      <c r="D3453">
        <f>IF(woda3[[#This Row],[doplyw]]&gt;=10000,1,0)</f>
        <v>0</v>
      </c>
      <c r="E3453">
        <f>IF(woda3[[#This Row],[czy dopływ &gt;= 10''000]]=1,E3452+1,0)</f>
        <v>0</v>
      </c>
      <c r="F3453" s="1">
        <f>woda3[[#This Row],[data]]</f>
        <v>42899</v>
      </c>
    </row>
    <row r="3454" spans="1:6" x14ac:dyDescent="0.3">
      <c r="A3454" s="1">
        <v>42900</v>
      </c>
      <c r="B3454">
        <v>2991</v>
      </c>
      <c r="C3454">
        <f>YEAR(woda3[[#This Row],[data]])</f>
        <v>2017</v>
      </c>
      <c r="D3454">
        <f>IF(woda3[[#This Row],[doplyw]]&gt;=10000,1,0)</f>
        <v>0</v>
      </c>
      <c r="E3454">
        <f>IF(woda3[[#This Row],[czy dopływ &gt;= 10''000]]=1,E3453+1,0)</f>
        <v>0</v>
      </c>
      <c r="F3454" s="1">
        <f>woda3[[#This Row],[data]]</f>
        <v>42900</v>
      </c>
    </row>
    <row r="3455" spans="1:6" x14ac:dyDescent="0.3">
      <c r="A3455" s="1">
        <v>42901</v>
      </c>
      <c r="B3455">
        <v>4189</v>
      </c>
      <c r="C3455">
        <f>YEAR(woda3[[#This Row],[data]])</f>
        <v>2017</v>
      </c>
      <c r="D3455">
        <f>IF(woda3[[#This Row],[doplyw]]&gt;=10000,1,0)</f>
        <v>0</v>
      </c>
      <c r="E3455">
        <f>IF(woda3[[#This Row],[czy dopływ &gt;= 10''000]]=1,E3454+1,0)</f>
        <v>0</v>
      </c>
      <c r="F3455" s="1">
        <f>woda3[[#This Row],[data]]</f>
        <v>42901</v>
      </c>
    </row>
    <row r="3456" spans="1:6" x14ac:dyDescent="0.3">
      <c r="A3456" s="1">
        <v>42902</v>
      </c>
      <c r="B3456">
        <v>4970</v>
      </c>
      <c r="C3456">
        <f>YEAR(woda3[[#This Row],[data]])</f>
        <v>2017</v>
      </c>
      <c r="D3456">
        <f>IF(woda3[[#This Row],[doplyw]]&gt;=10000,1,0)</f>
        <v>0</v>
      </c>
      <c r="E3456">
        <f>IF(woda3[[#This Row],[czy dopływ &gt;= 10''000]]=1,E3455+1,0)</f>
        <v>0</v>
      </c>
      <c r="F3456" s="1">
        <f>woda3[[#This Row],[data]]</f>
        <v>42902</v>
      </c>
    </row>
    <row r="3457" spans="1:6" x14ac:dyDescent="0.3">
      <c r="A3457" s="1">
        <v>42903</v>
      </c>
      <c r="B3457">
        <v>10313</v>
      </c>
      <c r="C3457">
        <f>YEAR(woda3[[#This Row],[data]])</f>
        <v>2017</v>
      </c>
      <c r="D3457">
        <f>IF(woda3[[#This Row],[doplyw]]&gt;=10000,1,0)</f>
        <v>1</v>
      </c>
      <c r="E3457">
        <f>IF(woda3[[#This Row],[czy dopływ &gt;= 10''000]]=1,E3456+1,0)</f>
        <v>1</v>
      </c>
      <c r="F3457" s="1">
        <f>woda3[[#This Row],[data]]</f>
        <v>42903</v>
      </c>
    </row>
    <row r="3458" spans="1:6" x14ac:dyDescent="0.3">
      <c r="A3458" s="1">
        <v>42904</v>
      </c>
      <c r="B3458">
        <v>17905</v>
      </c>
      <c r="C3458">
        <f>YEAR(woda3[[#This Row],[data]])</f>
        <v>2017</v>
      </c>
      <c r="D3458">
        <f>IF(woda3[[#This Row],[doplyw]]&gt;=10000,1,0)</f>
        <v>1</v>
      </c>
      <c r="E3458">
        <f>IF(woda3[[#This Row],[czy dopływ &gt;= 10''000]]=1,E3457+1,0)</f>
        <v>2</v>
      </c>
      <c r="F3458" s="1">
        <f>woda3[[#This Row],[data]]</f>
        <v>42904</v>
      </c>
    </row>
    <row r="3459" spans="1:6" x14ac:dyDescent="0.3">
      <c r="A3459" s="1">
        <v>42905</v>
      </c>
      <c r="B3459">
        <v>26077</v>
      </c>
      <c r="C3459">
        <f>YEAR(woda3[[#This Row],[data]])</f>
        <v>2017</v>
      </c>
      <c r="D3459">
        <f>IF(woda3[[#This Row],[doplyw]]&gt;=10000,1,0)</f>
        <v>1</v>
      </c>
      <c r="E3459">
        <f>IF(woda3[[#This Row],[czy dopływ &gt;= 10''000]]=1,E3458+1,0)</f>
        <v>3</v>
      </c>
      <c r="F3459" s="1">
        <f>woda3[[#This Row],[data]]</f>
        <v>42905</v>
      </c>
    </row>
    <row r="3460" spans="1:6" x14ac:dyDescent="0.3">
      <c r="A3460" s="1">
        <v>42906</v>
      </c>
      <c r="B3460">
        <v>33599</v>
      </c>
      <c r="C3460">
        <f>YEAR(woda3[[#This Row],[data]])</f>
        <v>2017</v>
      </c>
      <c r="D3460">
        <f>IF(woda3[[#This Row],[doplyw]]&gt;=10000,1,0)</f>
        <v>1</v>
      </c>
      <c r="E3460">
        <f>IF(woda3[[#This Row],[czy dopływ &gt;= 10''000]]=1,E3459+1,0)</f>
        <v>4</v>
      </c>
      <c r="F3460" s="1">
        <f>woda3[[#This Row],[data]]</f>
        <v>42906</v>
      </c>
    </row>
    <row r="3461" spans="1:6" x14ac:dyDescent="0.3">
      <c r="A3461" s="1">
        <v>42907</v>
      </c>
      <c r="B3461">
        <v>38305</v>
      </c>
      <c r="C3461">
        <f>YEAR(woda3[[#This Row],[data]])</f>
        <v>2017</v>
      </c>
      <c r="D3461">
        <f>IF(woda3[[#This Row],[doplyw]]&gt;=10000,1,0)</f>
        <v>1</v>
      </c>
      <c r="E3461">
        <f>IF(woda3[[#This Row],[czy dopływ &gt;= 10''000]]=1,E3460+1,0)</f>
        <v>5</v>
      </c>
      <c r="F3461" s="1">
        <f>woda3[[#This Row],[data]]</f>
        <v>42907</v>
      </c>
    </row>
    <row r="3462" spans="1:6" x14ac:dyDescent="0.3">
      <c r="A3462" s="1">
        <v>42908</v>
      </c>
      <c r="B3462">
        <v>38336</v>
      </c>
      <c r="C3462">
        <f>YEAR(woda3[[#This Row],[data]])</f>
        <v>2017</v>
      </c>
      <c r="D3462">
        <f>IF(woda3[[#This Row],[doplyw]]&gt;=10000,1,0)</f>
        <v>1</v>
      </c>
      <c r="E3462">
        <f>IF(woda3[[#This Row],[czy dopływ &gt;= 10''000]]=1,E3461+1,0)</f>
        <v>6</v>
      </c>
      <c r="F3462" s="1">
        <f>woda3[[#This Row],[data]]</f>
        <v>42908</v>
      </c>
    </row>
    <row r="3463" spans="1:6" x14ac:dyDescent="0.3">
      <c r="A3463" s="1">
        <v>42909</v>
      </c>
      <c r="B3463">
        <v>32659</v>
      </c>
      <c r="C3463">
        <f>YEAR(woda3[[#This Row],[data]])</f>
        <v>2017</v>
      </c>
      <c r="D3463">
        <f>IF(woda3[[#This Row],[doplyw]]&gt;=10000,1,0)</f>
        <v>1</v>
      </c>
      <c r="E3463">
        <f>IF(woda3[[#This Row],[czy dopływ &gt;= 10''000]]=1,E3462+1,0)</f>
        <v>7</v>
      </c>
      <c r="F3463" s="1">
        <f>woda3[[#This Row],[data]]</f>
        <v>42909</v>
      </c>
    </row>
    <row r="3464" spans="1:6" x14ac:dyDescent="0.3">
      <c r="A3464" s="1">
        <v>42910</v>
      </c>
      <c r="B3464">
        <v>25628</v>
      </c>
      <c r="C3464">
        <f>YEAR(woda3[[#This Row],[data]])</f>
        <v>2017</v>
      </c>
      <c r="D3464">
        <f>IF(woda3[[#This Row],[doplyw]]&gt;=10000,1,0)</f>
        <v>1</v>
      </c>
      <c r="E3464">
        <f>IF(woda3[[#This Row],[czy dopływ &gt;= 10''000]]=1,E3463+1,0)</f>
        <v>8</v>
      </c>
      <c r="F3464" s="1">
        <f>woda3[[#This Row],[data]]</f>
        <v>42910</v>
      </c>
    </row>
    <row r="3465" spans="1:6" x14ac:dyDescent="0.3">
      <c r="A3465" s="1">
        <v>42911</v>
      </c>
      <c r="B3465">
        <v>17077</v>
      </c>
      <c r="C3465">
        <f>YEAR(woda3[[#This Row],[data]])</f>
        <v>2017</v>
      </c>
      <c r="D3465">
        <f>IF(woda3[[#This Row],[doplyw]]&gt;=10000,1,0)</f>
        <v>1</v>
      </c>
      <c r="E3465">
        <f>IF(woda3[[#This Row],[czy dopływ &gt;= 10''000]]=1,E3464+1,0)</f>
        <v>9</v>
      </c>
      <c r="F3465" s="1">
        <f>woda3[[#This Row],[data]]</f>
        <v>42911</v>
      </c>
    </row>
    <row r="3466" spans="1:6" x14ac:dyDescent="0.3">
      <c r="A3466" s="1">
        <v>42912</v>
      </c>
      <c r="B3466">
        <v>10182</v>
      </c>
      <c r="C3466">
        <f>YEAR(woda3[[#This Row],[data]])</f>
        <v>2017</v>
      </c>
      <c r="D3466">
        <f>IF(woda3[[#This Row],[doplyw]]&gt;=10000,1,0)</f>
        <v>1</v>
      </c>
      <c r="E3466">
        <f>IF(woda3[[#This Row],[czy dopływ &gt;= 10''000]]=1,E3465+1,0)</f>
        <v>10</v>
      </c>
      <c r="F3466" s="1">
        <f>woda3[[#This Row],[data]]</f>
        <v>42912</v>
      </c>
    </row>
    <row r="3467" spans="1:6" x14ac:dyDescent="0.3">
      <c r="A3467" s="1">
        <v>42913</v>
      </c>
      <c r="B3467">
        <v>6803</v>
      </c>
      <c r="C3467">
        <f>YEAR(woda3[[#This Row],[data]])</f>
        <v>2017</v>
      </c>
      <c r="D3467">
        <f>IF(woda3[[#This Row],[doplyw]]&gt;=10000,1,0)</f>
        <v>0</v>
      </c>
      <c r="E3467">
        <f>IF(woda3[[#This Row],[czy dopływ &gt;= 10''000]]=1,E3466+1,0)</f>
        <v>0</v>
      </c>
      <c r="F3467" s="1">
        <f>woda3[[#This Row],[data]]</f>
        <v>42913</v>
      </c>
    </row>
    <row r="3468" spans="1:6" x14ac:dyDescent="0.3">
      <c r="A3468" s="1">
        <v>42914</v>
      </c>
      <c r="B3468">
        <v>3225</v>
      </c>
      <c r="C3468">
        <f>YEAR(woda3[[#This Row],[data]])</f>
        <v>2017</v>
      </c>
      <c r="D3468">
        <f>IF(woda3[[#This Row],[doplyw]]&gt;=10000,1,0)</f>
        <v>0</v>
      </c>
      <c r="E3468">
        <f>IF(woda3[[#This Row],[czy dopływ &gt;= 10''000]]=1,E3467+1,0)</f>
        <v>0</v>
      </c>
      <c r="F3468" s="1">
        <f>woda3[[#This Row],[data]]</f>
        <v>42914</v>
      </c>
    </row>
    <row r="3469" spans="1:6" x14ac:dyDescent="0.3">
      <c r="A3469" s="1">
        <v>42915</v>
      </c>
      <c r="B3469">
        <v>4111</v>
      </c>
      <c r="C3469">
        <f>YEAR(woda3[[#This Row],[data]])</f>
        <v>2017</v>
      </c>
      <c r="D3469">
        <f>IF(woda3[[#This Row],[doplyw]]&gt;=10000,1,0)</f>
        <v>0</v>
      </c>
      <c r="E3469">
        <f>IF(woda3[[#This Row],[czy dopływ &gt;= 10''000]]=1,E3468+1,0)</f>
        <v>0</v>
      </c>
      <c r="F3469" s="1">
        <f>woda3[[#This Row],[data]]</f>
        <v>42915</v>
      </c>
    </row>
    <row r="3470" spans="1:6" x14ac:dyDescent="0.3">
      <c r="A3470" s="1">
        <v>42916</v>
      </c>
      <c r="B3470">
        <v>2415</v>
      </c>
      <c r="C3470">
        <f>YEAR(woda3[[#This Row],[data]])</f>
        <v>2017</v>
      </c>
      <c r="D3470">
        <f>IF(woda3[[#This Row],[doplyw]]&gt;=10000,1,0)</f>
        <v>0</v>
      </c>
      <c r="E3470">
        <f>IF(woda3[[#This Row],[czy dopływ &gt;= 10''000]]=1,E3469+1,0)</f>
        <v>0</v>
      </c>
      <c r="F3470" s="1">
        <f>woda3[[#This Row],[data]]</f>
        <v>42916</v>
      </c>
    </row>
    <row r="3471" spans="1:6" x14ac:dyDescent="0.3">
      <c r="A3471" s="1">
        <v>42917</v>
      </c>
      <c r="B3471">
        <v>2833</v>
      </c>
      <c r="C3471">
        <f>YEAR(woda3[[#This Row],[data]])</f>
        <v>2017</v>
      </c>
      <c r="D3471">
        <f>IF(woda3[[#This Row],[doplyw]]&gt;=10000,1,0)</f>
        <v>0</v>
      </c>
      <c r="E3471">
        <f>IF(woda3[[#This Row],[czy dopływ &gt;= 10''000]]=1,E3470+1,0)</f>
        <v>0</v>
      </c>
      <c r="F3471" s="1">
        <f>woda3[[#This Row],[data]]</f>
        <v>42917</v>
      </c>
    </row>
    <row r="3472" spans="1:6" x14ac:dyDescent="0.3">
      <c r="A3472" s="1">
        <v>42918</v>
      </c>
      <c r="B3472">
        <v>2949</v>
      </c>
      <c r="C3472">
        <f>YEAR(woda3[[#This Row],[data]])</f>
        <v>2017</v>
      </c>
      <c r="D3472">
        <f>IF(woda3[[#This Row],[doplyw]]&gt;=10000,1,0)</f>
        <v>0</v>
      </c>
      <c r="E3472">
        <f>IF(woda3[[#This Row],[czy dopływ &gt;= 10''000]]=1,E3471+1,0)</f>
        <v>0</v>
      </c>
      <c r="F3472" s="1">
        <f>woda3[[#This Row],[data]]</f>
        <v>42918</v>
      </c>
    </row>
    <row r="3473" spans="1:6" x14ac:dyDescent="0.3">
      <c r="A3473" s="1">
        <v>42919</v>
      </c>
      <c r="B3473">
        <v>2910</v>
      </c>
      <c r="C3473">
        <f>YEAR(woda3[[#This Row],[data]])</f>
        <v>2017</v>
      </c>
      <c r="D3473">
        <f>IF(woda3[[#This Row],[doplyw]]&gt;=10000,1,0)</f>
        <v>0</v>
      </c>
      <c r="E3473">
        <f>IF(woda3[[#This Row],[czy dopływ &gt;= 10''000]]=1,E3472+1,0)</f>
        <v>0</v>
      </c>
      <c r="F3473" s="1">
        <f>woda3[[#This Row],[data]]</f>
        <v>42919</v>
      </c>
    </row>
    <row r="3474" spans="1:6" x14ac:dyDescent="0.3">
      <c r="A3474" s="1">
        <v>42920</v>
      </c>
      <c r="B3474">
        <v>1925</v>
      </c>
      <c r="C3474">
        <f>YEAR(woda3[[#This Row],[data]])</f>
        <v>2017</v>
      </c>
      <c r="D3474">
        <f>IF(woda3[[#This Row],[doplyw]]&gt;=10000,1,0)</f>
        <v>0</v>
      </c>
      <c r="E3474">
        <f>IF(woda3[[#This Row],[czy dopływ &gt;= 10''000]]=1,E3473+1,0)</f>
        <v>0</v>
      </c>
      <c r="F3474" s="1">
        <f>woda3[[#This Row],[data]]</f>
        <v>42920</v>
      </c>
    </row>
    <row r="3475" spans="1:6" x14ac:dyDescent="0.3">
      <c r="A3475" s="1">
        <v>42921</v>
      </c>
      <c r="B3475">
        <v>2826</v>
      </c>
      <c r="C3475">
        <f>YEAR(woda3[[#This Row],[data]])</f>
        <v>2017</v>
      </c>
      <c r="D3475">
        <f>IF(woda3[[#This Row],[doplyw]]&gt;=10000,1,0)</f>
        <v>0</v>
      </c>
      <c r="E3475">
        <f>IF(woda3[[#This Row],[czy dopływ &gt;= 10''000]]=1,E3474+1,0)</f>
        <v>0</v>
      </c>
      <c r="F3475" s="1">
        <f>woda3[[#This Row],[data]]</f>
        <v>42921</v>
      </c>
    </row>
    <row r="3476" spans="1:6" x14ac:dyDescent="0.3">
      <c r="A3476" s="1">
        <v>42922</v>
      </c>
      <c r="B3476">
        <v>1722</v>
      </c>
      <c r="C3476">
        <f>YEAR(woda3[[#This Row],[data]])</f>
        <v>2017</v>
      </c>
      <c r="D3476">
        <f>IF(woda3[[#This Row],[doplyw]]&gt;=10000,1,0)</f>
        <v>0</v>
      </c>
      <c r="E3476">
        <f>IF(woda3[[#This Row],[czy dopływ &gt;= 10''000]]=1,E3475+1,0)</f>
        <v>0</v>
      </c>
      <c r="F3476" s="1">
        <f>woda3[[#This Row],[data]]</f>
        <v>42922</v>
      </c>
    </row>
    <row r="3477" spans="1:6" x14ac:dyDescent="0.3">
      <c r="A3477" s="1">
        <v>42923</v>
      </c>
      <c r="B3477">
        <v>2090</v>
      </c>
      <c r="C3477">
        <f>YEAR(woda3[[#This Row],[data]])</f>
        <v>2017</v>
      </c>
      <c r="D3477">
        <f>IF(woda3[[#This Row],[doplyw]]&gt;=10000,1,0)</f>
        <v>0</v>
      </c>
      <c r="E3477">
        <f>IF(woda3[[#This Row],[czy dopływ &gt;= 10''000]]=1,E3476+1,0)</f>
        <v>0</v>
      </c>
      <c r="F3477" s="1">
        <f>woda3[[#This Row],[data]]</f>
        <v>42923</v>
      </c>
    </row>
    <row r="3478" spans="1:6" x14ac:dyDescent="0.3">
      <c r="A3478" s="1">
        <v>42924</v>
      </c>
      <c r="B3478">
        <v>2364</v>
      </c>
      <c r="C3478">
        <f>YEAR(woda3[[#This Row],[data]])</f>
        <v>2017</v>
      </c>
      <c r="D3478">
        <f>IF(woda3[[#This Row],[doplyw]]&gt;=10000,1,0)</f>
        <v>0</v>
      </c>
      <c r="E3478">
        <f>IF(woda3[[#This Row],[czy dopływ &gt;= 10''000]]=1,E3477+1,0)</f>
        <v>0</v>
      </c>
      <c r="F3478" s="1">
        <f>woda3[[#This Row],[data]]</f>
        <v>42924</v>
      </c>
    </row>
    <row r="3479" spans="1:6" x14ac:dyDescent="0.3">
      <c r="A3479" s="1">
        <v>42925</v>
      </c>
      <c r="B3479">
        <v>3391</v>
      </c>
      <c r="C3479">
        <f>YEAR(woda3[[#This Row],[data]])</f>
        <v>2017</v>
      </c>
      <c r="D3479">
        <f>IF(woda3[[#This Row],[doplyw]]&gt;=10000,1,0)</f>
        <v>0</v>
      </c>
      <c r="E3479">
        <f>IF(woda3[[#This Row],[czy dopływ &gt;= 10''000]]=1,E3478+1,0)</f>
        <v>0</v>
      </c>
      <c r="F3479" s="1">
        <f>woda3[[#This Row],[data]]</f>
        <v>42925</v>
      </c>
    </row>
    <row r="3480" spans="1:6" x14ac:dyDescent="0.3">
      <c r="A3480" s="1">
        <v>42926</v>
      </c>
      <c r="B3480">
        <v>2553</v>
      </c>
      <c r="C3480">
        <f>YEAR(woda3[[#This Row],[data]])</f>
        <v>2017</v>
      </c>
      <c r="D3480">
        <f>IF(woda3[[#This Row],[doplyw]]&gt;=10000,1,0)</f>
        <v>0</v>
      </c>
      <c r="E3480">
        <f>IF(woda3[[#This Row],[czy dopływ &gt;= 10''000]]=1,E3479+1,0)</f>
        <v>0</v>
      </c>
      <c r="F3480" s="1">
        <f>woda3[[#This Row],[data]]</f>
        <v>42926</v>
      </c>
    </row>
    <row r="3481" spans="1:6" x14ac:dyDescent="0.3">
      <c r="A3481" s="1">
        <v>42927</v>
      </c>
      <c r="B3481">
        <v>2172</v>
      </c>
      <c r="C3481">
        <f>YEAR(woda3[[#This Row],[data]])</f>
        <v>2017</v>
      </c>
      <c r="D3481">
        <f>IF(woda3[[#This Row],[doplyw]]&gt;=10000,1,0)</f>
        <v>0</v>
      </c>
      <c r="E3481">
        <f>IF(woda3[[#This Row],[czy dopływ &gt;= 10''000]]=1,E3480+1,0)</f>
        <v>0</v>
      </c>
      <c r="F3481" s="1">
        <f>woda3[[#This Row],[data]]</f>
        <v>42927</v>
      </c>
    </row>
    <row r="3482" spans="1:6" x14ac:dyDescent="0.3">
      <c r="A3482" s="1">
        <v>42928</v>
      </c>
      <c r="B3482">
        <v>1861</v>
      </c>
      <c r="C3482">
        <f>YEAR(woda3[[#This Row],[data]])</f>
        <v>2017</v>
      </c>
      <c r="D3482">
        <f>IF(woda3[[#This Row],[doplyw]]&gt;=10000,1,0)</f>
        <v>0</v>
      </c>
      <c r="E3482">
        <f>IF(woda3[[#This Row],[czy dopływ &gt;= 10''000]]=1,E3481+1,0)</f>
        <v>0</v>
      </c>
      <c r="F3482" s="1">
        <f>woda3[[#This Row],[data]]</f>
        <v>42928</v>
      </c>
    </row>
    <row r="3483" spans="1:6" x14ac:dyDescent="0.3">
      <c r="A3483" s="1">
        <v>42929</v>
      </c>
      <c r="B3483">
        <v>1829</v>
      </c>
      <c r="C3483">
        <f>YEAR(woda3[[#This Row],[data]])</f>
        <v>2017</v>
      </c>
      <c r="D3483">
        <f>IF(woda3[[#This Row],[doplyw]]&gt;=10000,1,0)</f>
        <v>0</v>
      </c>
      <c r="E3483">
        <f>IF(woda3[[#This Row],[czy dopływ &gt;= 10''000]]=1,E3482+1,0)</f>
        <v>0</v>
      </c>
      <c r="F3483" s="1">
        <f>woda3[[#This Row],[data]]</f>
        <v>42929</v>
      </c>
    </row>
    <row r="3484" spans="1:6" x14ac:dyDescent="0.3">
      <c r="A3484" s="1">
        <v>42930</v>
      </c>
      <c r="B3484">
        <v>2573</v>
      </c>
      <c r="C3484">
        <f>YEAR(woda3[[#This Row],[data]])</f>
        <v>2017</v>
      </c>
      <c r="D3484">
        <f>IF(woda3[[#This Row],[doplyw]]&gt;=10000,1,0)</f>
        <v>0</v>
      </c>
      <c r="E3484">
        <f>IF(woda3[[#This Row],[czy dopływ &gt;= 10''000]]=1,E3483+1,0)</f>
        <v>0</v>
      </c>
      <c r="F3484" s="1">
        <f>woda3[[#This Row],[data]]</f>
        <v>42930</v>
      </c>
    </row>
    <row r="3485" spans="1:6" x14ac:dyDescent="0.3">
      <c r="A3485" s="1">
        <v>42931</v>
      </c>
      <c r="B3485">
        <v>2251</v>
      </c>
      <c r="C3485">
        <f>YEAR(woda3[[#This Row],[data]])</f>
        <v>2017</v>
      </c>
      <c r="D3485">
        <f>IF(woda3[[#This Row],[doplyw]]&gt;=10000,1,0)</f>
        <v>0</v>
      </c>
      <c r="E3485">
        <f>IF(woda3[[#This Row],[czy dopływ &gt;= 10''000]]=1,E3484+1,0)</f>
        <v>0</v>
      </c>
      <c r="F3485" s="1">
        <f>woda3[[#This Row],[data]]</f>
        <v>42931</v>
      </c>
    </row>
    <row r="3486" spans="1:6" x14ac:dyDescent="0.3">
      <c r="A3486" s="1">
        <v>42932</v>
      </c>
      <c r="B3486">
        <v>1921</v>
      </c>
      <c r="C3486">
        <f>YEAR(woda3[[#This Row],[data]])</f>
        <v>2017</v>
      </c>
      <c r="D3486">
        <f>IF(woda3[[#This Row],[doplyw]]&gt;=10000,1,0)</f>
        <v>0</v>
      </c>
      <c r="E3486">
        <f>IF(woda3[[#This Row],[czy dopływ &gt;= 10''000]]=1,E3485+1,0)</f>
        <v>0</v>
      </c>
      <c r="F3486" s="1">
        <f>woda3[[#This Row],[data]]</f>
        <v>42932</v>
      </c>
    </row>
    <row r="3487" spans="1:6" x14ac:dyDescent="0.3">
      <c r="A3487" s="1">
        <v>42933</v>
      </c>
      <c r="B3487">
        <v>2119</v>
      </c>
      <c r="C3487">
        <f>YEAR(woda3[[#This Row],[data]])</f>
        <v>2017</v>
      </c>
      <c r="D3487">
        <f>IF(woda3[[#This Row],[doplyw]]&gt;=10000,1,0)</f>
        <v>0</v>
      </c>
      <c r="E3487">
        <f>IF(woda3[[#This Row],[czy dopływ &gt;= 10''000]]=1,E3486+1,0)</f>
        <v>0</v>
      </c>
      <c r="F3487" s="1">
        <f>woda3[[#This Row],[data]]</f>
        <v>42933</v>
      </c>
    </row>
    <row r="3488" spans="1:6" x14ac:dyDescent="0.3">
      <c r="A3488" s="1">
        <v>42934</v>
      </c>
      <c r="B3488">
        <v>1883</v>
      </c>
      <c r="C3488">
        <f>YEAR(woda3[[#This Row],[data]])</f>
        <v>2017</v>
      </c>
      <c r="D3488">
        <f>IF(woda3[[#This Row],[doplyw]]&gt;=10000,1,0)</f>
        <v>0</v>
      </c>
      <c r="E3488">
        <f>IF(woda3[[#This Row],[czy dopływ &gt;= 10''000]]=1,E3487+1,0)</f>
        <v>0</v>
      </c>
      <c r="F3488" s="1">
        <f>woda3[[#This Row],[data]]</f>
        <v>42934</v>
      </c>
    </row>
    <row r="3489" spans="1:6" x14ac:dyDescent="0.3">
      <c r="A3489" s="1">
        <v>42935</v>
      </c>
      <c r="B3489">
        <v>2941</v>
      </c>
      <c r="C3489">
        <f>YEAR(woda3[[#This Row],[data]])</f>
        <v>2017</v>
      </c>
      <c r="D3489">
        <f>IF(woda3[[#This Row],[doplyw]]&gt;=10000,1,0)</f>
        <v>0</v>
      </c>
      <c r="E3489">
        <f>IF(woda3[[#This Row],[czy dopływ &gt;= 10''000]]=1,E3488+1,0)</f>
        <v>0</v>
      </c>
      <c r="F3489" s="1">
        <f>woda3[[#This Row],[data]]</f>
        <v>42935</v>
      </c>
    </row>
    <row r="3490" spans="1:6" x14ac:dyDescent="0.3">
      <c r="A3490" s="1">
        <v>42936</v>
      </c>
      <c r="B3490">
        <v>2721</v>
      </c>
      <c r="C3490">
        <f>YEAR(woda3[[#This Row],[data]])</f>
        <v>2017</v>
      </c>
      <c r="D3490">
        <f>IF(woda3[[#This Row],[doplyw]]&gt;=10000,1,0)</f>
        <v>0</v>
      </c>
      <c r="E3490">
        <f>IF(woda3[[#This Row],[czy dopływ &gt;= 10''000]]=1,E3489+1,0)</f>
        <v>0</v>
      </c>
      <c r="F3490" s="1">
        <f>woda3[[#This Row],[data]]</f>
        <v>42936</v>
      </c>
    </row>
    <row r="3491" spans="1:6" x14ac:dyDescent="0.3">
      <c r="A3491" s="1">
        <v>42937</v>
      </c>
      <c r="B3491">
        <v>3225</v>
      </c>
      <c r="C3491">
        <f>YEAR(woda3[[#This Row],[data]])</f>
        <v>2017</v>
      </c>
      <c r="D3491">
        <f>IF(woda3[[#This Row],[doplyw]]&gt;=10000,1,0)</f>
        <v>0</v>
      </c>
      <c r="E3491">
        <f>IF(woda3[[#This Row],[czy dopływ &gt;= 10''000]]=1,E3490+1,0)</f>
        <v>0</v>
      </c>
      <c r="F3491" s="1">
        <f>woda3[[#This Row],[data]]</f>
        <v>42937</v>
      </c>
    </row>
    <row r="3492" spans="1:6" x14ac:dyDescent="0.3">
      <c r="A3492" s="1">
        <v>42938</v>
      </c>
      <c r="B3492">
        <v>3109</v>
      </c>
      <c r="C3492">
        <f>YEAR(woda3[[#This Row],[data]])</f>
        <v>2017</v>
      </c>
      <c r="D3492">
        <f>IF(woda3[[#This Row],[doplyw]]&gt;=10000,1,0)</f>
        <v>0</v>
      </c>
      <c r="E3492">
        <f>IF(woda3[[#This Row],[czy dopływ &gt;= 10''000]]=1,E3491+1,0)</f>
        <v>0</v>
      </c>
      <c r="F3492" s="1">
        <f>woda3[[#This Row],[data]]</f>
        <v>42938</v>
      </c>
    </row>
    <row r="3493" spans="1:6" x14ac:dyDescent="0.3">
      <c r="A3493" s="1">
        <v>42939</v>
      </c>
      <c r="B3493">
        <v>2718</v>
      </c>
      <c r="C3493">
        <f>YEAR(woda3[[#This Row],[data]])</f>
        <v>2017</v>
      </c>
      <c r="D3493">
        <f>IF(woda3[[#This Row],[doplyw]]&gt;=10000,1,0)</f>
        <v>0</v>
      </c>
      <c r="E3493">
        <f>IF(woda3[[#This Row],[czy dopływ &gt;= 10''000]]=1,E3492+1,0)</f>
        <v>0</v>
      </c>
      <c r="F3493" s="1">
        <f>woda3[[#This Row],[data]]</f>
        <v>42939</v>
      </c>
    </row>
    <row r="3494" spans="1:6" x14ac:dyDescent="0.3">
      <c r="A3494" s="1">
        <v>42940</v>
      </c>
      <c r="B3494">
        <v>3342</v>
      </c>
      <c r="C3494">
        <f>YEAR(woda3[[#This Row],[data]])</f>
        <v>2017</v>
      </c>
      <c r="D3494">
        <f>IF(woda3[[#This Row],[doplyw]]&gt;=10000,1,0)</f>
        <v>0</v>
      </c>
      <c r="E3494">
        <f>IF(woda3[[#This Row],[czy dopływ &gt;= 10''000]]=1,E3493+1,0)</f>
        <v>0</v>
      </c>
      <c r="F3494" s="1">
        <f>woda3[[#This Row],[data]]</f>
        <v>42940</v>
      </c>
    </row>
    <row r="3495" spans="1:6" x14ac:dyDescent="0.3">
      <c r="A3495" s="1">
        <v>42941</v>
      </c>
      <c r="B3495">
        <v>3189</v>
      </c>
      <c r="C3495">
        <f>YEAR(woda3[[#This Row],[data]])</f>
        <v>2017</v>
      </c>
      <c r="D3495">
        <f>IF(woda3[[#This Row],[doplyw]]&gt;=10000,1,0)</f>
        <v>0</v>
      </c>
      <c r="E3495">
        <f>IF(woda3[[#This Row],[czy dopływ &gt;= 10''000]]=1,E3494+1,0)</f>
        <v>0</v>
      </c>
      <c r="F3495" s="1">
        <f>woda3[[#This Row],[data]]</f>
        <v>42941</v>
      </c>
    </row>
    <row r="3496" spans="1:6" x14ac:dyDescent="0.3">
      <c r="A3496" s="1">
        <v>42942</v>
      </c>
      <c r="B3496">
        <v>2995</v>
      </c>
      <c r="C3496">
        <f>YEAR(woda3[[#This Row],[data]])</f>
        <v>2017</v>
      </c>
      <c r="D3496">
        <f>IF(woda3[[#This Row],[doplyw]]&gt;=10000,1,0)</f>
        <v>0</v>
      </c>
      <c r="E3496">
        <f>IF(woda3[[#This Row],[czy dopływ &gt;= 10''000]]=1,E3495+1,0)</f>
        <v>0</v>
      </c>
      <c r="F3496" s="1">
        <f>woda3[[#This Row],[data]]</f>
        <v>42942</v>
      </c>
    </row>
    <row r="3497" spans="1:6" x14ac:dyDescent="0.3">
      <c r="A3497" s="1">
        <v>42943</v>
      </c>
      <c r="B3497">
        <v>1921</v>
      </c>
      <c r="C3497">
        <f>YEAR(woda3[[#This Row],[data]])</f>
        <v>2017</v>
      </c>
      <c r="D3497">
        <f>IF(woda3[[#This Row],[doplyw]]&gt;=10000,1,0)</f>
        <v>0</v>
      </c>
      <c r="E3497">
        <f>IF(woda3[[#This Row],[czy dopływ &gt;= 10''000]]=1,E3496+1,0)</f>
        <v>0</v>
      </c>
      <c r="F3497" s="1">
        <f>woda3[[#This Row],[data]]</f>
        <v>42943</v>
      </c>
    </row>
    <row r="3498" spans="1:6" x14ac:dyDescent="0.3">
      <c r="A3498" s="1">
        <v>42944</v>
      </c>
      <c r="B3498">
        <v>3020</v>
      </c>
      <c r="C3498">
        <f>YEAR(woda3[[#This Row],[data]])</f>
        <v>2017</v>
      </c>
      <c r="D3498">
        <f>IF(woda3[[#This Row],[doplyw]]&gt;=10000,1,0)</f>
        <v>0</v>
      </c>
      <c r="E3498">
        <f>IF(woda3[[#This Row],[czy dopływ &gt;= 10''000]]=1,E3497+1,0)</f>
        <v>0</v>
      </c>
      <c r="F3498" s="1">
        <f>woda3[[#This Row],[data]]</f>
        <v>42944</v>
      </c>
    </row>
    <row r="3499" spans="1:6" x14ac:dyDescent="0.3">
      <c r="A3499" s="1">
        <v>42945</v>
      </c>
      <c r="B3499">
        <v>3397</v>
      </c>
      <c r="C3499">
        <f>YEAR(woda3[[#This Row],[data]])</f>
        <v>2017</v>
      </c>
      <c r="D3499">
        <f>IF(woda3[[#This Row],[doplyw]]&gt;=10000,1,0)</f>
        <v>0</v>
      </c>
      <c r="E3499">
        <f>IF(woda3[[#This Row],[czy dopływ &gt;= 10''000]]=1,E3498+1,0)</f>
        <v>0</v>
      </c>
      <c r="F3499" s="1">
        <f>woda3[[#This Row],[data]]</f>
        <v>42945</v>
      </c>
    </row>
    <row r="3500" spans="1:6" x14ac:dyDescent="0.3">
      <c r="A3500" s="1">
        <v>42946</v>
      </c>
      <c r="B3500">
        <v>2375</v>
      </c>
      <c r="C3500">
        <f>YEAR(woda3[[#This Row],[data]])</f>
        <v>2017</v>
      </c>
      <c r="D3500">
        <f>IF(woda3[[#This Row],[doplyw]]&gt;=10000,1,0)</f>
        <v>0</v>
      </c>
      <c r="E3500">
        <f>IF(woda3[[#This Row],[czy dopływ &gt;= 10''000]]=1,E3499+1,0)</f>
        <v>0</v>
      </c>
      <c r="F3500" s="1">
        <f>woda3[[#This Row],[data]]</f>
        <v>42946</v>
      </c>
    </row>
    <row r="3501" spans="1:6" x14ac:dyDescent="0.3">
      <c r="A3501" s="1">
        <v>42947</v>
      </c>
      <c r="B3501">
        <v>3387</v>
      </c>
      <c r="C3501">
        <f>YEAR(woda3[[#This Row],[data]])</f>
        <v>2017</v>
      </c>
      <c r="D3501">
        <f>IF(woda3[[#This Row],[doplyw]]&gt;=10000,1,0)</f>
        <v>0</v>
      </c>
      <c r="E3501">
        <f>IF(woda3[[#This Row],[czy dopływ &gt;= 10''000]]=1,E3500+1,0)</f>
        <v>0</v>
      </c>
      <c r="F3501" s="1">
        <f>woda3[[#This Row],[data]]</f>
        <v>42947</v>
      </c>
    </row>
    <row r="3502" spans="1:6" x14ac:dyDescent="0.3">
      <c r="A3502" s="1">
        <v>42948</v>
      </c>
      <c r="B3502">
        <v>2076</v>
      </c>
      <c r="C3502">
        <f>YEAR(woda3[[#This Row],[data]])</f>
        <v>2017</v>
      </c>
      <c r="D3502">
        <f>IF(woda3[[#This Row],[doplyw]]&gt;=10000,1,0)</f>
        <v>0</v>
      </c>
      <c r="E3502">
        <f>IF(woda3[[#This Row],[czy dopływ &gt;= 10''000]]=1,E3501+1,0)</f>
        <v>0</v>
      </c>
      <c r="F3502" s="1">
        <f>woda3[[#This Row],[data]]</f>
        <v>42948</v>
      </c>
    </row>
    <row r="3503" spans="1:6" x14ac:dyDescent="0.3">
      <c r="A3503" s="1">
        <v>42949</v>
      </c>
      <c r="B3503">
        <v>2462</v>
      </c>
      <c r="C3503">
        <f>YEAR(woda3[[#This Row],[data]])</f>
        <v>2017</v>
      </c>
      <c r="D3503">
        <f>IF(woda3[[#This Row],[doplyw]]&gt;=10000,1,0)</f>
        <v>0</v>
      </c>
      <c r="E3503">
        <f>IF(woda3[[#This Row],[czy dopływ &gt;= 10''000]]=1,E3502+1,0)</f>
        <v>0</v>
      </c>
      <c r="F3503" s="1">
        <f>woda3[[#This Row],[data]]</f>
        <v>42949</v>
      </c>
    </row>
    <row r="3504" spans="1:6" x14ac:dyDescent="0.3">
      <c r="A3504" s="1">
        <v>42950</v>
      </c>
      <c r="B3504">
        <v>1990</v>
      </c>
      <c r="C3504">
        <f>YEAR(woda3[[#This Row],[data]])</f>
        <v>2017</v>
      </c>
      <c r="D3504">
        <f>IF(woda3[[#This Row],[doplyw]]&gt;=10000,1,0)</f>
        <v>0</v>
      </c>
      <c r="E3504">
        <f>IF(woda3[[#This Row],[czy dopływ &gt;= 10''000]]=1,E3503+1,0)</f>
        <v>0</v>
      </c>
      <c r="F3504" s="1">
        <f>woda3[[#This Row],[data]]</f>
        <v>42950</v>
      </c>
    </row>
    <row r="3505" spans="1:6" x14ac:dyDescent="0.3">
      <c r="A3505" s="1">
        <v>42951</v>
      </c>
      <c r="B3505">
        <v>1098</v>
      </c>
      <c r="C3505">
        <f>YEAR(woda3[[#This Row],[data]])</f>
        <v>2017</v>
      </c>
      <c r="D3505">
        <f>IF(woda3[[#This Row],[doplyw]]&gt;=10000,1,0)</f>
        <v>0</v>
      </c>
      <c r="E3505">
        <f>IF(woda3[[#This Row],[czy dopływ &gt;= 10''000]]=1,E3504+1,0)</f>
        <v>0</v>
      </c>
      <c r="F3505" s="1">
        <f>woda3[[#This Row],[data]]</f>
        <v>42951</v>
      </c>
    </row>
    <row r="3506" spans="1:6" x14ac:dyDescent="0.3">
      <c r="A3506" s="1">
        <v>42952</v>
      </c>
      <c r="B3506">
        <v>1472</v>
      </c>
      <c r="C3506">
        <f>YEAR(woda3[[#This Row],[data]])</f>
        <v>2017</v>
      </c>
      <c r="D3506">
        <f>IF(woda3[[#This Row],[doplyw]]&gt;=10000,1,0)</f>
        <v>0</v>
      </c>
      <c r="E3506">
        <f>IF(woda3[[#This Row],[czy dopływ &gt;= 10''000]]=1,E3505+1,0)</f>
        <v>0</v>
      </c>
      <c r="F3506" s="1">
        <f>woda3[[#This Row],[data]]</f>
        <v>42952</v>
      </c>
    </row>
    <row r="3507" spans="1:6" x14ac:dyDescent="0.3">
      <c r="A3507" s="1">
        <v>42953</v>
      </c>
      <c r="B3507">
        <v>3471</v>
      </c>
      <c r="C3507">
        <f>YEAR(woda3[[#This Row],[data]])</f>
        <v>2017</v>
      </c>
      <c r="D3507">
        <f>IF(woda3[[#This Row],[doplyw]]&gt;=10000,1,0)</f>
        <v>0</v>
      </c>
      <c r="E3507">
        <f>IF(woda3[[#This Row],[czy dopływ &gt;= 10''000]]=1,E3506+1,0)</f>
        <v>0</v>
      </c>
      <c r="F3507" s="1">
        <f>woda3[[#This Row],[data]]</f>
        <v>42953</v>
      </c>
    </row>
    <row r="3508" spans="1:6" x14ac:dyDescent="0.3">
      <c r="A3508" s="1">
        <v>42954</v>
      </c>
      <c r="B3508">
        <v>2778</v>
      </c>
      <c r="C3508">
        <f>YEAR(woda3[[#This Row],[data]])</f>
        <v>2017</v>
      </c>
      <c r="D3508">
        <f>IF(woda3[[#This Row],[doplyw]]&gt;=10000,1,0)</f>
        <v>0</v>
      </c>
      <c r="E3508">
        <f>IF(woda3[[#This Row],[czy dopływ &gt;= 10''000]]=1,E3507+1,0)</f>
        <v>0</v>
      </c>
      <c r="F3508" s="1">
        <f>woda3[[#This Row],[data]]</f>
        <v>42954</v>
      </c>
    </row>
    <row r="3509" spans="1:6" x14ac:dyDescent="0.3">
      <c r="A3509" s="1">
        <v>42955</v>
      </c>
      <c r="B3509">
        <v>2857</v>
      </c>
      <c r="C3509">
        <f>YEAR(woda3[[#This Row],[data]])</f>
        <v>2017</v>
      </c>
      <c r="D3509">
        <f>IF(woda3[[#This Row],[doplyw]]&gt;=10000,1,0)</f>
        <v>0</v>
      </c>
      <c r="E3509">
        <f>IF(woda3[[#This Row],[czy dopływ &gt;= 10''000]]=1,E3508+1,0)</f>
        <v>0</v>
      </c>
      <c r="F3509" s="1">
        <f>woda3[[#This Row],[data]]</f>
        <v>42955</v>
      </c>
    </row>
    <row r="3510" spans="1:6" x14ac:dyDescent="0.3">
      <c r="A3510" s="1">
        <v>42956</v>
      </c>
      <c r="B3510">
        <v>2523</v>
      </c>
      <c r="C3510">
        <f>YEAR(woda3[[#This Row],[data]])</f>
        <v>2017</v>
      </c>
      <c r="D3510">
        <f>IF(woda3[[#This Row],[doplyw]]&gt;=10000,1,0)</f>
        <v>0</v>
      </c>
      <c r="E3510">
        <f>IF(woda3[[#This Row],[czy dopływ &gt;= 10''000]]=1,E3509+1,0)</f>
        <v>0</v>
      </c>
      <c r="F3510" s="1">
        <f>woda3[[#This Row],[data]]</f>
        <v>42956</v>
      </c>
    </row>
    <row r="3511" spans="1:6" x14ac:dyDescent="0.3">
      <c r="A3511" s="1">
        <v>42957</v>
      </c>
      <c r="B3511">
        <v>2364</v>
      </c>
      <c r="C3511">
        <f>YEAR(woda3[[#This Row],[data]])</f>
        <v>2017</v>
      </c>
      <c r="D3511">
        <f>IF(woda3[[#This Row],[doplyw]]&gt;=10000,1,0)</f>
        <v>0</v>
      </c>
      <c r="E3511">
        <f>IF(woda3[[#This Row],[czy dopływ &gt;= 10''000]]=1,E3510+1,0)</f>
        <v>0</v>
      </c>
      <c r="F3511" s="1">
        <f>woda3[[#This Row],[data]]</f>
        <v>42957</v>
      </c>
    </row>
    <row r="3512" spans="1:6" x14ac:dyDescent="0.3">
      <c r="A3512" s="1">
        <v>42958</v>
      </c>
      <c r="B3512">
        <v>2324</v>
      </c>
      <c r="C3512">
        <f>YEAR(woda3[[#This Row],[data]])</f>
        <v>2017</v>
      </c>
      <c r="D3512">
        <f>IF(woda3[[#This Row],[doplyw]]&gt;=10000,1,0)</f>
        <v>0</v>
      </c>
      <c r="E3512">
        <f>IF(woda3[[#This Row],[czy dopływ &gt;= 10''000]]=1,E3511+1,0)</f>
        <v>0</v>
      </c>
      <c r="F3512" s="1">
        <f>woda3[[#This Row],[data]]</f>
        <v>42958</v>
      </c>
    </row>
    <row r="3513" spans="1:6" x14ac:dyDescent="0.3">
      <c r="A3513" s="1">
        <v>42959</v>
      </c>
      <c r="B3513">
        <v>1439</v>
      </c>
      <c r="C3513">
        <f>YEAR(woda3[[#This Row],[data]])</f>
        <v>2017</v>
      </c>
      <c r="D3513">
        <f>IF(woda3[[#This Row],[doplyw]]&gt;=10000,1,0)</f>
        <v>0</v>
      </c>
      <c r="E3513">
        <f>IF(woda3[[#This Row],[czy dopływ &gt;= 10''000]]=1,E3512+1,0)</f>
        <v>0</v>
      </c>
      <c r="F3513" s="1">
        <f>woda3[[#This Row],[data]]</f>
        <v>42959</v>
      </c>
    </row>
    <row r="3514" spans="1:6" x14ac:dyDescent="0.3">
      <c r="A3514" s="1">
        <v>42960</v>
      </c>
      <c r="B3514">
        <v>1428</v>
      </c>
      <c r="C3514">
        <f>YEAR(woda3[[#This Row],[data]])</f>
        <v>2017</v>
      </c>
      <c r="D3514">
        <f>IF(woda3[[#This Row],[doplyw]]&gt;=10000,1,0)</f>
        <v>0</v>
      </c>
      <c r="E3514">
        <f>IF(woda3[[#This Row],[czy dopływ &gt;= 10''000]]=1,E3513+1,0)</f>
        <v>0</v>
      </c>
      <c r="F3514" s="1">
        <f>woda3[[#This Row],[data]]</f>
        <v>42960</v>
      </c>
    </row>
    <row r="3515" spans="1:6" x14ac:dyDescent="0.3">
      <c r="A3515" s="1">
        <v>42961</v>
      </c>
      <c r="B3515">
        <v>3281</v>
      </c>
      <c r="C3515">
        <f>YEAR(woda3[[#This Row],[data]])</f>
        <v>2017</v>
      </c>
      <c r="D3515">
        <f>IF(woda3[[#This Row],[doplyw]]&gt;=10000,1,0)</f>
        <v>0</v>
      </c>
      <c r="E3515">
        <f>IF(woda3[[#This Row],[czy dopływ &gt;= 10''000]]=1,E3514+1,0)</f>
        <v>0</v>
      </c>
      <c r="F3515" s="1">
        <f>woda3[[#This Row],[data]]</f>
        <v>42961</v>
      </c>
    </row>
    <row r="3516" spans="1:6" x14ac:dyDescent="0.3">
      <c r="A3516" s="1">
        <v>42962</v>
      </c>
      <c r="B3516">
        <v>1892</v>
      </c>
      <c r="C3516">
        <f>YEAR(woda3[[#This Row],[data]])</f>
        <v>2017</v>
      </c>
      <c r="D3516">
        <f>IF(woda3[[#This Row],[doplyw]]&gt;=10000,1,0)</f>
        <v>0</v>
      </c>
      <c r="E3516">
        <f>IF(woda3[[#This Row],[czy dopływ &gt;= 10''000]]=1,E3515+1,0)</f>
        <v>0</v>
      </c>
      <c r="F3516" s="1">
        <f>woda3[[#This Row],[data]]</f>
        <v>42962</v>
      </c>
    </row>
    <row r="3517" spans="1:6" x14ac:dyDescent="0.3">
      <c r="A3517" s="1">
        <v>42963</v>
      </c>
      <c r="B3517">
        <v>2597</v>
      </c>
      <c r="C3517">
        <f>YEAR(woda3[[#This Row],[data]])</f>
        <v>2017</v>
      </c>
      <c r="D3517">
        <f>IF(woda3[[#This Row],[doplyw]]&gt;=10000,1,0)</f>
        <v>0</v>
      </c>
      <c r="E3517">
        <f>IF(woda3[[#This Row],[czy dopływ &gt;= 10''000]]=1,E3516+1,0)</f>
        <v>0</v>
      </c>
      <c r="F3517" s="1">
        <f>woda3[[#This Row],[data]]</f>
        <v>42963</v>
      </c>
    </row>
    <row r="3518" spans="1:6" x14ac:dyDescent="0.3">
      <c r="A3518" s="1">
        <v>42964</v>
      </c>
      <c r="B3518">
        <v>1844</v>
      </c>
      <c r="C3518">
        <f>YEAR(woda3[[#This Row],[data]])</f>
        <v>2017</v>
      </c>
      <c r="D3518">
        <f>IF(woda3[[#This Row],[doplyw]]&gt;=10000,1,0)</f>
        <v>0</v>
      </c>
      <c r="E3518">
        <f>IF(woda3[[#This Row],[czy dopływ &gt;= 10''000]]=1,E3517+1,0)</f>
        <v>0</v>
      </c>
      <c r="F3518" s="1">
        <f>woda3[[#This Row],[data]]</f>
        <v>42964</v>
      </c>
    </row>
    <row r="3519" spans="1:6" x14ac:dyDescent="0.3">
      <c r="A3519" s="1">
        <v>42965</v>
      </c>
      <c r="B3519">
        <v>1557</v>
      </c>
      <c r="C3519">
        <f>YEAR(woda3[[#This Row],[data]])</f>
        <v>2017</v>
      </c>
      <c r="D3519">
        <f>IF(woda3[[#This Row],[doplyw]]&gt;=10000,1,0)</f>
        <v>0</v>
      </c>
      <c r="E3519">
        <f>IF(woda3[[#This Row],[czy dopływ &gt;= 10''000]]=1,E3518+1,0)</f>
        <v>0</v>
      </c>
      <c r="F3519" s="1">
        <f>woda3[[#This Row],[data]]</f>
        <v>42965</v>
      </c>
    </row>
    <row r="3520" spans="1:6" x14ac:dyDescent="0.3">
      <c r="A3520" s="1">
        <v>42966</v>
      </c>
      <c r="B3520">
        <v>1584</v>
      </c>
      <c r="C3520">
        <f>YEAR(woda3[[#This Row],[data]])</f>
        <v>2017</v>
      </c>
      <c r="D3520">
        <f>IF(woda3[[#This Row],[doplyw]]&gt;=10000,1,0)</f>
        <v>0</v>
      </c>
      <c r="E3520">
        <f>IF(woda3[[#This Row],[czy dopływ &gt;= 10''000]]=1,E3519+1,0)</f>
        <v>0</v>
      </c>
      <c r="F3520" s="1">
        <f>woda3[[#This Row],[data]]</f>
        <v>42966</v>
      </c>
    </row>
    <row r="3521" spans="1:6" x14ac:dyDescent="0.3">
      <c r="A3521" s="1">
        <v>42967</v>
      </c>
      <c r="B3521">
        <v>1325</v>
      </c>
      <c r="C3521">
        <f>YEAR(woda3[[#This Row],[data]])</f>
        <v>2017</v>
      </c>
      <c r="D3521">
        <f>IF(woda3[[#This Row],[doplyw]]&gt;=10000,1,0)</f>
        <v>0</v>
      </c>
      <c r="E3521">
        <f>IF(woda3[[#This Row],[czy dopływ &gt;= 10''000]]=1,E3520+1,0)</f>
        <v>0</v>
      </c>
      <c r="F3521" s="1">
        <f>woda3[[#This Row],[data]]</f>
        <v>42967</v>
      </c>
    </row>
    <row r="3522" spans="1:6" x14ac:dyDescent="0.3">
      <c r="A3522" s="1">
        <v>42968</v>
      </c>
      <c r="B3522">
        <v>2316</v>
      </c>
      <c r="C3522">
        <f>YEAR(woda3[[#This Row],[data]])</f>
        <v>2017</v>
      </c>
      <c r="D3522">
        <f>IF(woda3[[#This Row],[doplyw]]&gt;=10000,1,0)</f>
        <v>0</v>
      </c>
      <c r="E3522">
        <f>IF(woda3[[#This Row],[czy dopływ &gt;= 10''000]]=1,E3521+1,0)</f>
        <v>0</v>
      </c>
      <c r="F3522" s="1">
        <f>woda3[[#This Row],[data]]</f>
        <v>42968</v>
      </c>
    </row>
    <row r="3523" spans="1:6" x14ac:dyDescent="0.3">
      <c r="A3523" s="1">
        <v>42969</v>
      </c>
      <c r="B3523">
        <v>2540</v>
      </c>
      <c r="C3523">
        <f>YEAR(woda3[[#This Row],[data]])</f>
        <v>2017</v>
      </c>
      <c r="D3523">
        <f>IF(woda3[[#This Row],[doplyw]]&gt;=10000,1,0)</f>
        <v>0</v>
      </c>
      <c r="E3523">
        <f>IF(woda3[[#This Row],[czy dopływ &gt;= 10''000]]=1,E3522+1,0)</f>
        <v>0</v>
      </c>
      <c r="F3523" s="1">
        <f>woda3[[#This Row],[data]]</f>
        <v>42969</v>
      </c>
    </row>
    <row r="3524" spans="1:6" x14ac:dyDescent="0.3">
      <c r="A3524" s="1">
        <v>42970</v>
      </c>
      <c r="B3524">
        <v>1788</v>
      </c>
      <c r="C3524">
        <f>YEAR(woda3[[#This Row],[data]])</f>
        <v>2017</v>
      </c>
      <c r="D3524">
        <f>IF(woda3[[#This Row],[doplyw]]&gt;=10000,1,0)</f>
        <v>0</v>
      </c>
      <c r="E3524">
        <f>IF(woda3[[#This Row],[czy dopływ &gt;= 10''000]]=1,E3523+1,0)</f>
        <v>0</v>
      </c>
      <c r="F3524" s="1">
        <f>woda3[[#This Row],[data]]</f>
        <v>42970</v>
      </c>
    </row>
    <row r="3525" spans="1:6" x14ac:dyDescent="0.3">
      <c r="A3525" s="1">
        <v>42971</v>
      </c>
      <c r="B3525">
        <v>2527</v>
      </c>
      <c r="C3525">
        <f>YEAR(woda3[[#This Row],[data]])</f>
        <v>2017</v>
      </c>
      <c r="D3525">
        <f>IF(woda3[[#This Row],[doplyw]]&gt;=10000,1,0)</f>
        <v>0</v>
      </c>
      <c r="E3525">
        <f>IF(woda3[[#This Row],[czy dopływ &gt;= 10''000]]=1,E3524+1,0)</f>
        <v>0</v>
      </c>
      <c r="F3525" s="1">
        <f>woda3[[#This Row],[data]]</f>
        <v>42971</v>
      </c>
    </row>
    <row r="3526" spans="1:6" x14ac:dyDescent="0.3">
      <c r="A3526" s="1">
        <v>42972</v>
      </c>
      <c r="B3526">
        <v>2379</v>
      </c>
      <c r="C3526">
        <f>YEAR(woda3[[#This Row],[data]])</f>
        <v>2017</v>
      </c>
      <c r="D3526">
        <f>IF(woda3[[#This Row],[doplyw]]&gt;=10000,1,0)</f>
        <v>0</v>
      </c>
      <c r="E3526">
        <f>IF(woda3[[#This Row],[czy dopływ &gt;= 10''000]]=1,E3525+1,0)</f>
        <v>0</v>
      </c>
      <c r="F3526" s="1">
        <f>woda3[[#This Row],[data]]</f>
        <v>42972</v>
      </c>
    </row>
    <row r="3527" spans="1:6" x14ac:dyDescent="0.3">
      <c r="A3527" s="1">
        <v>42973</v>
      </c>
      <c r="B3527">
        <v>2932</v>
      </c>
      <c r="C3527">
        <f>YEAR(woda3[[#This Row],[data]])</f>
        <v>2017</v>
      </c>
      <c r="D3527">
        <f>IF(woda3[[#This Row],[doplyw]]&gt;=10000,1,0)</f>
        <v>0</v>
      </c>
      <c r="E3527">
        <f>IF(woda3[[#This Row],[czy dopływ &gt;= 10''000]]=1,E3526+1,0)</f>
        <v>0</v>
      </c>
      <c r="F3527" s="1">
        <f>woda3[[#This Row],[data]]</f>
        <v>42973</v>
      </c>
    </row>
    <row r="3528" spans="1:6" x14ac:dyDescent="0.3">
      <c r="A3528" s="1">
        <v>42974</v>
      </c>
      <c r="B3528">
        <v>2678</v>
      </c>
      <c r="C3528">
        <f>YEAR(woda3[[#This Row],[data]])</f>
        <v>2017</v>
      </c>
      <c r="D3528">
        <f>IF(woda3[[#This Row],[doplyw]]&gt;=10000,1,0)</f>
        <v>0</v>
      </c>
      <c r="E3528">
        <f>IF(woda3[[#This Row],[czy dopływ &gt;= 10''000]]=1,E3527+1,0)</f>
        <v>0</v>
      </c>
      <c r="F3528" s="1">
        <f>woda3[[#This Row],[data]]</f>
        <v>42974</v>
      </c>
    </row>
    <row r="3529" spans="1:6" x14ac:dyDescent="0.3">
      <c r="A3529" s="1">
        <v>42975</v>
      </c>
      <c r="B3529">
        <v>3204</v>
      </c>
      <c r="C3529">
        <f>YEAR(woda3[[#This Row],[data]])</f>
        <v>2017</v>
      </c>
      <c r="D3529">
        <f>IF(woda3[[#This Row],[doplyw]]&gt;=10000,1,0)</f>
        <v>0</v>
      </c>
      <c r="E3529">
        <f>IF(woda3[[#This Row],[czy dopływ &gt;= 10''000]]=1,E3528+1,0)</f>
        <v>0</v>
      </c>
      <c r="F3529" s="1">
        <f>woda3[[#This Row],[data]]</f>
        <v>42975</v>
      </c>
    </row>
    <row r="3530" spans="1:6" x14ac:dyDescent="0.3">
      <c r="A3530" s="1">
        <v>42976</v>
      </c>
      <c r="B3530">
        <v>1483</v>
      </c>
      <c r="C3530">
        <f>YEAR(woda3[[#This Row],[data]])</f>
        <v>2017</v>
      </c>
      <c r="D3530">
        <f>IF(woda3[[#This Row],[doplyw]]&gt;=10000,1,0)</f>
        <v>0</v>
      </c>
      <c r="E3530">
        <f>IF(woda3[[#This Row],[czy dopływ &gt;= 10''000]]=1,E3529+1,0)</f>
        <v>0</v>
      </c>
      <c r="F3530" s="1">
        <f>woda3[[#This Row],[data]]</f>
        <v>42976</v>
      </c>
    </row>
    <row r="3531" spans="1:6" x14ac:dyDescent="0.3">
      <c r="A3531" s="1">
        <v>42977</v>
      </c>
      <c r="B3531">
        <v>2861</v>
      </c>
      <c r="C3531">
        <f>YEAR(woda3[[#This Row],[data]])</f>
        <v>2017</v>
      </c>
      <c r="D3531">
        <f>IF(woda3[[#This Row],[doplyw]]&gt;=10000,1,0)</f>
        <v>0</v>
      </c>
      <c r="E3531">
        <f>IF(woda3[[#This Row],[czy dopływ &gt;= 10''000]]=1,E3530+1,0)</f>
        <v>0</v>
      </c>
      <c r="F3531" s="1">
        <f>woda3[[#This Row],[data]]</f>
        <v>42977</v>
      </c>
    </row>
    <row r="3532" spans="1:6" x14ac:dyDescent="0.3">
      <c r="A3532" s="1">
        <v>42978</v>
      </c>
      <c r="B3532">
        <v>3190</v>
      </c>
      <c r="C3532">
        <f>YEAR(woda3[[#This Row],[data]])</f>
        <v>2017</v>
      </c>
      <c r="D3532">
        <f>IF(woda3[[#This Row],[doplyw]]&gt;=10000,1,0)</f>
        <v>0</v>
      </c>
      <c r="E3532">
        <f>IF(woda3[[#This Row],[czy dopływ &gt;= 10''000]]=1,E3531+1,0)</f>
        <v>0</v>
      </c>
      <c r="F3532" s="1">
        <f>woda3[[#This Row],[data]]</f>
        <v>42978</v>
      </c>
    </row>
    <row r="3533" spans="1:6" x14ac:dyDescent="0.3">
      <c r="A3533" s="1">
        <v>42979</v>
      </c>
      <c r="B3533">
        <v>3326</v>
      </c>
      <c r="C3533">
        <f>YEAR(woda3[[#This Row],[data]])</f>
        <v>2017</v>
      </c>
      <c r="D3533">
        <f>IF(woda3[[#This Row],[doplyw]]&gt;=10000,1,0)</f>
        <v>0</v>
      </c>
      <c r="E3533">
        <f>IF(woda3[[#This Row],[czy dopływ &gt;= 10''000]]=1,E3532+1,0)</f>
        <v>0</v>
      </c>
      <c r="F3533" s="1">
        <f>woda3[[#This Row],[data]]</f>
        <v>42979</v>
      </c>
    </row>
    <row r="3534" spans="1:6" x14ac:dyDescent="0.3">
      <c r="A3534" s="1">
        <v>42980</v>
      </c>
      <c r="B3534">
        <v>2483</v>
      </c>
      <c r="C3534">
        <f>YEAR(woda3[[#This Row],[data]])</f>
        <v>2017</v>
      </c>
      <c r="D3534">
        <f>IF(woda3[[#This Row],[doplyw]]&gt;=10000,1,0)</f>
        <v>0</v>
      </c>
      <c r="E3534">
        <f>IF(woda3[[#This Row],[czy dopływ &gt;= 10''000]]=1,E3533+1,0)</f>
        <v>0</v>
      </c>
      <c r="F3534" s="1">
        <f>woda3[[#This Row],[data]]</f>
        <v>42980</v>
      </c>
    </row>
    <row r="3535" spans="1:6" x14ac:dyDescent="0.3">
      <c r="A3535" s="1">
        <v>42981</v>
      </c>
      <c r="B3535">
        <v>2770</v>
      </c>
      <c r="C3535">
        <f>YEAR(woda3[[#This Row],[data]])</f>
        <v>2017</v>
      </c>
      <c r="D3535">
        <f>IF(woda3[[#This Row],[doplyw]]&gt;=10000,1,0)</f>
        <v>0</v>
      </c>
      <c r="E3535">
        <f>IF(woda3[[#This Row],[czy dopływ &gt;= 10''000]]=1,E3534+1,0)</f>
        <v>0</v>
      </c>
      <c r="F3535" s="1">
        <f>woda3[[#This Row],[data]]</f>
        <v>42981</v>
      </c>
    </row>
    <row r="3536" spans="1:6" x14ac:dyDescent="0.3">
      <c r="A3536" s="1">
        <v>42982</v>
      </c>
      <c r="B3536">
        <v>2855</v>
      </c>
      <c r="C3536">
        <f>YEAR(woda3[[#This Row],[data]])</f>
        <v>2017</v>
      </c>
      <c r="D3536">
        <f>IF(woda3[[#This Row],[doplyw]]&gt;=10000,1,0)</f>
        <v>0</v>
      </c>
      <c r="E3536">
        <f>IF(woda3[[#This Row],[czy dopływ &gt;= 10''000]]=1,E3535+1,0)</f>
        <v>0</v>
      </c>
      <c r="F3536" s="1">
        <f>woda3[[#This Row],[data]]</f>
        <v>42982</v>
      </c>
    </row>
    <row r="3537" spans="1:6" x14ac:dyDescent="0.3">
      <c r="A3537" s="1">
        <v>42983</v>
      </c>
      <c r="B3537">
        <v>2985</v>
      </c>
      <c r="C3537">
        <f>YEAR(woda3[[#This Row],[data]])</f>
        <v>2017</v>
      </c>
      <c r="D3537">
        <f>IF(woda3[[#This Row],[doplyw]]&gt;=10000,1,0)</f>
        <v>0</v>
      </c>
      <c r="E3537">
        <f>IF(woda3[[#This Row],[czy dopływ &gt;= 10''000]]=1,E3536+1,0)</f>
        <v>0</v>
      </c>
      <c r="F3537" s="1">
        <f>woda3[[#This Row],[data]]</f>
        <v>42983</v>
      </c>
    </row>
    <row r="3538" spans="1:6" x14ac:dyDescent="0.3">
      <c r="A3538" s="1">
        <v>42984</v>
      </c>
      <c r="B3538">
        <v>3360</v>
      </c>
      <c r="C3538">
        <f>YEAR(woda3[[#This Row],[data]])</f>
        <v>2017</v>
      </c>
      <c r="D3538">
        <f>IF(woda3[[#This Row],[doplyw]]&gt;=10000,1,0)</f>
        <v>0</v>
      </c>
      <c r="E3538">
        <f>IF(woda3[[#This Row],[czy dopływ &gt;= 10''000]]=1,E3537+1,0)</f>
        <v>0</v>
      </c>
      <c r="F3538" s="1">
        <f>woda3[[#This Row],[data]]</f>
        <v>42984</v>
      </c>
    </row>
    <row r="3539" spans="1:6" x14ac:dyDescent="0.3">
      <c r="A3539" s="1">
        <v>42985</v>
      </c>
      <c r="B3539">
        <v>2356</v>
      </c>
      <c r="C3539">
        <f>YEAR(woda3[[#This Row],[data]])</f>
        <v>2017</v>
      </c>
      <c r="D3539">
        <f>IF(woda3[[#This Row],[doplyw]]&gt;=10000,1,0)</f>
        <v>0</v>
      </c>
      <c r="E3539">
        <f>IF(woda3[[#This Row],[czy dopływ &gt;= 10''000]]=1,E3538+1,0)</f>
        <v>0</v>
      </c>
      <c r="F3539" s="1">
        <f>woda3[[#This Row],[data]]</f>
        <v>42985</v>
      </c>
    </row>
    <row r="3540" spans="1:6" x14ac:dyDescent="0.3">
      <c r="A3540" s="1">
        <v>42986</v>
      </c>
      <c r="B3540">
        <v>2911</v>
      </c>
      <c r="C3540">
        <f>YEAR(woda3[[#This Row],[data]])</f>
        <v>2017</v>
      </c>
      <c r="D3540">
        <f>IF(woda3[[#This Row],[doplyw]]&gt;=10000,1,0)</f>
        <v>0</v>
      </c>
      <c r="E3540">
        <f>IF(woda3[[#This Row],[czy dopływ &gt;= 10''000]]=1,E3539+1,0)</f>
        <v>0</v>
      </c>
      <c r="F3540" s="1">
        <f>woda3[[#This Row],[data]]</f>
        <v>42986</v>
      </c>
    </row>
    <row r="3541" spans="1:6" x14ac:dyDescent="0.3">
      <c r="A3541" s="1">
        <v>42987</v>
      </c>
      <c r="B3541">
        <v>3327</v>
      </c>
      <c r="C3541">
        <f>YEAR(woda3[[#This Row],[data]])</f>
        <v>2017</v>
      </c>
      <c r="D3541">
        <f>IF(woda3[[#This Row],[doplyw]]&gt;=10000,1,0)</f>
        <v>0</v>
      </c>
      <c r="E3541">
        <f>IF(woda3[[#This Row],[czy dopływ &gt;= 10''000]]=1,E3540+1,0)</f>
        <v>0</v>
      </c>
      <c r="F3541" s="1">
        <f>woda3[[#This Row],[data]]</f>
        <v>42987</v>
      </c>
    </row>
    <row r="3542" spans="1:6" x14ac:dyDescent="0.3">
      <c r="A3542" s="1">
        <v>42988</v>
      </c>
      <c r="B3542">
        <v>2104</v>
      </c>
      <c r="C3542">
        <f>YEAR(woda3[[#This Row],[data]])</f>
        <v>2017</v>
      </c>
      <c r="D3542">
        <f>IF(woda3[[#This Row],[doplyw]]&gt;=10000,1,0)</f>
        <v>0</v>
      </c>
      <c r="E3542">
        <f>IF(woda3[[#This Row],[czy dopływ &gt;= 10''000]]=1,E3541+1,0)</f>
        <v>0</v>
      </c>
      <c r="F3542" s="1">
        <f>woda3[[#This Row],[data]]</f>
        <v>42988</v>
      </c>
    </row>
    <row r="3543" spans="1:6" x14ac:dyDescent="0.3">
      <c r="A3543" s="1">
        <v>42989</v>
      </c>
      <c r="B3543">
        <v>2345</v>
      </c>
      <c r="C3543">
        <f>YEAR(woda3[[#This Row],[data]])</f>
        <v>2017</v>
      </c>
      <c r="D3543">
        <f>IF(woda3[[#This Row],[doplyw]]&gt;=10000,1,0)</f>
        <v>0</v>
      </c>
      <c r="E3543">
        <f>IF(woda3[[#This Row],[czy dopływ &gt;= 10''000]]=1,E3542+1,0)</f>
        <v>0</v>
      </c>
      <c r="F3543" s="1">
        <f>woda3[[#This Row],[data]]</f>
        <v>42989</v>
      </c>
    </row>
    <row r="3544" spans="1:6" x14ac:dyDescent="0.3">
      <c r="A3544" s="1">
        <v>42990</v>
      </c>
      <c r="B3544">
        <v>1898</v>
      </c>
      <c r="C3544">
        <f>YEAR(woda3[[#This Row],[data]])</f>
        <v>2017</v>
      </c>
      <c r="D3544">
        <f>IF(woda3[[#This Row],[doplyw]]&gt;=10000,1,0)</f>
        <v>0</v>
      </c>
      <c r="E3544">
        <f>IF(woda3[[#This Row],[czy dopływ &gt;= 10''000]]=1,E3543+1,0)</f>
        <v>0</v>
      </c>
      <c r="F3544" s="1">
        <f>woda3[[#This Row],[data]]</f>
        <v>42990</v>
      </c>
    </row>
    <row r="3545" spans="1:6" x14ac:dyDescent="0.3">
      <c r="A3545" s="1">
        <v>42991</v>
      </c>
      <c r="B3545">
        <v>2659</v>
      </c>
      <c r="C3545">
        <f>YEAR(woda3[[#This Row],[data]])</f>
        <v>2017</v>
      </c>
      <c r="D3545">
        <f>IF(woda3[[#This Row],[doplyw]]&gt;=10000,1,0)</f>
        <v>0</v>
      </c>
      <c r="E3545">
        <f>IF(woda3[[#This Row],[czy dopływ &gt;= 10''000]]=1,E3544+1,0)</f>
        <v>0</v>
      </c>
      <c r="F3545" s="1">
        <f>woda3[[#This Row],[data]]</f>
        <v>42991</v>
      </c>
    </row>
    <row r="3546" spans="1:6" x14ac:dyDescent="0.3">
      <c r="A3546" s="1">
        <v>42992</v>
      </c>
      <c r="B3546">
        <v>3091</v>
      </c>
      <c r="C3546">
        <f>YEAR(woda3[[#This Row],[data]])</f>
        <v>2017</v>
      </c>
      <c r="D3546">
        <f>IF(woda3[[#This Row],[doplyw]]&gt;=10000,1,0)</f>
        <v>0</v>
      </c>
      <c r="E3546">
        <f>IF(woda3[[#This Row],[czy dopływ &gt;= 10''000]]=1,E3545+1,0)</f>
        <v>0</v>
      </c>
      <c r="F3546" s="1">
        <f>woda3[[#This Row],[data]]</f>
        <v>42992</v>
      </c>
    </row>
    <row r="3547" spans="1:6" x14ac:dyDescent="0.3">
      <c r="A3547" s="1">
        <v>42993</v>
      </c>
      <c r="B3547">
        <v>3510</v>
      </c>
      <c r="C3547">
        <f>YEAR(woda3[[#This Row],[data]])</f>
        <v>2017</v>
      </c>
      <c r="D3547">
        <f>IF(woda3[[#This Row],[doplyw]]&gt;=10000,1,0)</f>
        <v>0</v>
      </c>
      <c r="E3547">
        <f>IF(woda3[[#This Row],[czy dopływ &gt;= 10''000]]=1,E3546+1,0)</f>
        <v>0</v>
      </c>
      <c r="F3547" s="1">
        <f>woda3[[#This Row],[data]]</f>
        <v>42993</v>
      </c>
    </row>
    <row r="3548" spans="1:6" x14ac:dyDescent="0.3">
      <c r="A3548" s="1">
        <v>42994</v>
      </c>
      <c r="B3548">
        <v>2994</v>
      </c>
      <c r="C3548">
        <f>YEAR(woda3[[#This Row],[data]])</f>
        <v>2017</v>
      </c>
      <c r="D3548">
        <f>IF(woda3[[#This Row],[doplyw]]&gt;=10000,1,0)</f>
        <v>0</v>
      </c>
      <c r="E3548">
        <f>IF(woda3[[#This Row],[czy dopływ &gt;= 10''000]]=1,E3547+1,0)</f>
        <v>0</v>
      </c>
      <c r="F3548" s="1">
        <f>woda3[[#This Row],[data]]</f>
        <v>42994</v>
      </c>
    </row>
    <row r="3549" spans="1:6" x14ac:dyDescent="0.3">
      <c r="A3549" s="1">
        <v>42995</v>
      </c>
      <c r="B3549">
        <v>3708</v>
      </c>
      <c r="C3549">
        <f>YEAR(woda3[[#This Row],[data]])</f>
        <v>2017</v>
      </c>
      <c r="D3549">
        <f>IF(woda3[[#This Row],[doplyw]]&gt;=10000,1,0)</f>
        <v>0</v>
      </c>
      <c r="E3549">
        <f>IF(woda3[[#This Row],[czy dopływ &gt;= 10''000]]=1,E3548+1,0)</f>
        <v>0</v>
      </c>
      <c r="F3549" s="1">
        <f>woda3[[#This Row],[data]]</f>
        <v>42995</v>
      </c>
    </row>
    <row r="3550" spans="1:6" x14ac:dyDescent="0.3">
      <c r="A3550" s="1">
        <v>42996</v>
      </c>
      <c r="B3550">
        <v>2367</v>
      </c>
      <c r="C3550">
        <f>YEAR(woda3[[#This Row],[data]])</f>
        <v>2017</v>
      </c>
      <c r="D3550">
        <f>IF(woda3[[#This Row],[doplyw]]&gt;=10000,1,0)</f>
        <v>0</v>
      </c>
      <c r="E3550">
        <f>IF(woda3[[#This Row],[czy dopływ &gt;= 10''000]]=1,E3549+1,0)</f>
        <v>0</v>
      </c>
      <c r="F3550" s="1">
        <f>woda3[[#This Row],[data]]</f>
        <v>42996</v>
      </c>
    </row>
    <row r="3551" spans="1:6" x14ac:dyDescent="0.3">
      <c r="A3551" s="1">
        <v>42997</v>
      </c>
      <c r="B3551">
        <v>1825</v>
      </c>
      <c r="C3551">
        <f>YEAR(woda3[[#This Row],[data]])</f>
        <v>2017</v>
      </c>
      <c r="D3551">
        <f>IF(woda3[[#This Row],[doplyw]]&gt;=10000,1,0)</f>
        <v>0</v>
      </c>
      <c r="E3551">
        <f>IF(woda3[[#This Row],[czy dopływ &gt;= 10''000]]=1,E3550+1,0)</f>
        <v>0</v>
      </c>
      <c r="F3551" s="1">
        <f>woda3[[#This Row],[data]]</f>
        <v>42997</v>
      </c>
    </row>
    <row r="3552" spans="1:6" x14ac:dyDescent="0.3">
      <c r="A3552" s="1">
        <v>42998</v>
      </c>
      <c r="B3552">
        <v>3454</v>
      </c>
      <c r="C3552">
        <f>YEAR(woda3[[#This Row],[data]])</f>
        <v>2017</v>
      </c>
      <c r="D3552">
        <f>IF(woda3[[#This Row],[doplyw]]&gt;=10000,1,0)</f>
        <v>0</v>
      </c>
      <c r="E3552">
        <f>IF(woda3[[#This Row],[czy dopływ &gt;= 10''000]]=1,E3551+1,0)</f>
        <v>0</v>
      </c>
      <c r="F3552" s="1">
        <f>woda3[[#This Row],[data]]</f>
        <v>42998</v>
      </c>
    </row>
    <row r="3553" spans="1:6" x14ac:dyDescent="0.3">
      <c r="A3553" s="1">
        <v>42999</v>
      </c>
      <c r="B3553">
        <v>3699</v>
      </c>
      <c r="C3553">
        <f>YEAR(woda3[[#This Row],[data]])</f>
        <v>2017</v>
      </c>
      <c r="D3553">
        <f>IF(woda3[[#This Row],[doplyw]]&gt;=10000,1,0)</f>
        <v>0</v>
      </c>
      <c r="E3553">
        <f>IF(woda3[[#This Row],[czy dopływ &gt;= 10''000]]=1,E3552+1,0)</f>
        <v>0</v>
      </c>
      <c r="F3553" s="1">
        <f>woda3[[#This Row],[data]]</f>
        <v>42999</v>
      </c>
    </row>
    <row r="3554" spans="1:6" x14ac:dyDescent="0.3">
      <c r="A3554" s="1">
        <v>43000</v>
      </c>
      <c r="B3554">
        <v>2221</v>
      </c>
      <c r="C3554">
        <f>YEAR(woda3[[#This Row],[data]])</f>
        <v>2017</v>
      </c>
      <c r="D3554">
        <f>IF(woda3[[#This Row],[doplyw]]&gt;=10000,1,0)</f>
        <v>0</v>
      </c>
      <c r="E3554">
        <f>IF(woda3[[#This Row],[czy dopływ &gt;= 10''000]]=1,E3553+1,0)</f>
        <v>0</v>
      </c>
      <c r="F3554" s="1">
        <f>woda3[[#This Row],[data]]</f>
        <v>43000</v>
      </c>
    </row>
    <row r="3555" spans="1:6" x14ac:dyDescent="0.3">
      <c r="A3555" s="1">
        <v>43001</v>
      </c>
      <c r="B3555">
        <v>4463</v>
      </c>
      <c r="C3555">
        <f>YEAR(woda3[[#This Row],[data]])</f>
        <v>2017</v>
      </c>
      <c r="D3555">
        <f>IF(woda3[[#This Row],[doplyw]]&gt;=10000,1,0)</f>
        <v>0</v>
      </c>
      <c r="E3555">
        <f>IF(woda3[[#This Row],[czy dopływ &gt;= 10''000]]=1,E3554+1,0)</f>
        <v>0</v>
      </c>
      <c r="F3555" s="1">
        <f>woda3[[#This Row],[data]]</f>
        <v>43001</v>
      </c>
    </row>
    <row r="3556" spans="1:6" x14ac:dyDescent="0.3">
      <c r="A3556" s="1">
        <v>43002</v>
      </c>
      <c r="B3556">
        <v>2592</v>
      </c>
      <c r="C3556">
        <f>YEAR(woda3[[#This Row],[data]])</f>
        <v>2017</v>
      </c>
      <c r="D3556">
        <f>IF(woda3[[#This Row],[doplyw]]&gt;=10000,1,0)</f>
        <v>0</v>
      </c>
      <c r="E3556">
        <f>IF(woda3[[#This Row],[czy dopływ &gt;= 10''000]]=1,E3555+1,0)</f>
        <v>0</v>
      </c>
      <c r="F3556" s="1">
        <f>woda3[[#This Row],[data]]</f>
        <v>43002</v>
      </c>
    </row>
    <row r="3557" spans="1:6" x14ac:dyDescent="0.3">
      <c r="A3557" s="1">
        <v>43003</v>
      </c>
      <c r="B3557">
        <v>3260</v>
      </c>
      <c r="C3557">
        <f>YEAR(woda3[[#This Row],[data]])</f>
        <v>2017</v>
      </c>
      <c r="D3557">
        <f>IF(woda3[[#This Row],[doplyw]]&gt;=10000,1,0)</f>
        <v>0</v>
      </c>
      <c r="E3557">
        <f>IF(woda3[[#This Row],[czy dopływ &gt;= 10''000]]=1,E3556+1,0)</f>
        <v>0</v>
      </c>
      <c r="F3557" s="1">
        <f>woda3[[#This Row],[data]]</f>
        <v>43003</v>
      </c>
    </row>
    <row r="3558" spans="1:6" x14ac:dyDescent="0.3">
      <c r="A3558" s="1">
        <v>43004</v>
      </c>
      <c r="B3558">
        <v>3207</v>
      </c>
      <c r="C3558">
        <f>YEAR(woda3[[#This Row],[data]])</f>
        <v>2017</v>
      </c>
      <c r="D3558">
        <f>IF(woda3[[#This Row],[doplyw]]&gt;=10000,1,0)</f>
        <v>0</v>
      </c>
      <c r="E3558">
        <f>IF(woda3[[#This Row],[czy dopływ &gt;= 10''000]]=1,E3557+1,0)</f>
        <v>0</v>
      </c>
      <c r="F3558" s="1">
        <f>woda3[[#This Row],[data]]</f>
        <v>43004</v>
      </c>
    </row>
    <row r="3559" spans="1:6" x14ac:dyDescent="0.3">
      <c r="A3559" s="1">
        <v>43005</v>
      </c>
      <c r="B3559">
        <v>3621</v>
      </c>
      <c r="C3559">
        <f>YEAR(woda3[[#This Row],[data]])</f>
        <v>2017</v>
      </c>
      <c r="D3559">
        <f>IF(woda3[[#This Row],[doplyw]]&gt;=10000,1,0)</f>
        <v>0</v>
      </c>
      <c r="E3559">
        <f>IF(woda3[[#This Row],[czy dopływ &gt;= 10''000]]=1,E3558+1,0)</f>
        <v>0</v>
      </c>
      <c r="F3559" s="1">
        <f>woda3[[#This Row],[data]]</f>
        <v>43005</v>
      </c>
    </row>
    <row r="3560" spans="1:6" x14ac:dyDescent="0.3">
      <c r="A3560" s="1">
        <v>43006</v>
      </c>
      <c r="B3560">
        <v>3856</v>
      </c>
      <c r="C3560">
        <f>YEAR(woda3[[#This Row],[data]])</f>
        <v>2017</v>
      </c>
      <c r="D3560">
        <f>IF(woda3[[#This Row],[doplyw]]&gt;=10000,1,0)</f>
        <v>0</v>
      </c>
      <c r="E3560">
        <f>IF(woda3[[#This Row],[czy dopływ &gt;= 10''000]]=1,E3559+1,0)</f>
        <v>0</v>
      </c>
      <c r="F3560" s="1">
        <f>woda3[[#This Row],[data]]</f>
        <v>43006</v>
      </c>
    </row>
    <row r="3561" spans="1:6" x14ac:dyDescent="0.3">
      <c r="A3561" s="1">
        <v>43007</v>
      </c>
      <c r="B3561">
        <v>4038</v>
      </c>
      <c r="C3561">
        <f>YEAR(woda3[[#This Row],[data]])</f>
        <v>2017</v>
      </c>
      <c r="D3561">
        <f>IF(woda3[[#This Row],[doplyw]]&gt;=10000,1,0)</f>
        <v>0</v>
      </c>
      <c r="E3561">
        <f>IF(woda3[[#This Row],[czy dopływ &gt;= 10''000]]=1,E3560+1,0)</f>
        <v>0</v>
      </c>
      <c r="F3561" s="1">
        <f>woda3[[#This Row],[data]]</f>
        <v>43007</v>
      </c>
    </row>
    <row r="3562" spans="1:6" x14ac:dyDescent="0.3">
      <c r="A3562" s="1">
        <v>43008</v>
      </c>
      <c r="B3562">
        <v>4373</v>
      </c>
      <c r="C3562">
        <f>YEAR(woda3[[#This Row],[data]])</f>
        <v>2017</v>
      </c>
      <c r="D3562">
        <f>IF(woda3[[#This Row],[doplyw]]&gt;=10000,1,0)</f>
        <v>0</v>
      </c>
      <c r="E3562">
        <f>IF(woda3[[#This Row],[czy dopływ &gt;= 10''000]]=1,E3561+1,0)</f>
        <v>0</v>
      </c>
      <c r="F3562" s="1">
        <f>woda3[[#This Row],[data]]</f>
        <v>43008</v>
      </c>
    </row>
    <row r="3563" spans="1:6" x14ac:dyDescent="0.3">
      <c r="A3563" s="1">
        <v>43009</v>
      </c>
      <c r="B3563">
        <v>3920</v>
      </c>
      <c r="C3563">
        <f>YEAR(woda3[[#This Row],[data]])</f>
        <v>2017</v>
      </c>
      <c r="D3563">
        <f>IF(woda3[[#This Row],[doplyw]]&gt;=10000,1,0)</f>
        <v>0</v>
      </c>
      <c r="E3563">
        <f>IF(woda3[[#This Row],[czy dopływ &gt;= 10''000]]=1,E3562+1,0)</f>
        <v>0</v>
      </c>
      <c r="F3563" s="1">
        <f>woda3[[#This Row],[data]]</f>
        <v>43009</v>
      </c>
    </row>
    <row r="3564" spans="1:6" x14ac:dyDescent="0.3">
      <c r="A3564" s="1">
        <v>43010</v>
      </c>
      <c r="B3564">
        <v>4871</v>
      </c>
      <c r="C3564">
        <f>YEAR(woda3[[#This Row],[data]])</f>
        <v>2017</v>
      </c>
      <c r="D3564">
        <f>IF(woda3[[#This Row],[doplyw]]&gt;=10000,1,0)</f>
        <v>0</v>
      </c>
      <c r="E3564">
        <f>IF(woda3[[#This Row],[czy dopływ &gt;= 10''000]]=1,E3563+1,0)</f>
        <v>0</v>
      </c>
      <c r="F3564" s="1">
        <f>woda3[[#This Row],[data]]</f>
        <v>43010</v>
      </c>
    </row>
    <row r="3565" spans="1:6" x14ac:dyDescent="0.3">
      <c r="A3565" s="1">
        <v>43011</v>
      </c>
      <c r="B3565">
        <v>4131</v>
      </c>
      <c r="C3565">
        <f>YEAR(woda3[[#This Row],[data]])</f>
        <v>2017</v>
      </c>
      <c r="D3565">
        <f>IF(woda3[[#This Row],[doplyw]]&gt;=10000,1,0)</f>
        <v>0</v>
      </c>
      <c r="E3565">
        <f>IF(woda3[[#This Row],[czy dopływ &gt;= 10''000]]=1,E3564+1,0)</f>
        <v>0</v>
      </c>
      <c r="F3565" s="1">
        <f>woda3[[#This Row],[data]]</f>
        <v>43011</v>
      </c>
    </row>
    <row r="3566" spans="1:6" x14ac:dyDescent="0.3">
      <c r="A3566" s="1">
        <v>43012</v>
      </c>
      <c r="B3566">
        <v>4598</v>
      </c>
      <c r="C3566">
        <f>YEAR(woda3[[#This Row],[data]])</f>
        <v>2017</v>
      </c>
      <c r="D3566">
        <f>IF(woda3[[#This Row],[doplyw]]&gt;=10000,1,0)</f>
        <v>0</v>
      </c>
      <c r="E3566">
        <f>IF(woda3[[#This Row],[czy dopływ &gt;= 10''000]]=1,E3565+1,0)</f>
        <v>0</v>
      </c>
      <c r="F3566" s="1">
        <f>woda3[[#This Row],[data]]</f>
        <v>43012</v>
      </c>
    </row>
    <row r="3567" spans="1:6" x14ac:dyDescent="0.3">
      <c r="A3567" s="1">
        <v>43013</v>
      </c>
      <c r="B3567">
        <v>4117</v>
      </c>
      <c r="C3567">
        <f>YEAR(woda3[[#This Row],[data]])</f>
        <v>2017</v>
      </c>
      <c r="D3567">
        <f>IF(woda3[[#This Row],[doplyw]]&gt;=10000,1,0)</f>
        <v>0</v>
      </c>
      <c r="E3567">
        <f>IF(woda3[[#This Row],[czy dopływ &gt;= 10''000]]=1,E3566+1,0)</f>
        <v>0</v>
      </c>
      <c r="F3567" s="1">
        <f>woda3[[#This Row],[data]]</f>
        <v>43013</v>
      </c>
    </row>
    <row r="3568" spans="1:6" x14ac:dyDescent="0.3">
      <c r="A3568" s="1">
        <v>43014</v>
      </c>
      <c r="B3568">
        <v>3693</v>
      </c>
      <c r="C3568">
        <f>YEAR(woda3[[#This Row],[data]])</f>
        <v>2017</v>
      </c>
      <c r="D3568">
        <f>IF(woda3[[#This Row],[doplyw]]&gt;=10000,1,0)</f>
        <v>0</v>
      </c>
      <c r="E3568">
        <f>IF(woda3[[#This Row],[czy dopływ &gt;= 10''000]]=1,E3567+1,0)</f>
        <v>0</v>
      </c>
      <c r="F3568" s="1">
        <f>woda3[[#This Row],[data]]</f>
        <v>43014</v>
      </c>
    </row>
    <row r="3569" spans="1:6" x14ac:dyDescent="0.3">
      <c r="A3569" s="1">
        <v>43015</v>
      </c>
      <c r="B3569">
        <v>4098</v>
      </c>
      <c r="C3569">
        <f>YEAR(woda3[[#This Row],[data]])</f>
        <v>2017</v>
      </c>
      <c r="D3569">
        <f>IF(woda3[[#This Row],[doplyw]]&gt;=10000,1,0)</f>
        <v>0</v>
      </c>
      <c r="E3569">
        <f>IF(woda3[[#This Row],[czy dopływ &gt;= 10''000]]=1,E3568+1,0)</f>
        <v>0</v>
      </c>
      <c r="F3569" s="1">
        <f>woda3[[#This Row],[data]]</f>
        <v>43015</v>
      </c>
    </row>
    <row r="3570" spans="1:6" x14ac:dyDescent="0.3">
      <c r="A3570" s="1">
        <v>43016</v>
      </c>
      <c r="B3570">
        <v>4154</v>
      </c>
      <c r="C3570">
        <f>YEAR(woda3[[#This Row],[data]])</f>
        <v>2017</v>
      </c>
      <c r="D3570">
        <f>IF(woda3[[#This Row],[doplyw]]&gt;=10000,1,0)</f>
        <v>0</v>
      </c>
      <c r="E3570">
        <f>IF(woda3[[#This Row],[czy dopływ &gt;= 10''000]]=1,E3569+1,0)</f>
        <v>0</v>
      </c>
      <c r="F3570" s="1">
        <f>woda3[[#This Row],[data]]</f>
        <v>43016</v>
      </c>
    </row>
    <row r="3571" spans="1:6" x14ac:dyDescent="0.3">
      <c r="A3571" s="1">
        <v>43017</v>
      </c>
      <c r="B3571">
        <v>3481</v>
      </c>
      <c r="C3571">
        <f>YEAR(woda3[[#This Row],[data]])</f>
        <v>2017</v>
      </c>
      <c r="D3571">
        <f>IF(woda3[[#This Row],[doplyw]]&gt;=10000,1,0)</f>
        <v>0</v>
      </c>
      <c r="E3571">
        <f>IF(woda3[[#This Row],[czy dopływ &gt;= 10''000]]=1,E3570+1,0)</f>
        <v>0</v>
      </c>
      <c r="F3571" s="1">
        <f>woda3[[#This Row],[data]]</f>
        <v>43017</v>
      </c>
    </row>
    <row r="3572" spans="1:6" x14ac:dyDescent="0.3">
      <c r="A3572" s="1">
        <v>43018</v>
      </c>
      <c r="B3572">
        <v>4347</v>
      </c>
      <c r="C3572">
        <f>YEAR(woda3[[#This Row],[data]])</f>
        <v>2017</v>
      </c>
      <c r="D3572">
        <f>IF(woda3[[#This Row],[doplyw]]&gt;=10000,1,0)</f>
        <v>0</v>
      </c>
      <c r="E3572">
        <f>IF(woda3[[#This Row],[czy dopływ &gt;= 10''000]]=1,E3571+1,0)</f>
        <v>0</v>
      </c>
      <c r="F3572" s="1">
        <f>woda3[[#This Row],[data]]</f>
        <v>43018</v>
      </c>
    </row>
    <row r="3573" spans="1:6" x14ac:dyDescent="0.3">
      <c r="A3573" s="1">
        <v>43019</v>
      </c>
      <c r="B3573">
        <v>4883</v>
      </c>
      <c r="C3573">
        <f>YEAR(woda3[[#This Row],[data]])</f>
        <v>2017</v>
      </c>
      <c r="D3573">
        <f>IF(woda3[[#This Row],[doplyw]]&gt;=10000,1,0)</f>
        <v>0</v>
      </c>
      <c r="E3573">
        <f>IF(woda3[[#This Row],[czy dopływ &gt;= 10''000]]=1,E3572+1,0)</f>
        <v>0</v>
      </c>
      <c r="F3573" s="1">
        <f>woda3[[#This Row],[data]]</f>
        <v>43019</v>
      </c>
    </row>
    <row r="3574" spans="1:6" x14ac:dyDescent="0.3">
      <c r="A3574" s="1">
        <v>43020</v>
      </c>
      <c r="B3574">
        <v>4378</v>
      </c>
      <c r="C3574">
        <f>YEAR(woda3[[#This Row],[data]])</f>
        <v>2017</v>
      </c>
      <c r="D3574">
        <f>IF(woda3[[#This Row],[doplyw]]&gt;=10000,1,0)</f>
        <v>0</v>
      </c>
      <c r="E3574">
        <f>IF(woda3[[#This Row],[czy dopływ &gt;= 10''000]]=1,E3573+1,0)</f>
        <v>0</v>
      </c>
      <c r="F3574" s="1">
        <f>woda3[[#This Row],[data]]</f>
        <v>43020</v>
      </c>
    </row>
    <row r="3575" spans="1:6" x14ac:dyDescent="0.3">
      <c r="A3575" s="1">
        <v>43021</v>
      </c>
      <c r="B3575">
        <v>4762</v>
      </c>
      <c r="C3575">
        <f>YEAR(woda3[[#This Row],[data]])</f>
        <v>2017</v>
      </c>
      <c r="D3575">
        <f>IF(woda3[[#This Row],[doplyw]]&gt;=10000,1,0)</f>
        <v>0</v>
      </c>
      <c r="E3575">
        <f>IF(woda3[[#This Row],[czy dopływ &gt;= 10''000]]=1,E3574+1,0)</f>
        <v>0</v>
      </c>
      <c r="F3575" s="1">
        <f>woda3[[#This Row],[data]]</f>
        <v>43021</v>
      </c>
    </row>
    <row r="3576" spans="1:6" x14ac:dyDescent="0.3">
      <c r="A3576" s="1">
        <v>43022</v>
      </c>
      <c r="B3576">
        <v>5794</v>
      </c>
      <c r="C3576">
        <f>YEAR(woda3[[#This Row],[data]])</f>
        <v>2017</v>
      </c>
      <c r="D3576">
        <f>IF(woda3[[#This Row],[doplyw]]&gt;=10000,1,0)</f>
        <v>0</v>
      </c>
      <c r="E3576">
        <f>IF(woda3[[#This Row],[czy dopływ &gt;= 10''000]]=1,E3575+1,0)</f>
        <v>0</v>
      </c>
      <c r="F3576" s="1">
        <f>woda3[[#This Row],[data]]</f>
        <v>43022</v>
      </c>
    </row>
    <row r="3577" spans="1:6" x14ac:dyDescent="0.3">
      <c r="A3577" s="1">
        <v>43023</v>
      </c>
      <c r="B3577">
        <v>3581</v>
      </c>
      <c r="C3577">
        <f>YEAR(woda3[[#This Row],[data]])</f>
        <v>2017</v>
      </c>
      <c r="D3577">
        <f>IF(woda3[[#This Row],[doplyw]]&gt;=10000,1,0)</f>
        <v>0</v>
      </c>
      <c r="E3577">
        <f>IF(woda3[[#This Row],[czy dopływ &gt;= 10''000]]=1,E3576+1,0)</f>
        <v>0</v>
      </c>
      <c r="F3577" s="1">
        <f>woda3[[#This Row],[data]]</f>
        <v>43023</v>
      </c>
    </row>
    <row r="3578" spans="1:6" x14ac:dyDescent="0.3">
      <c r="A3578" s="1">
        <v>43024</v>
      </c>
      <c r="B3578">
        <v>5055</v>
      </c>
      <c r="C3578">
        <f>YEAR(woda3[[#This Row],[data]])</f>
        <v>2017</v>
      </c>
      <c r="D3578">
        <f>IF(woda3[[#This Row],[doplyw]]&gt;=10000,1,0)</f>
        <v>0</v>
      </c>
      <c r="E3578">
        <f>IF(woda3[[#This Row],[czy dopływ &gt;= 10''000]]=1,E3577+1,0)</f>
        <v>0</v>
      </c>
      <c r="F3578" s="1">
        <f>woda3[[#This Row],[data]]</f>
        <v>43024</v>
      </c>
    </row>
    <row r="3579" spans="1:6" x14ac:dyDescent="0.3">
      <c r="A3579" s="1">
        <v>43025</v>
      </c>
      <c r="B3579">
        <v>4982</v>
      </c>
      <c r="C3579">
        <f>YEAR(woda3[[#This Row],[data]])</f>
        <v>2017</v>
      </c>
      <c r="D3579">
        <f>IF(woda3[[#This Row],[doplyw]]&gt;=10000,1,0)</f>
        <v>0</v>
      </c>
      <c r="E3579">
        <f>IF(woda3[[#This Row],[czy dopływ &gt;= 10''000]]=1,E3578+1,0)</f>
        <v>0</v>
      </c>
      <c r="F3579" s="1">
        <f>woda3[[#This Row],[data]]</f>
        <v>43025</v>
      </c>
    </row>
    <row r="3580" spans="1:6" x14ac:dyDescent="0.3">
      <c r="A3580" s="1">
        <v>43026</v>
      </c>
      <c r="B3580">
        <v>4268</v>
      </c>
      <c r="C3580">
        <f>YEAR(woda3[[#This Row],[data]])</f>
        <v>2017</v>
      </c>
      <c r="D3580">
        <f>IF(woda3[[#This Row],[doplyw]]&gt;=10000,1,0)</f>
        <v>0</v>
      </c>
      <c r="E3580">
        <f>IF(woda3[[#This Row],[czy dopływ &gt;= 10''000]]=1,E3579+1,0)</f>
        <v>0</v>
      </c>
      <c r="F3580" s="1">
        <f>woda3[[#This Row],[data]]</f>
        <v>43026</v>
      </c>
    </row>
    <row r="3581" spans="1:6" x14ac:dyDescent="0.3">
      <c r="A3581" s="1">
        <v>43027</v>
      </c>
      <c r="B3581">
        <v>6042</v>
      </c>
      <c r="C3581">
        <f>YEAR(woda3[[#This Row],[data]])</f>
        <v>2017</v>
      </c>
      <c r="D3581">
        <f>IF(woda3[[#This Row],[doplyw]]&gt;=10000,1,0)</f>
        <v>0</v>
      </c>
      <c r="E3581">
        <f>IF(woda3[[#This Row],[czy dopływ &gt;= 10''000]]=1,E3580+1,0)</f>
        <v>0</v>
      </c>
      <c r="F3581" s="1">
        <f>woda3[[#This Row],[data]]</f>
        <v>43027</v>
      </c>
    </row>
    <row r="3582" spans="1:6" x14ac:dyDescent="0.3">
      <c r="A3582" s="1">
        <v>43028</v>
      </c>
      <c r="B3582">
        <v>4714</v>
      </c>
      <c r="C3582">
        <f>YEAR(woda3[[#This Row],[data]])</f>
        <v>2017</v>
      </c>
      <c r="D3582">
        <f>IF(woda3[[#This Row],[doplyw]]&gt;=10000,1,0)</f>
        <v>0</v>
      </c>
      <c r="E3582">
        <f>IF(woda3[[#This Row],[czy dopływ &gt;= 10''000]]=1,E3581+1,0)</f>
        <v>0</v>
      </c>
      <c r="F3582" s="1">
        <f>woda3[[#This Row],[data]]</f>
        <v>43028</v>
      </c>
    </row>
    <row r="3583" spans="1:6" x14ac:dyDescent="0.3">
      <c r="A3583" s="1">
        <v>43029</v>
      </c>
      <c r="B3583">
        <v>5505</v>
      </c>
      <c r="C3583">
        <f>YEAR(woda3[[#This Row],[data]])</f>
        <v>2017</v>
      </c>
      <c r="D3583">
        <f>IF(woda3[[#This Row],[doplyw]]&gt;=10000,1,0)</f>
        <v>0</v>
      </c>
      <c r="E3583">
        <f>IF(woda3[[#This Row],[czy dopływ &gt;= 10''000]]=1,E3582+1,0)</f>
        <v>0</v>
      </c>
      <c r="F3583" s="1">
        <f>woda3[[#This Row],[data]]</f>
        <v>43029</v>
      </c>
    </row>
    <row r="3584" spans="1:6" x14ac:dyDescent="0.3">
      <c r="A3584" s="1">
        <v>43030</v>
      </c>
      <c r="B3584">
        <v>5854</v>
      </c>
      <c r="C3584">
        <f>YEAR(woda3[[#This Row],[data]])</f>
        <v>2017</v>
      </c>
      <c r="D3584">
        <f>IF(woda3[[#This Row],[doplyw]]&gt;=10000,1,0)</f>
        <v>0</v>
      </c>
      <c r="E3584">
        <f>IF(woda3[[#This Row],[czy dopływ &gt;= 10''000]]=1,E3583+1,0)</f>
        <v>0</v>
      </c>
      <c r="F3584" s="1">
        <f>woda3[[#This Row],[data]]</f>
        <v>43030</v>
      </c>
    </row>
    <row r="3585" spans="1:6" x14ac:dyDescent="0.3">
      <c r="A3585" s="1">
        <v>43031</v>
      </c>
      <c r="B3585">
        <v>6389</v>
      </c>
      <c r="C3585">
        <f>YEAR(woda3[[#This Row],[data]])</f>
        <v>2017</v>
      </c>
      <c r="D3585">
        <f>IF(woda3[[#This Row],[doplyw]]&gt;=10000,1,0)</f>
        <v>0</v>
      </c>
      <c r="E3585">
        <f>IF(woda3[[#This Row],[czy dopływ &gt;= 10''000]]=1,E3584+1,0)</f>
        <v>0</v>
      </c>
      <c r="F3585" s="1">
        <f>woda3[[#This Row],[data]]</f>
        <v>43031</v>
      </c>
    </row>
    <row r="3586" spans="1:6" x14ac:dyDescent="0.3">
      <c r="A3586" s="1">
        <v>43032</v>
      </c>
      <c r="B3586">
        <v>4356</v>
      </c>
      <c r="C3586">
        <f>YEAR(woda3[[#This Row],[data]])</f>
        <v>2017</v>
      </c>
      <c r="D3586">
        <f>IF(woda3[[#This Row],[doplyw]]&gt;=10000,1,0)</f>
        <v>0</v>
      </c>
      <c r="E3586">
        <f>IF(woda3[[#This Row],[czy dopływ &gt;= 10''000]]=1,E3585+1,0)</f>
        <v>0</v>
      </c>
      <c r="F3586" s="1">
        <f>woda3[[#This Row],[data]]</f>
        <v>43032</v>
      </c>
    </row>
    <row r="3587" spans="1:6" x14ac:dyDescent="0.3">
      <c r="A3587" s="1">
        <v>43033</v>
      </c>
      <c r="B3587">
        <v>5467</v>
      </c>
      <c r="C3587">
        <f>YEAR(woda3[[#This Row],[data]])</f>
        <v>2017</v>
      </c>
      <c r="D3587">
        <f>IF(woda3[[#This Row],[doplyw]]&gt;=10000,1,0)</f>
        <v>0</v>
      </c>
      <c r="E3587">
        <f>IF(woda3[[#This Row],[czy dopływ &gt;= 10''000]]=1,E3586+1,0)</f>
        <v>0</v>
      </c>
      <c r="F3587" s="1">
        <f>woda3[[#This Row],[data]]</f>
        <v>43033</v>
      </c>
    </row>
    <row r="3588" spans="1:6" x14ac:dyDescent="0.3">
      <c r="A3588" s="1">
        <v>43034</v>
      </c>
      <c r="B3588">
        <v>5240</v>
      </c>
      <c r="C3588">
        <f>YEAR(woda3[[#This Row],[data]])</f>
        <v>2017</v>
      </c>
      <c r="D3588">
        <f>IF(woda3[[#This Row],[doplyw]]&gt;=10000,1,0)</f>
        <v>0</v>
      </c>
      <c r="E3588">
        <f>IF(woda3[[#This Row],[czy dopływ &gt;= 10''000]]=1,E3587+1,0)</f>
        <v>0</v>
      </c>
      <c r="F3588" s="1">
        <f>woda3[[#This Row],[data]]</f>
        <v>43034</v>
      </c>
    </row>
    <row r="3589" spans="1:6" x14ac:dyDescent="0.3">
      <c r="A3589" s="1">
        <v>43035</v>
      </c>
      <c r="B3589">
        <v>6332</v>
      </c>
      <c r="C3589">
        <f>YEAR(woda3[[#This Row],[data]])</f>
        <v>2017</v>
      </c>
      <c r="D3589">
        <f>IF(woda3[[#This Row],[doplyw]]&gt;=10000,1,0)</f>
        <v>0</v>
      </c>
      <c r="E3589">
        <f>IF(woda3[[#This Row],[czy dopływ &gt;= 10''000]]=1,E3588+1,0)</f>
        <v>0</v>
      </c>
      <c r="F3589" s="1">
        <f>woda3[[#This Row],[data]]</f>
        <v>43035</v>
      </c>
    </row>
    <row r="3590" spans="1:6" x14ac:dyDescent="0.3">
      <c r="A3590" s="1">
        <v>43036</v>
      </c>
      <c r="B3590">
        <v>4550</v>
      </c>
      <c r="C3590">
        <f>YEAR(woda3[[#This Row],[data]])</f>
        <v>2017</v>
      </c>
      <c r="D3590">
        <f>IF(woda3[[#This Row],[doplyw]]&gt;=10000,1,0)</f>
        <v>0</v>
      </c>
      <c r="E3590">
        <f>IF(woda3[[#This Row],[czy dopływ &gt;= 10''000]]=1,E3589+1,0)</f>
        <v>0</v>
      </c>
      <c r="F3590" s="1">
        <f>woda3[[#This Row],[data]]</f>
        <v>43036</v>
      </c>
    </row>
    <row r="3591" spans="1:6" x14ac:dyDescent="0.3">
      <c r="A3591" s="1">
        <v>43037</v>
      </c>
      <c r="B3591">
        <v>6595</v>
      </c>
      <c r="C3591">
        <f>YEAR(woda3[[#This Row],[data]])</f>
        <v>2017</v>
      </c>
      <c r="D3591">
        <f>IF(woda3[[#This Row],[doplyw]]&gt;=10000,1,0)</f>
        <v>0</v>
      </c>
      <c r="E3591">
        <f>IF(woda3[[#This Row],[czy dopływ &gt;= 10''000]]=1,E3590+1,0)</f>
        <v>0</v>
      </c>
      <c r="F3591" s="1">
        <f>woda3[[#This Row],[data]]</f>
        <v>43037</v>
      </c>
    </row>
    <row r="3592" spans="1:6" x14ac:dyDescent="0.3">
      <c r="A3592" s="1">
        <v>43038</v>
      </c>
      <c r="B3592">
        <v>4854</v>
      </c>
      <c r="C3592">
        <f>YEAR(woda3[[#This Row],[data]])</f>
        <v>2017</v>
      </c>
      <c r="D3592">
        <f>IF(woda3[[#This Row],[doplyw]]&gt;=10000,1,0)</f>
        <v>0</v>
      </c>
      <c r="E3592">
        <f>IF(woda3[[#This Row],[czy dopływ &gt;= 10''000]]=1,E3591+1,0)</f>
        <v>0</v>
      </c>
      <c r="F3592" s="1">
        <f>woda3[[#This Row],[data]]</f>
        <v>43038</v>
      </c>
    </row>
    <row r="3593" spans="1:6" x14ac:dyDescent="0.3">
      <c r="A3593" s="1">
        <v>43039</v>
      </c>
      <c r="B3593">
        <v>5441</v>
      </c>
      <c r="C3593">
        <f>YEAR(woda3[[#This Row],[data]])</f>
        <v>2017</v>
      </c>
      <c r="D3593">
        <f>IF(woda3[[#This Row],[doplyw]]&gt;=10000,1,0)</f>
        <v>0</v>
      </c>
      <c r="E3593">
        <f>IF(woda3[[#This Row],[czy dopływ &gt;= 10''000]]=1,E3592+1,0)</f>
        <v>0</v>
      </c>
      <c r="F3593" s="1">
        <f>woda3[[#This Row],[data]]</f>
        <v>43039</v>
      </c>
    </row>
    <row r="3594" spans="1:6" x14ac:dyDescent="0.3">
      <c r="A3594" s="1">
        <v>43040</v>
      </c>
      <c r="B3594">
        <v>6136</v>
      </c>
      <c r="C3594">
        <f>YEAR(woda3[[#This Row],[data]])</f>
        <v>2017</v>
      </c>
      <c r="D3594">
        <f>IF(woda3[[#This Row],[doplyw]]&gt;=10000,1,0)</f>
        <v>0</v>
      </c>
      <c r="E3594">
        <f>IF(woda3[[#This Row],[czy dopływ &gt;= 10''000]]=1,E3593+1,0)</f>
        <v>0</v>
      </c>
      <c r="F3594" s="1">
        <f>woda3[[#This Row],[data]]</f>
        <v>43040</v>
      </c>
    </row>
    <row r="3595" spans="1:6" x14ac:dyDescent="0.3">
      <c r="A3595" s="1">
        <v>43041</v>
      </c>
      <c r="B3595">
        <v>4833</v>
      </c>
      <c r="C3595">
        <f>YEAR(woda3[[#This Row],[data]])</f>
        <v>2017</v>
      </c>
      <c r="D3595">
        <f>IF(woda3[[#This Row],[doplyw]]&gt;=10000,1,0)</f>
        <v>0</v>
      </c>
      <c r="E3595">
        <f>IF(woda3[[#This Row],[czy dopływ &gt;= 10''000]]=1,E3594+1,0)</f>
        <v>0</v>
      </c>
      <c r="F3595" s="1">
        <f>woda3[[#This Row],[data]]</f>
        <v>43041</v>
      </c>
    </row>
    <row r="3596" spans="1:6" x14ac:dyDescent="0.3">
      <c r="A3596" s="1">
        <v>43042</v>
      </c>
      <c r="B3596">
        <v>5128</v>
      </c>
      <c r="C3596">
        <f>YEAR(woda3[[#This Row],[data]])</f>
        <v>2017</v>
      </c>
      <c r="D3596">
        <f>IF(woda3[[#This Row],[doplyw]]&gt;=10000,1,0)</f>
        <v>0</v>
      </c>
      <c r="E3596">
        <f>IF(woda3[[#This Row],[czy dopływ &gt;= 10''000]]=1,E3595+1,0)</f>
        <v>0</v>
      </c>
      <c r="F3596" s="1">
        <f>woda3[[#This Row],[data]]</f>
        <v>43042</v>
      </c>
    </row>
    <row r="3597" spans="1:6" x14ac:dyDescent="0.3">
      <c r="A3597" s="1">
        <v>43043</v>
      </c>
      <c r="B3597">
        <v>5486</v>
      </c>
      <c r="C3597">
        <f>YEAR(woda3[[#This Row],[data]])</f>
        <v>2017</v>
      </c>
      <c r="D3597">
        <f>IF(woda3[[#This Row],[doplyw]]&gt;=10000,1,0)</f>
        <v>0</v>
      </c>
      <c r="E3597">
        <f>IF(woda3[[#This Row],[czy dopływ &gt;= 10''000]]=1,E3596+1,0)</f>
        <v>0</v>
      </c>
      <c r="F3597" s="1">
        <f>woda3[[#This Row],[data]]</f>
        <v>43043</v>
      </c>
    </row>
    <row r="3598" spans="1:6" x14ac:dyDescent="0.3">
      <c r="A3598" s="1">
        <v>43044</v>
      </c>
      <c r="B3598">
        <v>4993</v>
      </c>
      <c r="C3598">
        <f>YEAR(woda3[[#This Row],[data]])</f>
        <v>2017</v>
      </c>
      <c r="D3598">
        <f>IF(woda3[[#This Row],[doplyw]]&gt;=10000,1,0)</f>
        <v>0</v>
      </c>
      <c r="E3598">
        <f>IF(woda3[[#This Row],[czy dopływ &gt;= 10''000]]=1,E3597+1,0)</f>
        <v>0</v>
      </c>
      <c r="F3598" s="1">
        <f>woda3[[#This Row],[data]]</f>
        <v>43044</v>
      </c>
    </row>
    <row r="3599" spans="1:6" x14ac:dyDescent="0.3">
      <c r="A3599" s="1">
        <v>43045</v>
      </c>
      <c r="B3599">
        <v>5626</v>
      </c>
      <c r="C3599">
        <f>YEAR(woda3[[#This Row],[data]])</f>
        <v>2017</v>
      </c>
      <c r="D3599">
        <f>IF(woda3[[#This Row],[doplyw]]&gt;=10000,1,0)</f>
        <v>0</v>
      </c>
      <c r="E3599">
        <f>IF(woda3[[#This Row],[czy dopływ &gt;= 10''000]]=1,E3598+1,0)</f>
        <v>0</v>
      </c>
      <c r="F3599" s="1">
        <f>woda3[[#This Row],[data]]</f>
        <v>43045</v>
      </c>
    </row>
    <row r="3600" spans="1:6" x14ac:dyDescent="0.3">
      <c r="A3600" s="1">
        <v>43046</v>
      </c>
      <c r="B3600">
        <v>4996</v>
      </c>
      <c r="C3600">
        <f>YEAR(woda3[[#This Row],[data]])</f>
        <v>2017</v>
      </c>
      <c r="D3600">
        <f>IF(woda3[[#This Row],[doplyw]]&gt;=10000,1,0)</f>
        <v>0</v>
      </c>
      <c r="E3600">
        <f>IF(woda3[[#This Row],[czy dopływ &gt;= 10''000]]=1,E3599+1,0)</f>
        <v>0</v>
      </c>
      <c r="F3600" s="1">
        <f>woda3[[#This Row],[data]]</f>
        <v>43046</v>
      </c>
    </row>
    <row r="3601" spans="1:6" x14ac:dyDescent="0.3">
      <c r="A3601" s="1">
        <v>43047</v>
      </c>
      <c r="B3601">
        <v>4488</v>
      </c>
      <c r="C3601">
        <f>YEAR(woda3[[#This Row],[data]])</f>
        <v>2017</v>
      </c>
      <c r="D3601">
        <f>IF(woda3[[#This Row],[doplyw]]&gt;=10000,1,0)</f>
        <v>0</v>
      </c>
      <c r="E3601">
        <f>IF(woda3[[#This Row],[czy dopływ &gt;= 10''000]]=1,E3600+1,0)</f>
        <v>0</v>
      </c>
      <c r="F3601" s="1">
        <f>woda3[[#This Row],[data]]</f>
        <v>43047</v>
      </c>
    </row>
    <row r="3602" spans="1:6" x14ac:dyDescent="0.3">
      <c r="A3602" s="1">
        <v>43048</v>
      </c>
      <c r="B3602">
        <v>5069</v>
      </c>
      <c r="C3602">
        <f>YEAR(woda3[[#This Row],[data]])</f>
        <v>2017</v>
      </c>
      <c r="D3602">
        <f>IF(woda3[[#This Row],[doplyw]]&gt;=10000,1,0)</f>
        <v>0</v>
      </c>
      <c r="E3602">
        <f>IF(woda3[[#This Row],[czy dopływ &gt;= 10''000]]=1,E3601+1,0)</f>
        <v>0</v>
      </c>
      <c r="F3602" s="1">
        <f>woda3[[#This Row],[data]]</f>
        <v>43048</v>
      </c>
    </row>
    <row r="3603" spans="1:6" x14ac:dyDescent="0.3">
      <c r="A3603" s="1">
        <v>43049</v>
      </c>
      <c r="B3603">
        <v>6322</v>
      </c>
      <c r="C3603">
        <f>YEAR(woda3[[#This Row],[data]])</f>
        <v>2017</v>
      </c>
      <c r="D3603">
        <f>IF(woda3[[#This Row],[doplyw]]&gt;=10000,1,0)</f>
        <v>0</v>
      </c>
      <c r="E3603">
        <f>IF(woda3[[#This Row],[czy dopływ &gt;= 10''000]]=1,E3602+1,0)</f>
        <v>0</v>
      </c>
      <c r="F3603" s="1">
        <f>woda3[[#This Row],[data]]</f>
        <v>43049</v>
      </c>
    </row>
    <row r="3604" spans="1:6" x14ac:dyDescent="0.3">
      <c r="A3604" s="1">
        <v>43050</v>
      </c>
      <c r="B3604">
        <v>5045</v>
      </c>
      <c r="C3604">
        <f>YEAR(woda3[[#This Row],[data]])</f>
        <v>2017</v>
      </c>
      <c r="D3604">
        <f>IF(woda3[[#This Row],[doplyw]]&gt;=10000,1,0)</f>
        <v>0</v>
      </c>
      <c r="E3604">
        <f>IF(woda3[[#This Row],[czy dopływ &gt;= 10''000]]=1,E3603+1,0)</f>
        <v>0</v>
      </c>
      <c r="F3604" s="1">
        <f>woda3[[#This Row],[data]]</f>
        <v>43050</v>
      </c>
    </row>
    <row r="3605" spans="1:6" x14ac:dyDescent="0.3">
      <c r="A3605" s="1">
        <v>43051</v>
      </c>
      <c r="B3605">
        <v>5295</v>
      </c>
      <c r="C3605">
        <f>YEAR(woda3[[#This Row],[data]])</f>
        <v>2017</v>
      </c>
      <c r="D3605">
        <f>IF(woda3[[#This Row],[doplyw]]&gt;=10000,1,0)</f>
        <v>0</v>
      </c>
      <c r="E3605">
        <f>IF(woda3[[#This Row],[czy dopływ &gt;= 10''000]]=1,E3604+1,0)</f>
        <v>0</v>
      </c>
      <c r="F3605" s="1">
        <f>woda3[[#This Row],[data]]</f>
        <v>43051</v>
      </c>
    </row>
    <row r="3606" spans="1:6" x14ac:dyDescent="0.3">
      <c r="A3606" s="1">
        <v>43052</v>
      </c>
      <c r="B3606">
        <v>4381</v>
      </c>
      <c r="C3606">
        <f>YEAR(woda3[[#This Row],[data]])</f>
        <v>2017</v>
      </c>
      <c r="D3606">
        <f>IF(woda3[[#This Row],[doplyw]]&gt;=10000,1,0)</f>
        <v>0</v>
      </c>
      <c r="E3606">
        <f>IF(woda3[[#This Row],[czy dopływ &gt;= 10''000]]=1,E3605+1,0)</f>
        <v>0</v>
      </c>
      <c r="F3606" s="1">
        <f>woda3[[#This Row],[data]]</f>
        <v>43052</v>
      </c>
    </row>
    <row r="3607" spans="1:6" x14ac:dyDescent="0.3">
      <c r="A3607" s="1">
        <v>43053</v>
      </c>
      <c r="B3607">
        <v>3731</v>
      </c>
      <c r="C3607">
        <f>YEAR(woda3[[#This Row],[data]])</f>
        <v>2017</v>
      </c>
      <c r="D3607">
        <f>IF(woda3[[#This Row],[doplyw]]&gt;=10000,1,0)</f>
        <v>0</v>
      </c>
      <c r="E3607">
        <f>IF(woda3[[#This Row],[czy dopływ &gt;= 10''000]]=1,E3606+1,0)</f>
        <v>0</v>
      </c>
      <c r="F3607" s="1">
        <f>woda3[[#This Row],[data]]</f>
        <v>43053</v>
      </c>
    </row>
    <row r="3608" spans="1:6" x14ac:dyDescent="0.3">
      <c r="A3608" s="1">
        <v>43054</v>
      </c>
      <c r="B3608">
        <v>4877</v>
      </c>
      <c r="C3608">
        <f>YEAR(woda3[[#This Row],[data]])</f>
        <v>2017</v>
      </c>
      <c r="D3608">
        <f>IF(woda3[[#This Row],[doplyw]]&gt;=10000,1,0)</f>
        <v>0</v>
      </c>
      <c r="E3608">
        <f>IF(woda3[[#This Row],[czy dopływ &gt;= 10''000]]=1,E3607+1,0)</f>
        <v>0</v>
      </c>
      <c r="F3608" s="1">
        <f>woda3[[#This Row],[data]]</f>
        <v>43054</v>
      </c>
    </row>
    <row r="3609" spans="1:6" x14ac:dyDescent="0.3">
      <c r="A3609" s="1">
        <v>43055</v>
      </c>
      <c r="B3609">
        <v>4474</v>
      </c>
      <c r="C3609">
        <f>YEAR(woda3[[#This Row],[data]])</f>
        <v>2017</v>
      </c>
      <c r="D3609">
        <f>IF(woda3[[#This Row],[doplyw]]&gt;=10000,1,0)</f>
        <v>0</v>
      </c>
      <c r="E3609">
        <f>IF(woda3[[#This Row],[czy dopływ &gt;= 10''000]]=1,E3608+1,0)</f>
        <v>0</v>
      </c>
      <c r="F3609" s="1">
        <f>woda3[[#This Row],[data]]</f>
        <v>43055</v>
      </c>
    </row>
    <row r="3610" spans="1:6" x14ac:dyDescent="0.3">
      <c r="A3610" s="1">
        <v>43056</v>
      </c>
      <c r="B3610">
        <v>3843</v>
      </c>
      <c r="C3610">
        <f>YEAR(woda3[[#This Row],[data]])</f>
        <v>2017</v>
      </c>
      <c r="D3610">
        <f>IF(woda3[[#This Row],[doplyw]]&gt;=10000,1,0)</f>
        <v>0</v>
      </c>
      <c r="E3610">
        <f>IF(woda3[[#This Row],[czy dopływ &gt;= 10''000]]=1,E3609+1,0)</f>
        <v>0</v>
      </c>
      <c r="F3610" s="1">
        <f>woda3[[#This Row],[data]]</f>
        <v>43056</v>
      </c>
    </row>
    <row r="3611" spans="1:6" x14ac:dyDescent="0.3">
      <c r="A3611" s="1">
        <v>43057</v>
      </c>
      <c r="B3611">
        <v>3947</v>
      </c>
      <c r="C3611">
        <f>YEAR(woda3[[#This Row],[data]])</f>
        <v>2017</v>
      </c>
      <c r="D3611">
        <f>IF(woda3[[#This Row],[doplyw]]&gt;=10000,1,0)</f>
        <v>0</v>
      </c>
      <c r="E3611">
        <f>IF(woda3[[#This Row],[czy dopływ &gt;= 10''000]]=1,E3610+1,0)</f>
        <v>0</v>
      </c>
      <c r="F3611" s="1">
        <f>woda3[[#This Row],[data]]</f>
        <v>43057</v>
      </c>
    </row>
    <row r="3612" spans="1:6" x14ac:dyDescent="0.3">
      <c r="A3612" s="1">
        <v>43058</v>
      </c>
      <c r="B3612">
        <v>4658</v>
      </c>
      <c r="C3612">
        <f>YEAR(woda3[[#This Row],[data]])</f>
        <v>2017</v>
      </c>
      <c r="D3612">
        <f>IF(woda3[[#This Row],[doplyw]]&gt;=10000,1,0)</f>
        <v>0</v>
      </c>
      <c r="E3612">
        <f>IF(woda3[[#This Row],[czy dopływ &gt;= 10''000]]=1,E3611+1,0)</f>
        <v>0</v>
      </c>
      <c r="F3612" s="1">
        <f>woda3[[#This Row],[data]]</f>
        <v>43058</v>
      </c>
    </row>
    <row r="3613" spans="1:6" x14ac:dyDescent="0.3">
      <c r="A3613" s="1">
        <v>43059</v>
      </c>
      <c r="B3613">
        <v>4575</v>
      </c>
      <c r="C3613">
        <f>YEAR(woda3[[#This Row],[data]])</f>
        <v>2017</v>
      </c>
      <c r="D3613">
        <f>IF(woda3[[#This Row],[doplyw]]&gt;=10000,1,0)</f>
        <v>0</v>
      </c>
      <c r="E3613">
        <f>IF(woda3[[#This Row],[czy dopływ &gt;= 10''000]]=1,E3612+1,0)</f>
        <v>0</v>
      </c>
      <c r="F3613" s="1">
        <f>woda3[[#This Row],[data]]</f>
        <v>43059</v>
      </c>
    </row>
    <row r="3614" spans="1:6" x14ac:dyDescent="0.3">
      <c r="A3614" s="1">
        <v>43060</v>
      </c>
      <c r="B3614">
        <v>4101</v>
      </c>
      <c r="C3614">
        <f>YEAR(woda3[[#This Row],[data]])</f>
        <v>2017</v>
      </c>
      <c r="D3614">
        <f>IF(woda3[[#This Row],[doplyw]]&gt;=10000,1,0)</f>
        <v>0</v>
      </c>
      <c r="E3614">
        <f>IF(woda3[[#This Row],[czy dopływ &gt;= 10''000]]=1,E3613+1,0)</f>
        <v>0</v>
      </c>
      <c r="F3614" s="1">
        <f>woda3[[#This Row],[data]]</f>
        <v>43060</v>
      </c>
    </row>
    <row r="3615" spans="1:6" x14ac:dyDescent="0.3">
      <c r="A3615" s="1">
        <v>43061</v>
      </c>
      <c r="B3615">
        <v>3706</v>
      </c>
      <c r="C3615">
        <f>YEAR(woda3[[#This Row],[data]])</f>
        <v>2017</v>
      </c>
      <c r="D3615">
        <f>IF(woda3[[#This Row],[doplyw]]&gt;=10000,1,0)</f>
        <v>0</v>
      </c>
      <c r="E3615">
        <f>IF(woda3[[#This Row],[czy dopływ &gt;= 10''000]]=1,E3614+1,0)</f>
        <v>0</v>
      </c>
      <c r="F3615" s="1">
        <f>woda3[[#This Row],[data]]</f>
        <v>43061</v>
      </c>
    </row>
    <row r="3616" spans="1:6" x14ac:dyDescent="0.3">
      <c r="A3616" s="1">
        <v>43062</v>
      </c>
      <c r="B3616">
        <v>3339</v>
      </c>
      <c r="C3616">
        <f>YEAR(woda3[[#This Row],[data]])</f>
        <v>2017</v>
      </c>
      <c r="D3616">
        <f>IF(woda3[[#This Row],[doplyw]]&gt;=10000,1,0)</f>
        <v>0</v>
      </c>
      <c r="E3616">
        <f>IF(woda3[[#This Row],[czy dopływ &gt;= 10''000]]=1,E3615+1,0)</f>
        <v>0</v>
      </c>
      <c r="F3616" s="1">
        <f>woda3[[#This Row],[data]]</f>
        <v>43062</v>
      </c>
    </row>
    <row r="3617" spans="1:6" x14ac:dyDescent="0.3">
      <c r="A3617" s="1">
        <v>43063</v>
      </c>
      <c r="B3617">
        <v>5124</v>
      </c>
      <c r="C3617">
        <f>YEAR(woda3[[#This Row],[data]])</f>
        <v>2017</v>
      </c>
      <c r="D3617">
        <f>IF(woda3[[#This Row],[doplyw]]&gt;=10000,1,0)</f>
        <v>0</v>
      </c>
      <c r="E3617">
        <f>IF(woda3[[#This Row],[czy dopływ &gt;= 10''000]]=1,E3616+1,0)</f>
        <v>0</v>
      </c>
      <c r="F3617" s="1">
        <f>woda3[[#This Row],[data]]</f>
        <v>43063</v>
      </c>
    </row>
    <row r="3618" spans="1:6" x14ac:dyDescent="0.3">
      <c r="A3618" s="1">
        <v>43064</v>
      </c>
      <c r="B3618">
        <v>5162</v>
      </c>
      <c r="C3618">
        <f>YEAR(woda3[[#This Row],[data]])</f>
        <v>2017</v>
      </c>
      <c r="D3618">
        <f>IF(woda3[[#This Row],[doplyw]]&gt;=10000,1,0)</f>
        <v>0</v>
      </c>
      <c r="E3618">
        <f>IF(woda3[[#This Row],[czy dopływ &gt;= 10''000]]=1,E3617+1,0)</f>
        <v>0</v>
      </c>
      <c r="F3618" s="1">
        <f>woda3[[#This Row],[data]]</f>
        <v>43064</v>
      </c>
    </row>
    <row r="3619" spans="1:6" x14ac:dyDescent="0.3">
      <c r="A3619" s="1">
        <v>43065</v>
      </c>
      <c r="B3619">
        <v>5646</v>
      </c>
      <c r="C3619">
        <f>YEAR(woda3[[#This Row],[data]])</f>
        <v>2017</v>
      </c>
      <c r="D3619">
        <f>IF(woda3[[#This Row],[doplyw]]&gt;=10000,1,0)</f>
        <v>0</v>
      </c>
      <c r="E3619">
        <f>IF(woda3[[#This Row],[czy dopływ &gt;= 10''000]]=1,E3618+1,0)</f>
        <v>0</v>
      </c>
      <c r="F3619" s="1">
        <f>woda3[[#This Row],[data]]</f>
        <v>43065</v>
      </c>
    </row>
    <row r="3620" spans="1:6" x14ac:dyDescent="0.3">
      <c r="A3620" s="1">
        <v>43066</v>
      </c>
      <c r="B3620">
        <v>4593</v>
      </c>
      <c r="C3620">
        <f>YEAR(woda3[[#This Row],[data]])</f>
        <v>2017</v>
      </c>
      <c r="D3620">
        <f>IF(woda3[[#This Row],[doplyw]]&gt;=10000,1,0)</f>
        <v>0</v>
      </c>
      <c r="E3620">
        <f>IF(woda3[[#This Row],[czy dopływ &gt;= 10''000]]=1,E3619+1,0)</f>
        <v>0</v>
      </c>
      <c r="F3620" s="1">
        <f>woda3[[#This Row],[data]]</f>
        <v>43066</v>
      </c>
    </row>
    <row r="3621" spans="1:6" x14ac:dyDescent="0.3">
      <c r="A3621" s="1">
        <v>43067</v>
      </c>
      <c r="B3621">
        <v>3270</v>
      </c>
      <c r="C3621">
        <f>YEAR(woda3[[#This Row],[data]])</f>
        <v>2017</v>
      </c>
      <c r="D3621">
        <f>IF(woda3[[#This Row],[doplyw]]&gt;=10000,1,0)</f>
        <v>0</v>
      </c>
      <c r="E3621">
        <f>IF(woda3[[#This Row],[czy dopływ &gt;= 10''000]]=1,E3620+1,0)</f>
        <v>0</v>
      </c>
      <c r="F3621" s="1">
        <f>woda3[[#This Row],[data]]</f>
        <v>43067</v>
      </c>
    </row>
    <row r="3622" spans="1:6" x14ac:dyDescent="0.3">
      <c r="A3622" s="1">
        <v>43068</v>
      </c>
      <c r="B3622">
        <v>4100</v>
      </c>
      <c r="C3622">
        <f>YEAR(woda3[[#This Row],[data]])</f>
        <v>2017</v>
      </c>
      <c r="D3622">
        <f>IF(woda3[[#This Row],[doplyw]]&gt;=10000,1,0)</f>
        <v>0</v>
      </c>
      <c r="E3622">
        <f>IF(woda3[[#This Row],[czy dopływ &gt;= 10''000]]=1,E3621+1,0)</f>
        <v>0</v>
      </c>
      <c r="F3622" s="1">
        <f>woda3[[#This Row],[data]]</f>
        <v>43068</v>
      </c>
    </row>
    <row r="3623" spans="1:6" x14ac:dyDescent="0.3">
      <c r="A3623" s="1">
        <v>43069</v>
      </c>
      <c r="B3623">
        <v>4540</v>
      </c>
      <c r="C3623">
        <f>YEAR(woda3[[#This Row],[data]])</f>
        <v>2017</v>
      </c>
      <c r="D3623">
        <f>IF(woda3[[#This Row],[doplyw]]&gt;=10000,1,0)</f>
        <v>0</v>
      </c>
      <c r="E3623">
        <f>IF(woda3[[#This Row],[czy dopływ &gt;= 10''000]]=1,E3622+1,0)</f>
        <v>0</v>
      </c>
      <c r="F3623" s="1">
        <f>woda3[[#This Row],[data]]</f>
        <v>43069</v>
      </c>
    </row>
    <row r="3624" spans="1:6" x14ac:dyDescent="0.3">
      <c r="A3624" s="1">
        <v>43070</v>
      </c>
      <c r="B3624">
        <v>4523</v>
      </c>
      <c r="C3624">
        <f>YEAR(woda3[[#This Row],[data]])</f>
        <v>2017</v>
      </c>
      <c r="D3624">
        <f>IF(woda3[[#This Row],[doplyw]]&gt;=10000,1,0)</f>
        <v>0</v>
      </c>
      <c r="E3624">
        <f>IF(woda3[[#This Row],[czy dopływ &gt;= 10''000]]=1,E3623+1,0)</f>
        <v>0</v>
      </c>
      <c r="F3624" s="1">
        <f>woda3[[#This Row],[data]]</f>
        <v>43070</v>
      </c>
    </row>
    <row r="3625" spans="1:6" x14ac:dyDescent="0.3">
      <c r="A3625" s="1">
        <v>43071</v>
      </c>
      <c r="B3625">
        <v>3731</v>
      </c>
      <c r="C3625">
        <f>YEAR(woda3[[#This Row],[data]])</f>
        <v>2017</v>
      </c>
      <c r="D3625">
        <f>IF(woda3[[#This Row],[doplyw]]&gt;=10000,1,0)</f>
        <v>0</v>
      </c>
      <c r="E3625">
        <f>IF(woda3[[#This Row],[czy dopływ &gt;= 10''000]]=1,E3624+1,0)</f>
        <v>0</v>
      </c>
      <c r="F3625" s="1">
        <f>woda3[[#This Row],[data]]</f>
        <v>43071</v>
      </c>
    </row>
    <row r="3626" spans="1:6" x14ac:dyDescent="0.3">
      <c r="A3626" s="1">
        <v>43072</v>
      </c>
      <c r="B3626">
        <v>4704</v>
      </c>
      <c r="C3626">
        <f>YEAR(woda3[[#This Row],[data]])</f>
        <v>2017</v>
      </c>
      <c r="D3626">
        <f>IF(woda3[[#This Row],[doplyw]]&gt;=10000,1,0)</f>
        <v>0</v>
      </c>
      <c r="E3626">
        <f>IF(woda3[[#This Row],[czy dopływ &gt;= 10''000]]=1,E3625+1,0)</f>
        <v>0</v>
      </c>
      <c r="F3626" s="1">
        <f>woda3[[#This Row],[data]]</f>
        <v>43072</v>
      </c>
    </row>
    <row r="3627" spans="1:6" x14ac:dyDescent="0.3">
      <c r="A3627" s="1">
        <v>43073</v>
      </c>
      <c r="B3627">
        <v>3336</v>
      </c>
      <c r="C3627">
        <f>YEAR(woda3[[#This Row],[data]])</f>
        <v>2017</v>
      </c>
      <c r="D3627">
        <f>IF(woda3[[#This Row],[doplyw]]&gt;=10000,1,0)</f>
        <v>0</v>
      </c>
      <c r="E3627">
        <f>IF(woda3[[#This Row],[czy dopływ &gt;= 10''000]]=1,E3626+1,0)</f>
        <v>0</v>
      </c>
      <c r="F3627" s="1">
        <f>woda3[[#This Row],[data]]</f>
        <v>43073</v>
      </c>
    </row>
    <row r="3628" spans="1:6" x14ac:dyDescent="0.3">
      <c r="A3628" s="1">
        <v>43074</v>
      </c>
      <c r="B3628">
        <v>5261</v>
      </c>
      <c r="C3628">
        <f>YEAR(woda3[[#This Row],[data]])</f>
        <v>2017</v>
      </c>
      <c r="D3628">
        <f>IF(woda3[[#This Row],[doplyw]]&gt;=10000,1,0)</f>
        <v>0</v>
      </c>
      <c r="E3628">
        <f>IF(woda3[[#This Row],[czy dopływ &gt;= 10''000]]=1,E3627+1,0)</f>
        <v>0</v>
      </c>
      <c r="F3628" s="1">
        <f>woda3[[#This Row],[data]]</f>
        <v>43074</v>
      </c>
    </row>
    <row r="3629" spans="1:6" x14ac:dyDescent="0.3">
      <c r="A3629" s="1">
        <v>43075</v>
      </c>
      <c r="B3629">
        <v>3621</v>
      </c>
      <c r="C3629">
        <f>YEAR(woda3[[#This Row],[data]])</f>
        <v>2017</v>
      </c>
      <c r="D3629">
        <f>IF(woda3[[#This Row],[doplyw]]&gt;=10000,1,0)</f>
        <v>0</v>
      </c>
      <c r="E3629">
        <f>IF(woda3[[#This Row],[czy dopływ &gt;= 10''000]]=1,E3628+1,0)</f>
        <v>0</v>
      </c>
      <c r="F3629" s="1">
        <f>woda3[[#This Row],[data]]</f>
        <v>43075</v>
      </c>
    </row>
    <row r="3630" spans="1:6" x14ac:dyDescent="0.3">
      <c r="A3630" s="1">
        <v>43076</v>
      </c>
      <c r="B3630">
        <v>3093</v>
      </c>
      <c r="C3630">
        <f>YEAR(woda3[[#This Row],[data]])</f>
        <v>2017</v>
      </c>
      <c r="D3630">
        <f>IF(woda3[[#This Row],[doplyw]]&gt;=10000,1,0)</f>
        <v>0</v>
      </c>
      <c r="E3630">
        <f>IF(woda3[[#This Row],[czy dopływ &gt;= 10''000]]=1,E3629+1,0)</f>
        <v>0</v>
      </c>
      <c r="F3630" s="1">
        <f>woda3[[#This Row],[data]]</f>
        <v>43076</v>
      </c>
    </row>
    <row r="3631" spans="1:6" x14ac:dyDescent="0.3">
      <c r="A3631" s="1">
        <v>43077</v>
      </c>
      <c r="B3631">
        <v>2971</v>
      </c>
      <c r="C3631">
        <f>YEAR(woda3[[#This Row],[data]])</f>
        <v>2017</v>
      </c>
      <c r="D3631">
        <f>IF(woda3[[#This Row],[doplyw]]&gt;=10000,1,0)</f>
        <v>0</v>
      </c>
      <c r="E3631">
        <f>IF(woda3[[#This Row],[czy dopływ &gt;= 10''000]]=1,E3630+1,0)</f>
        <v>0</v>
      </c>
      <c r="F3631" s="1">
        <f>woda3[[#This Row],[data]]</f>
        <v>43077</v>
      </c>
    </row>
    <row r="3632" spans="1:6" x14ac:dyDescent="0.3">
      <c r="A3632" s="1">
        <v>43078</v>
      </c>
      <c r="B3632">
        <v>3795</v>
      </c>
      <c r="C3632">
        <f>YEAR(woda3[[#This Row],[data]])</f>
        <v>2017</v>
      </c>
      <c r="D3632">
        <f>IF(woda3[[#This Row],[doplyw]]&gt;=10000,1,0)</f>
        <v>0</v>
      </c>
      <c r="E3632">
        <f>IF(woda3[[#This Row],[czy dopływ &gt;= 10''000]]=1,E3631+1,0)</f>
        <v>0</v>
      </c>
      <c r="F3632" s="1">
        <f>woda3[[#This Row],[data]]</f>
        <v>43078</v>
      </c>
    </row>
    <row r="3633" spans="1:6" x14ac:dyDescent="0.3">
      <c r="A3633" s="1">
        <v>43079</v>
      </c>
      <c r="B3633">
        <v>2821</v>
      </c>
      <c r="C3633">
        <f>YEAR(woda3[[#This Row],[data]])</f>
        <v>2017</v>
      </c>
      <c r="D3633">
        <f>IF(woda3[[#This Row],[doplyw]]&gt;=10000,1,0)</f>
        <v>0</v>
      </c>
      <c r="E3633">
        <f>IF(woda3[[#This Row],[czy dopływ &gt;= 10''000]]=1,E3632+1,0)</f>
        <v>0</v>
      </c>
      <c r="F3633" s="1">
        <f>woda3[[#This Row],[data]]</f>
        <v>43079</v>
      </c>
    </row>
    <row r="3634" spans="1:6" x14ac:dyDescent="0.3">
      <c r="A3634" s="1">
        <v>43080</v>
      </c>
      <c r="B3634">
        <v>4393</v>
      </c>
      <c r="C3634">
        <f>YEAR(woda3[[#This Row],[data]])</f>
        <v>2017</v>
      </c>
      <c r="D3634">
        <f>IF(woda3[[#This Row],[doplyw]]&gt;=10000,1,0)</f>
        <v>0</v>
      </c>
      <c r="E3634">
        <f>IF(woda3[[#This Row],[czy dopływ &gt;= 10''000]]=1,E3633+1,0)</f>
        <v>0</v>
      </c>
      <c r="F3634" s="1">
        <f>woda3[[#This Row],[data]]</f>
        <v>43080</v>
      </c>
    </row>
    <row r="3635" spans="1:6" x14ac:dyDescent="0.3">
      <c r="A3635" s="1">
        <v>43081</v>
      </c>
      <c r="B3635">
        <v>3262</v>
      </c>
      <c r="C3635">
        <f>YEAR(woda3[[#This Row],[data]])</f>
        <v>2017</v>
      </c>
      <c r="D3635">
        <f>IF(woda3[[#This Row],[doplyw]]&gt;=10000,1,0)</f>
        <v>0</v>
      </c>
      <c r="E3635">
        <f>IF(woda3[[#This Row],[czy dopływ &gt;= 10''000]]=1,E3634+1,0)</f>
        <v>0</v>
      </c>
      <c r="F3635" s="1">
        <f>woda3[[#This Row],[data]]</f>
        <v>43081</v>
      </c>
    </row>
    <row r="3636" spans="1:6" x14ac:dyDescent="0.3">
      <c r="A3636" s="1">
        <v>43082</v>
      </c>
      <c r="B3636">
        <v>1945</v>
      </c>
      <c r="C3636">
        <f>YEAR(woda3[[#This Row],[data]])</f>
        <v>2017</v>
      </c>
      <c r="D3636">
        <f>IF(woda3[[#This Row],[doplyw]]&gt;=10000,1,0)</f>
        <v>0</v>
      </c>
      <c r="E3636">
        <f>IF(woda3[[#This Row],[czy dopływ &gt;= 10''000]]=1,E3635+1,0)</f>
        <v>0</v>
      </c>
      <c r="F3636" s="1">
        <f>woda3[[#This Row],[data]]</f>
        <v>43082</v>
      </c>
    </row>
    <row r="3637" spans="1:6" x14ac:dyDescent="0.3">
      <c r="A3637" s="1">
        <v>43083</v>
      </c>
      <c r="B3637">
        <v>2984</v>
      </c>
      <c r="C3637">
        <f>YEAR(woda3[[#This Row],[data]])</f>
        <v>2017</v>
      </c>
      <c r="D3637">
        <f>IF(woda3[[#This Row],[doplyw]]&gt;=10000,1,0)</f>
        <v>0</v>
      </c>
      <c r="E3637">
        <f>IF(woda3[[#This Row],[czy dopływ &gt;= 10''000]]=1,E3636+1,0)</f>
        <v>0</v>
      </c>
      <c r="F3637" s="1">
        <f>woda3[[#This Row],[data]]</f>
        <v>43083</v>
      </c>
    </row>
    <row r="3638" spans="1:6" x14ac:dyDescent="0.3">
      <c r="A3638" s="1">
        <v>43084</v>
      </c>
      <c r="B3638">
        <v>2663</v>
      </c>
      <c r="C3638">
        <f>YEAR(woda3[[#This Row],[data]])</f>
        <v>2017</v>
      </c>
      <c r="D3638">
        <f>IF(woda3[[#This Row],[doplyw]]&gt;=10000,1,0)</f>
        <v>0</v>
      </c>
      <c r="E3638">
        <f>IF(woda3[[#This Row],[czy dopływ &gt;= 10''000]]=1,E3637+1,0)</f>
        <v>0</v>
      </c>
      <c r="F3638" s="1">
        <f>woda3[[#This Row],[data]]</f>
        <v>43084</v>
      </c>
    </row>
    <row r="3639" spans="1:6" x14ac:dyDescent="0.3">
      <c r="A3639" s="1">
        <v>43085</v>
      </c>
      <c r="B3639">
        <v>2661</v>
      </c>
      <c r="C3639">
        <f>YEAR(woda3[[#This Row],[data]])</f>
        <v>2017</v>
      </c>
      <c r="D3639">
        <f>IF(woda3[[#This Row],[doplyw]]&gt;=10000,1,0)</f>
        <v>0</v>
      </c>
      <c r="E3639">
        <f>IF(woda3[[#This Row],[czy dopływ &gt;= 10''000]]=1,E3638+1,0)</f>
        <v>0</v>
      </c>
      <c r="F3639" s="1">
        <f>woda3[[#This Row],[data]]</f>
        <v>43085</v>
      </c>
    </row>
    <row r="3640" spans="1:6" x14ac:dyDescent="0.3">
      <c r="A3640" s="1">
        <v>43086</v>
      </c>
      <c r="B3640">
        <v>2086</v>
      </c>
      <c r="C3640">
        <f>YEAR(woda3[[#This Row],[data]])</f>
        <v>2017</v>
      </c>
      <c r="D3640">
        <f>IF(woda3[[#This Row],[doplyw]]&gt;=10000,1,0)</f>
        <v>0</v>
      </c>
      <c r="E3640">
        <f>IF(woda3[[#This Row],[czy dopływ &gt;= 10''000]]=1,E3639+1,0)</f>
        <v>0</v>
      </c>
      <c r="F3640" s="1">
        <f>woda3[[#This Row],[data]]</f>
        <v>43086</v>
      </c>
    </row>
    <row r="3641" spans="1:6" x14ac:dyDescent="0.3">
      <c r="A3641" s="1">
        <v>43087</v>
      </c>
      <c r="B3641">
        <v>3301</v>
      </c>
      <c r="C3641">
        <f>YEAR(woda3[[#This Row],[data]])</f>
        <v>2017</v>
      </c>
      <c r="D3641">
        <f>IF(woda3[[#This Row],[doplyw]]&gt;=10000,1,0)</f>
        <v>0</v>
      </c>
      <c r="E3641">
        <f>IF(woda3[[#This Row],[czy dopływ &gt;= 10''000]]=1,E3640+1,0)</f>
        <v>0</v>
      </c>
      <c r="F3641" s="1">
        <f>woda3[[#This Row],[data]]</f>
        <v>43087</v>
      </c>
    </row>
    <row r="3642" spans="1:6" x14ac:dyDescent="0.3">
      <c r="A3642" s="1">
        <v>43088</v>
      </c>
      <c r="B3642">
        <v>2611</v>
      </c>
      <c r="C3642">
        <f>YEAR(woda3[[#This Row],[data]])</f>
        <v>2017</v>
      </c>
      <c r="D3642">
        <f>IF(woda3[[#This Row],[doplyw]]&gt;=10000,1,0)</f>
        <v>0</v>
      </c>
      <c r="E3642">
        <f>IF(woda3[[#This Row],[czy dopływ &gt;= 10''000]]=1,E3641+1,0)</f>
        <v>0</v>
      </c>
      <c r="F3642" s="1">
        <f>woda3[[#This Row],[data]]</f>
        <v>43088</v>
      </c>
    </row>
    <row r="3643" spans="1:6" x14ac:dyDescent="0.3">
      <c r="A3643" s="1">
        <v>43089</v>
      </c>
      <c r="B3643">
        <v>1512</v>
      </c>
      <c r="C3643">
        <f>YEAR(woda3[[#This Row],[data]])</f>
        <v>2017</v>
      </c>
      <c r="D3643">
        <f>IF(woda3[[#This Row],[doplyw]]&gt;=10000,1,0)</f>
        <v>0</v>
      </c>
      <c r="E3643">
        <f>IF(woda3[[#This Row],[czy dopływ &gt;= 10''000]]=1,E3642+1,0)</f>
        <v>0</v>
      </c>
      <c r="F3643" s="1">
        <f>woda3[[#This Row],[data]]</f>
        <v>43089</v>
      </c>
    </row>
    <row r="3644" spans="1:6" x14ac:dyDescent="0.3">
      <c r="A3644" s="1">
        <v>43090</v>
      </c>
      <c r="B3644">
        <v>3598</v>
      </c>
      <c r="C3644">
        <f>YEAR(woda3[[#This Row],[data]])</f>
        <v>2017</v>
      </c>
      <c r="D3644">
        <f>IF(woda3[[#This Row],[doplyw]]&gt;=10000,1,0)</f>
        <v>0</v>
      </c>
      <c r="E3644">
        <f>IF(woda3[[#This Row],[czy dopływ &gt;= 10''000]]=1,E3643+1,0)</f>
        <v>0</v>
      </c>
      <c r="F3644" s="1">
        <f>woda3[[#This Row],[data]]</f>
        <v>43090</v>
      </c>
    </row>
    <row r="3645" spans="1:6" x14ac:dyDescent="0.3">
      <c r="A3645" s="1">
        <v>43091</v>
      </c>
      <c r="B3645">
        <v>3644</v>
      </c>
      <c r="C3645">
        <f>YEAR(woda3[[#This Row],[data]])</f>
        <v>2017</v>
      </c>
      <c r="D3645">
        <f>IF(woda3[[#This Row],[doplyw]]&gt;=10000,1,0)</f>
        <v>0</v>
      </c>
      <c r="E3645">
        <f>IF(woda3[[#This Row],[czy dopływ &gt;= 10''000]]=1,E3644+1,0)</f>
        <v>0</v>
      </c>
      <c r="F3645" s="1">
        <f>woda3[[#This Row],[data]]</f>
        <v>43091</v>
      </c>
    </row>
    <row r="3646" spans="1:6" x14ac:dyDescent="0.3">
      <c r="A3646" s="1">
        <v>43092</v>
      </c>
      <c r="B3646">
        <v>2057</v>
      </c>
      <c r="C3646">
        <f>YEAR(woda3[[#This Row],[data]])</f>
        <v>2017</v>
      </c>
      <c r="D3646">
        <f>IF(woda3[[#This Row],[doplyw]]&gt;=10000,1,0)</f>
        <v>0</v>
      </c>
      <c r="E3646">
        <f>IF(woda3[[#This Row],[czy dopływ &gt;= 10''000]]=1,E3645+1,0)</f>
        <v>0</v>
      </c>
      <c r="F3646" s="1">
        <f>woda3[[#This Row],[data]]</f>
        <v>43092</v>
      </c>
    </row>
    <row r="3647" spans="1:6" x14ac:dyDescent="0.3">
      <c r="A3647" s="1">
        <v>43093</v>
      </c>
      <c r="B3647">
        <v>1562</v>
      </c>
      <c r="C3647">
        <f>YEAR(woda3[[#This Row],[data]])</f>
        <v>2017</v>
      </c>
      <c r="D3647">
        <f>IF(woda3[[#This Row],[doplyw]]&gt;=10000,1,0)</f>
        <v>0</v>
      </c>
      <c r="E3647">
        <f>IF(woda3[[#This Row],[czy dopływ &gt;= 10''000]]=1,E3646+1,0)</f>
        <v>0</v>
      </c>
      <c r="F3647" s="1">
        <f>woda3[[#This Row],[data]]</f>
        <v>43093</v>
      </c>
    </row>
    <row r="3648" spans="1:6" x14ac:dyDescent="0.3">
      <c r="A3648" s="1">
        <v>43094</v>
      </c>
      <c r="B3648">
        <v>2531</v>
      </c>
      <c r="C3648">
        <f>YEAR(woda3[[#This Row],[data]])</f>
        <v>2017</v>
      </c>
      <c r="D3648">
        <f>IF(woda3[[#This Row],[doplyw]]&gt;=10000,1,0)</f>
        <v>0</v>
      </c>
      <c r="E3648">
        <f>IF(woda3[[#This Row],[czy dopływ &gt;= 10''000]]=1,E3647+1,0)</f>
        <v>0</v>
      </c>
      <c r="F3648" s="1">
        <f>woda3[[#This Row],[data]]</f>
        <v>43094</v>
      </c>
    </row>
    <row r="3649" spans="1:6" x14ac:dyDescent="0.3">
      <c r="A3649" s="1">
        <v>43095</v>
      </c>
      <c r="B3649">
        <v>4611</v>
      </c>
      <c r="C3649">
        <f>YEAR(woda3[[#This Row],[data]])</f>
        <v>2017</v>
      </c>
      <c r="D3649">
        <f>IF(woda3[[#This Row],[doplyw]]&gt;=10000,1,0)</f>
        <v>0</v>
      </c>
      <c r="E3649">
        <f>IF(woda3[[#This Row],[czy dopływ &gt;= 10''000]]=1,E3648+1,0)</f>
        <v>0</v>
      </c>
      <c r="F3649" s="1">
        <f>woda3[[#This Row],[data]]</f>
        <v>43095</v>
      </c>
    </row>
    <row r="3650" spans="1:6" x14ac:dyDescent="0.3">
      <c r="A3650" s="1">
        <v>43096</v>
      </c>
      <c r="B3650">
        <v>2380</v>
      </c>
      <c r="C3650">
        <f>YEAR(woda3[[#This Row],[data]])</f>
        <v>2017</v>
      </c>
      <c r="D3650">
        <f>IF(woda3[[#This Row],[doplyw]]&gt;=10000,1,0)</f>
        <v>0</v>
      </c>
      <c r="E3650">
        <f>IF(woda3[[#This Row],[czy dopływ &gt;= 10''000]]=1,E3649+1,0)</f>
        <v>0</v>
      </c>
      <c r="F3650" s="1">
        <f>woda3[[#This Row],[data]]</f>
        <v>43096</v>
      </c>
    </row>
    <row r="3651" spans="1:6" x14ac:dyDescent="0.3">
      <c r="A3651" s="1">
        <v>43097</v>
      </c>
      <c r="B3651">
        <v>3881</v>
      </c>
      <c r="C3651">
        <f>YEAR(woda3[[#This Row],[data]])</f>
        <v>2017</v>
      </c>
      <c r="D3651">
        <f>IF(woda3[[#This Row],[doplyw]]&gt;=10000,1,0)</f>
        <v>0</v>
      </c>
      <c r="E3651">
        <f>IF(woda3[[#This Row],[czy dopływ &gt;= 10''000]]=1,E3650+1,0)</f>
        <v>0</v>
      </c>
      <c r="F3651" s="1">
        <f>woda3[[#This Row],[data]]</f>
        <v>43097</v>
      </c>
    </row>
    <row r="3652" spans="1:6" x14ac:dyDescent="0.3">
      <c r="A3652" s="1">
        <v>43098</v>
      </c>
      <c r="B3652">
        <v>7421</v>
      </c>
      <c r="C3652">
        <f>YEAR(woda3[[#This Row],[data]])</f>
        <v>2017</v>
      </c>
      <c r="D3652">
        <f>IF(woda3[[#This Row],[doplyw]]&gt;=10000,1,0)</f>
        <v>0</v>
      </c>
      <c r="E3652">
        <f>IF(woda3[[#This Row],[czy dopływ &gt;= 10''000]]=1,E3651+1,0)</f>
        <v>0</v>
      </c>
      <c r="F3652" s="1">
        <f>woda3[[#This Row],[data]]</f>
        <v>43098</v>
      </c>
    </row>
    <row r="3653" spans="1:6" x14ac:dyDescent="0.3">
      <c r="A3653" s="1">
        <v>43099</v>
      </c>
      <c r="B3653">
        <v>7058</v>
      </c>
      <c r="C3653">
        <f>YEAR(woda3[[#This Row],[data]])</f>
        <v>2017</v>
      </c>
      <c r="D3653">
        <f>IF(woda3[[#This Row],[doplyw]]&gt;=10000,1,0)</f>
        <v>0</v>
      </c>
      <c r="E3653">
        <f>IF(woda3[[#This Row],[czy dopływ &gt;= 10''000]]=1,E3652+1,0)</f>
        <v>0</v>
      </c>
      <c r="F3653" s="1">
        <f>woda3[[#This Row],[data]]</f>
        <v>43099</v>
      </c>
    </row>
    <row r="3654" spans="1:6" x14ac:dyDescent="0.3">
      <c r="A3654" s="1">
        <v>43100</v>
      </c>
      <c r="B3654">
        <v>6540</v>
      </c>
      <c r="C3654">
        <f>YEAR(woda3[[#This Row],[data]])</f>
        <v>2017</v>
      </c>
      <c r="D3654">
        <f>IF(woda3[[#This Row],[doplyw]]&gt;=10000,1,0)</f>
        <v>0</v>
      </c>
      <c r="E3654">
        <f>IF(woda3[[#This Row],[czy dopływ &gt;= 10''000]]=1,E3653+1,0)</f>
        <v>0</v>
      </c>
      <c r="F3654" s="1">
        <f>woda3[[#This Row],[data]]</f>
        <v>43100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D3C59-74B4-4738-96BF-02DFDFFF124A}">
  <dimension ref="A1:H367"/>
  <sheetViews>
    <sheetView topLeftCell="A13" workbookViewId="0">
      <selection activeCell="G1" sqref="G1:H13"/>
    </sheetView>
  </sheetViews>
  <sheetFormatPr defaultRowHeight="14.4" x14ac:dyDescent="0.3"/>
  <cols>
    <col min="1" max="1" width="13" customWidth="1"/>
    <col min="2" max="2" width="13.77734375" customWidth="1"/>
    <col min="3" max="3" width="17.5546875" customWidth="1"/>
    <col min="4" max="4" width="11.6640625" customWidth="1"/>
    <col min="6" max="6" width="13.88671875" bestFit="1" customWidth="1"/>
    <col min="7" max="7" width="10.109375" bestFit="1" customWidth="1"/>
  </cols>
  <sheetData>
    <row r="1" spans="1:8" ht="15.6" x14ac:dyDescent="0.3">
      <c r="A1" t="s">
        <v>0</v>
      </c>
      <c r="B1" t="s">
        <v>1</v>
      </c>
      <c r="C1" t="s">
        <v>2</v>
      </c>
      <c r="D1" t="s">
        <v>12</v>
      </c>
      <c r="F1" t="s">
        <v>26</v>
      </c>
      <c r="G1" s="11" t="s">
        <v>12</v>
      </c>
      <c r="H1" s="7" t="s">
        <v>25</v>
      </c>
    </row>
    <row r="2" spans="1:8" ht="15.6" x14ac:dyDescent="0.3">
      <c r="A2" s="1">
        <v>39448</v>
      </c>
      <c r="B2">
        <v>2275</v>
      </c>
      <c r="C2">
        <f>YEAR(woda4[[#This Row],[data]])</f>
        <v>2008</v>
      </c>
      <c r="D2">
        <f>MONTH(woda4[[#This Row],[data]])</f>
        <v>1</v>
      </c>
      <c r="F2">
        <v>1</v>
      </c>
      <c r="G2" s="11" t="s">
        <v>13</v>
      </c>
      <c r="H2" s="7">
        <f>SUMIF(woda4[miesiąc],F2,woda4[doplyw])</f>
        <v>95433</v>
      </c>
    </row>
    <row r="3" spans="1:8" ht="15.6" x14ac:dyDescent="0.3">
      <c r="A3" s="1">
        <v>39449</v>
      </c>
      <c r="B3">
        <v>2831</v>
      </c>
      <c r="C3">
        <f>YEAR(woda4[[#This Row],[data]])</f>
        <v>2008</v>
      </c>
      <c r="D3">
        <f>MONTH(woda4[[#This Row],[data]])</f>
        <v>1</v>
      </c>
      <c r="F3">
        <v>2</v>
      </c>
      <c r="G3" s="7" t="s">
        <v>14</v>
      </c>
      <c r="H3" s="7">
        <f>SUMIF(woda4[miesiąc],F3,woda4[doplyw])</f>
        <v>94730</v>
      </c>
    </row>
    <row r="4" spans="1:8" ht="15.6" x14ac:dyDescent="0.3">
      <c r="A4" s="1">
        <v>39450</v>
      </c>
      <c r="B4">
        <v>4615</v>
      </c>
      <c r="C4">
        <f>YEAR(woda4[[#This Row],[data]])</f>
        <v>2008</v>
      </c>
      <c r="D4">
        <f>MONTH(woda4[[#This Row],[data]])</f>
        <v>1</v>
      </c>
      <c r="F4">
        <v>3</v>
      </c>
      <c r="G4" s="11" t="s">
        <v>15</v>
      </c>
      <c r="H4" s="7">
        <f>SUMIF(woda4[miesiąc],F4,woda4[doplyw])</f>
        <v>109439</v>
      </c>
    </row>
    <row r="5" spans="1:8" ht="15.6" x14ac:dyDescent="0.3">
      <c r="A5" s="1">
        <v>39451</v>
      </c>
      <c r="B5">
        <v>4084</v>
      </c>
      <c r="C5">
        <f>YEAR(woda4[[#This Row],[data]])</f>
        <v>2008</v>
      </c>
      <c r="D5">
        <f>MONTH(woda4[[#This Row],[data]])</f>
        <v>1</v>
      </c>
      <c r="F5">
        <v>4</v>
      </c>
      <c r="G5" s="7" t="s">
        <v>16</v>
      </c>
      <c r="H5" s="7">
        <f>SUMIF(woda4[miesiąc],F5,woda4[doplyw])</f>
        <v>632931</v>
      </c>
    </row>
    <row r="6" spans="1:8" ht="15.6" x14ac:dyDescent="0.3">
      <c r="A6" s="1">
        <v>39452</v>
      </c>
      <c r="B6">
        <v>3258</v>
      </c>
      <c r="C6">
        <f>YEAR(woda4[[#This Row],[data]])</f>
        <v>2008</v>
      </c>
      <c r="D6">
        <f>MONTH(woda4[[#This Row],[data]])</f>
        <v>1</v>
      </c>
      <c r="F6">
        <v>5</v>
      </c>
      <c r="G6" s="11" t="s">
        <v>17</v>
      </c>
      <c r="H6" s="7">
        <f>SUMIF(woda4[miesiąc],F6,woda4[doplyw])</f>
        <v>329203</v>
      </c>
    </row>
    <row r="7" spans="1:8" ht="15.6" x14ac:dyDescent="0.3">
      <c r="A7" s="1">
        <v>39453</v>
      </c>
      <c r="B7">
        <v>3532</v>
      </c>
      <c r="C7">
        <f>YEAR(woda4[[#This Row],[data]])</f>
        <v>2008</v>
      </c>
      <c r="D7">
        <f>MONTH(woda4[[#This Row],[data]])</f>
        <v>1</v>
      </c>
      <c r="F7">
        <v>6</v>
      </c>
      <c r="G7" s="7" t="s">
        <v>18</v>
      </c>
      <c r="H7" s="7">
        <f>SUMIF(woda4[miesiąc],F7,woda4[doplyw])</f>
        <v>85628</v>
      </c>
    </row>
    <row r="8" spans="1:8" ht="15.6" x14ac:dyDescent="0.3">
      <c r="A8" s="1">
        <v>39454</v>
      </c>
      <c r="B8">
        <v>2757</v>
      </c>
      <c r="C8">
        <f>YEAR(woda4[[#This Row],[data]])</f>
        <v>2008</v>
      </c>
      <c r="D8">
        <f>MONTH(woda4[[#This Row],[data]])</f>
        <v>1</v>
      </c>
      <c r="F8">
        <v>7</v>
      </c>
      <c r="G8" s="11" t="s">
        <v>19</v>
      </c>
      <c r="H8" s="7">
        <f>SUMIF(woda4[miesiąc],F8,woda4[doplyw])</f>
        <v>166597</v>
      </c>
    </row>
    <row r="9" spans="1:8" ht="15.6" x14ac:dyDescent="0.3">
      <c r="A9" s="1">
        <v>39455</v>
      </c>
      <c r="B9">
        <v>4708</v>
      </c>
      <c r="C9">
        <f>YEAR(woda4[[#This Row],[data]])</f>
        <v>2008</v>
      </c>
      <c r="D9">
        <f>MONTH(woda4[[#This Row],[data]])</f>
        <v>1</v>
      </c>
      <c r="F9">
        <v>8</v>
      </c>
      <c r="G9" s="7" t="s">
        <v>20</v>
      </c>
      <c r="H9" s="7">
        <f>SUMIF(woda4[miesiąc],F9,woda4[doplyw])</f>
        <v>139747</v>
      </c>
    </row>
    <row r="10" spans="1:8" ht="15.6" x14ac:dyDescent="0.3">
      <c r="A10" s="1">
        <v>39456</v>
      </c>
      <c r="B10">
        <v>2044</v>
      </c>
      <c r="C10">
        <f>YEAR(woda4[[#This Row],[data]])</f>
        <v>2008</v>
      </c>
      <c r="D10">
        <f>MONTH(woda4[[#This Row],[data]])</f>
        <v>1</v>
      </c>
      <c r="F10">
        <v>9</v>
      </c>
      <c r="G10" s="11" t="s">
        <v>21</v>
      </c>
      <c r="H10" s="7">
        <f>SUMIF(woda4[miesiąc],F10,woda4[doplyw])</f>
        <v>282342</v>
      </c>
    </row>
    <row r="11" spans="1:8" ht="15.6" x14ac:dyDescent="0.3">
      <c r="A11" s="1">
        <v>39457</v>
      </c>
      <c r="B11">
        <v>3512</v>
      </c>
      <c r="C11">
        <f>YEAR(woda4[[#This Row],[data]])</f>
        <v>2008</v>
      </c>
      <c r="D11">
        <f>MONTH(woda4[[#This Row],[data]])</f>
        <v>1</v>
      </c>
      <c r="F11">
        <v>10</v>
      </c>
      <c r="G11" s="7" t="s">
        <v>22</v>
      </c>
      <c r="H11" s="7">
        <f>SUMIF(woda4[miesiąc],F11,woda4[doplyw])</f>
        <v>170729</v>
      </c>
    </row>
    <row r="12" spans="1:8" ht="15.6" x14ac:dyDescent="0.3">
      <c r="A12" s="1">
        <v>39458</v>
      </c>
      <c r="B12">
        <v>3473</v>
      </c>
      <c r="C12">
        <f>YEAR(woda4[[#This Row],[data]])</f>
        <v>2008</v>
      </c>
      <c r="D12">
        <f>MONTH(woda4[[#This Row],[data]])</f>
        <v>1</v>
      </c>
      <c r="F12">
        <v>11</v>
      </c>
      <c r="G12" s="11" t="s">
        <v>23</v>
      </c>
      <c r="H12" s="7">
        <f>SUMIF(woda4[miesiąc],F12,woda4[doplyw])</f>
        <v>222440</v>
      </c>
    </row>
    <row r="13" spans="1:8" ht="15.6" x14ac:dyDescent="0.3">
      <c r="A13" s="1">
        <v>39459</v>
      </c>
      <c r="B13">
        <v>3814</v>
      </c>
      <c r="C13">
        <f>YEAR(woda4[[#This Row],[data]])</f>
        <v>2008</v>
      </c>
      <c r="D13">
        <f>MONTH(woda4[[#This Row],[data]])</f>
        <v>1</v>
      </c>
      <c r="F13">
        <v>12</v>
      </c>
      <c r="G13" s="7" t="s">
        <v>24</v>
      </c>
      <c r="H13" s="7">
        <f>SUMIF(woda4[miesiąc],F13,woda4[doplyw])</f>
        <v>172072</v>
      </c>
    </row>
    <row r="14" spans="1:8" x14ac:dyDescent="0.3">
      <c r="A14" s="1">
        <v>39460</v>
      </c>
      <c r="B14">
        <v>2034</v>
      </c>
      <c r="C14">
        <f>YEAR(woda4[[#This Row],[data]])</f>
        <v>2008</v>
      </c>
      <c r="D14">
        <f>MONTH(woda4[[#This Row],[data]])</f>
        <v>1</v>
      </c>
    </row>
    <row r="15" spans="1:8" x14ac:dyDescent="0.3">
      <c r="A15" s="1">
        <v>39461</v>
      </c>
      <c r="B15">
        <v>1788</v>
      </c>
      <c r="C15">
        <f>YEAR(woda4[[#This Row],[data]])</f>
        <v>2008</v>
      </c>
      <c r="D15">
        <f>MONTH(woda4[[#This Row],[data]])</f>
        <v>1</v>
      </c>
    </row>
    <row r="16" spans="1:8" x14ac:dyDescent="0.3">
      <c r="A16" s="1">
        <v>39462</v>
      </c>
      <c r="B16">
        <v>4084</v>
      </c>
      <c r="C16">
        <f>YEAR(woda4[[#This Row],[data]])</f>
        <v>2008</v>
      </c>
      <c r="D16">
        <f>MONTH(woda4[[#This Row],[data]])</f>
        <v>1</v>
      </c>
    </row>
    <row r="17" spans="1:4" x14ac:dyDescent="0.3">
      <c r="A17" s="1">
        <v>39463</v>
      </c>
      <c r="B17">
        <v>2604</v>
      </c>
      <c r="C17">
        <f>YEAR(woda4[[#This Row],[data]])</f>
        <v>2008</v>
      </c>
      <c r="D17">
        <f>MONTH(woda4[[#This Row],[data]])</f>
        <v>1</v>
      </c>
    </row>
    <row r="18" spans="1:4" x14ac:dyDescent="0.3">
      <c r="A18" s="1">
        <v>39464</v>
      </c>
      <c r="B18">
        <v>3437</v>
      </c>
      <c r="C18">
        <f>YEAR(woda4[[#This Row],[data]])</f>
        <v>2008</v>
      </c>
      <c r="D18">
        <f>MONTH(woda4[[#This Row],[data]])</f>
        <v>1</v>
      </c>
    </row>
    <row r="19" spans="1:4" x14ac:dyDescent="0.3">
      <c r="A19" s="1">
        <v>39465</v>
      </c>
      <c r="B19">
        <v>3846</v>
      </c>
      <c r="C19">
        <f>YEAR(woda4[[#This Row],[data]])</f>
        <v>2008</v>
      </c>
      <c r="D19">
        <f>MONTH(woda4[[#This Row],[data]])</f>
        <v>1</v>
      </c>
    </row>
    <row r="20" spans="1:4" x14ac:dyDescent="0.3">
      <c r="A20" s="1">
        <v>39466</v>
      </c>
      <c r="B20">
        <v>2051</v>
      </c>
      <c r="C20">
        <f>YEAR(woda4[[#This Row],[data]])</f>
        <v>2008</v>
      </c>
      <c r="D20">
        <f>MONTH(woda4[[#This Row],[data]])</f>
        <v>1</v>
      </c>
    </row>
    <row r="21" spans="1:4" x14ac:dyDescent="0.3">
      <c r="A21" s="1">
        <v>39467</v>
      </c>
      <c r="B21">
        <v>1600</v>
      </c>
      <c r="C21">
        <f>YEAR(woda4[[#This Row],[data]])</f>
        <v>2008</v>
      </c>
      <c r="D21">
        <f>MONTH(woda4[[#This Row],[data]])</f>
        <v>1</v>
      </c>
    </row>
    <row r="22" spans="1:4" x14ac:dyDescent="0.3">
      <c r="A22" s="1">
        <v>39468</v>
      </c>
      <c r="B22">
        <v>1963</v>
      </c>
      <c r="C22">
        <f>YEAR(woda4[[#This Row],[data]])</f>
        <v>2008</v>
      </c>
      <c r="D22">
        <f>MONTH(woda4[[#This Row],[data]])</f>
        <v>1</v>
      </c>
    </row>
    <row r="23" spans="1:4" x14ac:dyDescent="0.3">
      <c r="A23" s="1">
        <v>39469</v>
      </c>
      <c r="B23">
        <v>4055</v>
      </c>
      <c r="C23">
        <f>YEAR(woda4[[#This Row],[data]])</f>
        <v>2008</v>
      </c>
      <c r="D23">
        <f>MONTH(woda4[[#This Row],[data]])</f>
        <v>1</v>
      </c>
    </row>
    <row r="24" spans="1:4" x14ac:dyDescent="0.3">
      <c r="A24" s="1">
        <v>39470</v>
      </c>
      <c r="B24">
        <v>3842</v>
      </c>
      <c r="C24">
        <f>YEAR(woda4[[#This Row],[data]])</f>
        <v>2008</v>
      </c>
      <c r="D24">
        <f>MONTH(woda4[[#This Row],[data]])</f>
        <v>1</v>
      </c>
    </row>
    <row r="25" spans="1:4" x14ac:dyDescent="0.3">
      <c r="A25" s="1">
        <v>39471</v>
      </c>
      <c r="B25">
        <v>1422</v>
      </c>
      <c r="C25">
        <f>YEAR(woda4[[#This Row],[data]])</f>
        <v>2008</v>
      </c>
      <c r="D25">
        <f>MONTH(woda4[[#This Row],[data]])</f>
        <v>1</v>
      </c>
    </row>
    <row r="26" spans="1:4" x14ac:dyDescent="0.3">
      <c r="A26" s="1">
        <v>39472</v>
      </c>
      <c r="B26">
        <v>2982</v>
      </c>
      <c r="C26">
        <f>YEAR(woda4[[#This Row],[data]])</f>
        <v>2008</v>
      </c>
      <c r="D26">
        <f>MONTH(woda4[[#This Row],[data]])</f>
        <v>1</v>
      </c>
    </row>
    <row r="27" spans="1:4" x14ac:dyDescent="0.3">
      <c r="A27" s="1">
        <v>39473</v>
      </c>
      <c r="B27">
        <v>3468</v>
      </c>
      <c r="C27">
        <f>YEAR(woda4[[#This Row],[data]])</f>
        <v>2008</v>
      </c>
      <c r="D27">
        <f>MONTH(woda4[[#This Row],[data]])</f>
        <v>1</v>
      </c>
    </row>
    <row r="28" spans="1:4" x14ac:dyDescent="0.3">
      <c r="A28" s="1">
        <v>39474</v>
      </c>
      <c r="B28">
        <v>2106</v>
      </c>
      <c r="C28">
        <f>YEAR(woda4[[#This Row],[data]])</f>
        <v>2008</v>
      </c>
      <c r="D28">
        <f>MONTH(woda4[[#This Row],[data]])</f>
        <v>1</v>
      </c>
    </row>
    <row r="29" spans="1:4" x14ac:dyDescent="0.3">
      <c r="A29" s="1">
        <v>39475</v>
      </c>
      <c r="B29">
        <v>3599</v>
      </c>
      <c r="C29">
        <f>YEAR(woda4[[#This Row],[data]])</f>
        <v>2008</v>
      </c>
      <c r="D29">
        <f>MONTH(woda4[[#This Row],[data]])</f>
        <v>1</v>
      </c>
    </row>
    <row r="30" spans="1:4" x14ac:dyDescent="0.3">
      <c r="A30" s="1">
        <v>39476</v>
      </c>
      <c r="B30">
        <v>2200</v>
      </c>
      <c r="C30">
        <f>YEAR(woda4[[#This Row],[data]])</f>
        <v>2008</v>
      </c>
      <c r="D30">
        <f>MONTH(woda4[[#This Row],[data]])</f>
        <v>1</v>
      </c>
    </row>
    <row r="31" spans="1:4" x14ac:dyDescent="0.3">
      <c r="A31" s="1">
        <v>39477</v>
      </c>
      <c r="B31">
        <v>3499</v>
      </c>
      <c r="C31">
        <f>YEAR(woda4[[#This Row],[data]])</f>
        <v>2008</v>
      </c>
      <c r="D31">
        <f>MONTH(woda4[[#This Row],[data]])</f>
        <v>1</v>
      </c>
    </row>
    <row r="32" spans="1:4" x14ac:dyDescent="0.3">
      <c r="A32" s="1">
        <v>39478</v>
      </c>
      <c r="B32">
        <v>3950</v>
      </c>
      <c r="C32">
        <f>YEAR(woda4[[#This Row],[data]])</f>
        <v>2008</v>
      </c>
      <c r="D32">
        <f>MONTH(woda4[[#This Row],[data]])</f>
        <v>1</v>
      </c>
    </row>
    <row r="33" spans="1:4" x14ac:dyDescent="0.3">
      <c r="A33" s="1">
        <v>39479</v>
      </c>
      <c r="B33">
        <v>3063</v>
      </c>
      <c r="C33">
        <f>YEAR(woda4[[#This Row],[data]])</f>
        <v>2008</v>
      </c>
      <c r="D33">
        <f>MONTH(woda4[[#This Row],[data]])</f>
        <v>2</v>
      </c>
    </row>
    <row r="34" spans="1:4" x14ac:dyDescent="0.3">
      <c r="A34" s="1">
        <v>39480</v>
      </c>
      <c r="B34">
        <v>2020</v>
      </c>
      <c r="C34">
        <f>YEAR(woda4[[#This Row],[data]])</f>
        <v>2008</v>
      </c>
      <c r="D34">
        <f>MONTH(woda4[[#This Row],[data]])</f>
        <v>2</v>
      </c>
    </row>
    <row r="35" spans="1:4" x14ac:dyDescent="0.3">
      <c r="A35" s="1">
        <v>39481</v>
      </c>
      <c r="B35">
        <v>3885</v>
      </c>
      <c r="C35">
        <f>YEAR(woda4[[#This Row],[data]])</f>
        <v>2008</v>
      </c>
      <c r="D35">
        <f>MONTH(woda4[[#This Row],[data]])</f>
        <v>2</v>
      </c>
    </row>
    <row r="36" spans="1:4" x14ac:dyDescent="0.3">
      <c r="A36" s="1">
        <v>39482</v>
      </c>
      <c r="B36">
        <v>5134</v>
      </c>
      <c r="C36">
        <f>YEAR(woda4[[#This Row],[data]])</f>
        <v>2008</v>
      </c>
      <c r="D36">
        <f>MONTH(woda4[[#This Row],[data]])</f>
        <v>2</v>
      </c>
    </row>
    <row r="37" spans="1:4" x14ac:dyDescent="0.3">
      <c r="A37" s="1">
        <v>39483</v>
      </c>
      <c r="B37">
        <v>3156</v>
      </c>
      <c r="C37">
        <f>YEAR(woda4[[#This Row],[data]])</f>
        <v>2008</v>
      </c>
      <c r="D37">
        <f>MONTH(woda4[[#This Row],[data]])</f>
        <v>2</v>
      </c>
    </row>
    <row r="38" spans="1:4" x14ac:dyDescent="0.3">
      <c r="A38" s="1">
        <v>39484</v>
      </c>
      <c r="B38">
        <v>2385</v>
      </c>
      <c r="C38">
        <f>YEAR(woda4[[#This Row],[data]])</f>
        <v>2008</v>
      </c>
      <c r="D38">
        <f>MONTH(woda4[[#This Row],[data]])</f>
        <v>2</v>
      </c>
    </row>
    <row r="39" spans="1:4" x14ac:dyDescent="0.3">
      <c r="A39" s="1">
        <v>39485</v>
      </c>
      <c r="B39">
        <v>3298</v>
      </c>
      <c r="C39">
        <f>YEAR(woda4[[#This Row],[data]])</f>
        <v>2008</v>
      </c>
      <c r="D39">
        <f>MONTH(woda4[[#This Row],[data]])</f>
        <v>2</v>
      </c>
    </row>
    <row r="40" spans="1:4" x14ac:dyDescent="0.3">
      <c r="A40" s="1">
        <v>39486</v>
      </c>
      <c r="B40">
        <v>4144</v>
      </c>
      <c r="C40">
        <f>YEAR(woda4[[#This Row],[data]])</f>
        <v>2008</v>
      </c>
      <c r="D40">
        <f>MONTH(woda4[[#This Row],[data]])</f>
        <v>2</v>
      </c>
    </row>
    <row r="41" spans="1:4" x14ac:dyDescent="0.3">
      <c r="A41" s="1">
        <v>39487</v>
      </c>
      <c r="B41">
        <v>2726</v>
      </c>
      <c r="C41">
        <f>YEAR(woda4[[#This Row],[data]])</f>
        <v>2008</v>
      </c>
      <c r="D41">
        <f>MONTH(woda4[[#This Row],[data]])</f>
        <v>2</v>
      </c>
    </row>
    <row r="42" spans="1:4" x14ac:dyDescent="0.3">
      <c r="A42" s="1">
        <v>39488</v>
      </c>
      <c r="B42">
        <v>3234</v>
      </c>
      <c r="C42">
        <f>YEAR(woda4[[#This Row],[data]])</f>
        <v>2008</v>
      </c>
      <c r="D42">
        <f>MONTH(woda4[[#This Row],[data]])</f>
        <v>2</v>
      </c>
    </row>
    <row r="43" spans="1:4" x14ac:dyDescent="0.3">
      <c r="A43" s="1">
        <v>39489</v>
      </c>
      <c r="B43">
        <v>3160</v>
      </c>
      <c r="C43">
        <f>YEAR(woda4[[#This Row],[data]])</f>
        <v>2008</v>
      </c>
      <c r="D43">
        <f>MONTH(woda4[[#This Row],[data]])</f>
        <v>2</v>
      </c>
    </row>
    <row r="44" spans="1:4" x14ac:dyDescent="0.3">
      <c r="A44" s="1">
        <v>39490</v>
      </c>
      <c r="B44">
        <v>3161</v>
      </c>
      <c r="C44">
        <f>YEAR(woda4[[#This Row],[data]])</f>
        <v>2008</v>
      </c>
      <c r="D44">
        <f>MONTH(woda4[[#This Row],[data]])</f>
        <v>2</v>
      </c>
    </row>
    <row r="45" spans="1:4" x14ac:dyDescent="0.3">
      <c r="A45" s="1">
        <v>39491</v>
      </c>
      <c r="B45">
        <v>3787</v>
      </c>
      <c r="C45">
        <f>YEAR(woda4[[#This Row],[data]])</f>
        <v>2008</v>
      </c>
      <c r="D45">
        <f>MONTH(woda4[[#This Row],[data]])</f>
        <v>2</v>
      </c>
    </row>
    <row r="46" spans="1:4" x14ac:dyDescent="0.3">
      <c r="A46" s="1">
        <v>39492</v>
      </c>
      <c r="B46">
        <v>3855</v>
      </c>
      <c r="C46">
        <f>YEAR(woda4[[#This Row],[data]])</f>
        <v>2008</v>
      </c>
      <c r="D46">
        <f>MONTH(woda4[[#This Row],[data]])</f>
        <v>2</v>
      </c>
    </row>
    <row r="47" spans="1:4" x14ac:dyDescent="0.3">
      <c r="A47" s="1">
        <v>39493</v>
      </c>
      <c r="B47">
        <v>1905</v>
      </c>
      <c r="C47">
        <f>YEAR(woda4[[#This Row],[data]])</f>
        <v>2008</v>
      </c>
      <c r="D47">
        <f>MONTH(woda4[[#This Row],[data]])</f>
        <v>2</v>
      </c>
    </row>
    <row r="48" spans="1:4" x14ac:dyDescent="0.3">
      <c r="A48" s="1">
        <v>39494</v>
      </c>
      <c r="B48">
        <v>3263</v>
      </c>
      <c r="C48">
        <f>YEAR(woda4[[#This Row],[data]])</f>
        <v>2008</v>
      </c>
      <c r="D48">
        <f>MONTH(woda4[[#This Row],[data]])</f>
        <v>2</v>
      </c>
    </row>
    <row r="49" spans="1:4" x14ac:dyDescent="0.3">
      <c r="A49" s="1">
        <v>39495</v>
      </c>
      <c r="B49">
        <v>4039</v>
      </c>
      <c r="C49">
        <f>YEAR(woda4[[#This Row],[data]])</f>
        <v>2008</v>
      </c>
      <c r="D49">
        <f>MONTH(woda4[[#This Row],[data]])</f>
        <v>2</v>
      </c>
    </row>
    <row r="50" spans="1:4" x14ac:dyDescent="0.3">
      <c r="A50" s="1">
        <v>39496</v>
      </c>
      <c r="B50">
        <v>2788</v>
      </c>
      <c r="C50">
        <f>YEAR(woda4[[#This Row],[data]])</f>
        <v>2008</v>
      </c>
      <c r="D50">
        <f>MONTH(woda4[[#This Row],[data]])</f>
        <v>2</v>
      </c>
    </row>
    <row r="51" spans="1:4" x14ac:dyDescent="0.3">
      <c r="A51" s="1">
        <v>39497</v>
      </c>
      <c r="B51">
        <v>1817</v>
      </c>
      <c r="C51">
        <f>YEAR(woda4[[#This Row],[data]])</f>
        <v>2008</v>
      </c>
      <c r="D51">
        <f>MONTH(woda4[[#This Row],[data]])</f>
        <v>2</v>
      </c>
    </row>
    <row r="52" spans="1:4" x14ac:dyDescent="0.3">
      <c r="A52" s="1">
        <v>39498</v>
      </c>
      <c r="B52">
        <v>4516</v>
      </c>
      <c r="C52">
        <f>YEAR(woda4[[#This Row],[data]])</f>
        <v>2008</v>
      </c>
      <c r="D52">
        <f>MONTH(woda4[[#This Row],[data]])</f>
        <v>2</v>
      </c>
    </row>
    <row r="53" spans="1:4" x14ac:dyDescent="0.3">
      <c r="A53" s="1">
        <v>39499</v>
      </c>
      <c r="B53">
        <v>2631</v>
      </c>
      <c r="C53">
        <f>YEAR(woda4[[#This Row],[data]])</f>
        <v>2008</v>
      </c>
      <c r="D53">
        <f>MONTH(woda4[[#This Row],[data]])</f>
        <v>2</v>
      </c>
    </row>
    <row r="54" spans="1:4" x14ac:dyDescent="0.3">
      <c r="A54" s="1">
        <v>39500</v>
      </c>
      <c r="B54">
        <v>3256</v>
      </c>
      <c r="C54">
        <f>YEAR(woda4[[#This Row],[data]])</f>
        <v>2008</v>
      </c>
      <c r="D54">
        <f>MONTH(woda4[[#This Row],[data]])</f>
        <v>2</v>
      </c>
    </row>
    <row r="55" spans="1:4" x14ac:dyDescent="0.3">
      <c r="A55" s="1">
        <v>39501</v>
      </c>
      <c r="B55">
        <v>3921</v>
      </c>
      <c r="C55">
        <f>YEAR(woda4[[#This Row],[data]])</f>
        <v>2008</v>
      </c>
      <c r="D55">
        <f>MONTH(woda4[[#This Row],[data]])</f>
        <v>2</v>
      </c>
    </row>
    <row r="56" spans="1:4" x14ac:dyDescent="0.3">
      <c r="A56" s="1">
        <v>39502</v>
      </c>
      <c r="B56">
        <v>3784</v>
      </c>
      <c r="C56">
        <f>YEAR(woda4[[#This Row],[data]])</f>
        <v>2008</v>
      </c>
      <c r="D56">
        <f>MONTH(woda4[[#This Row],[data]])</f>
        <v>2</v>
      </c>
    </row>
    <row r="57" spans="1:4" x14ac:dyDescent="0.3">
      <c r="A57" s="1">
        <v>39503</v>
      </c>
      <c r="B57">
        <v>2367</v>
      </c>
      <c r="C57">
        <f>YEAR(woda4[[#This Row],[data]])</f>
        <v>2008</v>
      </c>
      <c r="D57">
        <f>MONTH(woda4[[#This Row],[data]])</f>
        <v>2</v>
      </c>
    </row>
    <row r="58" spans="1:4" x14ac:dyDescent="0.3">
      <c r="A58" s="1">
        <v>39504</v>
      </c>
      <c r="B58">
        <v>2179</v>
      </c>
      <c r="C58">
        <f>YEAR(woda4[[#This Row],[data]])</f>
        <v>2008</v>
      </c>
      <c r="D58">
        <f>MONTH(woda4[[#This Row],[data]])</f>
        <v>2</v>
      </c>
    </row>
    <row r="59" spans="1:4" x14ac:dyDescent="0.3">
      <c r="A59" s="1">
        <v>39505</v>
      </c>
      <c r="B59">
        <v>4459</v>
      </c>
      <c r="C59">
        <f>YEAR(woda4[[#This Row],[data]])</f>
        <v>2008</v>
      </c>
      <c r="D59">
        <f>MONTH(woda4[[#This Row],[data]])</f>
        <v>2</v>
      </c>
    </row>
    <row r="60" spans="1:4" x14ac:dyDescent="0.3">
      <c r="A60" s="1">
        <v>39506</v>
      </c>
      <c r="B60">
        <v>3324</v>
      </c>
      <c r="C60">
        <f>YEAR(woda4[[#This Row],[data]])</f>
        <v>2008</v>
      </c>
      <c r="D60">
        <f>MONTH(woda4[[#This Row],[data]])</f>
        <v>2</v>
      </c>
    </row>
    <row r="61" spans="1:4" x14ac:dyDescent="0.3">
      <c r="A61" s="1">
        <v>39507</v>
      </c>
      <c r="B61">
        <v>3473</v>
      </c>
      <c r="C61">
        <f>YEAR(woda4[[#This Row],[data]])</f>
        <v>2008</v>
      </c>
      <c r="D61">
        <f>MONTH(woda4[[#This Row],[data]])</f>
        <v>2</v>
      </c>
    </row>
    <row r="62" spans="1:4" x14ac:dyDescent="0.3">
      <c r="A62" s="1">
        <v>39508</v>
      </c>
      <c r="B62">
        <v>1704</v>
      </c>
      <c r="C62">
        <f>YEAR(woda4[[#This Row],[data]])</f>
        <v>2008</v>
      </c>
      <c r="D62">
        <f>MONTH(woda4[[#This Row],[data]])</f>
        <v>3</v>
      </c>
    </row>
    <row r="63" spans="1:4" x14ac:dyDescent="0.3">
      <c r="A63" s="1">
        <v>39509</v>
      </c>
      <c r="B63">
        <v>2192</v>
      </c>
      <c r="C63">
        <f>YEAR(woda4[[#This Row],[data]])</f>
        <v>2008</v>
      </c>
      <c r="D63">
        <f>MONTH(woda4[[#This Row],[data]])</f>
        <v>3</v>
      </c>
    </row>
    <row r="64" spans="1:4" x14ac:dyDescent="0.3">
      <c r="A64" s="1">
        <v>39510</v>
      </c>
      <c r="B64">
        <v>2072</v>
      </c>
      <c r="C64">
        <f>YEAR(woda4[[#This Row],[data]])</f>
        <v>2008</v>
      </c>
      <c r="D64">
        <f>MONTH(woda4[[#This Row],[data]])</f>
        <v>3</v>
      </c>
    </row>
    <row r="65" spans="1:4" x14ac:dyDescent="0.3">
      <c r="A65" s="1">
        <v>39511</v>
      </c>
      <c r="B65">
        <v>2596</v>
      </c>
      <c r="C65">
        <f>YEAR(woda4[[#This Row],[data]])</f>
        <v>2008</v>
      </c>
      <c r="D65">
        <f>MONTH(woda4[[#This Row],[data]])</f>
        <v>3</v>
      </c>
    </row>
    <row r="66" spans="1:4" x14ac:dyDescent="0.3">
      <c r="A66" s="1">
        <v>39512</v>
      </c>
      <c r="B66">
        <v>3530</v>
      </c>
      <c r="C66">
        <f>YEAR(woda4[[#This Row],[data]])</f>
        <v>2008</v>
      </c>
      <c r="D66">
        <f>MONTH(woda4[[#This Row],[data]])</f>
        <v>3</v>
      </c>
    </row>
    <row r="67" spans="1:4" x14ac:dyDescent="0.3">
      <c r="A67" s="1">
        <v>39513</v>
      </c>
      <c r="B67">
        <v>3216</v>
      </c>
      <c r="C67">
        <f>YEAR(woda4[[#This Row],[data]])</f>
        <v>2008</v>
      </c>
      <c r="D67">
        <f>MONTH(woda4[[#This Row],[data]])</f>
        <v>3</v>
      </c>
    </row>
    <row r="68" spans="1:4" x14ac:dyDescent="0.3">
      <c r="A68" s="1">
        <v>39514</v>
      </c>
      <c r="B68">
        <v>2911</v>
      </c>
      <c r="C68">
        <f>YEAR(woda4[[#This Row],[data]])</f>
        <v>2008</v>
      </c>
      <c r="D68">
        <f>MONTH(woda4[[#This Row],[data]])</f>
        <v>3</v>
      </c>
    </row>
    <row r="69" spans="1:4" x14ac:dyDescent="0.3">
      <c r="A69" s="1">
        <v>39515</v>
      </c>
      <c r="B69">
        <v>2307</v>
      </c>
      <c r="C69">
        <f>YEAR(woda4[[#This Row],[data]])</f>
        <v>2008</v>
      </c>
      <c r="D69">
        <f>MONTH(woda4[[#This Row],[data]])</f>
        <v>3</v>
      </c>
    </row>
    <row r="70" spans="1:4" x14ac:dyDescent="0.3">
      <c r="A70" s="1">
        <v>39516</v>
      </c>
      <c r="B70">
        <v>2363</v>
      </c>
      <c r="C70">
        <f>YEAR(woda4[[#This Row],[data]])</f>
        <v>2008</v>
      </c>
      <c r="D70">
        <f>MONTH(woda4[[#This Row],[data]])</f>
        <v>3</v>
      </c>
    </row>
    <row r="71" spans="1:4" x14ac:dyDescent="0.3">
      <c r="A71" s="1">
        <v>39517</v>
      </c>
      <c r="B71">
        <v>3432</v>
      </c>
      <c r="C71">
        <f>YEAR(woda4[[#This Row],[data]])</f>
        <v>2008</v>
      </c>
      <c r="D71">
        <f>MONTH(woda4[[#This Row],[data]])</f>
        <v>3</v>
      </c>
    </row>
    <row r="72" spans="1:4" x14ac:dyDescent="0.3">
      <c r="A72" s="1">
        <v>39518</v>
      </c>
      <c r="B72">
        <v>3284</v>
      </c>
      <c r="C72">
        <f>YEAR(woda4[[#This Row],[data]])</f>
        <v>2008</v>
      </c>
      <c r="D72">
        <f>MONTH(woda4[[#This Row],[data]])</f>
        <v>3</v>
      </c>
    </row>
    <row r="73" spans="1:4" x14ac:dyDescent="0.3">
      <c r="A73" s="1">
        <v>39519</v>
      </c>
      <c r="B73">
        <v>2402</v>
      </c>
      <c r="C73">
        <f>YEAR(woda4[[#This Row],[data]])</f>
        <v>2008</v>
      </c>
      <c r="D73">
        <f>MONTH(woda4[[#This Row],[data]])</f>
        <v>3</v>
      </c>
    </row>
    <row r="74" spans="1:4" x14ac:dyDescent="0.3">
      <c r="A74" s="1">
        <v>39520</v>
      </c>
      <c r="B74">
        <v>4850</v>
      </c>
      <c r="C74">
        <f>YEAR(woda4[[#This Row],[data]])</f>
        <v>2008</v>
      </c>
      <c r="D74">
        <f>MONTH(woda4[[#This Row],[data]])</f>
        <v>3</v>
      </c>
    </row>
    <row r="75" spans="1:4" x14ac:dyDescent="0.3">
      <c r="A75" s="1">
        <v>39521</v>
      </c>
      <c r="B75">
        <v>2733</v>
      </c>
      <c r="C75">
        <f>YEAR(woda4[[#This Row],[data]])</f>
        <v>2008</v>
      </c>
      <c r="D75">
        <f>MONTH(woda4[[#This Row],[data]])</f>
        <v>3</v>
      </c>
    </row>
    <row r="76" spans="1:4" x14ac:dyDescent="0.3">
      <c r="A76" s="1">
        <v>39522</v>
      </c>
      <c r="B76">
        <v>2105</v>
      </c>
      <c r="C76">
        <f>YEAR(woda4[[#This Row],[data]])</f>
        <v>2008</v>
      </c>
      <c r="D76">
        <f>MONTH(woda4[[#This Row],[data]])</f>
        <v>3</v>
      </c>
    </row>
    <row r="77" spans="1:4" x14ac:dyDescent="0.3">
      <c r="A77" s="1">
        <v>39523</v>
      </c>
      <c r="B77">
        <v>3186</v>
      </c>
      <c r="C77">
        <f>YEAR(woda4[[#This Row],[data]])</f>
        <v>2008</v>
      </c>
      <c r="D77">
        <f>MONTH(woda4[[#This Row],[data]])</f>
        <v>3</v>
      </c>
    </row>
    <row r="78" spans="1:4" x14ac:dyDescent="0.3">
      <c r="A78" s="1">
        <v>39524</v>
      </c>
      <c r="B78">
        <v>3225</v>
      </c>
      <c r="C78">
        <f>YEAR(woda4[[#This Row],[data]])</f>
        <v>2008</v>
      </c>
      <c r="D78">
        <f>MONTH(woda4[[#This Row],[data]])</f>
        <v>3</v>
      </c>
    </row>
    <row r="79" spans="1:4" x14ac:dyDescent="0.3">
      <c r="A79" s="1">
        <v>39525</v>
      </c>
      <c r="B79">
        <v>5318</v>
      </c>
      <c r="C79">
        <f>YEAR(woda4[[#This Row],[data]])</f>
        <v>2008</v>
      </c>
      <c r="D79">
        <f>MONTH(woda4[[#This Row],[data]])</f>
        <v>3</v>
      </c>
    </row>
    <row r="80" spans="1:4" x14ac:dyDescent="0.3">
      <c r="A80" s="1">
        <v>39526</v>
      </c>
      <c r="B80">
        <v>3716</v>
      </c>
      <c r="C80">
        <f>YEAR(woda4[[#This Row],[data]])</f>
        <v>2008</v>
      </c>
      <c r="D80">
        <f>MONTH(woda4[[#This Row],[data]])</f>
        <v>3</v>
      </c>
    </row>
    <row r="81" spans="1:4" x14ac:dyDescent="0.3">
      <c r="A81" s="1">
        <v>39527</v>
      </c>
      <c r="B81">
        <v>3948</v>
      </c>
      <c r="C81">
        <f>YEAR(woda4[[#This Row],[data]])</f>
        <v>2008</v>
      </c>
      <c r="D81">
        <f>MONTH(woda4[[#This Row],[data]])</f>
        <v>3</v>
      </c>
    </row>
    <row r="82" spans="1:4" x14ac:dyDescent="0.3">
      <c r="A82" s="1">
        <v>39528</v>
      </c>
      <c r="B82">
        <v>3883</v>
      </c>
      <c r="C82">
        <f>YEAR(woda4[[#This Row],[data]])</f>
        <v>2008</v>
      </c>
      <c r="D82">
        <f>MONTH(woda4[[#This Row],[data]])</f>
        <v>3</v>
      </c>
    </row>
    <row r="83" spans="1:4" x14ac:dyDescent="0.3">
      <c r="A83" s="1">
        <v>39529</v>
      </c>
      <c r="B83">
        <v>5544</v>
      </c>
      <c r="C83">
        <f>YEAR(woda4[[#This Row],[data]])</f>
        <v>2008</v>
      </c>
      <c r="D83">
        <f>MONTH(woda4[[#This Row],[data]])</f>
        <v>3</v>
      </c>
    </row>
    <row r="84" spans="1:4" x14ac:dyDescent="0.3">
      <c r="A84" s="1">
        <v>39530</v>
      </c>
      <c r="B84">
        <v>3656</v>
      </c>
      <c r="C84">
        <f>YEAR(woda4[[#This Row],[data]])</f>
        <v>2008</v>
      </c>
      <c r="D84">
        <f>MONTH(woda4[[#This Row],[data]])</f>
        <v>3</v>
      </c>
    </row>
    <row r="85" spans="1:4" x14ac:dyDescent="0.3">
      <c r="A85" s="1">
        <v>39531</v>
      </c>
      <c r="B85">
        <v>3510</v>
      </c>
      <c r="C85">
        <f>YEAR(woda4[[#This Row],[data]])</f>
        <v>2008</v>
      </c>
      <c r="D85">
        <f>MONTH(woda4[[#This Row],[data]])</f>
        <v>3</v>
      </c>
    </row>
    <row r="86" spans="1:4" x14ac:dyDescent="0.3">
      <c r="A86" s="1">
        <v>39532</v>
      </c>
      <c r="B86">
        <v>4042</v>
      </c>
      <c r="C86">
        <f>YEAR(woda4[[#This Row],[data]])</f>
        <v>2008</v>
      </c>
      <c r="D86">
        <f>MONTH(woda4[[#This Row],[data]])</f>
        <v>3</v>
      </c>
    </row>
    <row r="87" spans="1:4" x14ac:dyDescent="0.3">
      <c r="A87" s="1">
        <v>39533</v>
      </c>
      <c r="B87">
        <v>3832</v>
      </c>
      <c r="C87">
        <f>YEAR(woda4[[#This Row],[data]])</f>
        <v>2008</v>
      </c>
      <c r="D87">
        <f>MONTH(woda4[[#This Row],[data]])</f>
        <v>3</v>
      </c>
    </row>
    <row r="88" spans="1:4" x14ac:dyDescent="0.3">
      <c r="A88" s="1">
        <v>39534</v>
      </c>
      <c r="B88">
        <v>4069</v>
      </c>
      <c r="C88">
        <f>YEAR(woda4[[#This Row],[data]])</f>
        <v>2008</v>
      </c>
      <c r="D88">
        <f>MONTH(woda4[[#This Row],[data]])</f>
        <v>3</v>
      </c>
    </row>
    <row r="89" spans="1:4" x14ac:dyDescent="0.3">
      <c r="A89" s="1">
        <v>39535</v>
      </c>
      <c r="B89">
        <v>4194</v>
      </c>
      <c r="C89">
        <f>YEAR(woda4[[#This Row],[data]])</f>
        <v>2008</v>
      </c>
      <c r="D89">
        <f>MONTH(woda4[[#This Row],[data]])</f>
        <v>3</v>
      </c>
    </row>
    <row r="90" spans="1:4" x14ac:dyDescent="0.3">
      <c r="A90" s="1">
        <v>39536</v>
      </c>
      <c r="B90">
        <v>5308</v>
      </c>
      <c r="C90">
        <f>YEAR(woda4[[#This Row],[data]])</f>
        <v>2008</v>
      </c>
      <c r="D90">
        <f>MONTH(woda4[[#This Row],[data]])</f>
        <v>3</v>
      </c>
    </row>
    <row r="91" spans="1:4" x14ac:dyDescent="0.3">
      <c r="A91" s="1">
        <v>39537</v>
      </c>
      <c r="B91">
        <v>4318</v>
      </c>
      <c r="C91">
        <f>YEAR(woda4[[#This Row],[data]])</f>
        <v>2008</v>
      </c>
      <c r="D91">
        <f>MONTH(woda4[[#This Row],[data]])</f>
        <v>3</v>
      </c>
    </row>
    <row r="92" spans="1:4" x14ac:dyDescent="0.3">
      <c r="A92" s="1">
        <v>39538</v>
      </c>
      <c r="B92">
        <v>5993</v>
      </c>
      <c r="C92">
        <f>YEAR(woda4[[#This Row],[data]])</f>
        <v>2008</v>
      </c>
      <c r="D92">
        <f>MONTH(woda4[[#This Row],[data]])</f>
        <v>3</v>
      </c>
    </row>
    <row r="93" spans="1:4" x14ac:dyDescent="0.3">
      <c r="A93" s="1">
        <v>39539</v>
      </c>
      <c r="B93">
        <v>6300</v>
      </c>
      <c r="C93">
        <f>YEAR(woda4[[#This Row],[data]])</f>
        <v>2008</v>
      </c>
      <c r="D93">
        <f>MONTH(woda4[[#This Row],[data]])</f>
        <v>4</v>
      </c>
    </row>
    <row r="94" spans="1:4" x14ac:dyDescent="0.3">
      <c r="A94" s="1">
        <v>39540</v>
      </c>
      <c r="B94">
        <v>7789</v>
      </c>
      <c r="C94">
        <f>YEAR(woda4[[#This Row],[data]])</f>
        <v>2008</v>
      </c>
      <c r="D94">
        <f>MONTH(woda4[[#This Row],[data]])</f>
        <v>4</v>
      </c>
    </row>
    <row r="95" spans="1:4" x14ac:dyDescent="0.3">
      <c r="A95" s="1">
        <v>39541</v>
      </c>
      <c r="B95">
        <v>7631</v>
      </c>
      <c r="C95">
        <f>YEAR(woda4[[#This Row],[data]])</f>
        <v>2008</v>
      </c>
      <c r="D95">
        <f>MONTH(woda4[[#This Row],[data]])</f>
        <v>4</v>
      </c>
    </row>
    <row r="96" spans="1:4" x14ac:dyDescent="0.3">
      <c r="A96" s="1">
        <v>39542</v>
      </c>
      <c r="B96">
        <v>9081</v>
      </c>
      <c r="C96">
        <f>YEAR(woda4[[#This Row],[data]])</f>
        <v>2008</v>
      </c>
      <c r="D96">
        <f>MONTH(woda4[[#This Row],[data]])</f>
        <v>4</v>
      </c>
    </row>
    <row r="97" spans="1:4" x14ac:dyDescent="0.3">
      <c r="A97" s="1">
        <v>39543</v>
      </c>
      <c r="B97">
        <v>8938</v>
      </c>
      <c r="C97">
        <f>YEAR(woda4[[#This Row],[data]])</f>
        <v>2008</v>
      </c>
      <c r="D97">
        <f>MONTH(woda4[[#This Row],[data]])</f>
        <v>4</v>
      </c>
    </row>
    <row r="98" spans="1:4" x14ac:dyDescent="0.3">
      <c r="A98" s="1">
        <v>39544</v>
      </c>
      <c r="B98">
        <v>10550</v>
      </c>
      <c r="C98">
        <f>YEAR(woda4[[#This Row],[data]])</f>
        <v>2008</v>
      </c>
      <c r="D98">
        <f>MONTH(woda4[[#This Row],[data]])</f>
        <v>4</v>
      </c>
    </row>
    <row r="99" spans="1:4" x14ac:dyDescent="0.3">
      <c r="A99" s="1">
        <v>39545</v>
      </c>
      <c r="B99">
        <v>12184</v>
      </c>
      <c r="C99">
        <f>YEAR(woda4[[#This Row],[data]])</f>
        <v>2008</v>
      </c>
      <c r="D99">
        <f>MONTH(woda4[[#This Row],[data]])</f>
        <v>4</v>
      </c>
    </row>
    <row r="100" spans="1:4" x14ac:dyDescent="0.3">
      <c r="A100" s="1">
        <v>39546</v>
      </c>
      <c r="B100">
        <v>13390</v>
      </c>
      <c r="C100">
        <f>YEAR(woda4[[#This Row],[data]])</f>
        <v>2008</v>
      </c>
      <c r="D100">
        <f>MONTH(woda4[[#This Row],[data]])</f>
        <v>4</v>
      </c>
    </row>
    <row r="101" spans="1:4" x14ac:dyDescent="0.3">
      <c r="A101" s="1">
        <v>39547</v>
      </c>
      <c r="B101">
        <v>14196</v>
      </c>
      <c r="C101">
        <f>YEAR(woda4[[#This Row],[data]])</f>
        <v>2008</v>
      </c>
      <c r="D101">
        <f>MONTH(woda4[[#This Row],[data]])</f>
        <v>4</v>
      </c>
    </row>
    <row r="102" spans="1:4" x14ac:dyDescent="0.3">
      <c r="A102" s="1">
        <v>39548</v>
      </c>
      <c r="B102">
        <v>14830</v>
      </c>
      <c r="C102">
        <f>YEAR(woda4[[#This Row],[data]])</f>
        <v>2008</v>
      </c>
      <c r="D102">
        <f>MONTH(woda4[[#This Row],[data]])</f>
        <v>4</v>
      </c>
    </row>
    <row r="103" spans="1:4" x14ac:dyDescent="0.3">
      <c r="A103" s="1">
        <v>39549</v>
      </c>
      <c r="B103">
        <v>16437</v>
      </c>
      <c r="C103">
        <f>YEAR(woda4[[#This Row],[data]])</f>
        <v>2008</v>
      </c>
      <c r="D103">
        <f>MONTH(woda4[[#This Row],[data]])</f>
        <v>4</v>
      </c>
    </row>
    <row r="104" spans="1:4" x14ac:dyDescent="0.3">
      <c r="A104" s="1">
        <v>39550</v>
      </c>
      <c r="B104">
        <v>17871</v>
      </c>
      <c r="C104">
        <f>YEAR(woda4[[#This Row],[data]])</f>
        <v>2008</v>
      </c>
      <c r="D104">
        <f>MONTH(woda4[[#This Row],[data]])</f>
        <v>4</v>
      </c>
    </row>
    <row r="105" spans="1:4" x14ac:dyDescent="0.3">
      <c r="A105" s="1">
        <v>39551</v>
      </c>
      <c r="B105">
        <v>20057</v>
      </c>
      <c r="C105">
        <f>YEAR(woda4[[#This Row],[data]])</f>
        <v>2008</v>
      </c>
      <c r="D105">
        <f>MONTH(woda4[[#This Row],[data]])</f>
        <v>4</v>
      </c>
    </row>
    <row r="106" spans="1:4" x14ac:dyDescent="0.3">
      <c r="A106" s="1">
        <v>39552</v>
      </c>
      <c r="B106">
        <v>21238</v>
      </c>
      <c r="C106">
        <f>YEAR(woda4[[#This Row],[data]])</f>
        <v>2008</v>
      </c>
      <c r="D106">
        <f>MONTH(woda4[[#This Row],[data]])</f>
        <v>4</v>
      </c>
    </row>
    <row r="107" spans="1:4" x14ac:dyDescent="0.3">
      <c r="A107" s="1">
        <v>39553</v>
      </c>
      <c r="B107">
        <v>23911</v>
      </c>
      <c r="C107">
        <f>YEAR(woda4[[#This Row],[data]])</f>
        <v>2008</v>
      </c>
      <c r="D107">
        <f>MONTH(woda4[[#This Row],[data]])</f>
        <v>4</v>
      </c>
    </row>
    <row r="108" spans="1:4" x14ac:dyDescent="0.3">
      <c r="A108" s="1">
        <v>39554</v>
      </c>
      <c r="B108">
        <v>25239</v>
      </c>
      <c r="C108">
        <f>YEAR(woda4[[#This Row],[data]])</f>
        <v>2008</v>
      </c>
      <c r="D108">
        <f>MONTH(woda4[[#This Row],[data]])</f>
        <v>4</v>
      </c>
    </row>
    <row r="109" spans="1:4" x14ac:dyDescent="0.3">
      <c r="A109" s="1">
        <v>39555</v>
      </c>
      <c r="B109">
        <v>26830</v>
      </c>
      <c r="C109">
        <f>YEAR(woda4[[#This Row],[data]])</f>
        <v>2008</v>
      </c>
      <c r="D109">
        <f>MONTH(woda4[[#This Row],[data]])</f>
        <v>4</v>
      </c>
    </row>
    <row r="110" spans="1:4" x14ac:dyDescent="0.3">
      <c r="A110" s="1">
        <v>39556</v>
      </c>
      <c r="B110">
        <v>27277</v>
      </c>
      <c r="C110">
        <f>YEAR(woda4[[#This Row],[data]])</f>
        <v>2008</v>
      </c>
      <c r="D110">
        <f>MONTH(woda4[[#This Row],[data]])</f>
        <v>4</v>
      </c>
    </row>
    <row r="111" spans="1:4" x14ac:dyDescent="0.3">
      <c r="A111" s="1">
        <v>39557</v>
      </c>
      <c r="B111">
        <v>26786</v>
      </c>
      <c r="C111">
        <f>YEAR(woda4[[#This Row],[data]])</f>
        <v>2008</v>
      </c>
      <c r="D111">
        <f>MONTH(woda4[[#This Row],[data]])</f>
        <v>4</v>
      </c>
    </row>
    <row r="112" spans="1:4" x14ac:dyDescent="0.3">
      <c r="A112" s="1">
        <v>39558</v>
      </c>
      <c r="B112">
        <v>29132</v>
      </c>
      <c r="C112">
        <f>YEAR(woda4[[#This Row],[data]])</f>
        <v>2008</v>
      </c>
      <c r="D112">
        <f>MONTH(woda4[[#This Row],[data]])</f>
        <v>4</v>
      </c>
    </row>
    <row r="113" spans="1:4" x14ac:dyDescent="0.3">
      <c r="A113" s="1">
        <v>39559</v>
      </c>
      <c r="B113">
        <v>28710</v>
      </c>
      <c r="C113">
        <f>YEAR(woda4[[#This Row],[data]])</f>
        <v>2008</v>
      </c>
      <c r="D113">
        <f>MONTH(woda4[[#This Row],[data]])</f>
        <v>4</v>
      </c>
    </row>
    <row r="114" spans="1:4" x14ac:dyDescent="0.3">
      <c r="A114" s="1">
        <v>39560</v>
      </c>
      <c r="B114">
        <v>30263</v>
      </c>
      <c r="C114">
        <f>YEAR(woda4[[#This Row],[data]])</f>
        <v>2008</v>
      </c>
      <c r="D114">
        <f>MONTH(woda4[[#This Row],[data]])</f>
        <v>4</v>
      </c>
    </row>
    <row r="115" spans="1:4" x14ac:dyDescent="0.3">
      <c r="A115" s="1">
        <v>39561</v>
      </c>
      <c r="B115">
        <v>30420</v>
      </c>
      <c r="C115">
        <f>YEAR(woda4[[#This Row],[data]])</f>
        <v>2008</v>
      </c>
      <c r="D115">
        <f>MONTH(woda4[[#This Row],[data]])</f>
        <v>4</v>
      </c>
    </row>
    <row r="116" spans="1:4" x14ac:dyDescent="0.3">
      <c r="A116" s="1">
        <v>39562</v>
      </c>
      <c r="B116">
        <v>30396</v>
      </c>
      <c r="C116">
        <f>YEAR(woda4[[#This Row],[data]])</f>
        <v>2008</v>
      </c>
      <c r="D116">
        <f>MONTH(woda4[[#This Row],[data]])</f>
        <v>4</v>
      </c>
    </row>
    <row r="117" spans="1:4" x14ac:dyDescent="0.3">
      <c r="A117" s="1">
        <v>39563</v>
      </c>
      <c r="B117">
        <v>29098</v>
      </c>
      <c r="C117">
        <f>YEAR(woda4[[#This Row],[data]])</f>
        <v>2008</v>
      </c>
      <c r="D117">
        <f>MONTH(woda4[[#This Row],[data]])</f>
        <v>4</v>
      </c>
    </row>
    <row r="118" spans="1:4" x14ac:dyDescent="0.3">
      <c r="A118" s="1">
        <v>39564</v>
      </c>
      <c r="B118">
        <v>31026</v>
      </c>
      <c r="C118">
        <f>YEAR(woda4[[#This Row],[data]])</f>
        <v>2008</v>
      </c>
      <c r="D118">
        <f>MONTH(woda4[[#This Row],[data]])</f>
        <v>4</v>
      </c>
    </row>
    <row r="119" spans="1:4" x14ac:dyDescent="0.3">
      <c r="A119" s="1">
        <v>39565</v>
      </c>
      <c r="B119">
        <v>29937</v>
      </c>
      <c r="C119">
        <f>YEAR(woda4[[#This Row],[data]])</f>
        <v>2008</v>
      </c>
      <c r="D119">
        <f>MONTH(woda4[[#This Row],[data]])</f>
        <v>4</v>
      </c>
    </row>
    <row r="120" spans="1:4" x14ac:dyDescent="0.3">
      <c r="A120" s="1">
        <v>39566</v>
      </c>
      <c r="B120">
        <v>28518</v>
      </c>
      <c r="C120">
        <f>YEAR(woda4[[#This Row],[data]])</f>
        <v>2008</v>
      </c>
      <c r="D120">
        <f>MONTH(woda4[[#This Row],[data]])</f>
        <v>4</v>
      </c>
    </row>
    <row r="121" spans="1:4" x14ac:dyDescent="0.3">
      <c r="A121" s="1">
        <v>39567</v>
      </c>
      <c r="B121">
        <v>28152</v>
      </c>
      <c r="C121">
        <f>YEAR(woda4[[#This Row],[data]])</f>
        <v>2008</v>
      </c>
      <c r="D121">
        <f>MONTH(woda4[[#This Row],[data]])</f>
        <v>4</v>
      </c>
    </row>
    <row r="122" spans="1:4" x14ac:dyDescent="0.3">
      <c r="A122" s="1">
        <v>39568</v>
      </c>
      <c r="B122">
        <v>26744</v>
      </c>
      <c r="C122">
        <f>YEAR(woda4[[#This Row],[data]])</f>
        <v>2008</v>
      </c>
      <c r="D122">
        <f>MONTH(woda4[[#This Row],[data]])</f>
        <v>4</v>
      </c>
    </row>
    <row r="123" spans="1:4" x14ac:dyDescent="0.3">
      <c r="A123" s="1">
        <v>39569</v>
      </c>
      <c r="B123">
        <v>27527</v>
      </c>
      <c r="C123">
        <f>YEAR(woda4[[#This Row],[data]])</f>
        <v>2008</v>
      </c>
      <c r="D123">
        <f>MONTH(woda4[[#This Row],[data]])</f>
        <v>5</v>
      </c>
    </row>
    <row r="124" spans="1:4" x14ac:dyDescent="0.3">
      <c r="A124" s="1">
        <v>39570</v>
      </c>
      <c r="B124">
        <v>25742</v>
      </c>
      <c r="C124">
        <f>YEAR(woda4[[#This Row],[data]])</f>
        <v>2008</v>
      </c>
      <c r="D124">
        <f>MONTH(woda4[[#This Row],[data]])</f>
        <v>5</v>
      </c>
    </row>
    <row r="125" spans="1:4" x14ac:dyDescent="0.3">
      <c r="A125" s="1">
        <v>39571</v>
      </c>
      <c r="B125">
        <v>23851</v>
      </c>
      <c r="C125">
        <f>YEAR(woda4[[#This Row],[data]])</f>
        <v>2008</v>
      </c>
      <c r="D125">
        <f>MONTH(woda4[[#This Row],[data]])</f>
        <v>5</v>
      </c>
    </row>
    <row r="126" spans="1:4" x14ac:dyDescent="0.3">
      <c r="A126" s="1">
        <v>39572</v>
      </c>
      <c r="B126">
        <v>21232</v>
      </c>
      <c r="C126">
        <f>YEAR(woda4[[#This Row],[data]])</f>
        <v>2008</v>
      </c>
      <c r="D126">
        <f>MONTH(woda4[[#This Row],[data]])</f>
        <v>5</v>
      </c>
    </row>
    <row r="127" spans="1:4" x14ac:dyDescent="0.3">
      <c r="A127" s="1">
        <v>39573</v>
      </c>
      <c r="B127">
        <v>21260</v>
      </c>
      <c r="C127">
        <f>YEAR(woda4[[#This Row],[data]])</f>
        <v>2008</v>
      </c>
      <c r="D127">
        <f>MONTH(woda4[[#This Row],[data]])</f>
        <v>5</v>
      </c>
    </row>
    <row r="128" spans="1:4" x14ac:dyDescent="0.3">
      <c r="A128" s="1">
        <v>39574</v>
      </c>
      <c r="B128">
        <v>19203</v>
      </c>
      <c r="C128">
        <f>YEAR(woda4[[#This Row],[data]])</f>
        <v>2008</v>
      </c>
      <c r="D128">
        <f>MONTH(woda4[[#This Row],[data]])</f>
        <v>5</v>
      </c>
    </row>
    <row r="129" spans="1:4" x14ac:dyDescent="0.3">
      <c r="A129" s="1">
        <v>39575</v>
      </c>
      <c r="B129">
        <v>17262</v>
      </c>
      <c r="C129">
        <f>YEAR(woda4[[#This Row],[data]])</f>
        <v>2008</v>
      </c>
      <c r="D129">
        <f>MONTH(woda4[[#This Row],[data]])</f>
        <v>5</v>
      </c>
    </row>
    <row r="130" spans="1:4" x14ac:dyDescent="0.3">
      <c r="A130" s="1">
        <v>39576</v>
      </c>
      <c r="B130">
        <v>16255</v>
      </c>
      <c r="C130">
        <f>YEAR(woda4[[#This Row],[data]])</f>
        <v>2008</v>
      </c>
      <c r="D130">
        <f>MONTH(woda4[[#This Row],[data]])</f>
        <v>5</v>
      </c>
    </row>
    <row r="131" spans="1:4" x14ac:dyDescent="0.3">
      <c r="A131" s="1">
        <v>39577</v>
      </c>
      <c r="B131">
        <v>16295</v>
      </c>
      <c r="C131">
        <f>YEAR(woda4[[#This Row],[data]])</f>
        <v>2008</v>
      </c>
      <c r="D131">
        <f>MONTH(woda4[[#This Row],[data]])</f>
        <v>5</v>
      </c>
    </row>
    <row r="132" spans="1:4" x14ac:dyDescent="0.3">
      <c r="A132" s="1">
        <v>39578</v>
      </c>
      <c r="B132">
        <v>13666</v>
      </c>
      <c r="C132">
        <f>YEAR(woda4[[#This Row],[data]])</f>
        <v>2008</v>
      </c>
      <c r="D132">
        <f>MONTH(woda4[[#This Row],[data]])</f>
        <v>5</v>
      </c>
    </row>
    <row r="133" spans="1:4" x14ac:dyDescent="0.3">
      <c r="A133" s="1">
        <v>39579</v>
      </c>
      <c r="B133">
        <v>13298</v>
      </c>
      <c r="C133">
        <f>YEAR(woda4[[#This Row],[data]])</f>
        <v>2008</v>
      </c>
      <c r="D133">
        <f>MONTH(woda4[[#This Row],[data]])</f>
        <v>5</v>
      </c>
    </row>
    <row r="134" spans="1:4" x14ac:dyDescent="0.3">
      <c r="A134" s="1">
        <v>39580</v>
      </c>
      <c r="B134">
        <v>11610</v>
      </c>
      <c r="C134">
        <f>YEAR(woda4[[#This Row],[data]])</f>
        <v>2008</v>
      </c>
      <c r="D134">
        <f>MONTH(woda4[[#This Row],[data]])</f>
        <v>5</v>
      </c>
    </row>
    <row r="135" spans="1:4" x14ac:dyDescent="0.3">
      <c r="A135" s="1">
        <v>39581</v>
      </c>
      <c r="B135">
        <v>10287</v>
      </c>
      <c r="C135">
        <f>YEAR(woda4[[#This Row],[data]])</f>
        <v>2008</v>
      </c>
      <c r="D135">
        <f>MONTH(woda4[[#This Row],[data]])</f>
        <v>5</v>
      </c>
    </row>
    <row r="136" spans="1:4" x14ac:dyDescent="0.3">
      <c r="A136" s="1">
        <v>39582</v>
      </c>
      <c r="B136">
        <v>9873</v>
      </c>
      <c r="C136">
        <f>YEAR(woda4[[#This Row],[data]])</f>
        <v>2008</v>
      </c>
      <c r="D136">
        <f>MONTH(woda4[[#This Row],[data]])</f>
        <v>5</v>
      </c>
    </row>
    <row r="137" spans="1:4" x14ac:dyDescent="0.3">
      <c r="A137" s="1">
        <v>39583</v>
      </c>
      <c r="B137">
        <v>7611</v>
      </c>
      <c r="C137">
        <f>YEAR(woda4[[#This Row],[data]])</f>
        <v>2008</v>
      </c>
      <c r="D137">
        <f>MONTH(woda4[[#This Row],[data]])</f>
        <v>5</v>
      </c>
    </row>
    <row r="138" spans="1:4" x14ac:dyDescent="0.3">
      <c r="A138" s="1">
        <v>39584</v>
      </c>
      <c r="B138">
        <v>8243</v>
      </c>
      <c r="C138">
        <f>YEAR(woda4[[#This Row],[data]])</f>
        <v>2008</v>
      </c>
      <c r="D138">
        <f>MONTH(woda4[[#This Row],[data]])</f>
        <v>5</v>
      </c>
    </row>
    <row r="139" spans="1:4" x14ac:dyDescent="0.3">
      <c r="A139" s="1">
        <v>39585</v>
      </c>
      <c r="B139">
        <v>7156</v>
      </c>
      <c r="C139">
        <f>YEAR(woda4[[#This Row],[data]])</f>
        <v>2008</v>
      </c>
      <c r="D139">
        <f>MONTH(woda4[[#This Row],[data]])</f>
        <v>5</v>
      </c>
    </row>
    <row r="140" spans="1:4" x14ac:dyDescent="0.3">
      <c r="A140" s="1">
        <v>39586</v>
      </c>
      <c r="B140">
        <v>6461</v>
      </c>
      <c r="C140">
        <f>YEAR(woda4[[#This Row],[data]])</f>
        <v>2008</v>
      </c>
      <c r="D140">
        <f>MONTH(woda4[[#This Row],[data]])</f>
        <v>5</v>
      </c>
    </row>
    <row r="141" spans="1:4" x14ac:dyDescent="0.3">
      <c r="A141" s="1">
        <v>39587</v>
      </c>
      <c r="B141">
        <v>6376</v>
      </c>
      <c r="C141">
        <f>YEAR(woda4[[#This Row],[data]])</f>
        <v>2008</v>
      </c>
      <c r="D141">
        <f>MONTH(woda4[[#This Row],[data]])</f>
        <v>5</v>
      </c>
    </row>
    <row r="142" spans="1:4" x14ac:dyDescent="0.3">
      <c r="A142" s="1">
        <v>39588</v>
      </c>
      <c r="B142">
        <v>4883</v>
      </c>
      <c r="C142">
        <f>YEAR(woda4[[#This Row],[data]])</f>
        <v>2008</v>
      </c>
      <c r="D142">
        <f>MONTH(woda4[[#This Row],[data]])</f>
        <v>5</v>
      </c>
    </row>
    <row r="143" spans="1:4" x14ac:dyDescent="0.3">
      <c r="A143" s="1">
        <v>39589</v>
      </c>
      <c r="B143">
        <v>5076</v>
      </c>
      <c r="C143">
        <f>YEAR(woda4[[#This Row],[data]])</f>
        <v>2008</v>
      </c>
      <c r="D143">
        <f>MONTH(woda4[[#This Row],[data]])</f>
        <v>5</v>
      </c>
    </row>
    <row r="144" spans="1:4" x14ac:dyDescent="0.3">
      <c r="A144" s="1">
        <v>39590</v>
      </c>
      <c r="B144">
        <v>4742</v>
      </c>
      <c r="C144">
        <f>YEAR(woda4[[#This Row],[data]])</f>
        <v>2008</v>
      </c>
      <c r="D144">
        <f>MONTH(woda4[[#This Row],[data]])</f>
        <v>5</v>
      </c>
    </row>
    <row r="145" spans="1:4" x14ac:dyDescent="0.3">
      <c r="A145" s="1">
        <v>39591</v>
      </c>
      <c r="B145">
        <v>4063</v>
      </c>
      <c r="C145">
        <f>YEAR(woda4[[#This Row],[data]])</f>
        <v>2008</v>
      </c>
      <c r="D145">
        <f>MONTH(woda4[[#This Row],[data]])</f>
        <v>5</v>
      </c>
    </row>
    <row r="146" spans="1:4" x14ac:dyDescent="0.3">
      <c r="A146" s="1">
        <v>39592</v>
      </c>
      <c r="B146">
        <v>3645</v>
      </c>
      <c r="C146">
        <f>YEAR(woda4[[#This Row],[data]])</f>
        <v>2008</v>
      </c>
      <c r="D146">
        <f>MONTH(woda4[[#This Row],[data]])</f>
        <v>5</v>
      </c>
    </row>
    <row r="147" spans="1:4" x14ac:dyDescent="0.3">
      <c r="A147" s="1">
        <v>39593</v>
      </c>
      <c r="B147">
        <v>4139</v>
      </c>
      <c r="C147">
        <f>YEAR(woda4[[#This Row],[data]])</f>
        <v>2008</v>
      </c>
      <c r="D147">
        <f>MONTH(woda4[[#This Row],[data]])</f>
        <v>5</v>
      </c>
    </row>
    <row r="148" spans="1:4" x14ac:dyDescent="0.3">
      <c r="A148" s="1">
        <v>39594</v>
      </c>
      <c r="B148">
        <v>3821</v>
      </c>
      <c r="C148">
        <f>YEAR(woda4[[#This Row],[data]])</f>
        <v>2008</v>
      </c>
      <c r="D148">
        <f>MONTH(woda4[[#This Row],[data]])</f>
        <v>5</v>
      </c>
    </row>
    <row r="149" spans="1:4" x14ac:dyDescent="0.3">
      <c r="A149" s="1">
        <v>39595</v>
      </c>
      <c r="B149">
        <v>2293</v>
      </c>
      <c r="C149">
        <f>YEAR(woda4[[#This Row],[data]])</f>
        <v>2008</v>
      </c>
      <c r="D149">
        <f>MONTH(woda4[[#This Row],[data]])</f>
        <v>5</v>
      </c>
    </row>
    <row r="150" spans="1:4" x14ac:dyDescent="0.3">
      <c r="A150" s="1">
        <v>39596</v>
      </c>
      <c r="B150">
        <v>4356</v>
      </c>
      <c r="C150">
        <f>YEAR(woda4[[#This Row],[data]])</f>
        <v>2008</v>
      </c>
      <c r="D150">
        <f>MONTH(woda4[[#This Row],[data]])</f>
        <v>5</v>
      </c>
    </row>
    <row r="151" spans="1:4" x14ac:dyDescent="0.3">
      <c r="A151" s="1">
        <v>39597</v>
      </c>
      <c r="B151">
        <v>2975</v>
      </c>
      <c r="C151">
        <f>YEAR(woda4[[#This Row],[data]])</f>
        <v>2008</v>
      </c>
      <c r="D151">
        <f>MONTH(woda4[[#This Row],[data]])</f>
        <v>5</v>
      </c>
    </row>
    <row r="152" spans="1:4" x14ac:dyDescent="0.3">
      <c r="A152" s="1">
        <v>39598</v>
      </c>
      <c r="B152">
        <v>2484</v>
      </c>
      <c r="C152">
        <f>YEAR(woda4[[#This Row],[data]])</f>
        <v>2008</v>
      </c>
      <c r="D152">
        <f>MONTH(woda4[[#This Row],[data]])</f>
        <v>5</v>
      </c>
    </row>
    <row r="153" spans="1:4" x14ac:dyDescent="0.3">
      <c r="A153" s="1">
        <v>39599</v>
      </c>
      <c r="B153">
        <v>3518</v>
      </c>
      <c r="C153">
        <f>YEAR(woda4[[#This Row],[data]])</f>
        <v>2008</v>
      </c>
      <c r="D153">
        <f>MONTH(woda4[[#This Row],[data]])</f>
        <v>5</v>
      </c>
    </row>
    <row r="154" spans="1:4" x14ac:dyDescent="0.3">
      <c r="A154" s="1">
        <v>39600</v>
      </c>
      <c r="B154">
        <v>1849</v>
      </c>
      <c r="C154">
        <f>YEAR(woda4[[#This Row],[data]])</f>
        <v>2008</v>
      </c>
      <c r="D154">
        <f>MONTH(woda4[[#This Row],[data]])</f>
        <v>6</v>
      </c>
    </row>
    <row r="155" spans="1:4" x14ac:dyDescent="0.3">
      <c r="A155" s="1">
        <v>39601</v>
      </c>
      <c r="B155">
        <v>2424</v>
      </c>
      <c r="C155">
        <f>YEAR(woda4[[#This Row],[data]])</f>
        <v>2008</v>
      </c>
      <c r="D155">
        <f>MONTH(woda4[[#This Row],[data]])</f>
        <v>6</v>
      </c>
    </row>
    <row r="156" spans="1:4" x14ac:dyDescent="0.3">
      <c r="A156" s="1">
        <v>39602</v>
      </c>
      <c r="B156">
        <v>2862</v>
      </c>
      <c r="C156">
        <f>YEAR(woda4[[#This Row],[data]])</f>
        <v>2008</v>
      </c>
      <c r="D156">
        <f>MONTH(woda4[[#This Row],[data]])</f>
        <v>6</v>
      </c>
    </row>
    <row r="157" spans="1:4" x14ac:dyDescent="0.3">
      <c r="A157" s="1">
        <v>39603</v>
      </c>
      <c r="B157">
        <v>3111</v>
      </c>
      <c r="C157">
        <f>YEAR(woda4[[#This Row],[data]])</f>
        <v>2008</v>
      </c>
      <c r="D157">
        <f>MONTH(woda4[[#This Row],[data]])</f>
        <v>6</v>
      </c>
    </row>
    <row r="158" spans="1:4" x14ac:dyDescent="0.3">
      <c r="A158" s="1">
        <v>39604</v>
      </c>
      <c r="B158">
        <v>2633</v>
      </c>
      <c r="C158">
        <f>YEAR(woda4[[#This Row],[data]])</f>
        <v>2008</v>
      </c>
      <c r="D158">
        <f>MONTH(woda4[[#This Row],[data]])</f>
        <v>6</v>
      </c>
    </row>
    <row r="159" spans="1:4" x14ac:dyDescent="0.3">
      <c r="A159" s="1">
        <v>39605</v>
      </c>
      <c r="B159">
        <v>3117</v>
      </c>
      <c r="C159">
        <f>YEAR(woda4[[#This Row],[data]])</f>
        <v>2008</v>
      </c>
      <c r="D159">
        <f>MONTH(woda4[[#This Row],[data]])</f>
        <v>6</v>
      </c>
    </row>
    <row r="160" spans="1:4" x14ac:dyDescent="0.3">
      <c r="A160" s="1">
        <v>39606</v>
      </c>
      <c r="B160">
        <v>3596</v>
      </c>
      <c r="C160">
        <f>YEAR(woda4[[#This Row],[data]])</f>
        <v>2008</v>
      </c>
      <c r="D160">
        <f>MONTH(woda4[[#This Row],[data]])</f>
        <v>6</v>
      </c>
    </row>
    <row r="161" spans="1:4" x14ac:dyDescent="0.3">
      <c r="A161" s="1">
        <v>39607</v>
      </c>
      <c r="B161">
        <v>3165</v>
      </c>
      <c r="C161">
        <f>YEAR(woda4[[#This Row],[data]])</f>
        <v>2008</v>
      </c>
      <c r="D161">
        <f>MONTH(woda4[[#This Row],[data]])</f>
        <v>6</v>
      </c>
    </row>
    <row r="162" spans="1:4" x14ac:dyDescent="0.3">
      <c r="A162" s="1">
        <v>39608</v>
      </c>
      <c r="B162">
        <v>2018</v>
      </c>
      <c r="C162">
        <f>YEAR(woda4[[#This Row],[data]])</f>
        <v>2008</v>
      </c>
      <c r="D162">
        <f>MONTH(woda4[[#This Row],[data]])</f>
        <v>6</v>
      </c>
    </row>
    <row r="163" spans="1:4" x14ac:dyDescent="0.3">
      <c r="A163" s="1">
        <v>39609</v>
      </c>
      <c r="B163">
        <v>3055</v>
      </c>
      <c r="C163">
        <f>YEAR(woda4[[#This Row],[data]])</f>
        <v>2008</v>
      </c>
      <c r="D163">
        <f>MONTH(woda4[[#This Row],[data]])</f>
        <v>6</v>
      </c>
    </row>
    <row r="164" spans="1:4" x14ac:dyDescent="0.3">
      <c r="A164" s="1">
        <v>39610</v>
      </c>
      <c r="B164">
        <v>3195</v>
      </c>
      <c r="C164">
        <f>YEAR(woda4[[#This Row],[data]])</f>
        <v>2008</v>
      </c>
      <c r="D164">
        <f>MONTH(woda4[[#This Row],[data]])</f>
        <v>6</v>
      </c>
    </row>
    <row r="165" spans="1:4" x14ac:dyDescent="0.3">
      <c r="A165" s="1">
        <v>39611</v>
      </c>
      <c r="B165">
        <v>3518</v>
      </c>
      <c r="C165">
        <f>YEAR(woda4[[#This Row],[data]])</f>
        <v>2008</v>
      </c>
      <c r="D165">
        <f>MONTH(woda4[[#This Row],[data]])</f>
        <v>6</v>
      </c>
    </row>
    <row r="166" spans="1:4" x14ac:dyDescent="0.3">
      <c r="A166" s="1">
        <v>39612</v>
      </c>
      <c r="B166">
        <v>2292</v>
      </c>
      <c r="C166">
        <f>YEAR(woda4[[#This Row],[data]])</f>
        <v>2008</v>
      </c>
      <c r="D166">
        <f>MONTH(woda4[[#This Row],[data]])</f>
        <v>6</v>
      </c>
    </row>
    <row r="167" spans="1:4" x14ac:dyDescent="0.3">
      <c r="A167" s="1">
        <v>39613</v>
      </c>
      <c r="B167">
        <v>3760</v>
      </c>
      <c r="C167">
        <f>YEAR(woda4[[#This Row],[data]])</f>
        <v>2008</v>
      </c>
      <c r="D167">
        <f>MONTH(woda4[[#This Row],[data]])</f>
        <v>6</v>
      </c>
    </row>
    <row r="168" spans="1:4" x14ac:dyDescent="0.3">
      <c r="A168" s="1">
        <v>39614</v>
      </c>
      <c r="B168">
        <v>3887</v>
      </c>
      <c r="C168">
        <f>YEAR(woda4[[#This Row],[data]])</f>
        <v>2008</v>
      </c>
      <c r="D168">
        <f>MONTH(woda4[[#This Row],[data]])</f>
        <v>6</v>
      </c>
    </row>
    <row r="169" spans="1:4" x14ac:dyDescent="0.3">
      <c r="A169" s="1">
        <v>39615</v>
      </c>
      <c r="B169">
        <v>3629</v>
      </c>
      <c r="C169">
        <f>YEAR(woda4[[#This Row],[data]])</f>
        <v>2008</v>
      </c>
      <c r="D169">
        <f>MONTH(woda4[[#This Row],[data]])</f>
        <v>6</v>
      </c>
    </row>
    <row r="170" spans="1:4" x14ac:dyDescent="0.3">
      <c r="A170" s="1">
        <v>39616</v>
      </c>
      <c r="B170">
        <v>3699</v>
      </c>
      <c r="C170">
        <f>YEAR(woda4[[#This Row],[data]])</f>
        <v>2008</v>
      </c>
      <c r="D170">
        <f>MONTH(woda4[[#This Row],[data]])</f>
        <v>6</v>
      </c>
    </row>
    <row r="171" spans="1:4" x14ac:dyDescent="0.3">
      <c r="A171" s="1">
        <v>39617</v>
      </c>
      <c r="B171">
        <v>2167</v>
      </c>
      <c r="C171">
        <f>YEAR(woda4[[#This Row],[data]])</f>
        <v>2008</v>
      </c>
      <c r="D171">
        <f>MONTH(woda4[[#This Row],[data]])</f>
        <v>6</v>
      </c>
    </row>
    <row r="172" spans="1:4" x14ac:dyDescent="0.3">
      <c r="A172" s="1">
        <v>39618</v>
      </c>
      <c r="B172">
        <v>4199</v>
      </c>
      <c r="C172">
        <f>YEAR(woda4[[#This Row],[data]])</f>
        <v>2008</v>
      </c>
      <c r="D172">
        <f>MONTH(woda4[[#This Row],[data]])</f>
        <v>6</v>
      </c>
    </row>
    <row r="173" spans="1:4" x14ac:dyDescent="0.3">
      <c r="A173" s="1">
        <v>39619</v>
      </c>
      <c r="B173">
        <v>2998</v>
      </c>
      <c r="C173">
        <f>YEAR(woda4[[#This Row],[data]])</f>
        <v>2008</v>
      </c>
      <c r="D173">
        <f>MONTH(woda4[[#This Row],[data]])</f>
        <v>6</v>
      </c>
    </row>
    <row r="174" spans="1:4" x14ac:dyDescent="0.3">
      <c r="A174" s="1">
        <v>39620</v>
      </c>
      <c r="B174">
        <v>3406</v>
      </c>
      <c r="C174">
        <f>YEAR(woda4[[#This Row],[data]])</f>
        <v>2008</v>
      </c>
      <c r="D174">
        <f>MONTH(woda4[[#This Row],[data]])</f>
        <v>6</v>
      </c>
    </row>
    <row r="175" spans="1:4" x14ac:dyDescent="0.3">
      <c r="A175" s="1">
        <v>39621</v>
      </c>
      <c r="B175">
        <v>2327</v>
      </c>
      <c r="C175">
        <f>YEAR(woda4[[#This Row],[data]])</f>
        <v>2008</v>
      </c>
      <c r="D175">
        <f>MONTH(woda4[[#This Row],[data]])</f>
        <v>6</v>
      </c>
    </row>
    <row r="176" spans="1:4" x14ac:dyDescent="0.3">
      <c r="A176" s="1">
        <v>39622</v>
      </c>
      <c r="B176">
        <v>1666</v>
      </c>
      <c r="C176">
        <f>YEAR(woda4[[#This Row],[data]])</f>
        <v>2008</v>
      </c>
      <c r="D176">
        <f>MONTH(woda4[[#This Row],[data]])</f>
        <v>6</v>
      </c>
    </row>
    <row r="177" spans="1:4" x14ac:dyDescent="0.3">
      <c r="A177" s="1">
        <v>39623</v>
      </c>
      <c r="B177">
        <v>1757</v>
      </c>
      <c r="C177">
        <f>YEAR(woda4[[#This Row],[data]])</f>
        <v>2008</v>
      </c>
      <c r="D177">
        <f>MONTH(woda4[[#This Row],[data]])</f>
        <v>6</v>
      </c>
    </row>
    <row r="178" spans="1:4" x14ac:dyDescent="0.3">
      <c r="A178" s="1">
        <v>39624</v>
      </c>
      <c r="B178">
        <v>2109</v>
      </c>
      <c r="C178">
        <f>YEAR(woda4[[#This Row],[data]])</f>
        <v>2008</v>
      </c>
      <c r="D178">
        <f>MONTH(woda4[[#This Row],[data]])</f>
        <v>6</v>
      </c>
    </row>
    <row r="179" spans="1:4" x14ac:dyDescent="0.3">
      <c r="A179" s="1">
        <v>39625</v>
      </c>
      <c r="B179">
        <v>2146</v>
      </c>
      <c r="C179">
        <f>YEAR(woda4[[#This Row],[data]])</f>
        <v>2008</v>
      </c>
      <c r="D179">
        <f>MONTH(woda4[[#This Row],[data]])</f>
        <v>6</v>
      </c>
    </row>
    <row r="180" spans="1:4" x14ac:dyDescent="0.3">
      <c r="A180" s="1">
        <v>39626</v>
      </c>
      <c r="B180">
        <v>2956</v>
      </c>
      <c r="C180">
        <f>YEAR(woda4[[#This Row],[data]])</f>
        <v>2008</v>
      </c>
      <c r="D180">
        <f>MONTH(woda4[[#This Row],[data]])</f>
        <v>6</v>
      </c>
    </row>
    <row r="181" spans="1:4" x14ac:dyDescent="0.3">
      <c r="A181" s="1">
        <v>39627</v>
      </c>
      <c r="B181">
        <v>2694</v>
      </c>
      <c r="C181">
        <f>YEAR(woda4[[#This Row],[data]])</f>
        <v>2008</v>
      </c>
      <c r="D181">
        <f>MONTH(woda4[[#This Row],[data]])</f>
        <v>6</v>
      </c>
    </row>
    <row r="182" spans="1:4" x14ac:dyDescent="0.3">
      <c r="A182" s="1">
        <v>39628</v>
      </c>
      <c r="B182">
        <v>2581</v>
      </c>
      <c r="C182">
        <f>YEAR(woda4[[#This Row],[data]])</f>
        <v>2008</v>
      </c>
      <c r="D182">
        <f>MONTH(woda4[[#This Row],[data]])</f>
        <v>6</v>
      </c>
    </row>
    <row r="183" spans="1:4" x14ac:dyDescent="0.3">
      <c r="A183" s="1">
        <v>39629</v>
      </c>
      <c r="B183">
        <v>2812</v>
      </c>
      <c r="C183">
        <f>YEAR(woda4[[#This Row],[data]])</f>
        <v>2008</v>
      </c>
      <c r="D183">
        <f>MONTH(woda4[[#This Row],[data]])</f>
        <v>6</v>
      </c>
    </row>
    <row r="184" spans="1:4" x14ac:dyDescent="0.3">
      <c r="A184" s="1">
        <v>39630</v>
      </c>
      <c r="B184">
        <v>2022</v>
      </c>
      <c r="C184">
        <f>YEAR(woda4[[#This Row],[data]])</f>
        <v>2008</v>
      </c>
      <c r="D184">
        <f>MONTH(woda4[[#This Row],[data]])</f>
        <v>7</v>
      </c>
    </row>
    <row r="185" spans="1:4" x14ac:dyDescent="0.3">
      <c r="A185" s="1">
        <v>39631</v>
      </c>
      <c r="B185">
        <v>3115</v>
      </c>
      <c r="C185">
        <f>YEAR(woda4[[#This Row],[data]])</f>
        <v>2008</v>
      </c>
      <c r="D185">
        <f>MONTH(woda4[[#This Row],[data]])</f>
        <v>7</v>
      </c>
    </row>
    <row r="186" spans="1:4" x14ac:dyDescent="0.3">
      <c r="A186" s="1">
        <v>39632</v>
      </c>
      <c r="B186">
        <v>2003</v>
      </c>
      <c r="C186">
        <f>YEAR(woda4[[#This Row],[data]])</f>
        <v>2008</v>
      </c>
      <c r="D186">
        <f>MONTH(woda4[[#This Row],[data]])</f>
        <v>7</v>
      </c>
    </row>
    <row r="187" spans="1:4" x14ac:dyDescent="0.3">
      <c r="A187" s="1">
        <v>39633</v>
      </c>
      <c r="B187">
        <v>2772</v>
      </c>
      <c r="C187">
        <f>YEAR(woda4[[#This Row],[data]])</f>
        <v>2008</v>
      </c>
      <c r="D187">
        <f>MONTH(woda4[[#This Row],[data]])</f>
        <v>7</v>
      </c>
    </row>
    <row r="188" spans="1:4" x14ac:dyDescent="0.3">
      <c r="A188" s="1">
        <v>39634</v>
      </c>
      <c r="B188">
        <v>3900</v>
      </c>
      <c r="C188">
        <f>YEAR(woda4[[#This Row],[data]])</f>
        <v>2008</v>
      </c>
      <c r="D188">
        <f>MONTH(woda4[[#This Row],[data]])</f>
        <v>7</v>
      </c>
    </row>
    <row r="189" spans="1:4" x14ac:dyDescent="0.3">
      <c r="A189" s="1">
        <v>39635</v>
      </c>
      <c r="B189">
        <v>3165</v>
      </c>
      <c r="C189">
        <f>YEAR(woda4[[#This Row],[data]])</f>
        <v>2008</v>
      </c>
      <c r="D189">
        <f>MONTH(woda4[[#This Row],[data]])</f>
        <v>7</v>
      </c>
    </row>
    <row r="190" spans="1:4" x14ac:dyDescent="0.3">
      <c r="A190" s="1">
        <v>39636</v>
      </c>
      <c r="B190">
        <v>2857</v>
      </c>
      <c r="C190">
        <f>YEAR(woda4[[#This Row],[data]])</f>
        <v>2008</v>
      </c>
      <c r="D190">
        <f>MONTH(woda4[[#This Row],[data]])</f>
        <v>7</v>
      </c>
    </row>
    <row r="191" spans="1:4" x14ac:dyDescent="0.3">
      <c r="A191" s="1">
        <v>39637</v>
      </c>
      <c r="B191">
        <v>3960</v>
      </c>
      <c r="C191">
        <f>YEAR(woda4[[#This Row],[data]])</f>
        <v>2008</v>
      </c>
      <c r="D191">
        <f>MONTH(woda4[[#This Row],[data]])</f>
        <v>7</v>
      </c>
    </row>
    <row r="192" spans="1:4" x14ac:dyDescent="0.3">
      <c r="A192" s="1">
        <v>39638</v>
      </c>
      <c r="B192">
        <v>3338</v>
      </c>
      <c r="C192">
        <f>YEAR(woda4[[#This Row],[data]])</f>
        <v>2008</v>
      </c>
      <c r="D192">
        <f>MONTH(woda4[[#This Row],[data]])</f>
        <v>7</v>
      </c>
    </row>
    <row r="193" spans="1:4" x14ac:dyDescent="0.3">
      <c r="A193" s="1">
        <v>39639</v>
      </c>
      <c r="B193">
        <v>2183</v>
      </c>
      <c r="C193">
        <f>YEAR(woda4[[#This Row],[data]])</f>
        <v>2008</v>
      </c>
      <c r="D193">
        <f>MONTH(woda4[[#This Row],[data]])</f>
        <v>7</v>
      </c>
    </row>
    <row r="194" spans="1:4" x14ac:dyDescent="0.3">
      <c r="A194" s="1">
        <v>39640</v>
      </c>
      <c r="B194">
        <v>2375</v>
      </c>
      <c r="C194">
        <f>YEAR(woda4[[#This Row],[data]])</f>
        <v>2008</v>
      </c>
      <c r="D194">
        <f>MONTH(woda4[[#This Row],[data]])</f>
        <v>7</v>
      </c>
    </row>
    <row r="195" spans="1:4" x14ac:dyDescent="0.3">
      <c r="A195" s="1">
        <v>39641</v>
      </c>
      <c r="B195">
        <v>3214</v>
      </c>
      <c r="C195">
        <f>YEAR(woda4[[#This Row],[data]])</f>
        <v>2008</v>
      </c>
      <c r="D195">
        <f>MONTH(woda4[[#This Row],[data]])</f>
        <v>7</v>
      </c>
    </row>
    <row r="196" spans="1:4" x14ac:dyDescent="0.3">
      <c r="A196" s="1">
        <v>39642</v>
      </c>
      <c r="B196">
        <v>2312</v>
      </c>
      <c r="C196">
        <f>YEAR(woda4[[#This Row],[data]])</f>
        <v>2008</v>
      </c>
      <c r="D196">
        <f>MONTH(woda4[[#This Row],[data]])</f>
        <v>7</v>
      </c>
    </row>
    <row r="197" spans="1:4" x14ac:dyDescent="0.3">
      <c r="A197" s="1">
        <v>39643</v>
      </c>
      <c r="B197">
        <v>3045</v>
      </c>
      <c r="C197">
        <f>YEAR(woda4[[#This Row],[data]])</f>
        <v>2008</v>
      </c>
      <c r="D197">
        <f>MONTH(woda4[[#This Row],[data]])</f>
        <v>7</v>
      </c>
    </row>
    <row r="198" spans="1:4" x14ac:dyDescent="0.3">
      <c r="A198" s="1">
        <v>39644</v>
      </c>
      <c r="B198">
        <v>3325</v>
      </c>
      <c r="C198">
        <f>YEAR(woda4[[#This Row],[data]])</f>
        <v>2008</v>
      </c>
      <c r="D198">
        <f>MONTH(woda4[[#This Row],[data]])</f>
        <v>7</v>
      </c>
    </row>
    <row r="199" spans="1:4" x14ac:dyDescent="0.3">
      <c r="A199" s="1">
        <v>39645</v>
      </c>
      <c r="B199">
        <v>2352</v>
      </c>
      <c r="C199">
        <f>YEAR(woda4[[#This Row],[data]])</f>
        <v>2008</v>
      </c>
      <c r="D199">
        <f>MONTH(woda4[[#This Row],[data]])</f>
        <v>7</v>
      </c>
    </row>
    <row r="200" spans="1:4" x14ac:dyDescent="0.3">
      <c r="A200" s="1">
        <v>39646</v>
      </c>
      <c r="B200">
        <v>2177</v>
      </c>
      <c r="C200">
        <f>YEAR(woda4[[#This Row],[data]])</f>
        <v>2008</v>
      </c>
      <c r="D200">
        <f>MONTH(woda4[[#This Row],[data]])</f>
        <v>7</v>
      </c>
    </row>
    <row r="201" spans="1:4" x14ac:dyDescent="0.3">
      <c r="A201" s="1">
        <v>39647</v>
      </c>
      <c r="B201">
        <v>3473</v>
      </c>
      <c r="C201">
        <f>YEAR(woda4[[#This Row],[data]])</f>
        <v>2008</v>
      </c>
      <c r="D201">
        <f>MONTH(woda4[[#This Row],[data]])</f>
        <v>7</v>
      </c>
    </row>
    <row r="202" spans="1:4" x14ac:dyDescent="0.3">
      <c r="A202" s="1">
        <v>39648</v>
      </c>
      <c r="B202">
        <v>2626</v>
      </c>
      <c r="C202">
        <f>YEAR(woda4[[#This Row],[data]])</f>
        <v>2008</v>
      </c>
      <c r="D202">
        <f>MONTH(woda4[[#This Row],[data]])</f>
        <v>7</v>
      </c>
    </row>
    <row r="203" spans="1:4" x14ac:dyDescent="0.3">
      <c r="A203" s="1">
        <v>39649</v>
      </c>
      <c r="B203">
        <v>3427</v>
      </c>
      <c r="C203">
        <f>YEAR(woda4[[#This Row],[data]])</f>
        <v>2008</v>
      </c>
      <c r="D203">
        <f>MONTH(woda4[[#This Row],[data]])</f>
        <v>7</v>
      </c>
    </row>
    <row r="204" spans="1:4" x14ac:dyDescent="0.3">
      <c r="A204" s="1">
        <v>39650</v>
      </c>
      <c r="B204">
        <v>3037</v>
      </c>
      <c r="C204">
        <f>YEAR(woda4[[#This Row],[data]])</f>
        <v>2008</v>
      </c>
      <c r="D204">
        <f>MONTH(woda4[[#This Row],[data]])</f>
        <v>7</v>
      </c>
    </row>
    <row r="205" spans="1:4" x14ac:dyDescent="0.3">
      <c r="A205" s="1">
        <v>39651</v>
      </c>
      <c r="B205">
        <v>2765</v>
      </c>
      <c r="C205">
        <f>YEAR(woda4[[#This Row],[data]])</f>
        <v>2008</v>
      </c>
      <c r="D205">
        <f>MONTH(woda4[[#This Row],[data]])</f>
        <v>7</v>
      </c>
    </row>
    <row r="206" spans="1:4" x14ac:dyDescent="0.3">
      <c r="A206" s="1">
        <v>39652</v>
      </c>
      <c r="B206">
        <v>3553</v>
      </c>
      <c r="C206">
        <f>YEAR(woda4[[#This Row],[data]])</f>
        <v>2008</v>
      </c>
      <c r="D206">
        <f>MONTH(woda4[[#This Row],[data]])</f>
        <v>7</v>
      </c>
    </row>
    <row r="207" spans="1:4" x14ac:dyDescent="0.3">
      <c r="A207" s="1">
        <v>39653</v>
      </c>
      <c r="B207">
        <v>3896</v>
      </c>
      <c r="C207">
        <f>YEAR(woda4[[#This Row],[data]])</f>
        <v>2008</v>
      </c>
      <c r="D207">
        <f>MONTH(woda4[[#This Row],[data]])</f>
        <v>7</v>
      </c>
    </row>
    <row r="208" spans="1:4" x14ac:dyDescent="0.3">
      <c r="A208" s="1">
        <v>39654</v>
      </c>
      <c r="B208">
        <v>5346</v>
      </c>
      <c r="C208">
        <f>YEAR(woda4[[#This Row],[data]])</f>
        <v>2008</v>
      </c>
      <c r="D208">
        <f>MONTH(woda4[[#This Row],[data]])</f>
        <v>7</v>
      </c>
    </row>
    <row r="209" spans="1:4" x14ac:dyDescent="0.3">
      <c r="A209" s="1">
        <v>39655</v>
      </c>
      <c r="B209">
        <v>7038</v>
      </c>
      <c r="C209">
        <f>YEAR(woda4[[#This Row],[data]])</f>
        <v>2008</v>
      </c>
      <c r="D209">
        <f>MONTH(woda4[[#This Row],[data]])</f>
        <v>7</v>
      </c>
    </row>
    <row r="210" spans="1:4" x14ac:dyDescent="0.3">
      <c r="A210" s="1">
        <v>39656</v>
      </c>
      <c r="B210">
        <v>9717</v>
      </c>
      <c r="C210">
        <f>YEAR(woda4[[#This Row],[data]])</f>
        <v>2008</v>
      </c>
      <c r="D210">
        <f>MONTH(woda4[[#This Row],[data]])</f>
        <v>7</v>
      </c>
    </row>
    <row r="211" spans="1:4" x14ac:dyDescent="0.3">
      <c r="A211" s="1">
        <v>39657</v>
      </c>
      <c r="B211">
        <v>14676</v>
      </c>
      <c r="C211">
        <f>YEAR(woda4[[#This Row],[data]])</f>
        <v>2008</v>
      </c>
      <c r="D211">
        <f>MONTH(woda4[[#This Row],[data]])</f>
        <v>7</v>
      </c>
    </row>
    <row r="212" spans="1:4" x14ac:dyDescent="0.3">
      <c r="A212" s="1">
        <v>39658</v>
      </c>
      <c r="B212">
        <v>18791</v>
      </c>
      <c r="C212">
        <f>YEAR(woda4[[#This Row],[data]])</f>
        <v>2008</v>
      </c>
      <c r="D212">
        <f>MONTH(woda4[[#This Row],[data]])</f>
        <v>7</v>
      </c>
    </row>
    <row r="213" spans="1:4" x14ac:dyDescent="0.3">
      <c r="A213" s="1">
        <v>39659</v>
      </c>
      <c r="B213">
        <v>19796</v>
      </c>
      <c r="C213">
        <f>YEAR(woda4[[#This Row],[data]])</f>
        <v>2008</v>
      </c>
      <c r="D213">
        <f>MONTH(woda4[[#This Row],[data]])</f>
        <v>7</v>
      </c>
    </row>
    <row r="214" spans="1:4" x14ac:dyDescent="0.3">
      <c r="A214" s="1">
        <v>39660</v>
      </c>
      <c r="B214">
        <v>20341</v>
      </c>
      <c r="C214">
        <f>YEAR(woda4[[#This Row],[data]])</f>
        <v>2008</v>
      </c>
      <c r="D214">
        <f>MONTH(woda4[[#This Row],[data]])</f>
        <v>7</v>
      </c>
    </row>
    <row r="215" spans="1:4" x14ac:dyDescent="0.3">
      <c r="A215" s="1">
        <v>39661</v>
      </c>
      <c r="B215">
        <v>17345</v>
      </c>
      <c r="C215">
        <f>YEAR(woda4[[#This Row],[data]])</f>
        <v>2008</v>
      </c>
      <c r="D215">
        <f>MONTH(woda4[[#This Row],[data]])</f>
        <v>8</v>
      </c>
    </row>
    <row r="216" spans="1:4" x14ac:dyDescent="0.3">
      <c r="A216" s="1">
        <v>39662</v>
      </c>
      <c r="B216">
        <v>15034</v>
      </c>
      <c r="C216">
        <f>YEAR(woda4[[#This Row],[data]])</f>
        <v>2008</v>
      </c>
      <c r="D216">
        <f>MONTH(woda4[[#This Row],[data]])</f>
        <v>8</v>
      </c>
    </row>
    <row r="217" spans="1:4" x14ac:dyDescent="0.3">
      <c r="A217" s="1">
        <v>39663</v>
      </c>
      <c r="B217">
        <v>10401</v>
      </c>
      <c r="C217">
        <f>YEAR(woda4[[#This Row],[data]])</f>
        <v>2008</v>
      </c>
      <c r="D217">
        <f>MONTH(woda4[[#This Row],[data]])</f>
        <v>8</v>
      </c>
    </row>
    <row r="218" spans="1:4" x14ac:dyDescent="0.3">
      <c r="A218" s="1">
        <v>39664</v>
      </c>
      <c r="B218">
        <v>6407</v>
      </c>
      <c r="C218">
        <f>YEAR(woda4[[#This Row],[data]])</f>
        <v>2008</v>
      </c>
      <c r="D218">
        <f>MONTH(woda4[[#This Row],[data]])</f>
        <v>8</v>
      </c>
    </row>
    <row r="219" spans="1:4" x14ac:dyDescent="0.3">
      <c r="A219" s="1">
        <v>39665</v>
      </c>
      <c r="B219">
        <v>4665</v>
      </c>
      <c r="C219">
        <f>YEAR(woda4[[#This Row],[data]])</f>
        <v>2008</v>
      </c>
      <c r="D219">
        <f>MONTH(woda4[[#This Row],[data]])</f>
        <v>8</v>
      </c>
    </row>
    <row r="220" spans="1:4" x14ac:dyDescent="0.3">
      <c r="A220" s="1">
        <v>39666</v>
      </c>
      <c r="B220">
        <v>4499</v>
      </c>
      <c r="C220">
        <f>YEAR(woda4[[#This Row],[data]])</f>
        <v>2008</v>
      </c>
      <c r="D220">
        <f>MONTH(woda4[[#This Row],[data]])</f>
        <v>8</v>
      </c>
    </row>
    <row r="221" spans="1:4" x14ac:dyDescent="0.3">
      <c r="A221" s="1">
        <v>39667</v>
      </c>
      <c r="B221">
        <v>3230</v>
      </c>
      <c r="C221">
        <f>YEAR(woda4[[#This Row],[data]])</f>
        <v>2008</v>
      </c>
      <c r="D221">
        <f>MONTH(woda4[[#This Row],[data]])</f>
        <v>8</v>
      </c>
    </row>
    <row r="222" spans="1:4" x14ac:dyDescent="0.3">
      <c r="A222" s="1">
        <v>39668</v>
      </c>
      <c r="B222">
        <v>2617</v>
      </c>
      <c r="C222">
        <f>YEAR(woda4[[#This Row],[data]])</f>
        <v>2008</v>
      </c>
      <c r="D222">
        <f>MONTH(woda4[[#This Row],[data]])</f>
        <v>8</v>
      </c>
    </row>
    <row r="223" spans="1:4" x14ac:dyDescent="0.3">
      <c r="A223" s="1">
        <v>39669</v>
      </c>
      <c r="B223">
        <v>3308</v>
      </c>
      <c r="C223">
        <f>YEAR(woda4[[#This Row],[data]])</f>
        <v>2008</v>
      </c>
      <c r="D223">
        <f>MONTH(woda4[[#This Row],[data]])</f>
        <v>8</v>
      </c>
    </row>
    <row r="224" spans="1:4" x14ac:dyDescent="0.3">
      <c r="A224" s="1">
        <v>39670</v>
      </c>
      <c r="B224">
        <v>3662</v>
      </c>
      <c r="C224">
        <f>YEAR(woda4[[#This Row],[data]])</f>
        <v>2008</v>
      </c>
      <c r="D224">
        <f>MONTH(woda4[[#This Row],[data]])</f>
        <v>8</v>
      </c>
    </row>
    <row r="225" spans="1:4" x14ac:dyDescent="0.3">
      <c r="A225" s="1">
        <v>39671</v>
      </c>
      <c r="B225">
        <v>4424</v>
      </c>
      <c r="C225">
        <f>YEAR(woda4[[#This Row],[data]])</f>
        <v>2008</v>
      </c>
      <c r="D225">
        <f>MONTH(woda4[[#This Row],[data]])</f>
        <v>8</v>
      </c>
    </row>
    <row r="226" spans="1:4" x14ac:dyDescent="0.3">
      <c r="A226" s="1">
        <v>39672</v>
      </c>
      <c r="B226">
        <v>3663</v>
      </c>
      <c r="C226">
        <f>YEAR(woda4[[#This Row],[data]])</f>
        <v>2008</v>
      </c>
      <c r="D226">
        <f>MONTH(woda4[[#This Row],[data]])</f>
        <v>8</v>
      </c>
    </row>
    <row r="227" spans="1:4" x14ac:dyDescent="0.3">
      <c r="A227" s="1">
        <v>39673</v>
      </c>
      <c r="B227">
        <v>3649</v>
      </c>
      <c r="C227">
        <f>YEAR(woda4[[#This Row],[data]])</f>
        <v>2008</v>
      </c>
      <c r="D227">
        <f>MONTH(woda4[[#This Row],[data]])</f>
        <v>8</v>
      </c>
    </row>
    <row r="228" spans="1:4" x14ac:dyDescent="0.3">
      <c r="A228" s="1">
        <v>39674</v>
      </c>
      <c r="B228">
        <v>3194</v>
      </c>
      <c r="C228">
        <f>YEAR(woda4[[#This Row],[data]])</f>
        <v>2008</v>
      </c>
      <c r="D228">
        <f>MONTH(woda4[[#This Row],[data]])</f>
        <v>8</v>
      </c>
    </row>
    <row r="229" spans="1:4" x14ac:dyDescent="0.3">
      <c r="A229" s="1">
        <v>39675</v>
      </c>
      <c r="B229">
        <v>3665</v>
      </c>
      <c r="C229">
        <f>YEAR(woda4[[#This Row],[data]])</f>
        <v>2008</v>
      </c>
      <c r="D229">
        <f>MONTH(woda4[[#This Row],[data]])</f>
        <v>8</v>
      </c>
    </row>
    <row r="230" spans="1:4" x14ac:dyDescent="0.3">
      <c r="A230" s="1">
        <v>39676</v>
      </c>
      <c r="B230">
        <v>3026</v>
      </c>
      <c r="C230">
        <f>YEAR(woda4[[#This Row],[data]])</f>
        <v>2008</v>
      </c>
      <c r="D230">
        <f>MONTH(woda4[[#This Row],[data]])</f>
        <v>8</v>
      </c>
    </row>
    <row r="231" spans="1:4" x14ac:dyDescent="0.3">
      <c r="A231" s="1">
        <v>39677</v>
      </c>
      <c r="B231">
        <v>3911</v>
      </c>
      <c r="C231">
        <f>YEAR(woda4[[#This Row],[data]])</f>
        <v>2008</v>
      </c>
      <c r="D231">
        <f>MONTH(woda4[[#This Row],[data]])</f>
        <v>8</v>
      </c>
    </row>
    <row r="232" spans="1:4" x14ac:dyDescent="0.3">
      <c r="A232" s="1">
        <v>39678</v>
      </c>
      <c r="B232">
        <v>3054</v>
      </c>
      <c r="C232">
        <f>YEAR(woda4[[#This Row],[data]])</f>
        <v>2008</v>
      </c>
      <c r="D232">
        <f>MONTH(woda4[[#This Row],[data]])</f>
        <v>8</v>
      </c>
    </row>
    <row r="233" spans="1:4" x14ac:dyDescent="0.3">
      <c r="A233" s="1">
        <v>39679</v>
      </c>
      <c r="B233">
        <v>3773</v>
      </c>
      <c r="C233">
        <f>YEAR(woda4[[#This Row],[data]])</f>
        <v>2008</v>
      </c>
      <c r="D233">
        <f>MONTH(woda4[[#This Row],[data]])</f>
        <v>8</v>
      </c>
    </row>
    <row r="234" spans="1:4" x14ac:dyDescent="0.3">
      <c r="A234" s="1">
        <v>39680</v>
      </c>
      <c r="B234">
        <v>2308</v>
      </c>
      <c r="C234">
        <f>YEAR(woda4[[#This Row],[data]])</f>
        <v>2008</v>
      </c>
      <c r="D234">
        <f>MONTH(woda4[[#This Row],[data]])</f>
        <v>8</v>
      </c>
    </row>
    <row r="235" spans="1:4" x14ac:dyDescent="0.3">
      <c r="A235" s="1">
        <v>39681</v>
      </c>
      <c r="B235">
        <v>3268</v>
      </c>
      <c r="C235">
        <f>YEAR(woda4[[#This Row],[data]])</f>
        <v>2008</v>
      </c>
      <c r="D235">
        <f>MONTH(woda4[[#This Row],[data]])</f>
        <v>8</v>
      </c>
    </row>
    <row r="236" spans="1:4" x14ac:dyDescent="0.3">
      <c r="A236" s="1">
        <v>39682</v>
      </c>
      <c r="B236">
        <v>4390</v>
      </c>
      <c r="C236">
        <f>YEAR(woda4[[#This Row],[data]])</f>
        <v>2008</v>
      </c>
      <c r="D236">
        <f>MONTH(woda4[[#This Row],[data]])</f>
        <v>8</v>
      </c>
    </row>
    <row r="237" spans="1:4" x14ac:dyDescent="0.3">
      <c r="A237" s="1">
        <v>39683</v>
      </c>
      <c r="B237">
        <v>3351</v>
      </c>
      <c r="C237">
        <f>YEAR(woda4[[#This Row],[data]])</f>
        <v>2008</v>
      </c>
      <c r="D237">
        <f>MONTH(woda4[[#This Row],[data]])</f>
        <v>8</v>
      </c>
    </row>
    <row r="238" spans="1:4" x14ac:dyDescent="0.3">
      <c r="A238" s="1">
        <v>39684</v>
      </c>
      <c r="B238">
        <v>2652</v>
      </c>
      <c r="C238">
        <f>YEAR(woda4[[#This Row],[data]])</f>
        <v>2008</v>
      </c>
      <c r="D238">
        <f>MONTH(woda4[[#This Row],[data]])</f>
        <v>8</v>
      </c>
    </row>
    <row r="239" spans="1:4" x14ac:dyDescent="0.3">
      <c r="A239" s="1">
        <v>39685</v>
      </c>
      <c r="B239">
        <v>3422</v>
      </c>
      <c r="C239">
        <f>YEAR(woda4[[#This Row],[data]])</f>
        <v>2008</v>
      </c>
      <c r="D239">
        <f>MONTH(woda4[[#This Row],[data]])</f>
        <v>8</v>
      </c>
    </row>
    <row r="240" spans="1:4" x14ac:dyDescent="0.3">
      <c r="A240" s="1">
        <v>39686</v>
      </c>
      <c r="B240">
        <v>3226</v>
      </c>
      <c r="C240">
        <f>YEAR(woda4[[#This Row],[data]])</f>
        <v>2008</v>
      </c>
      <c r="D240">
        <f>MONTH(woda4[[#This Row],[data]])</f>
        <v>8</v>
      </c>
    </row>
    <row r="241" spans="1:4" x14ac:dyDescent="0.3">
      <c r="A241" s="1">
        <v>39687</v>
      </c>
      <c r="B241">
        <v>3674</v>
      </c>
      <c r="C241">
        <f>YEAR(woda4[[#This Row],[data]])</f>
        <v>2008</v>
      </c>
      <c r="D241">
        <f>MONTH(woda4[[#This Row],[data]])</f>
        <v>8</v>
      </c>
    </row>
    <row r="242" spans="1:4" x14ac:dyDescent="0.3">
      <c r="A242" s="1">
        <v>39688</v>
      </c>
      <c r="B242">
        <v>1726</v>
      </c>
      <c r="C242">
        <f>YEAR(woda4[[#This Row],[data]])</f>
        <v>2008</v>
      </c>
      <c r="D242">
        <f>MONTH(woda4[[#This Row],[data]])</f>
        <v>8</v>
      </c>
    </row>
    <row r="243" spans="1:4" x14ac:dyDescent="0.3">
      <c r="A243" s="1">
        <v>39689</v>
      </c>
      <c r="B243">
        <v>2327</v>
      </c>
      <c r="C243">
        <f>YEAR(woda4[[#This Row],[data]])</f>
        <v>2008</v>
      </c>
      <c r="D243">
        <f>MONTH(woda4[[#This Row],[data]])</f>
        <v>8</v>
      </c>
    </row>
    <row r="244" spans="1:4" x14ac:dyDescent="0.3">
      <c r="A244" s="1">
        <v>39690</v>
      </c>
      <c r="B244">
        <v>3059</v>
      </c>
      <c r="C244">
        <f>YEAR(woda4[[#This Row],[data]])</f>
        <v>2008</v>
      </c>
      <c r="D244">
        <f>MONTH(woda4[[#This Row],[data]])</f>
        <v>8</v>
      </c>
    </row>
    <row r="245" spans="1:4" x14ac:dyDescent="0.3">
      <c r="A245" s="1">
        <v>39691</v>
      </c>
      <c r="B245">
        <v>2817</v>
      </c>
      <c r="C245">
        <f>YEAR(woda4[[#This Row],[data]])</f>
        <v>2008</v>
      </c>
      <c r="D245">
        <f>MONTH(woda4[[#This Row],[data]])</f>
        <v>8</v>
      </c>
    </row>
    <row r="246" spans="1:4" x14ac:dyDescent="0.3">
      <c r="A246" s="1">
        <v>39692</v>
      </c>
      <c r="B246">
        <v>2784</v>
      </c>
      <c r="C246">
        <f>YEAR(woda4[[#This Row],[data]])</f>
        <v>2008</v>
      </c>
      <c r="D246">
        <f>MONTH(woda4[[#This Row],[data]])</f>
        <v>9</v>
      </c>
    </row>
    <row r="247" spans="1:4" x14ac:dyDescent="0.3">
      <c r="A247" s="1">
        <v>39693</v>
      </c>
      <c r="B247">
        <v>3557</v>
      </c>
      <c r="C247">
        <f>YEAR(woda4[[#This Row],[data]])</f>
        <v>2008</v>
      </c>
      <c r="D247">
        <f>MONTH(woda4[[#This Row],[data]])</f>
        <v>9</v>
      </c>
    </row>
    <row r="248" spans="1:4" x14ac:dyDescent="0.3">
      <c r="A248" s="1">
        <v>39694</v>
      </c>
      <c r="B248">
        <v>2714</v>
      </c>
      <c r="C248">
        <f>YEAR(woda4[[#This Row],[data]])</f>
        <v>2008</v>
      </c>
      <c r="D248">
        <f>MONTH(woda4[[#This Row],[data]])</f>
        <v>9</v>
      </c>
    </row>
    <row r="249" spans="1:4" x14ac:dyDescent="0.3">
      <c r="A249" s="1">
        <v>39695</v>
      </c>
      <c r="B249">
        <v>3053</v>
      </c>
      <c r="C249">
        <f>YEAR(woda4[[#This Row],[data]])</f>
        <v>2008</v>
      </c>
      <c r="D249">
        <f>MONTH(woda4[[#This Row],[data]])</f>
        <v>9</v>
      </c>
    </row>
    <row r="250" spans="1:4" x14ac:dyDescent="0.3">
      <c r="A250" s="1">
        <v>39696</v>
      </c>
      <c r="B250">
        <v>2360</v>
      </c>
      <c r="C250">
        <f>YEAR(woda4[[#This Row],[data]])</f>
        <v>2008</v>
      </c>
      <c r="D250">
        <f>MONTH(woda4[[#This Row],[data]])</f>
        <v>9</v>
      </c>
    </row>
    <row r="251" spans="1:4" x14ac:dyDescent="0.3">
      <c r="A251" s="1">
        <v>39697</v>
      </c>
      <c r="B251">
        <v>2416</v>
      </c>
      <c r="C251">
        <f>YEAR(woda4[[#This Row],[data]])</f>
        <v>2008</v>
      </c>
      <c r="D251">
        <f>MONTH(woda4[[#This Row],[data]])</f>
        <v>9</v>
      </c>
    </row>
    <row r="252" spans="1:4" x14ac:dyDescent="0.3">
      <c r="A252" s="1">
        <v>39698</v>
      </c>
      <c r="B252">
        <v>3157</v>
      </c>
      <c r="C252">
        <f>YEAR(woda4[[#This Row],[data]])</f>
        <v>2008</v>
      </c>
      <c r="D252">
        <f>MONTH(woda4[[#This Row],[data]])</f>
        <v>9</v>
      </c>
    </row>
    <row r="253" spans="1:4" x14ac:dyDescent="0.3">
      <c r="A253" s="1">
        <v>39699</v>
      </c>
      <c r="B253">
        <v>3040</v>
      </c>
      <c r="C253">
        <f>YEAR(woda4[[#This Row],[data]])</f>
        <v>2008</v>
      </c>
      <c r="D253">
        <f>MONTH(woda4[[#This Row],[data]])</f>
        <v>9</v>
      </c>
    </row>
    <row r="254" spans="1:4" x14ac:dyDescent="0.3">
      <c r="A254" s="1">
        <v>39700</v>
      </c>
      <c r="B254">
        <v>3579</v>
      </c>
      <c r="C254">
        <f>YEAR(woda4[[#This Row],[data]])</f>
        <v>2008</v>
      </c>
      <c r="D254">
        <f>MONTH(woda4[[#This Row],[data]])</f>
        <v>9</v>
      </c>
    </row>
    <row r="255" spans="1:4" x14ac:dyDescent="0.3">
      <c r="A255" s="1">
        <v>39701</v>
      </c>
      <c r="B255">
        <v>4584</v>
      </c>
      <c r="C255">
        <f>YEAR(woda4[[#This Row],[data]])</f>
        <v>2008</v>
      </c>
      <c r="D255">
        <f>MONTH(woda4[[#This Row],[data]])</f>
        <v>9</v>
      </c>
    </row>
    <row r="256" spans="1:4" x14ac:dyDescent="0.3">
      <c r="A256" s="1">
        <v>39702</v>
      </c>
      <c r="B256">
        <v>4167</v>
      </c>
      <c r="C256">
        <f>YEAR(woda4[[#This Row],[data]])</f>
        <v>2008</v>
      </c>
      <c r="D256">
        <f>MONTH(woda4[[#This Row],[data]])</f>
        <v>9</v>
      </c>
    </row>
    <row r="257" spans="1:4" x14ac:dyDescent="0.3">
      <c r="A257" s="1">
        <v>39703</v>
      </c>
      <c r="B257">
        <v>2870</v>
      </c>
      <c r="C257">
        <f>YEAR(woda4[[#This Row],[data]])</f>
        <v>2008</v>
      </c>
      <c r="D257">
        <f>MONTH(woda4[[#This Row],[data]])</f>
        <v>9</v>
      </c>
    </row>
    <row r="258" spans="1:4" x14ac:dyDescent="0.3">
      <c r="A258" s="1">
        <v>39704</v>
      </c>
      <c r="B258">
        <v>3641</v>
      </c>
      <c r="C258">
        <f>YEAR(woda4[[#This Row],[data]])</f>
        <v>2008</v>
      </c>
      <c r="D258">
        <f>MONTH(woda4[[#This Row],[data]])</f>
        <v>9</v>
      </c>
    </row>
    <row r="259" spans="1:4" x14ac:dyDescent="0.3">
      <c r="A259" s="1">
        <v>39705</v>
      </c>
      <c r="B259">
        <v>4151</v>
      </c>
      <c r="C259">
        <f>YEAR(woda4[[#This Row],[data]])</f>
        <v>2008</v>
      </c>
      <c r="D259">
        <f>MONTH(woda4[[#This Row],[data]])</f>
        <v>9</v>
      </c>
    </row>
    <row r="260" spans="1:4" x14ac:dyDescent="0.3">
      <c r="A260" s="1">
        <v>39706</v>
      </c>
      <c r="B260">
        <v>5997</v>
      </c>
      <c r="C260">
        <f>YEAR(woda4[[#This Row],[data]])</f>
        <v>2008</v>
      </c>
      <c r="D260">
        <f>MONTH(woda4[[#This Row],[data]])</f>
        <v>9</v>
      </c>
    </row>
    <row r="261" spans="1:4" x14ac:dyDescent="0.3">
      <c r="A261" s="1">
        <v>39707</v>
      </c>
      <c r="B261">
        <v>5397</v>
      </c>
      <c r="C261">
        <f>YEAR(woda4[[#This Row],[data]])</f>
        <v>2008</v>
      </c>
      <c r="D261">
        <f>MONTH(woda4[[#This Row],[data]])</f>
        <v>9</v>
      </c>
    </row>
    <row r="262" spans="1:4" x14ac:dyDescent="0.3">
      <c r="A262" s="1">
        <v>39708</v>
      </c>
      <c r="B262">
        <v>9242</v>
      </c>
      <c r="C262">
        <f>YEAR(woda4[[#This Row],[data]])</f>
        <v>2008</v>
      </c>
      <c r="D262">
        <f>MONTH(woda4[[#This Row],[data]])</f>
        <v>9</v>
      </c>
    </row>
    <row r="263" spans="1:4" x14ac:dyDescent="0.3">
      <c r="A263" s="1">
        <v>39709</v>
      </c>
      <c r="B263">
        <v>14544</v>
      </c>
      <c r="C263">
        <f>YEAR(woda4[[#This Row],[data]])</f>
        <v>2008</v>
      </c>
      <c r="D263">
        <f>MONTH(woda4[[#This Row],[data]])</f>
        <v>9</v>
      </c>
    </row>
    <row r="264" spans="1:4" x14ac:dyDescent="0.3">
      <c r="A264" s="1">
        <v>39710</v>
      </c>
      <c r="B264">
        <v>20777</v>
      </c>
      <c r="C264">
        <f>YEAR(woda4[[#This Row],[data]])</f>
        <v>2008</v>
      </c>
      <c r="D264">
        <f>MONTH(woda4[[#This Row],[data]])</f>
        <v>9</v>
      </c>
    </row>
    <row r="265" spans="1:4" x14ac:dyDescent="0.3">
      <c r="A265" s="1">
        <v>39711</v>
      </c>
      <c r="B265">
        <v>26979</v>
      </c>
      <c r="C265">
        <f>YEAR(woda4[[#This Row],[data]])</f>
        <v>2008</v>
      </c>
      <c r="D265">
        <f>MONTH(woda4[[#This Row],[data]])</f>
        <v>9</v>
      </c>
    </row>
    <row r="266" spans="1:4" x14ac:dyDescent="0.3">
      <c r="A266" s="1">
        <v>39712</v>
      </c>
      <c r="B266">
        <v>30900</v>
      </c>
      <c r="C266">
        <f>YEAR(woda4[[#This Row],[data]])</f>
        <v>2008</v>
      </c>
      <c r="D266">
        <f>MONTH(woda4[[#This Row],[data]])</f>
        <v>9</v>
      </c>
    </row>
    <row r="267" spans="1:4" x14ac:dyDescent="0.3">
      <c r="A267" s="1">
        <v>39713</v>
      </c>
      <c r="B267">
        <v>30619</v>
      </c>
      <c r="C267">
        <f>YEAR(woda4[[#This Row],[data]])</f>
        <v>2008</v>
      </c>
      <c r="D267">
        <f>MONTH(woda4[[#This Row],[data]])</f>
        <v>9</v>
      </c>
    </row>
    <row r="268" spans="1:4" x14ac:dyDescent="0.3">
      <c r="A268" s="1">
        <v>39714</v>
      </c>
      <c r="B268">
        <v>26700</v>
      </c>
      <c r="C268">
        <f>YEAR(woda4[[#This Row],[data]])</f>
        <v>2008</v>
      </c>
      <c r="D268">
        <f>MONTH(woda4[[#This Row],[data]])</f>
        <v>9</v>
      </c>
    </row>
    <row r="269" spans="1:4" x14ac:dyDescent="0.3">
      <c r="A269" s="1">
        <v>39715</v>
      </c>
      <c r="B269">
        <v>20415</v>
      </c>
      <c r="C269">
        <f>YEAR(woda4[[#This Row],[data]])</f>
        <v>2008</v>
      </c>
      <c r="D269">
        <f>MONTH(woda4[[#This Row],[data]])</f>
        <v>9</v>
      </c>
    </row>
    <row r="270" spans="1:4" x14ac:dyDescent="0.3">
      <c r="A270" s="1">
        <v>39716</v>
      </c>
      <c r="B270">
        <v>14816</v>
      </c>
      <c r="C270">
        <f>YEAR(woda4[[#This Row],[data]])</f>
        <v>2008</v>
      </c>
      <c r="D270">
        <f>MONTH(woda4[[#This Row],[data]])</f>
        <v>9</v>
      </c>
    </row>
    <row r="271" spans="1:4" x14ac:dyDescent="0.3">
      <c r="A271" s="1">
        <v>39717</v>
      </c>
      <c r="B271">
        <v>8631</v>
      </c>
      <c r="C271">
        <f>YEAR(woda4[[#This Row],[data]])</f>
        <v>2008</v>
      </c>
      <c r="D271">
        <f>MONTH(woda4[[#This Row],[data]])</f>
        <v>9</v>
      </c>
    </row>
    <row r="272" spans="1:4" x14ac:dyDescent="0.3">
      <c r="A272" s="1">
        <v>39718</v>
      </c>
      <c r="B272">
        <v>6098</v>
      </c>
      <c r="C272">
        <f>YEAR(woda4[[#This Row],[data]])</f>
        <v>2008</v>
      </c>
      <c r="D272">
        <f>MONTH(woda4[[#This Row],[data]])</f>
        <v>9</v>
      </c>
    </row>
    <row r="273" spans="1:4" x14ac:dyDescent="0.3">
      <c r="A273" s="1">
        <v>39719</v>
      </c>
      <c r="B273">
        <v>5117</v>
      </c>
      <c r="C273">
        <f>YEAR(woda4[[#This Row],[data]])</f>
        <v>2008</v>
      </c>
      <c r="D273">
        <f>MONTH(woda4[[#This Row],[data]])</f>
        <v>9</v>
      </c>
    </row>
    <row r="274" spans="1:4" x14ac:dyDescent="0.3">
      <c r="A274" s="1">
        <v>39720</v>
      </c>
      <c r="B274">
        <v>5295</v>
      </c>
      <c r="C274">
        <f>YEAR(woda4[[#This Row],[data]])</f>
        <v>2008</v>
      </c>
      <c r="D274">
        <f>MONTH(woda4[[#This Row],[data]])</f>
        <v>9</v>
      </c>
    </row>
    <row r="275" spans="1:4" x14ac:dyDescent="0.3">
      <c r="A275" s="1">
        <v>39721</v>
      </c>
      <c r="B275">
        <v>4742</v>
      </c>
      <c r="C275">
        <f>YEAR(woda4[[#This Row],[data]])</f>
        <v>2008</v>
      </c>
      <c r="D275">
        <f>MONTH(woda4[[#This Row],[data]])</f>
        <v>9</v>
      </c>
    </row>
    <row r="276" spans="1:4" x14ac:dyDescent="0.3">
      <c r="A276" s="1">
        <v>39722</v>
      </c>
      <c r="B276">
        <v>3950</v>
      </c>
      <c r="C276">
        <f>YEAR(woda4[[#This Row],[data]])</f>
        <v>2008</v>
      </c>
      <c r="D276">
        <f>MONTH(woda4[[#This Row],[data]])</f>
        <v>10</v>
      </c>
    </row>
    <row r="277" spans="1:4" x14ac:dyDescent="0.3">
      <c r="A277" s="1">
        <v>39723</v>
      </c>
      <c r="B277">
        <v>3555</v>
      </c>
      <c r="C277">
        <f>YEAR(woda4[[#This Row],[data]])</f>
        <v>2008</v>
      </c>
      <c r="D277">
        <f>MONTH(woda4[[#This Row],[data]])</f>
        <v>10</v>
      </c>
    </row>
    <row r="278" spans="1:4" x14ac:dyDescent="0.3">
      <c r="A278" s="1">
        <v>39724</v>
      </c>
      <c r="B278">
        <v>4471</v>
      </c>
      <c r="C278">
        <f>YEAR(woda4[[#This Row],[data]])</f>
        <v>2008</v>
      </c>
      <c r="D278">
        <f>MONTH(woda4[[#This Row],[data]])</f>
        <v>10</v>
      </c>
    </row>
    <row r="279" spans="1:4" x14ac:dyDescent="0.3">
      <c r="A279" s="1">
        <v>39725</v>
      </c>
      <c r="B279">
        <v>4457</v>
      </c>
      <c r="C279">
        <f>YEAR(woda4[[#This Row],[data]])</f>
        <v>2008</v>
      </c>
      <c r="D279">
        <f>MONTH(woda4[[#This Row],[data]])</f>
        <v>10</v>
      </c>
    </row>
    <row r="280" spans="1:4" x14ac:dyDescent="0.3">
      <c r="A280" s="1">
        <v>39726</v>
      </c>
      <c r="B280">
        <v>3654</v>
      </c>
      <c r="C280">
        <f>YEAR(woda4[[#This Row],[data]])</f>
        <v>2008</v>
      </c>
      <c r="D280">
        <f>MONTH(woda4[[#This Row],[data]])</f>
        <v>10</v>
      </c>
    </row>
    <row r="281" spans="1:4" x14ac:dyDescent="0.3">
      <c r="A281" s="1">
        <v>39727</v>
      </c>
      <c r="B281">
        <v>4826</v>
      </c>
      <c r="C281">
        <f>YEAR(woda4[[#This Row],[data]])</f>
        <v>2008</v>
      </c>
      <c r="D281">
        <f>MONTH(woda4[[#This Row],[data]])</f>
        <v>10</v>
      </c>
    </row>
    <row r="282" spans="1:4" x14ac:dyDescent="0.3">
      <c r="A282" s="1">
        <v>39728</v>
      </c>
      <c r="B282">
        <v>4674</v>
      </c>
      <c r="C282">
        <f>YEAR(woda4[[#This Row],[data]])</f>
        <v>2008</v>
      </c>
      <c r="D282">
        <f>MONTH(woda4[[#This Row],[data]])</f>
        <v>10</v>
      </c>
    </row>
    <row r="283" spans="1:4" x14ac:dyDescent="0.3">
      <c r="A283" s="1">
        <v>39729</v>
      </c>
      <c r="B283">
        <v>5288</v>
      </c>
      <c r="C283">
        <f>YEAR(woda4[[#This Row],[data]])</f>
        <v>2008</v>
      </c>
      <c r="D283">
        <f>MONTH(woda4[[#This Row],[data]])</f>
        <v>10</v>
      </c>
    </row>
    <row r="284" spans="1:4" x14ac:dyDescent="0.3">
      <c r="A284" s="1">
        <v>39730</v>
      </c>
      <c r="B284">
        <v>4131</v>
      </c>
      <c r="C284">
        <f>YEAR(woda4[[#This Row],[data]])</f>
        <v>2008</v>
      </c>
      <c r="D284">
        <f>MONTH(woda4[[#This Row],[data]])</f>
        <v>10</v>
      </c>
    </row>
    <row r="285" spans="1:4" x14ac:dyDescent="0.3">
      <c r="A285" s="1">
        <v>39731</v>
      </c>
      <c r="B285">
        <v>4127</v>
      </c>
      <c r="C285">
        <f>YEAR(woda4[[#This Row],[data]])</f>
        <v>2008</v>
      </c>
      <c r="D285">
        <f>MONTH(woda4[[#This Row],[data]])</f>
        <v>10</v>
      </c>
    </row>
    <row r="286" spans="1:4" x14ac:dyDescent="0.3">
      <c r="A286" s="1">
        <v>39732</v>
      </c>
      <c r="B286">
        <v>4541</v>
      </c>
      <c r="C286">
        <f>YEAR(woda4[[#This Row],[data]])</f>
        <v>2008</v>
      </c>
      <c r="D286">
        <f>MONTH(woda4[[#This Row],[data]])</f>
        <v>10</v>
      </c>
    </row>
    <row r="287" spans="1:4" x14ac:dyDescent="0.3">
      <c r="A287" s="1">
        <v>39733</v>
      </c>
      <c r="B287">
        <v>5348</v>
      </c>
      <c r="C287">
        <f>YEAR(woda4[[#This Row],[data]])</f>
        <v>2008</v>
      </c>
      <c r="D287">
        <f>MONTH(woda4[[#This Row],[data]])</f>
        <v>10</v>
      </c>
    </row>
    <row r="288" spans="1:4" x14ac:dyDescent="0.3">
      <c r="A288" s="1">
        <v>39734</v>
      </c>
      <c r="B288">
        <v>4037</v>
      </c>
      <c r="C288">
        <f>YEAR(woda4[[#This Row],[data]])</f>
        <v>2008</v>
      </c>
      <c r="D288">
        <f>MONTH(woda4[[#This Row],[data]])</f>
        <v>10</v>
      </c>
    </row>
    <row r="289" spans="1:4" x14ac:dyDescent="0.3">
      <c r="A289" s="1">
        <v>39735</v>
      </c>
      <c r="B289">
        <v>5168</v>
      </c>
      <c r="C289">
        <f>YEAR(woda4[[#This Row],[data]])</f>
        <v>2008</v>
      </c>
      <c r="D289">
        <f>MONTH(woda4[[#This Row],[data]])</f>
        <v>10</v>
      </c>
    </row>
    <row r="290" spans="1:4" x14ac:dyDescent="0.3">
      <c r="A290" s="1">
        <v>39736</v>
      </c>
      <c r="B290">
        <v>6442</v>
      </c>
      <c r="C290">
        <f>YEAR(woda4[[#This Row],[data]])</f>
        <v>2008</v>
      </c>
      <c r="D290">
        <f>MONTH(woda4[[#This Row],[data]])</f>
        <v>10</v>
      </c>
    </row>
    <row r="291" spans="1:4" x14ac:dyDescent="0.3">
      <c r="A291" s="1">
        <v>39737</v>
      </c>
      <c r="B291">
        <v>6726</v>
      </c>
      <c r="C291">
        <f>YEAR(woda4[[#This Row],[data]])</f>
        <v>2008</v>
      </c>
      <c r="D291">
        <f>MONTH(woda4[[#This Row],[data]])</f>
        <v>10</v>
      </c>
    </row>
    <row r="292" spans="1:4" x14ac:dyDescent="0.3">
      <c r="A292" s="1">
        <v>39738</v>
      </c>
      <c r="B292">
        <v>5742</v>
      </c>
      <c r="C292">
        <f>YEAR(woda4[[#This Row],[data]])</f>
        <v>2008</v>
      </c>
      <c r="D292">
        <f>MONTH(woda4[[#This Row],[data]])</f>
        <v>10</v>
      </c>
    </row>
    <row r="293" spans="1:4" x14ac:dyDescent="0.3">
      <c r="A293" s="1">
        <v>39739</v>
      </c>
      <c r="B293">
        <v>5839</v>
      </c>
      <c r="C293">
        <f>YEAR(woda4[[#This Row],[data]])</f>
        <v>2008</v>
      </c>
      <c r="D293">
        <f>MONTH(woda4[[#This Row],[data]])</f>
        <v>10</v>
      </c>
    </row>
    <row r="294" spans="1:4" x14ac:dyDescent="0.3">
      <c r="A294" s="1">
        <v>39740</v>
      </c>
      <c r="B294">
        <v>5593</v>
      </c>
      <c r="C294">
        <f>YEAR(woda4[[#This Row],[data]])</f>
        <v>2008</v>
      </c>
      <c r="D294">
        <f>MONTH(woda4[[#This Row],[data]])</f>
        <v>10</v>
      </c>
    </row>
    <row r="295" spans="1:4" x14ac:dyDescent="0.3">
      <c r="A295" s="1">
        <v>39741</v>
      </c>
      <c r="B295">
        <v>4570</v>
      </c>
      <c r="C295">
        <f>YEAR(woda4[[#This Row],[data]])</f>
        <v>2008</v>
      </c>
      <c r="D295">
        <f>MONTH(woda4[[#This Row],[data]])</f>
        <v>10</v>
      </c>
    </row>
    <row r="296" spans="1:4" x14ac:dyDescent="0.3">
      <c r="A296" s="1">
        <v>39742</v>
      </c>
      <c r="B296">
        <v>6733</v>
      </c>
      <c r="C296">
        <f>YEAR(woda4[[#This Row],[data]])</f>
        <v>2008</v>
      </c>
      <c r="D296">
        <f>MONTH(woda4[[#This Row],[data]])</f>
        <v>10</v>
      </c>
    </row>
    <row r="297" spans="1:4" x14ac:dyDescent="0.3">
      <c r="A297" s="1">
        <v>39743</v>
      </c>
      <c r="B297">
        <v>6834</v>
      </c>
      <c r="C297">
        <f>YEAR(woda4[[#This Row],[data]])</f>
        <v>2008</v>
      </c>
      <c r="D297">
        <f>MONTH(woda4[[#This Row],[data]])</f>
        <v>10</v>
      </c>
    </row>
    <row r="298" spans="1:4" x14ac:dyDescent="0.3">
      <c r="A298" s="1">
        <v>39744</v>
      </c>
      <c r="B298">
        <v>6874</v>
      </c>
      <c r="C298">
        <f>YEAR(woda4[[#This Row],[data]])</f>
        <v>2008</v>
      </c>
      <c r="D298">
        <f>MONTH(woda4[[#This Row],[data]])</f>
        <v>10</v>
      </c>
    </row>
    <row r="299" spans="1:4" x14ac:dyDescent="0.3">
      <c r="A299" s="1">
        <v>39745</v>
      </c>
      <c r="B299">
        <v>6512</v>
      </c>
      <c r="C299">
        <f>YEAR(woda4[[#This Row],[data]])</f>
        <v>2008</v>
      </c>
      <c r="D299">
        <f>MONTH(woda4[[#This Row],[data]])</f>
        <v>10</v>
      </c>
    </row>
    <row r="300" spans="1:4" x14ac:dyDescent="0.3">
      <c r="A300" s="1">
        <v>39746</v>
      </c>
      <c r="B300">
        <v>6077</v>
      </c>
      <c r="C300">
        <f>YEAR(woda4[[#This Row],[data]])</f>
        <v>2008</v>
      </c>
      <c r="D300">
        <f>MONTH(woda4[[#This Row],[data]])</f>
        <v>10</v>
      </c>
    </row>
    <row r="301" spans="1:4" x14ac:dyDescent="0.3">
      <c r="A301" s="1">
        <v>39747</v>
      </c>
      <c r="B301">
        <v>7003</v>
      </c>
      <c r="C301">
        <f>YEAR(woda4[[#This Row],[data]])</f>
        <v>2008</v>
      </c>
      <c r="D301">
        <f>MONTH(woda4[[#This Row],[data]])</f>
        <v>10</v>
      </c>
    </row>
    <row r="302" spans="1:4" x14ac:dyDescent="0.3">
      <c r="A302" s="1">
        <v>39748</v>
      </c>
      <c r="B302">
        <v>7172</v>
      </c>
      <c r="C302">
        <f>YEAR(woda4[[#This Row],[data]])</f>
        <v>2008</v>
      </c>
      <c r="D302">
        <f>MONTH(woda4[[#This Row],[data]])</f>
        <v>10</v>
      </c>
    </row>
    <row r="303" spans="1:4" x14ac:dyDescent="0.3">
      <c r="A303" s="1">
        <v>39749</v>
      </c>
      <c r="B303">
        <v>6769</v>
      </c>
      <c r="C303">
        <f>YEAR(woda4[[#This Row],[data]])</f>
        <v>2008</v>
      </c>
      <c r="D303">
        <f>MONTH(woda4[[#This Row],[data]])</f>
        <v>10</v>
      </c>
    </row>
    <row r="304" spans="1:4" x14ac:dyDescent="0.3">
      <c r="A304" s="1">
        <v>39750</v>
      </c>
      <c r="B304">
        <v>6222</v>
      </c>
      <c r="C304">
        <f>YEAR(woda4[[#This Row],[data]])</f>
        <v>2008</v>
      </c>
      <c r="D304">
        <f>MONTH(woda4[[#This Row],[data]])</f>
        <v>10</v>
      </c>
    </row>
    <row r="305" spans="1:4" x14ac:dyDescent="0.3">
      <c r="A305" s="1">
        <v>39751</v>
      </c>
      <c r="B305">
        <v>6345</v>
      </c>
      <c r="C305">
        <f>YEAR(woda4[[#This Row],[data]])</f>
        <v>2008</v>
      </c>
      <c r="D305">
        <f>MONTH(woda4[[#This Row],[data]])</f>
        <v>10</v>
      </c>
    </row>
    <row r="306" spans="1:4" x14ac:dyDescent="0.3">
      <c r="A306" s="1">
        <v>39752</v>
      </c>
      <c r="B306">
        <v>7049</v>
      </c>
      <c r="C306">
        <f>YEAR(woda4[[#This Row],[data]])</f>
        <v>2008</v>
      </c>
      <c r="D306">
        <f>MONTH(woda4[[#This Row],[data]])</f>
        <v>10</v>
      </c>
    </row>
    <row r="307" spans="1:4" x14ac:dyDescent="0.3">
      <c r="A307" s="1">
        <v>39753</v>
      </c>
      <c r="B307">
        <v>6649</v>
      </c>
      <c r="C307">
        <f>YEAR(woda4[[#This Row],[data]])</f>
        <v>2008</v>
      </c>
      <c r="D307">
        <f>MONTH(woda4[[#This Row],[data]])</f>
        <v>11</v>
      </c>
    </row>
    <row r="308" spans="1:4" x14ac:dyDescent="0.3">
      <c r="A308" s="1">
        <v>39754</v>
      </c>
      <c r="B308">
        <v>6635</v>
      </c>
      <c r="C308">
        <f>YEAR(woda4[[#This Row],[data]])</f>
        <v>2008</v>
      </c>
      <c r="D308">
        <f>MONTH(woda4[[#This Row],[data]])</f>
        <v>11</v>
      </c>
    </row>
    <row r="309" spans="1:4" x14ac:dyDescent="0.3">
      <c r="A309" s="1">
        <v>39755</v>
      </c>
      <c r="B309">
        <v>5454</v>
      </c>
      <c r="C309">
        <f>YEAR(woda4[[#This Row],[data]])</f>
        <v>2008</v>
      </c>
      <c r="D309">
        <f>MONTH(woda4[[#This Row],[data]])</f>
        <v>11</v>
      </c>
    </row>
    <row r="310" spans="1:4" x14ac:dyDescent="0.3">
      <c r="A310" s="1">
        <v>39756</v>
      </c>
      <c r="B310">
        <v>6118</v>
      </c>
      <c r="C310">
        <f>YEAR(woda4[[#This Row],[data]])</f>
        <v>2008</v>
      </c>
      <c r="D310">
        <f>MONTH(woda4[[#This Row],[data]])</f>
        <v>11</v>
      </c>
    </row>
    <row r="311" spans="1:4" x14ac:dyDescent="0.3">
      <c r="A311" s="1">
        <v>39757</v>
      </c>
      <c r="B311">
        <v>6644</v>
      </c>
      <c r="C311">
        <f>YEAR(woda4[[#This Row],[data]])</f>
        <v>2008</v>
      </c>
      <c r="D311">
        <f>MONTH(woda4[[#This Row],[data]])</f>
        <v>11</v>
      </c>
    </row>
    <row r="312" spans="1:4" x14ac:dyDescent="0.3">
      <c r="A312" s="1">
        <v>39758</v>
      </c>
      <c r="B312">
        <v>7736</v>
      </c>
      <c r="C312">
        <f>YEAR(woda4[[#This Row],[data]])</f>
        <v>2008</v>
      </c>
      <c r="D312">
        <f>MONTH(woda4[[#This Row],[data]])</f>
        <v>11</v>
      </c>
    </row>
    <row r="313" spans="1:4" x14ac:dyDescent="0.3">
      <c r="A313" s="1">
        <v>39759</v>
      </c>
      <c r="B313">
        <v>7878</v>
      </c>
      <c r="C313">
        <f>YEAR(woda4[[#This Row],[data]])</f>
        <v>2008</v>
      </c>
      <c r="D313">
        <f>MONTH(woda4[[#This Row],[data]])</f>
        <v>11</v>
      </c>
    </row>
    <row r="314" spans="1:4" x14ac:dyDescent="0.3">
      <c r="A314" s="1">
        <v>39760</v>
      </c>
      <c r="B314">
        <v>6982</v>
      </c>
      <c r="C314">
        <f>YEAR(woda4[[#This Row],[data]])</f>
        <v>2008</v>
      </c>
      <c r="D314">
        <f>MONTH(woda4[[#This Row],[data]])</f>
        <v>11</v>
      </c>
    </row>
    <row r="315" spans="1:4" x14ac:dyDescent="0.3">
      <c r="A315" s="1">
        <v>39761</v>
      </c>
      <c r="B315">
        <v>8024</v>
      </c>
      <c r="C315">
        <f>YEAR(woda4[[#This Row],[data]])</f>
        <v>2008</v>
      </c>
      <c r="D315">
        <f>MONTH(woda4[[#This Row],[data]])</f>
        <v>11</v>
      </c>
    </row>
    <row r="316" spans="1:4" x14ac:dyDescent="0.3">
      <c r="A316" s="1">
        <v>39762</v>
      </c>
      <c r="B316">
        <v>7672</v>
      </c>
      <c r="C316">
        <f>YEAR(woda4[[#This Row],[data]])</f>
        <v>2008</v>
      </c>
      <c r="D316">
        <f>MONTH(woda4[[#This Row],[data]])</f>
        <v>11</v>
      </c>
    </row>
    <row r="317" spans="1:4" x14ac:dyDescent="0.3">
      <c r="A317" s="1">
        <v>39763</v>
      </c>
      <c r="B317">
        <v>7295</v>
      </c>
      <c r="C317">
        <f>YEAR(woda4[[#This Row],[data]])</f>
        <v>2008</v>
      </c>
      <c r="D317">
        <f>MONTH(woda4[[#This Row],[data]])</f>
        <v>11</v>
      </c>
    </row>
    <row r="318" spans="1:4" x14ac:dyDescent="0.3">
      <c r="A318" s="1">
        <v>39764</v>
      </c>
      <c r="B318">
        <v>8983</v>
      </c>
      <c r="C318">
        <f>YEAR(woda4[[#This Row],[data]])</f>
        <v>2008</v>
      </c>
      <c r="D318">
        <f>MONTH(woda4[[#This Row],[data]])</f>
        <v>11</v>
      </c>
    </row>
    <row r="319" spans="1:4" x14ac:dyDescent="0.3">
      <c r="A319" s="1">
        <v>39765</v>
      </c>
      <c r="B319">
        <v>8871</v>
      </c>
      <c r="C319">
        <f>YEAR(woda4[[#This Row],[data]])</f>
        <v>2008</v>
      </c>
      <c r="D319">
        <f>MONTH(woda4[[#This Row],[data]])</f>
        <v>11</v>
      </c>
    </row>
    <row r="320" spans="1:4" x14ac:dyDescent="0.3">
      <c r="A320" s="1">
        <v>39766</v>
      </c>
      <c r="B320">
        <v>8472</v>
      </c>
      <c r="C320">
        <f>YEAR(woda4[[#This Row],[data]])</f>
        <v>2008</v>
      </c>
      <c r="D320">
        <f>MONTH(woda4[[#This Row],[data]])</f>
        <v>11</v>
      </c>
    </row>
    <row r="321" spans="1:4" x14ac:dyDescent="0.3">
      <c r="A321" s="1">
        <v>39767</v>
      </c>
      <c r="B321">
        <v>9380</v>
      </c>
      <c r="C321">
        <f>YEAR(woda4[[#This Row],[data]])</f>
        <v>2008</v>
      </c>
      <c r="D321">
        <f>MONTH(woda4[[#This Row],[data]])</f>
        <v>11</v>
      </c>
    </row>
    <row r="322" spans="1:4" x14ac:dyDescent="0.3">
      <c r="A322" s="1">
        <v>39768</v>
      </c>
      <c r="B322">
        <v>7281</v>
      </c>
      <c r="C322">
        <f>YEAR(woda4[[#This Row],[data]])</f>
        <v>2008</v>
      </c>
      <c r="D322">
        <f>MONTH(woda4[[#This Row],[data]])</f>
        <v>11</v>
      </c>
    </row>
    <row r="323" spans="1:4" x14ac:dyDescent="0.3">
      <c r="A323" s="1">
        <v>39769</v>
      </c>
      <c r="B323">
        <v>7932</v>
      </c>
      <c r="C323">
        <f>YEAR(woda4[[#This Row],[data]])</f>
        <v>2008</v>
      </c>
      <c r="D323">
        <f>MONTH(woda4[[#This Row],[data]])</f>
        <v>11</v>
      </c>
    </row>
    <row r="324" spans="1:4" x14ac:dyDescent="0.3">
      <c r="A324" s="1">
        <v>39770</v>
      </c>
      <c r="B324">
        <v>7610</v>
      </c>
      <c r="C324">
        <f>YEAR(woda4[[#This Row],[data]])</f>
        <v>2008</v>
      </c>
      <c r="D324">
        <f>MONTH(woda4[[#This Row],[data]])</f>
        <v>11</v>
      </c>
    </row>
    <row r="325" spans="1:4" x14ac:dyDescent="0.3">
      <c r="A325" s="1">
        <v>39771</v>
      </c>
      <c r="B325">
        <v>7572</v>
      </c>
      <c r="C325">
        <f>YEAR(woda4[[#This Row],[data]])</f>
        <v>2008</v>
      </c>
      <c r="D325">
        <f>MONTH(woda4[[#This Row],[data]])</f>
        <v>11</v>
      </c>
    </row>
    <row r="326" spans="1:4" x14ac:dyDescent="0.3">
      <c r="A326" s="1">
        <v>39772</v>
      </c>
      <c r="B326">
        <v>8349</v>
      </c>
      <c r="C326">
        <f>YEAR(woda4[[#This Row],[data]])</f>
        <v>2008</v>
      </c>
      <c r="D326">
        <f>MONTH(woda4[[#This Row],[data]])</f>
        <v>11</v>
      </c>
    </row>
    <row r="327" spans="1:4" x14ac:dyDescent="0.3">
      <c r="A327" s="1">
        <v>39773</v>
      </c>
      <c r="B327">
        <v>6946</v>
      </c>
      <c r="C327">
        <f>YEAR(woda4[[#This Row],[data]])</f>
        <v>2008</v>
      </c>
      <c r="D327">
        <f>MONTH(woda4[[#This Row],[data]])</f>
        <v>11</v>
      </c>
    </row>
    <row r="328" spans="1:4" x14ac:dyDescent="0.3">
      <c r="A328" s="1">
        <v>39774</v>
      </c>
      <c r="B328">
        <v>7001</v>
      </c>
      <c r="C328">
        <f>YEAR(woda4[[#This Row],[data]])</f>
        <v>2008</v>
      </c>
      <c r="D328">
        <f>MONTH(woda4[[#This Row],[data]])</f>
        <v>11</v>
      </c>
    </row>
    <row r="329" spans="1:4" x14ac:dyDescent="0.3">
      <c r="A329" s="1">
        <v>39775</v>
      </c>
      <c r="B329">
        <v>6227</v>
      </c>
      <c r="C329">
        <f>YEAR(woda4[[#This Row],[data]])</f>
        <v>2008</v>
      </c>
      <c r="D329">
        <f>MONTH(woda4[[#This Row],[data]])</f>
        <v>11</v>
      </c>
    </row>
    <row r="330" spans="1:4" x14ac:dyDescent="0.3">
      <c r="A330" s="1">
        <v>39776</v>
      </c>
      <c r="B330">
        <v>7519</v>
      </c>
      <c r="C330">
        <f>YEAR(woda4[[#This Row],[data]])</f>
        <v>2008</v>
      </c>
      <c r="D330">
        <f>MONTH(woda4[[#This Row],[data]])</f>
        <v>11</v>
      </c>
    </row>
    <row r="331" spans="1:4" x14ac:dyDescent="0.3">
      <c r="A331" s="1">
        <v>39777</v>
      </c>
      <c r="B331">
        <v>6972</v>
      </c>
      <c r="C331">
        <f>YEAR(woda4[[#This Row],[data]])</f>
        <v>2008</v>
      </c>
      <c r="D331">
        <f>MONTH(woda4[[#This Row],[data]])</f>
        <v>11</v>
      </c>
    </row>
    <row r="332" spans="1:4" x14ac:dyDescent="0.3">
      <c r="A332" s="1">
        <v>39778</v>
      </c>
      <c r="B332">
        <v>5653</v>
      </c>
      <c r="C332">
        <f>YEAR(woda4[[#This Row],[data]])</f>
        <v>2008</v>
      </c>
      <c r="D332">
        <f>MONTH(woda4[[#This Row],[data]])</f>
        <v>11</v>
      </c>
    </row>
    <row r="333" spans="1:4" x14ac:dyDescent="0.3">
      <c r="A333" s="1">
        <v>39779</v>
      </c>
      <c r="B333">
        <v>7885</v>
      </c>
      <c r="C333">
        <f>YEAR(woda4[[#This Row],[data]])</f>
        <v>2008</v>
      </c>
      <c r="D333">
        <f>MONTH(woda4[[#This Row],[data]])</f>
        <v>11</v>
      </c>
    </row>
    <row r="334" spans="1:4" x14ac:dyDescent="0.3">
      <c r="A334" s="1">
        <v>39780</v>
      </c>
      <c r="B334">
        <v>8358</v>
      </c>
      <c r="C334">
        <f>YEAR(woda4[[#This Row],[data]])</f>
        <v>2008</v>
      </c>
      <c r="D334">
        <f>MONTH(woda4[[#This Row],[data]])</f>
        <v>11</v>
      </c>
    </row>
    <row r="335" spans="1:4" x14ac:dyDescent="0.3">
      <c r="A335" s="1">
        <v>39781</v>
      </c>
      <c r="B335">
        <v>6929</v>
      </c>
      <c r="C335">
        <f>YEAR(woda4[[#This Row],[data]])</f>
        <v>2008</v>
      </c>
      <c r="D335">
        <f>MONTH(woda4[[#This Row],[data]])</f>
        <v>11</v>
      </c>
    </row>
    <row r="336" spans="1:4" x14ac:dyDescent="0.3">
      <c r="A336" s="1">
        <v>39782</v>
      </c>
      <c r="B336">
        <v>7413</v>
      </c>
      <c r="C336">
        <f>YEAR(woda4[[#This Row],[data]])</f>
        <v>2008</v>
      </c>
      <c r="D336">
        <f>MONTH(woda4[[#This Row],[data]])</f>
        <v>11</v>
      </c>
    </row>
    <row r="337" spans="1:4" x14ac:dyDescent="0.3">
      <c r="A337" s="1">
        <v>39783</v>
      </c>
      <c r="B337">
        <v>7155</v>
      </c>
      <c r="C337">
        <f>YEAR(woda4[[#This Row],[data]])</f>
        <v>2008</v>
      </c>
      <c r="D337">
        <f>MONTH(woda4[[#This Row],[data]])</f>
        <v>12</v>
      </c>
    </row>
    <row r="338" spans="1:4" x14ac:dyDescent="0.3">
      <c r="A338" s="1">
        <v>39784</v>
      </c>
      <c r="B338">
        <v>6361</v>
      </c>
      <c r="C338">
        <f>YEAR(woda4[[#This Row],[data]])</f>
        <v>2008</v>
      </c>
      <c r="D338">
        <f>MONTH(woda4[[#This Row],[data]])</f>
        <v>12</v>
      </c>
    </row>
    <row r="339" spans="1:4" x14ac:dyDescent="0.3">
      <c r="A339" s="1">
        <v>39785</v>
      </c>
      <c r="B339">
        <v>6259</v>
      </c>
      <c r="C339">
        <f>YEAR(woda4[[#This Row],[data]])</f>
        <v>2008</v>
      </c>
      <c r="D339">
        <f>MONTH(woda4[[#This Row],[data]])</f>
        <v>12</v>
      </c>
    </row>
    <row r="340" spans="1:4" x14ac:dyDescent="0.3">
      <c r="A340" s="1">
        <v>39786</v>
      </c>
      <c r="B340">
        <v>6630</v>
      </c>
      <c r="C340">
        <f>YEAR(woda4[[#This Row],[data]])</f>
        <v>2008</v>
      </c>
      <c r="D340">
        <f>MONTH(woda4[[#This Row],[data]])</f>
        <v>12</v>
      </c>
    </row>
    <row r="341" spans="1:4" x14ac:dyDescent="0.3">
      <c r="A341" s="1">
        <v>39787</v>
      </c>
      <c r="B341">
        <v>7245</v>
      </c>
      <c r="C341">
        <f>YEAR(woda4[[#This Row],[data]])</f>
        <v>2008</v>
      </c>
      <c r="D341">
        <f>MONTH(woda4[[#This Row],[data]])</f>
        <v>12</v>
      </c>
    </row>
    <row r="342" spans="1:4" x14ac:dyDescent="0.3">
      <c r="A342" s="1">
        <v>39788</v>
      </c>
      <c r="B342">
        <v>7067</v>
      </c>
      <c r="C342">
        <f>YEAR(woda4[[#This Row],[data]])</f>
        <v>2008</v>
      </c>
      <c r="D342">
        <f>MONTH(woda4[[#This Row],[data]])</f>
        <v>12</v>
      </c>
    </row>
    <row r="343" spans="1:4" x14ac:dyDescent="0.3">
      <c r="A343" s="1">
        <v>39789</v>
      </c>
      <c r="B343">
        <v>6099</v>
      </c>
      <c r="C343">
        <f>YEAR(woda4[[#This Row],[data]])</f>
        <v>2008</v>
      </c>
      <c r="D343">
        <f>MONTH(woda4[[#This Row],[data]])</f>
        <v>12</v>
      </c>
    </row>
    <row r="344" spans="1:4" x14ac:dyDescent="0.3">
      <c r="A344" s="1">
        <v>39790</v>
      </c>
      <c r="B344">
        <v>5855</v>
      </c>
      <c r="C344">
        <f>YEAR(woda4[[#This Row],[data]])</f>
        <v>2008</v>
      </c>
      <c r="D344">
        <f>MONTH(woda4[[#This Row],[data]])</f>
        <v>12</v>
      </c>
    </row>
    <row r="345" spans="1:4" x14ac:dyDescent="0.3">
      <c r="A345" s="1">
        <v>39791</v>
      </c>
      <c r="B345">
        <v>6690</v>
      </c>
      <c r="C345">
        <f>YEAR(woda4[[#This Row],[data]])</f>
        <v>2008</v>
      </c>
      <c r="D345">
        <f>MONTH(woda4[[#This Row],[data]])</f>
        <v>12</v>
      </c>
    </row>
    <row r="346" spans="1:4" x14ac:dyDescent="0.3">
      <c r="A346" s="1">
        <v>39792</v>
      </c>
      <c r="B346">
        <v>6131</v>
      </c>
      <c r="C346">
        <f>YEAR(woda4[[#This Row],[data]])</f>
        <v>2008</v>
      </c>
      <c r="D346">
        <f>MONTH(woda4[[#This Row],[data]])</f>
        <v>12</v>
      </c>
    </row>
    <row r="347" spans="1:4" x14ac:dyDescent="0.3">
      <c r="A347" s="1">
        <v>39793</v>
      </c>
      <c r="B347">
        <v>7407</v>
      </c>
      <c r="C347">
        <f>YEAR(woda4[[#This Row],[data]])</f>
        <v>2008</v>
      </c>
      <c r="D347">
        <f>MONTH(woda4[[#This Row],[data]])</f>
        <v>12</v>
      </c>
    </row>
    <row r="348" spans="1:4" x14ac:dyDescent="0.3">
      <c r="A348" s="1">
        <v>39794</v>
      </c>
      <c r="B348">
        <v>5502</v>
      </c>
      <c r="C348">
        <f>YEAR(woda4[[#This Row],[data]])</f>
        <v>2008</v>
      </c>
      <c r="D348">
        <f>MONTH(woda4[[#This Row],[data]])</f>
        <v>12</v>
      </c>
    </row>
    <row r="349" spans="1:4" x14ac:dyDescent="0.3">
      <c r="A349" s="1">
        <v>39795</v>
      </c>
      <c r="B349">
        <v>6223</v>
      </c>
      <c r="C349">
        <f>YEAR(woda4[[#This Row],[data]])</f>
        <v>2008</v>
      </c>
      <c r="D349">
        <f>MONTH(woda4[[#This Row],[data]])</f>
        <v>12</v>
      </c>
    </row>
    <row r="350" spans="1:4" x14ac:dyDescent="0.3">
      <c r="A350" s="1">
        <v>39796</v>
      </c>
      <c r="B350">
        <v>6034</v>
      </c>
      <c r="C350">
        <f>YEAR(woda4[[#This Row],[data]])</f>
        <v>2008</v>
      </c>
      <c r="D350">
        <f>MONTH(woda4[[#This Row],[data]])</f>
        <v>12</v>
      </c>
    </row>
    <row r="351" spans="1:4" x14ac:dyDescent="0.3">
      <c r="A351" s="1">
        <v>39797</v>
      </c>
      <c r="B351">
        <v>5006</v>
      </c>
      <c r="C351">
        <f>YEAR(woda4[[#This Row],[data]])</f>
        <v>2008</v>
      </c>
      <c r="D351">
        <f>MONTH(woda4[[#This Row],[data]])</f>
        <v>12</v>
      </c>
    </row>
    <row r="352" spans="1:4" x14ac:dyDescent="0.3">
      <c r="A352" s="1">
        <v>39798</v>
      </c>
      <c r="B352">
        <v>5512</v>
      </c>
      <c r="C352">
        <f>YEAR(woda4[[#This Row],[data]])</f>
        <v>2008</v>
      </c>
      <c r="D352">
        <f>MONTH(woda4[[#This Row],[data]])</f>
        <v>12</v>
      </c>
    </row>
    <row r="353" spans="1:4" x14ac:dyDescent="0.3">
      <c r="A353" s="1">
        <v>39799</v>
      </c>
      <c r="B353">
        <v>4669</v>
      </c>
      <c r="C353">
        <f>YEAR(woda4[[#This Row],[data]])</f>
        <v>2008</v>
      </c>
      <c r="D353">
        <f>MONTH(woda4[[#This Row],[data]])</f>
        <v>12</v>
      </c>
    </row>
    <row r="354" spans="1:4" x14ac:dyDescent="0.3">
      <c r="A354" s="1">
        <v>39800</v>
      </c>
      <c r="B354">
        <v>5071</v>
      </c>
      <c r="C354">
        <f>YEAR(woda4[[#This Row],[data]])</f>
        <v>2008</v>
      </c>
      <c r="D354">
        <f>MONTH(woda4[[#This Row],[data]])</f>
        <v>12</v>
      </c>
    </row>
    <row r="355" spans="1:4" x14ac:dyDescent="0.3">
      <c r="A355" s="1">
        <v>39801</v>
      </c>
      <c r="B355">
        <v>5094</v>
      </c>
      <c r="C355">
        <f>YEAR(woda4[[#This Row],[data]])</f>
        <v>2008</v>
      </c>
      <c r="D355">
        <f>MONTH(woda4[[#This Row],[data]])</f>
        <v>12</v>
      </c>
    </row>
    <row r="356" spans="1:4" x14ac:dyDescent="0.3">
      <c r="A356" s="1">
        <v>39802</v>
      </c>
      <c r="B356">
        <v>5882</v>
      </c>
      <c r="C356">
        <f>YEAR(woda4[[#This Row],[data]])</f>
        <v>2008</v>
      </c>
      <c r="D356">
        <f>MONTH(woda4[[#This Row],[data]])</f>
        <v>12</v>
      </c>
    </row>
    <row r="357" spans="1:4" x14ac:dyDescent="0.3">
      <c r="A357" s="1">
        <v>39803</v>
      </c>
      <c r="B357">
        <v>4519</v>
      </c>
      <c r="C357">
        <f>YEAR(woda4[[#This Row],[data]])</f>
        <v>2008</v>
      </c>
      <c r="D357">
        <f>MONTH(woda4[[#This Row],[data]])</f>
        <v>12</v>
      </c>
    </row>
    <row r="358" spans="1:4" x14ac:dyDescent="0.3">
      <c r="A358" s="1">
        <v>39804</v>
      </c>
      <c r="B358">
        <v>4112</v>
      </c>
      <c r="C358">
        <f>YEAR(woda4[[#This Row],[data]])</f>
        <v>2008</v>
      </c>
      <c r="D358">
        <f>MONTH(woda4[[#This Row],[data]])</f>
        <v>12</v>
      </c>
    </row>
    <row r="359" spans="1:4" x14ac:dyDescent="0.3">
      <c r="A359" s="1">
        <v>39805</v>
      </c>
      <c r="B359">
        <v>4307</v>
      </c>
      <c r="C359">
        <f>YEAR(woda4[[#This Row],[data]])</f>
        <v>2008</v>
      </c>
      <c r="D359">
        <f>MONTH(woda4[[#This Row],[data]])</f>
        <v>12</v>
      </c>
    </row>
    <row r="360" spans="1:4" x14ac:dyDescent="0.3">
      <c r="A360" s="1">
        <v>39806</v>
      </c>
      <c r="B360">
        <v>3984</v>
      </c>
      <c r="C360">
        <f>YEAR(woda4[[#This Row],[data]])</f>
        <v>2008</v>
      </c>
      <c r="D360">
        <f>MONTH(woda4[[#This Row],[data]])</f>
        <v>12</v>
      </c>
    </row>
    <row r="361" spans="1:4" x14ac:dyDescent="0.3">
      <c r="A361" s="1">
        <v>39807</v>
      </c>
      <c r="B361">
        <v>4361</v>
      </c>
      <c r="C361">
        <f>YEAR(woda4[[#This Row],[data]])</f>
        <v>2008</v>
      </c>
      <c r="D361">
        <f>MONTH(woda4[[#This Row],[data]])</f>
        <v>12</v>
      </c>
    </row>
    <row r="362" spans="1:4" x14ac:dyDescent="0.3">
      <c r="A362" s="1">
        <v>39808</v>
      </c>
      <c r="B362">
        <v>5689</v>
      </c>
      <c r="C362">
        <f>YEAR(woda4[[#This Row],[data]])</f>
        <v>2008</v>
      </c>
      <c r="D362">
        <f>MONTH(woda4[[#This Row],[data]])</f>
        <v>12</v>
      </c>
    </row>
    <row r="363" spans="1:4" x14ac:dyDescent="0.3">
      <c r="A363" s="1">
        <v>39809</v>
      </c>
      <c r="B363">
        <v>4920</v>
      </c>
      <c r="C363">
        <f>YEAR(woda4[[#This Row],[data]])</f>
        <v>2008</v>
      </c>
      <c r="D363">
        <f>MONTH(woda4[[#This Row],[data]])</f>
        <v>12</v>
      </c>
    </row>
    <row r="364" spans="1:4" x14ac:dyDescent="0.3">
      <c r="A364" s="1">
        <v>39810</v>
      </c>
      <c r="B364">
        <v>5158</v>
      </c>
      <c r="C364">
        <f>YEAR(woda4[[#This Row],[data]])</f>
        <v>2008</v>
      </c>
      <c r="D364">
        <f>MONTH(woda4[[#This Row],[data]])</f>
        <v>12</v>
      </c>
    </row>
    <row r="365" spans="1:4" x14ac:dyDescent="0.3">
      <c r="A365" s="1">
        <v>39811</v>
      </c>
      <c r="B365">
        <v>4195</v>
      </c>
      <c r="C365">
        <f>YEAR(woda4[[#This Row],[data]])</f>
        <v>2008</v>
      </c>
      <c r="D365">
        <f>MONTH(woda4[[#This Row],[data]])</f>
        <v>12</v>
      </c>
    </row>
    <row r="366" spans="1:4" x14ac:dyDescent="0.3">
      <c r="A366" s="1">
        <v>39812</v>
      </c>
      <c r="B366">
        <v>3935</v>
      </c>
      <c r="C366">
        <f>YEAR(woda4[[#This Row],[data]])</f>
        <v>2008</v>
      </c>
      <c r="D366">
        <f>MONTH(woda4[[#This Row],[data]])</f>
        <v>12</v>
      </c>
    </row>
    <row r="367" spans="1:4" x14ac:dyDescent="0.3">
      <c r="A367" s="1">
        <v>39813</v>
      </c>
      <c r="B367">
        <v>5000</v>
      </c>
      <c r="C367">
        <f>YEAR(woda4[[#This Row],[data]])</f>
        <v>2008</v>
      </c>
      <c r="D367">
        <f>MONTH(woda4[[#This Row],[data]])</f>
        <v>12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4EACB-C892-465E-ACC7-D6BBCC54720E}">
  <dimension ref="A1:N3655"/>
  <sheetViews>
    <sheetView tabSelected="1" topLeftCell="G1" workbookViewId="0">
      <selection activeCell="N2" sqref="N2"/>
    </sheetView>
  </sheetViews>
  <sheetFormatPr defaultRowHeight="14.4" x14ac:dyDescent="0.3"/>
  <cols>
    <col min="1" max="1" width="13" customWidth="1"/>
    <col min="2" max="2" width="13.77734375" customWidth="1"/>
    <col min="3" max="3" width="17.5546875" customWidth="1"/>
    <col min="4" max="4" width="15.77734375" customWidth="1"/>
    <col min="5" max="5" width="18.5546875" customWidth="1"/>
    <col min="6" max="6" width="19.44140625" bestFit="1" customWidth="1"/>
    <col min="7" max="7" width="12.6640625" bestFit="1" customWidth="1"/>
    <col min="8" max="8" width="18.44140625" bestFit="1" customWidth="1"/>
    <col min="9" max="9" width="28.88671875" bestFit="1" customWidth="1"/>
    <col min="12" max="12" width="14.21875" customWidth="1"/>
    <col min="13" max="13" width="27.109375" customWidth="1"/>
    <col min="14" max="14" width="24" customWidth="1"/>
  </cols>
  <sheetData>
    <row r="1" spans="1:14" ht="15.6" x14ac:dyDescent="0.3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11</v>
      </c>
      <c r="H1" t="s">
        <v>31</v>
      </c>
      <c r="I1" t="s">
        <v>34</v>
      </c>
      <c r="L1" s="7" t="s">
        <v>30</v>
      </c>
      <c r="M1" s="8" t="s">
        <v>32</v>
      </c>
      <c r="N1" s="8" t="s">
        <v>33</v>
      </c>
    </row>
    <row r="2" spans="1:14" ht="15.6" x14ac:dyDescent="0.3">
      <c r="A2" s="1">
        <v>39448</v>
      </c>
      <c r="B2">
        <v>2275</v>
      </c>
      <c r="C2">
        <f>YEAR(woda5[[#This Row],[data]])</f>
        <v>2008</v>
      </c>
      <c r="D2">
        <v>50000</v>
      </c>
      <c r="E2">
        <f>ROUNDUP(woda5[[#This Row],[ilosc]]*0.02,0)</f>
        <v>1000</v>
      </c>
      <c r="F2">
        <f>IF(woda5[[#This Row],[ilosc]]&gt;1000000,1,0)</f>
        <v>0</v>
      </c>
      <c r="G2" s="1" t="str">
        <f>IF(woda5[[#This Row],[czy ponad 1000000]]=1,woda5[[#This Row],[data]],"")</f>
        <v/>
      </c>
      <c r="H2" s="4">
        <f>IF(woda5[[#This Row],[ilosc]]&gt;=800000,1,0)</f>
        <v>0</v>
      </c>
      <c r="I2" s="4">
        <v>50000</v>
      </c>
      <c r="J2" s="4"/>
      <c r="L2" s="8">
        <f>MIN(woda5[data_kopia])</f>
        <v>42113</v>
      </c>
      <c r="M2" s="6">
        <f>SUM(woda5[co najmniej 800000?])</f>
        <v>188</v>
      </c>
      <c r="N2" s="6">
        <f>MAX(woda5[ilosc bez wypuszczania nadmiaru])</f>
        <v>1399242</v>
      </c>
    </row>
    <row r="3" spans="1:14" x14ac:dyDescent="0.3">
      <c r="A3" s="1">
        <v>39449</v>
      </c>
      <c r="B3">
        <v>2831</v>
      </c>
      <c r="C3">
        <f>YEAR(woda5[[#This Row],[data]])</f>
        <v>2008</v>
      </c>
      <c r="D3">
        <f>IF(D2&gt;1000000,1000000-0.02*1000000+B2,D2-E2+B2)</f>
        <v>51275</v>
      </c>
      <c r="E3">
        <f>ROUNDUP(woda5[[#This Row],[ilosc]]*0.02,0)</f>
        <v>1026</v>
      </c>
      <c r="F3">
        <f>IF(woda5[[#This Row],[ilosc]]&gt;1000000,1,0)</f>
        <v>0</v>
      </c>
      <c r="G3" s="1" t="str">
        <f>IF(woda5[[#This Row],[czy ponad 1000000]]=1,woda5[[#This Row],[data]],"")</f>
        <v/>
      </c>
      <c r="H3" s="4">
        <f>IF(woda5[[#This Row],[ilosc]]&gt;=800000,1,0)</f>
        <v>0</v>
      </c>
      <c r="I3" s="4">
        <f>(I2+B2)-ROUNDUP(0.02*I2,0)</f>
        <v>51275</v>
      </c>
      <c r="J3" s="4"/>
      <c r="L3" s="1"/>
    </row>
    <row r="4" spans="1:14" x14ac:dyDescent="0.3">
      <c r="A4" s="1">
        <v>39450</v>
      </c>
      <c r="B4">
        <v>4615</v>
      </c>
      <c r="C4">
        <f>YEAR(woda5[[#This Row],[data]])</f>
        <v>2008</v>
      </c>
      <c r="D4">
        <f t="shared" ref="D4:D67" si="0">IF(D3&gt;1000000,1000000-0.02*1000000+B3,D3-E3+B3)</f>
        <v>53080</v>
      </c>
      <c r="E4">
        <f>ROUNDUP(woda5[[#This Row],[ilosc]]*0.02,0)</f>
        <v>1062</v>
      </c>
      <c r="F4">
        <f>IF(woda5[[#This Row],[ilosc]]&gt;1000000,1,0)</f>
        <v>0</v>
      </c>
      <c r="G4" s="1" t="str">
        <f>IF(woda5[[#This Row],[czy ponad 1000000]]=1,woda5[[#This Row],[data]],"")</f>
        <v/>
      </c>
      <c r="H4" s="4">
        <f>IF(woda5[[#This Row],[ilosc]]&gt;=800000,1,0)</f>
        <v>0</v>
      </c>
      <c r="I4" s="4">
        <f t="shared" ref="I4:I67" si="1">(I3+B3)-ROUNDUP(0.02*I3,0)</f>
        <v>53080</v>
      </c>
      <c r="J4" s="4"/>
      <c r="L4" s="1"/>
    </row>
    <row r="5" spans="1:14" x14ac:dyDescent="0.3">
      <c r="A5" s="1">
        <v>39451</v>
      </c>
      <c r="B5">
        <v>4084</v>
      </c>
      <c r="C5">
        <f>YEAR(woda5[[#This Row],[data]])</f>
        <v>2008</v>
      </c>
      <c r="D5">
        <f t="shared" si="0"/>
        <v>56633</v>
      </c>
      <c r="E5">
        <f>ROUNDUP(woda5[[#This Row],[ilosc]]*0.02,0)</f>
        <v>1133</v>
      </c>
      <c r="F5">
        <f>IF(woda5[[#This Row],[ilosc]]&gt;1000000,1,0)</f>
        <v>0</v>
      </c>
      <c r="G5" s="1" t="str">
        <f>IF(woda5[[#This Row],[czy ponad 1000000]]=1,woda5[[#This Row],[data]],"")</f>
        <v/>
      </c>
      <c r="H5" s="4">
        <f>IF(woda5[[#This Row],[ilosc]]&gt;=800000,1,0)</f>
        <v>0</v>
      </c>
      <c r="I5" s="4">
        <f t="shared" si="1"/>
        <v>56633</v>
      </c>
      <c r="J5" s="4"/>
      <c r="L5" s="1"/>
    </row>
    <row r="6" spans="1:14" x14ac:dyDescent="0.3">
      <c r="A6" s="1">
        <v>39452</v>
      </c>
      <c r="B6">
        <v>3258</v>
      </c>
      <c r="C6">
        <f>YEAR(woda5[[#This Row],[data]])</f>
        <v>2008</v>
      </c>
      <c r="D6">
        <f t="shared" si="0"/>
        <v>59584</v>
      </c>
      <c r="E6">
        <f>ROUNDUP(woda5[[#This Row],[ilosc]]*0.02,0)</f>
        <v>1192</v>
      </c>
      <c r="F6">
        <f>IF(woda5[[#This Row],[ilosc]]&gt;1000000,1,0)</f>
        <v>0</v>
      </c>
      <c r="G6" s="1" t="str">
        <f>IF(woda5[[#This Row],[czy ponad 1000000]]=1,woda5[[#This Row],[data]],"")</f>
        <v/>
      </c>
      <c r="H6" s="4">
        <f>IF(woda5[[#This Row],[ilosc]]&gt;=800000,1,0)</f>
        <v>0</v>
      </c>
      <c r="I6" s="4">
        <f t="shared" si="1"/>
        <v>59584</v>
      </c>
      <c r="J6" s="4"/>
      <c r="L6" s="1"/>
    </row>
    <row r="7" spans="1:14" x14ac:dyDescent="0.3">
      <c r="A7" s="1">
        <v>39453</v>
      </c>
      <c r="B7">
        <v>3532</v>
      </c>
      <c r="C7">
        <f>YEAR(woda5[[#This Row],[data]])</f>
        <v>2008</v>
      </c>
      <c r="D7">
        <f t="shared" si="0"/>
        <v>61650</v>
      </c>
      <c r="E7">
        <f>ROUNDUP(woda5[[#This Row],[ilosc]]*0.02,0)</f>
        <v>1233</v>
      </c>
      <c r="F7">
        <f>IF(woda5[[#This Row],[ilosc]]&gt;1000000,1,0)</f>
        <v>0</v>
      </c>
      <c r="G7" s="1" t="str">
        <f>IF(woda5[[#This Row],[czy ponad 1000000]]=1,woda5[[#This Row],[data]],"")</f>
        <v/>
      </c>
      <c r="H7" s="4">
        <f>IF(woda5[[#This Row],[ilosc]]&gt;=800000,1,0)</f>
        <v>0</v>
      </c>
      <c r="I7" s="4">
        <f t="shared" si="1"/>
        <v>61650</v>
      </c>
      <c r="J7" s="4"/>
      <c r="L7" s="1"/>
    </row>
    <row r="8" spans="1:14" x14ac:dyDescent="0.3">
      <c r="A8" s="1">
        <v>39454</v>
      </c>
      <c r="B8">
        <v>2757</v>
      </c>
      <c r="C8">
        <f>YEAR(woda5[[#This Row],[data]])</f>
        <v>2008</v>
      </c>
      <c r="D8">
        <f t="shared" si="0"/>
        <v>63949</v>
      </c>
      <c r="E8">
        <f>ROUNDUP(woda5[[#This Row],[ilosc]]*0.02,0)</f>
        <v>1279</v>
      </c>
      <c r="F8">
        <f>IF(woda5[[#This Row],[ilosc]]&gt;1000000,1,0)</f>
        <v>0</v>
      </c>
      <c r="G8" s="1" t="str">
        <f>IF(woda5[[#This Row],[czy ponad 1000000]]=1,woda5[[#This Row],[data]],"")</f>
        <v/>
      </c>
      <c r="H8" s="4">
        <f>IF(woda5[[#This Row],[ilosc]]&gt;=800000,1,0)</f>
        <v>0</v>
      </c>
      <c r="I8" s="4">
        <f t="shared" si="1"/>
        <v>63949</v>
      </c>
      <c r="J8" s="4"/>
      <c r="L8" s="1"/>
    </row>
    <row r="9" spans="1:14" x14ac:dyDescent="0.3">
      <c r="A9" s="1">
        <v>39455</v>
      </c>
      <c r="B9">
        <v>4708</v>
      </c>
      <c r="C9">
        <f>YEAR(woda5[[#This Row],[data]])</f>
        <v>2008</v>
      </c>
      <c r="D9">
        <f t="shared" si="0"/>
        <v>65427</v>
      </c>
      <c r="E9">
        <f>ROUNDUP(woda5[[#This Row],[ilosc]]*0.02,0)</f>
        <v>1309</v>
      </c>
      <c r="F9">
        <f>IF(woda5[[#This Row],[ilosc]]&gt;1000000,1,0)</f>
        <v>0</v>
      </c>
      <c r="G9" s="1" t="str">
        <f>IF(woda5[[#This Row],[czy ponad 1000000]]=1,woda5[[#This Row],[data]],"")</f>
        <v/>
      </c>
      <c r="H9" s="4">
        <f>IF(woda5[[#This Row],[ilosc]]&gt;=800000,1,0)</f>
        <v>0</v>
      </c>
      <c r="I9" s="4">
        <f t="shared" si="1"/>
        <v>65427</v>
      </c>
      <c r="J9" s="4"/>
      <c r="L9" s="1"/>
    </row>
    <row r="10" spans="1:14" x14ac:dyDescent="0.3">
      <c r="A10" s="1">
        <v>39456</v>
      </c>
      <c r="B10">
        <v>2044</v>
      </c>
      <c r="C10">
        <f>YEAR(woda5[[#This Row],[data]])</f>
        <v>2008</v>
      </c>
      <c r="D10">
        <f t="shared" si="0"/>
        <v>68826</v>
      </c>
      <c r="E10">
        <f>ROUNDUP(woda5[[#This Row],[ilosc]]*0.02,0)</f>
        <v>1377</v>
      </c>
      <c r="F10">
        <f>IF(woda5[[#This Row],[ilosc]]&gt;1000000,1,0)</f>
        <v>0</v>
      </c>
      <c r="G10" s="1" t="str">
        <f>IF(woda5[[#This Row],[czy ponad 1000000]]=1,woda5[[#This Row],[data]],"")</f>
        <v/>
      </c>
      <c r="H10" s="4">
        <f>IF(woda5[[#This Row],[ilosc]]&gt;=800000,1,0)</f>
        <v>0</v>
      </c>
      <c r="I10" s="4">
        <f t="shared" si="1"/>
        <v>68826</v>
      </c>
      <c r="J10" s="4"/>
      <c r="L10" s="1"/>
    </row>
    <row r="11" spans="1:14" x14ac:dyDescent="0.3">
      <c r="A11" s="1">
        <v>39457</v>
      </c>
      <c r="B11">
        <v>3512</v>
      </c>
      <c r="C11">
        <f>YEAR(woda5[[#This Row],[data]])</f>
        <v>2008</v>
      </c>
      <c r="D11">
        <f t="shared" si="0"/>
        <v>69493</v>
      </c>
      <c r="E11">
        <f>ROUNDUP(woda5[[#This Row],[ilosc]]*0.02,0)</f>
        <v>1390</v>
      </c>
      <c r="F11">
        <f>IF(woda5[[#This Row],[ilosc]]&gt;1000000,1,0)</f>
        <v>0</v>
      </c>
      <c r="G11" s="1" t="str">
        <f>IF(woda5[[#This Row],[czy ponad 1000000]]=1,woda5[[#This Row],[data]],"")</f>
        <v/>
      </c>
      <c r="H11" s="4">
        <f>IF(woda5[[#This Row],[ilosc]]&gt;=800000,1,0)</f>
        <v>0</v>
      </c>
      <c r="I11" s="4">
        <f t="shared" si="1"/>
        <v>69493</v>
      </c>
      <c r="J11" s="4"/>
      <c r="L11" s="1"/>
    </row>
    <row r="12" spans="1:14" x14ac:dyDescent="0.3">
      <c r="A12" s="1">
        <v>39458</v>
      </c>
      <c r="B12">
        <v>3473</v>
      </c>
      <c r="C12">
        <f>YEAR(woda5[[#This Row],[data]])</f>
        <v>2008</v>
      </c>
      <c r="D12">
        <f t="shared" si="0"/>
        <v>71615</v>
      </c>
      <c r="E12">
        <f>ROUNDUP(woda5[[#This Row],[ilosc]]*0.02,0)</f>
        <v>1433</v>
      </c>
      <c r="F12">
        <f>IF(woda5[[#This Row],[ilosc]]&gt;1000000,1,0)</f>
        <v>0</v>
      </c>
      <c r="G12" s="1" t="str">
        <f>IF(woda5[[#This Row],[czy ponad 1000000]]=1,woda5[[#This Row],[data]],"")</f>
        <v/>
      </c>
      <c r="H12" s="4">
        <f>IF(woda5[[#This Row],[ilosc]]&gt;=800000,1,0)</f>
        <v>0</v>
      </c>
      <c r="I12" s="4">
        <f t="shared" si="1"/>
        <v>71615</v>
      </c>
      <c r="J12" s="4"/>
      <c r="L12" s="1"/>
    </row>
    <row r="13" spans="1:14" x14ac:dyDescent="0.3">
      <c r="A13" s="1">
        <v>39459</v>
      </c>
      <c r="B13">
        <v>3814</v>
      </c>
      <c r="C13">
        <f>YEAR(woda5[[#This Row],[data]])</f>
        <v>2008</v>
      </c>
      <c r="D13">
        <f t="shared" si="0"/>
        <v>73655</v>
      </c>
      <c r="E13">
        <f>ROUNDUP(woda5[[#This Row],[ilosc]]*0.02,0)</f>
        <v>1474</v>
      </c>
      <c r="F13">
        <f>IF(woda5[[#This Row],[ilosc]]&gt;1000000,1,0)</f>
        <v>0</v>
      </c>
      <c r="G13" s="1" t="str">
        <f>IF(woda5[[#This Row],[czy ponad 1000000]]=1,woda5[[#This Row],[data]],"")</f>
        <v/>
      </c>
      <c r="H13" s="4">
        <f>IF(woda5[[#This Row],[ilosc]]&gt;=800000,1,0)</f>
        <v>0</v>
      </c>
      <c r="I13" s="4">
        <f t="shared" si="1"/>
        <v>73655</v>
      </c>
      <c r="J13" s="4"/>
      <c r="L13" s="1"/>
    </row>
    <row r="14" spans="1:14" x14ac:dyDescent="0.3">
      <c r="A14" s="1">
        <v>39460</v>
      </c>
      <c r="B14">
        <v>2034</v>
      </c>
      <c r="C14">
        <f>YEAR(woda5[[#This Row],[data]])</f>
        <v>2008</v>
      </c>
      <c r="D14">
        <f t="shared" si="0"/>
        <v>75995</v>
      </c>
      <c r="E14">
        <f>ROUNDUP(woda5[[#This Row],[ilosc]]*0.02,0)</f>
        <v>1520</v>
      </c>
      <c r="F14">
        <f>IF(woda5[[#This Row],[ilosc]]&gt;1000000,1,0)</f>
        <v>0</v>
      </c>
      <c r="G14" s="1" t="str">
        <f>IF(woda5[[#This Row],[czy ponad 1000000]]=1,woda5[[#This Row],[data]],"")</f>
        <v/>
      </c>
      <c r="H14" s="4">
        <f>IF(woda5[[#This Row],[ilosc]]&gt;=800000,1,0)</f>
        <v>0</v>
      </c>
      <c r="I14" s="4">
        <f t="shared" si="1"/>
        <v>75995</v>
      </c>
      <c r="J14" s="4"/>
      <c r="L14" s="1"/>
    </row>
    <row r="15" spans="1:14" x14ac:dyDescent="0.3">
      <c r="A15" s="1">
        <v>39461</v>
      </c>
      <c r="B15">
        <v>1788</v>
      </c>
      <c r="C15">
        <f>YEAR(woda5[[#This Row],[data]])</f>
        <v>2008</v>
      </c>
      <c r="D15">
        <f t="shared" si="0"/>
        <v>76509</v>
      </c>
      <c r="E15">
        <f>ROUNDUP(woda5[[#This Row],[ilosc]]*0.02,0)</f>
        <v>1531</v>
      </c>
      <c r="F15">
        <f>IF(woda5[[#This Row],[ilosc]]&gt;1000000,1,0)</f>
        <v>0</v>
      </c>
      <c r="G15" s="1" t="str">
        <f>IF(woda5[[#This Row],[czy ponad 1000000]]=1,woda5[[#This Row],[data]],"")</f>
        <v/>
      </c>
      <c r="H15" s="4">
        <f>IF(woda5[[#This Row],[ilosc]]&gt;=800000,1,0)</f>
        <v>0</v>
      </c>
      <c r="I15" s="4">
        <f t="shared" si="1"/>
        <v>76509</v>
      </c>
      <c r="J15" s="4"/>
      <c r="L15" s="1"/>
    </row>
    <row r="16" spans="1:14" x14ac:dyDescent="0.3">
      <c r="A16" s="1">
        <v>39462</v>
      </c>
      <c r="B16">
        <v>4084</v>
      </c>
      <c r="C16">
        <f>YEAR(woda5[[#This Row],[data]])</f>
        <v>2008</v>
      </c>
      <c r="D16">
        <f t="shared" si="0"/>
        <v>76766</v>
      </c>
      <c r="E16">
        <f>ROUNDUP(woda5[[#This Row],[ilosc]]*0.02,0)</f>
        <v>1536</v>
      </c>
      <c r="F16">
        <f>IF(woda5[[#This Row],[ilosc]]&gt;1000000,1,0)</f>
        <v>0</v>
      </c>
      <c r="G16" s="1" t="str">
        <f>IF(woda5[[#This Row],[czy ponad 1000000]]=1,woda5[[#This Row],[data]],"")</f>
        <v/>
      </c>
      <c r="H16" s="4">
        <f>IF(woda5[[#This Row],[ilosc]]&gt;=800000,1,0)</f>
        <v>0</v>
      </c>
      <c r="I16" s="4">
        <f t="shared" si="1"/>
        <v>76766</v>
      </c>
      <c r="J16" s="4"/>
      <c r="L16" s="1"/>
    </row>
    <row r="17" spans="1:12" x14ac:dyDescent="0.3">
      <c r="A17" s="1">
        <v>39463</v>
      </c>
      <c r="B17">
        <v>2604</v>
      </c>
      <c r="C17">
        <f>YEAR(woda5[[#This Row],[data]])</f>
        <v>2008</v>
      </c>
      <c r="D17">
        <f t="shared" si="0"/>
        <v>79314</v>
      </c>
      <c r="E17">
        <f>ROUNDUP(woda5[[#This Row],[ilosc]]*0.02,0)</f>
        <v>1587</v>
      </c>
      <c r="F17">
        <f>IF(woda5[[#This Row],[ilosc]]&gt;1000000,1,0)</f>
        <v>0</v>
      </c>
      <c r="G17" s="1" t="str">
        <f>IF(woda5[[#This Row],[czy ponad 1000000]]=1,woda5[[#This Row],[data]],"")</f>
        <v/>
      </c>
      <c r="H17" s="4">
        <f>IF(woda5[[#This Row],[ilosc]]&gt;=800000,1,0)</f>
        <v>0</v>
      </c>
      <c r="I17" s="4">
        <f t="shared" si="1"/>
        <v>79314</v>
      </c>
      <c r="J17" s="4"/>
      <c r="L17" s="1"/>
    </row>
    <row r="18" spans="1:12" x14ac:dyDescent="0.3">
      <c r="A18" s="1">
        <v>39464</v>
      </c>
      <c r="B18">
        <v>3437</v>
      </c>
      <c r="C18">
        <f>YEAR(woda5[[#This Row],[data]])</f>
        <v>2008</v>
      </c>
      <c r="D18">
        <f t="shared" si="0"/>
        <v>80331</v>
      </c>
      <c r="E18">
        <f>ROUNDUP(woda5[[#This Row],[ilosc]]*0.02,0)</f>
        <v>1607</v>
      </c>
      <c r="F18">
        <f>IF(woda5[[#This Row],[ilosc]]&gt;1000000,1,0)</f>
        <v>0</v>
      </c>
      <c r="G18" s="1" t="str">
        <f>IF(woda5[[#This Row],[czy ponad 1000000]]=1,woda5[[#This Row],[data]],"")</f>
        <v/>
      </c>
      <c r="H18" s="4">
        <f>IF(woda5[[#This Row],[ilosc]]&gt;=800000,1,0)</f>
        <v>0</v>
      </c>
      <c r="I18" s="4">
        <f t="shared" si="1"/>
        <v>80331</v>
      </c>
      <c r="J18" s="4"/>
      <c r="L18" s="1"/>
    </row>
    <row r="19" spans="1:12" x14ac:dyDescent="0.3">
      <c r="A19" s="1">
        <v>39465</v>
      </c>
      <c r="B19">
        <v>3846</v>
      </c>
      <c r="C19">
        <f>YEAR(woda5[[#This Row],[data]])</f>
        <v>2008</v>
      </c>
      <c r="D19">
        <f t="shared" si="0"/>
        <v>82161</v>
      </c>
      <c r="E19">
        <f>ROUNDUP(woda5[[#This Row],[ilosc]]*0.02,0)</f>
        <v>1644</v>
      </c>
      <c r="F19">
        <f>IF(woda5[[#This Row],[ilosc]]&gt;1000000,1,0)</f>
        <v>0</v>
      </c>
      <c r="G19" s="1" t="str">
        <f>IF(woda5[[#This Row],[czy ponad 1000000]]=1,woda5[[#This Row],[data]],"")</f>
        <v/>
      </c>
      <c r="H19" s="4">
        <f>IF(woda5[[#This Row],[ilosc]]&gt;=800000,1,0)</f>
        <v>0</v>
      </c>
      <c r="I19" s="4">
        <f t="shared" si="1"/>
        <v>82161</v>
      </c>
      <c r="J19" s="4"/>
      <c r="L19" s="1"/>
    </row>
    <row r="20" spans="1:12" x14ac:dyDescent="0.3">
      <c r="A20" s="1">
        <v>39466</v>
      </c>
      <c r="B20">
        <v>2051</v>
      </c>
      <c r="C20">
        <f>YEAR(woda5[[#This Row],[data]])</f>
        <v>2008</v>
      </c>
      <c r="D20">
        <f t="shared" si="0"/>
        <v>84363</v>
      </c>
      <c r="E20">
        <f>ROUNDUP(woda5[[#This Row],[ilosc]]*0.02,0)</f>
        <v>1688</v>
      </c>
      <c r="F20">
        <f>IF(woda5[[#This Row],[ilosc]]&gt;1000000,1,0)</f>
        <v>0</v>
      </c>
      <c r="G20" s="1" t="str">
        <f>IF(woda5[[#This Row],[czy ponad 1000000]]=1,woda5[[#This Row],[data]],"")</f>
        <v/>
      </c>
      <c r="H20" s="4">
        <f>IF(woda5[[#This Row],[ilosc]]&gt;=800000,1,0)</f>
        <v>0</v>
      </c>
      <c r="I20" s="4">
        <f t="shared" si="1"/>
        <v>84363</v>
      </c>
      <c r="J20" s="4"/>
      <c r="L20" s="1"/>
    </row>
    <row r="21" spans="1:12" x14ac:dyDescent="0.3">
      <c r="A21" s="1">
        <v>39467</v>
      </c>
      <c r="B21">
        <v>1600</v>
      </c>
      <c r="C21">
        <f>YEAR(woda5[[#This Row],[data]])</f>
        <v>2008</v>
      </c>
      <c r="D21">
        <f t="shared" si="0"/>
        <v>84726</v>
      </c>
      <c r="E21">
        <f>ROUNDUP(woda5[[#This Row],[ilosc]]*0.02,0)</f>
        <v>1695</v>
      </c>
      <c r="F21">
        <f>IF(woda5[[#This Row],[ilosc]]&gt;1000000,1,0)</f>
        <v>0</v>
      </c>
      <c r="G21" s="1" t="str">
        <f>IF(woda5[[#This Row],[czy ponad 1000000]]=1,woda5[[#This Row],[data]],"")</f>
        <v/>
      </c>
      <c r="H21" s="4">
        <f>IF(woda5[[#This Row],[ilosc]]&gt;=800000,1,0)</f>
        <v>0</v>
      </c>
      <c r="I21" s="4">
        <f t="shared" si="1"/>
        <v>84726</v>
      </c>
      <c r="J21" s="4"/>
      <c r="L21" s="1"/>
    </row>
    <row r="22" spans="1:12" x14ac:dyDescent="0.3">
      <c r="A22" s="1">
        <v>39468</v>
      </c>
      <c r="B22">
        <v>1963</v>
      </c>
      <c r="C22">
        <f>YEAR(woda5[[#This Row],[data]])</f>
        <v>2008</v>
      </c>
      <c r="D22">
        <f t="shared" si="0"/>
        <v>84631</v>
      </c>
      <c r="E22">
        <f>ROUNDUP(woda5[[#This Row],[ilosc]]*0.02,0)</f>
        <v>1693</v>
      </c>
      <c r="F22">
        <f>IF(woda5[[#This Row],[ilosc]]&gt;1000000,1,0)</f>
        <v>0</v>
      </c>
      <c r="G22" s="1" t="str">
        <f>IF(woda5[[#This Row],[czy ponad 1000000]]=1,woda5[[#This Row],[data]],"")</f>
        <v/>
      </c>
      <c r="H22" s="4">
        <f>IF(woda5[[#This Row],[ilosc]]&gt;=800000,1,0)</f>
        <v>0</v>
      </c>
      <c r="I22" s="4">
        <f t="shared" si="1"/>
        <v>84631</v>
      </c>
      <c r="J22" s="4"/>
      <c r="L22" s="1"/>
    </row>
    <row r="23" spans="1:12" x14ac:dyDescent="0.3">
      <c r="A23" s="1">
        <v>39469</v>
      </c>
      <c r="B23">
        <v>4055</v>
      </c>
      <c r="C23">
        <f>YEAR(woda5[[#This Row],[data]])</f>
        <v>2008</v>
      </c>
      <c r="D23">
        <f t="shared" si="0"/>
        <v>84901</v>
      </c>
      <c r="E23">
        <f>ROUNDUP(woda5[[#This Row],[ilosc]]*0.02,0)</f>
        <v>1699</v>
      </c>
      <c r="F23">
        <f>IF(woda5[[#This Row],[ilosc]]&gt;1000000,1,0)</f>
        <v>0</v>
      </c>
      <c r="G23" s="1" t="str">
        <f>IF(woda5[[#This Row],[czy ponad 1000000]]=1,woda5[[#This Row],[data]],"")</f>
        <v/>
      </c>
      <c r="H23" s="4">
        <f>IF(woda5[[#This Row],[ilosc]]&gt;=800000,1,0)</f>
        <v>0</v>
      </c>
      <c r="I23" s="4">
        <f t="shared" si="1"/>
        <v>84901</v>
      </c>
      <c r="J23" s="4"/>
      <c r="L23" s="1"/>
    </row>
    <row r="24" spans="1:12" x14ac:dyDescent="0.3">
      <c r="A24" s="1">
        <v>39470</v>
      </c>
      <c r="B24">
        <v>3842</v>
      </c>
      <c r="C24">
        <f>YEAR(woda5[[#This Row],[data]])</f>
        <v>2008</v>
      </c>
      <c r="D24">
        <f t="shared" si="0"/>
        <v>87257</v>
      </c>
      <c r="E24">
        <f>ROUNDUP(woda5[[#This Row],[ilosc]]*0.02,0)</f>
        <v>1746</v>
      </c>
      <c r="F24">
        <f>IF(woda5[[#This Row],[ilosc]]&gt;1000000,1,0)</f>
        <v>0</v>
      </c>
      <c r="G24" s="1" t="str">
        <f>IF(woda5[[#This Row],[czy ponad 1000000]]=1,woda5[[#This Row],[data]],"")</f>
        <v/>
      </c>
      <c r="H24" s="4">
        <f>IF(woda5[[#This Row],[ilosc]]&gt;=800000,1,0)</f>
        <v>0</v>
      </c>
      <c r="I24" s="4">
        <f t="shared" si="1"/>
        <v>87257</v>
      </c>
      <c r="J24" s="4"/>
      <c r="L24" s="1"/>
    </row>
    <row r="25" spans="1:12" x14ac:dyDescent="0.3">
      <c r="A25" s="1">
        <v>39471</v>
      </c>
      <c r="B25">
        <v>1422</v>
      </c>
      <c r="C25">
        <f>YEAR(woda5[[#This Row],[data]])</f>
        <v>2008</v>
      </c>
      <c r="D25">
        <f t="shared" si="0"/>
        <v>89353</v>
      </c>
      <c r="E25">
        <f>ROUNDUP(woda5[[#This Row],[ilosc]]*0.02,0)</f>
        <v>1788</v>
      </c>
      <c r="F25">
        <f>IF(woda5[[#This Row],[ilosc]]&gt;1000000,1,0)</f>
        <v>0</v>
      </c>
      <c r="G25" s="1" t="str">
        <f>IF(woda5[[#This Row],[czy ponad 1000000]]=1,woda5[[#This Row],[data]],"")</f>
        <v/>
      </c>
      <c r="H25" s="4">
        <f>IF(woda5[[#This Row],[ilosc]]&gt;=800000,1,0)</f>
        <v>0</v>
      </c>
      <c r="I25" s="4">
        <f t="shared" si="1"/>
        <v>89353</v>
      </c>
      <c r="J25" s="4"/>
      <c r="L25" s="1"/>
    </row>
    <row r="26" spans="1:12" x14ac:dyDescent="0.3">
      <c r="A26" s="1">
        <v>39472</v>
      </c>
      <c r="B26">
        <v>2982</v>
      </c>
      <c r="C26">
        <f>YEAR(woda5[[#This Row],[data]])</f>
        <v>2008</v>
      </c>
      <c r="D26">
        <f t="shared" si="0"/>
        <v>88987</v>
      </c>
      <c r="E26">
        <f>ROUNDUP(woda5[[#This Row],[ilosc]]*0.02,0)</f>
        <v>1780</v>
      </c>
      <c r="F26">
        <f>IF(woda5[[#This Row],[ilosc]]&gt;1000000,1,0)</f>
        <v>0</v>
      </c>
      <c r="G26" s="1" t="str">
        <f>IF(woda5[[#This Row],[czy ponad 1000000]]=1,woda5[[#This Row],[data]],"")</f>
        <v/>
      </c>
      <c r="H26" s="4">
        <f>IF(woda5[[#This Row],[ilosc]]&gt;=800000,1,0)</f>
        <v>0</v>
      </c>
      <c r="I26" s="4">
        <f t="shared" si="1"/>
        <v>88987</v>
      </c>
      <c r="J26" s="4"/>
      <c r="L26" s="1"/>
    </row>
    <row r="27" spans="1:12" x14ac:dyDescent="0.3">
      <c r="A27" s="1">
        <v>39473</v>
      </c>
      <c r="B27">
        <v>3468</v>
      </c>
      <c r="C27">
        <f>YEAR(woda5[[#This Row],[data]])</f>
        <v>2008</v>
      </c>
      <c r="D27">
        <f t="shared" si="0"/>
        <v>90189</v>
      </c>
      <c r="E27">
        <f>ROUNDUP(woda5[[#This Row],[ilosc]]*0.02,0)</f>
        <v>1804</v>
      </c>
      <c r="F27">
        <f>IF(woda5[[#This Row],[ilosc]]&gt;1000000,1,0)</f>
        <v>0</v>
      </c>
      <c r="G27" s="1" t="str">
        <f>IF(woda5[[#This Row],[czy ponad 1000000]]=1,woda5[[#This Row],[data]],"")</f>
        <v/>
      </c>
      <c r="H27" s="4">
        <f>IF(woda5[[#This Row],[ilosc]]&gt;=800000,1,0)</f>
        <v>0</v>
      </c>
      <c r="I27" s="4">
        <f t="shared" si="1"/>
        <v>90189</v>
      </c>
      <c r="J27" s="4"/>
      <c r="L27" s="1"/>
    </row>
    <row r="28" spans="1:12" x14ac:dyDescent="0.3">
      <c r="A28" s="1">
        <v>39474</v>
      </c>
      <c r="B28">
        <v>2106</v>
      </c>
      <c r="C28">
        <f>YEAR(woda5[[#This Row],[data]])</f>
        <v>2008</v>
      </c>
      <c r="D28">
        <f t="shared" si="0"/>
        <v>91853</v>
      </c>
      <c r="E28">
        <f>ROUNDUP(woda5[[#This Row],[ilosc]]*0.02,0)</f>
        <v>1838</v>
      </c>
      <c r="F28">
        <f>IF(woda5[[#This Row],[ilosc]]&gt;1000000,1,0)</f>
        <v>0</v>
      </c>
      <c r="G28" s="1" t="str">
        <f>IF(woda5[[#This Row],[czy ponad 1000000]]=1,woda5[[#This Row],[data]],"")</f>
        <v/>
      </c>
      <c r="H28" s="4">
        <f>IF(woda5[[#This Row],[ilosc]]&gt;=800000,1,0)</f>
        <v>0</v>
      </c>
      <c r="I28" s="4">
        <f t="shared" si="1"/>
        <v>91853</v>
      </c>
      <c r="J28" s="4"/>
      <c r="L28" s="1"/>
    </row>
    <row r="29" spans="1:12" x14ac:dyDescent="0.3">
      <c r="A29" s="1">
        <v>39475</v>
      </c>
      <c r="B29">
        <v>3599</v>
      </c>
      <c r="C29">
        <f>YEAR(woda5[[#This Row],[data]])</f>
        <v>2008</v>
      </c>
      <c r="D29">
        <f t="shared" si="0"/>
        <v>92121</v>
      </c>
      <c r="E29">
        <f>ROUNDUP(woda5[[#This Row],[ilosc]]*0.02,0)</f>
        <v>1843</v>
      </c>
      <c r="F29">
        <f>IF(woda5[[#This Row],[ilosc]]&gt;1000000,1,0)</f>
        <v>0</v>
      </c>
      <c r="G29" s="1" t="str">
        <f>IF(woda5[[#This Row],[czy ponad 1000000]]=1,woda5[[#This Row],[data]],"")</f>
        <v/>
      </c>
      <c r="H29" s="4">
        <f>IF(woda5[[#This Row],[ilosc]]&gt;=800000,1,0)</f>
        <v>0</v>
      </c>
      <c r="I29" s="4">
        <f t="shared" si="1"/>
        <v>92121</v>
      </c>
      <c r="J29" s="4"/>
      <c r="L29" s="1"/>
    </row>
    <row r="30" spans="1:12" x14ac:dyDescent="0.3">
      <c r="A30" s="1">
        <v>39476</v>
      </c>
      <c r="B30">
        <v>2200</v>
      </c>
      <c r="C30">
        <f>YEAR(woda5[[#This Row],[data]])</f>
        <v>2008</v>
      </c>
      <c r="D30">
        <f t="shared" si="0"/>
        <v>93877</v>
      </c>
      <c r="E30">
        <f>ROUNDUP(woda5[[#This Row],[ilosc]]*0.02,0)</f>
        <v>1878</v>
      </c>
      <c r="F30">
        <f>IF(woda5[[#This Row],[ilosc]]&gt;1000000,1,0)</f>
        <v>0</v>
      </c>
      <c r="G30" s="1" t="str">
        <f>IF(woda5[[#This Row],[czy ponad 1000000]]=1,woda5[[#This Row],[data]],"")</f>
        <v/>
      </c>
      <c r="H30" s="4">
        <f>IF(woda5[[#This Row],[ilosc]]&gt;=800000,1,0)</f>
        <v>0</v>
      </c>
      <c r="I30" s="4">
        <f t="shared" si="1"/>
        <v>93877</v>
      </c>
      <c r="J30" s="4"/>
      <c r="L30" s="1"/>
    </row>
    <row r="31" spans="1:12" x14ac:dyDescent="0.3">
      <c r="A31" s="1">
        <v>39477</v>
      </c>
      <c r="B31">
        <v>3499</v>
      </c>
      <c r="C31">
        <f>YEAR(woda5[[#This Row],[data]])</f>
        <v>2008</v>
      </c>
      <c r="D31">
        <f t="shared" si="0"/>
        <v>94199</v>
      </c>
      <c r="E31">
        <f>ROUNDUP(woda5[[#This Row],[ilosc]]*0.02,0)</f>
        <v>1884</v>
      </c>
      <c r="F31">
        <f>IF(woda5[[#This Row],[ilosc]]&gt;1000000,1,0)</f>
        <v>0</v>
      </c>
      <c r="G31" s="1" t="str">
        <f>IF(woda5[[#This Row],[czy ponad 1000000]]=1,woda5[[#This Row],[data]],"")</f>
        <v/>
      </c>
      <c r="H31" s="4">
        <f>IF(woda5[[#This Row],[ilosc]]&gt;=800000,1,0)</f>
        <v>0</v>
      </c>
      <c r="I31" s="4">
        <f t="shared" si="1"/>
        <v>94199</v>
      </c>
      <c r="J31" s="4"/>
      <c r="L31" s="1"/>
    </row>
    <row r="32" spans="1:12" x14ac:dyDescent="0.3">
      <c r="A32" s="1">
        <v>39478</v>
      </c>
      <c r="B32">
        <v>3950</v>
      </c>
      <c r="C32">
        <f>YEAR(woda5[[#This Row],[data]])</f>
        <v>2008</v>
      </c>
      <c r="D32">
        <f t="shared" si="0"/>
        <v>95814</v>
      </c>
      <c r="E32">
        <f>ROUNDUP(woda5[[#This Row],[ilosc]]*0.02,0)</f>
        <v>1917</v>
      </c>
      <c r="F32">
        <f>IF(woda5[[#This Row],[ilosc]]&gt;1000000,1,0)</f>
        <v>0</v>
      </c>
      <c r="G32" s="1" t="str">
        <f>IF(woda5[[#This Row],[czy ponad 1000000]]=1,woda5[[#This Row],[data]],"")</f>
        <v/>
      </c>
      <c r="H32" s="4">
        <f>IF(woda5[[#This Row],[ilosc]]&gt;=800000,1,0)</f>
        <v>0</v>
      </c>
      <c r="I32" s="4">
        <f t="shared" si="1"/>
        <v>95814</v>
      </c>
      <c r="J32" s="4"/>
      <c r="L32" s="1"/>
    </row>
    <row r="33" spans="1:12" x14ac:dyDescent="0.3">
      <c r="A33" s="1">
        <v>39479</v>
      </c>
      <c r="B33">
        <v>3063</v>
      </c>
      <c r="C33">
        <f>YEAR(woda5[[#This Row],[data]])</f>
        <v>2008</v>
      </c>
      <c r="D33">
        <f t="shared" si="0"/>
        <v>97847</v>
      </c>
      <c r="E33">
        <f>ROUNDUP(woda5[[#This Row],[ilosc]]*0.02,0)</f>
        <v>1957</v>
      </c>
      <c r="F33">
        <f>IF(woda5[[#This Row],[ilosc]]&gt;1000000,1,0)</f>
        <v>0</v>
      </c>
      <c r="G33" s="1" t="str">
        <f>IF(woda5[[#This Row],[czy ponad 1000000]]=1,woda5[[#This Row],[data]],"")</f>
        <v/>
      </c>
      <c r="H33" s="4">
        <f>IF(woda5[[#This Row],[ilosc]]&gt;=800000,1,0)</f>
        <v>0</v>
      </c>
      <c r="I33" s="4">
        <f t="shared" si="1"/>
        <v>97847</v>
      </c>
      <c r="J33" s="4"/>
      <c r="L33" s="1"/>
    </row>
    <row r="34" spans="1:12" x14ac:dyDescent="0.3">
      <c r="A34" s="1">
        <v>39480</v>
      </c>
      <c r="B34">
        <v>2020</v>
      </c>
      <c r="C34">
        <f>YEAR(woda5[[#This Row],[data]])</f>
        <v>2008</v>
      </c>
      <c r="D34">
        <f t="shared" si="0"/>
        <v>98953</v>
      </c>
      <c r="E34">
        <f>ROUNDUP(woda5[[#This Row],[ilosc]]*0.02,0)</f>
        <v>1980</v>
      </c>
      <c r="F34">
        <f>IF(woda5[[#This Row],[ilosc]]&gt;1000000,1,0)</f>
        <v>0</v>
      </c>
      <c r="G34" s="1" t="str">
        <f>IF(woda5[[#This Row],[czy ponad 1000000]]=1,woda5[[#This Row],[data]],"")</f>
        <v/>
      </c>
      <c r="H34" s="4">
        <f>IF(woda5[[#This Row],[ilosc]]&gt;=800000,1,0)</f>
        <v>0</v>
      </c>
      <c r="I34" s="4">
        <f t="shared" si="1"/>
        <v>98953</v>
      </c>
      <c r="J34" s="4"/>
      <c r="L34" s="1"/>
    </row>
    <row r="35" spans="1:12" x14ac:dyDescent="0.3">
      <c r="A35" s="1">
        <v>39481</v>
      </c>
      <c r="B35">
        <v>3885</v>
      </c>
      <c r="C35">
        <f>YEAR(woda5[[#This Row],[data]])</f>
        <v>2008</v>
      </c>
      <c r="D35">
        <f t="shared" si="0"/>
        <v>98993</v>
      </c>
      <c r="E35">
        <f>ROUNDUP(woda5[[#This Row],[ilosc]]*0.02,0)</f>
        <v>1980</v>
      </c>
      <c r="F35">
        <f>IF(woda5[[#This Row],[ilosc]]&gt;1000000,1,0)</f>
        <v>0</v>
      </c>
      <c r="G35" s="1" t="str">
        <f>IF(woda5[[#This Row],[czy ponad 1000000]]=1,woda5[[#This Row],[data]],"")</f>
        <v/>
      </c>
      <c r="H35" s="4">
        <f>IF(woda5[[#This Row],[ilosc]]&gt;=800000,1,0)</f>
        <v>0</v>
      </c>
      <c r="I35" s="4">
        <f t="shared" si="1"/>
        <v>98993</v>
      </c>
      <c r="J35" s="4"/>
      <c r="L35" s="1"/>
    </row>
    <row r="36" spans="1:12" x14ac:dyDescent="0.3">
      <c r="A36" s="1">
        <v>39482</v>
      </c>
      <c r="B36">
        <v>5134</v>
      </c>
      <c r="C36">
        <f>YEAR(woda5[[#This Row],[data]])</f>
        <v>2008</v>
      </c>
      <c r="D36">
        <f t="shared" si="0"/>
        <v>100898</v>
      </c>
      <c r="E36">
        <f>ROUNDUP(woda5[[#This Row],[ilosc]]*0.02,0)</f>
        <v>2018</v>
      </c>
      <c r="F36">
        <f>IF(woda5[[#This Row],[ilosc]]&gt;1000000,1,0)</f>
        <v>0</v>
      </c>
      <c r="G36" s="1" t="str">
        <f>IF(woda5[[#This Row],[czy ponad 1000000]]=1,woda5[[#This Row],[data]],"")</f>
        <v/>
      </c>
      <c r="H36" s="4">
        <f>IF(woda5[[#This Row],[ilosc]]&gt;=800000,1,0)</f>
        <v>0</v>
      </c>
      <c r="I36" s="4">
        <f t="shared" si="1"/>
        <v>100898</v>
      </c>
      <c r="J36" s="4"/>
      <c r="L36" s="1"/>
    </row>
    <row r="37" spans="1:12" x14ac:dyDescent="0.3">
      <c r="A37" s="1">
        <v>39483</v>
      </c>
      <c r="B37">
        <v>3156</v>
      </c>
      <c r="C37">
        <f>YEAR(woda5[[#This Row],[data]])</f>
        <v>2008</v>
      </c>
      <c r="D37">
        <f t="shared" si="0"/>
        <v>104014</v>
      </c>
      <c r="E37">
        <f>ROUNDUP(woda5[[#This Row],[ilosc]]*0.02,0)</f>
        <v>2081</v>
      </c>
      <c r="F37">
        <f>IF(woda5[[#This Row],[ilosc]]&gt;1000000,1,0)</f>
        <v>0</v>
      </c>
      <c r="G37" s="1" t="str">
        <f>IF(woda5[[#This Row],[czy ponad 1000000]]=1,woda5[[#This Row],[data]],"")</f>
        <v/>
      </c>
      <c r="H37" s="4">
        <f>IF(woda5[[#This Row],[ilosc]]&gt;=800000,1,0)</f>
        <v>0</v>
      </c>
      <c r="I37" s="4">
        <f t="shared" si="1"/>
        <v>104014</v>
      </c>
      <c r="J37" s="4"/>
      <c r="L37" s="1"/>
    </row>
    <row r="38" spans="1:12" x14ac:dyDescent="0.3">
      <c r="A38" s="1">
        <v>39484</v>
      </c>
      <c r="B38">
        <v>2385</v>
      </c>
      <c r="C38">
        <f>YEAR(woda5[[#This Row],[data]])</f>
        <v>2008</v>
      </c>
      <c r="D38">
        <f t="shared" si="0"/>
        <v>105089</v>
      </c>
      <c r="E38">
        <f>ROUNDUP(woda5[[#This Row],[ilosc]]*0.02,0)</f>
        <v>2102</v>
      </c>
      <c r="F38">
        <f>IF(woda5[[#This Row],[ilosc]]&gt;1000000,1,0)</f>
        <v>0</v>
      </c>
      <c r="G38" s="1" t="str">
        <f>IF(woda5[[#This Row],[czy ponad 1000000]]=1,woda5[[#This Row],[data]],"")</f>
        <v/>
      </c>
      <c r="H38" s="4">
        <f>IF(woda5[[#This Row],[ilosc]]&gt;=800000,1,0)</f>
        <v>0</v>
      </c>
      <c r="I38" s="4">
        <f t="shared" si="1"/>
        <v>105089</v>
      </c>
      <c r="J38" s="4"/>
      <c r="L38" s="1"/>
    </row>
    <row r="39" spans="1:12" x14ac:dyDescent="0.3">
      <c r="A39" s="1">
        <v>39485</v>
      </c>
      <c r="B39">
        <v>3298</v>
      </c>
      <c r="C39">
        <f>YEAR(woda5[[#This Row],[data]])</f>
        <v>2008</v>
      </c>
      <c r="D39">
        <f t="shared" si="0"/>
        <v>105372</v>
      </c>
      <c r="E39">
        <f>ROUNDUP(woda5[[#This Row],[ilosc]]*0.02,0)</f>
        <v>2108</v>
      </c>
      <c r="F39">
        <f>IF(woda5[[#This Row],[ilosc]]&gt;1000000,1,0)</f>
        <v>0</v>
      </c>
      <c r="G39" s="1" t="str">
        <f>IF(woda5[[#This Row],[czy ponad 1000000]]=1,woda5[[#This Row],[data]],"")</f>
        <v/>
      </c>
      <c r="H39" s="4">
        <f>IF(woda5[[#This Row],[ilosc]]&gt;=800000,1,0)</f>
        <v>0</v>
      </c>
      <c r="I39" s="4">
        <f t="shared" si="1"/>
        <v>105372</v>
      </c>
      <c r="J39" s="4"/>
      <c r="L39" s="1"/>
    </row>
    <row r="40" spans="1:12" x14ac:dyDescent="0.3">
      <c r="A40" s="1">
        <v>39486</v>
      </c>
      <c r="B40">
        <v>4144</v>
      </c>
      <c r="C40">
        <f>YEAR(woda5[[#This Row],[data]])</f>
        <v>2008</v>
      </c>
      <c r="D40">
        <f t="shared" si="0"/>
        <v>106562</v>
      </c>
      <c r="E40">
        <f>ROUNDUP(woda5[[#This Row],[ilosc]]*0.02,0)</f>
        <v>2132</v>
      </c>
      <c r="F40">
        <f>IF(woda5[[#This Row],[ilosc]]&gt;1000000,1,0)</f>
        <v>0</v>
      </c>
      <c r="G40" s="1" t="str">
        <f>IF(woda5[[#This Row],[czy ponad 1000000]]=1,woda5[[#This Row],[data]],"")</f>
        <v/>
      </c>
      <c r="H40" s="4">
        <f>IF(woda5[[#This Row],[ilosc]]&gt;=800000,1,0)</f>
        <v>0</v>
      </c>
      <c r="I40" s="4">
        <f t="shared" si="1"/>
        <v>106562</v>
      </c>
      <c r="J40" s="4"/>
      <c r="L40" s="1"/>
    </row>
    <row r="41" spans="1:12" x14ac:dyDescent="0.3">
      <c r="A41" s="1">
        <v>39487</v>
      </c>
      <c r="B41">
        <v>2726</v>
      </c>
      <c r="C41">
        <f>YEAR(woda5[[#This Row],[data]])</f>
        <v>2008</v>
      </c>
      <c r="D41">
        <f t="shared" si="0"/>
        <v>108574</v>
      </c>
      <c r="E41">
        <f>ROUNDUP(woda5[[#This Row],[ilosc]]*0.02,0)</f>
        <v>2172</v>
      </c>
      <c r="F41">
        <f>IF(woda5[[#This Row],[ilosc]]&gt;1000000,1,0)</f>
        <v>0</v>
      </c>
      <c r="G41" s="1" t="str">
        <f>IF(woda5[[#This Row],[czy ponad 1000000]]=1,woda5[[#This Row],[data]],"")</f>
        <v/>
      </c>
      <c r="H41" s="4">
        <f>IF(woda5[[#This Row],[ilosc]]&gt;=800000,1,0)</f>
        <v>0</v>
      </c>
      <c r="I41" s="4">
        <f t="shared" si="1"/>
        <v>108574</v>
      </c>
      <c r="J41" s="4"/>
      <c r="L41" s="1"/>
    </row>
    <row r="42" spans="1:12" x14ac:dyDescent="0.3">
      <c r="A42" s="1">
        <v>39488</v>
      </c>
      <c r="B42">
        <v>3234</v>
      </c>
      <c r="C42">
        <f>YEAR(woda5[[#This Row],[data]])</f>
        <v>2008</v>
      </c>
      <c r="D42">
        <f t="shared" si="0"/>
        <v>109128</v>
      </c>
      <c r="E42">
        <f>ROUNDUP(woda5[[#This Row],[ilosc]]*0.02,0)</f>
        <v>2183</v>
      </c>
      <c r="F42">
        <f>IF(woda5[[#This Row],[ilosc]]&gt;1000000,1,0)</f>
        <v>0</v>
      </c>
      <c r="G42" s="1" t="str">
        <f>IF(woda5[[#This Row],[czy ponad 1000000]]=1,woda5[[#This Row],[data]],"")</f>
        <v/>
      </c>
      <c r="H42" s="4">
        <f>IF(woda5[[#This Row],[ilosc]]&gt;=800000,1,0)</f>
        <v>0</v>
      </c>
      <c r="I42" s="4">
        <f t="shared" si="1"/>
        <v>109128</v>
      </c>
      <c r="J42" s="4"/>
      <c r="L42" s="1"/>
    </row>
    <row r="43" spans="1:12" x14ac:dyDescent="0.3">
      <c r="A43" s="1">
        <v>39489</v>
      </c>
      <c r="B43">
        <v>3160</v>
      </c>
      <c r="C43">
        <f>YEAR(woda5[[#This Row],[data]])</f>
        <v>2008</v>
      </c>
      <c r="D43">
        <f t="shared" si="0"/>
        <v>110179</v>
      </c>
      <c r="E43">
        <f>ROUNDUP(woda5[[#This Row],[ilosc]]*0.02,0)</f>
        <v>2204</v>
      </c>
      <c r="F43">
        <f>IF(woda5[[#This Row],[ilosc]]&gt;1000000,1,0)</f>
        <v>0</v>
      </c>
      <c r="G43" s="1" t="str">
        <f>IF(woda5[[#This Row],[czy ponad 1000000]]=1,woda5[[#This Row],[data]],"")</f>
        <v/>
      </c>
      <c r="H43" s="4">
        <f>IF(woda5[[#This Row],[ilosc]]&gt;=800000,1,0)</f>
        <v>0</v>
      </c>
      <c r="I43" s="4">
        <f t="shared" si="1"/>
        <v>110179</v>
      </c>
      <c r="J43" s="4"/>
      <c r="L43" s="1"/>
    </row>
    <row r="44" spans="1:12" x14ac:dyDescent="0.3">
      <c r="A44" s="1">
        <v>39490</v>
      </c>
      <c r="B44">
        <v>3161</v>
      </c>
      <c r="C44">
        <f>YEAR(woda5[[#This Row],[data]])</f>
        <v>2008</v>
      </c>
      <c r="D44">
        <f t="shared" si="0"/>
        <v>111135</v>
      </c>
      <c r="E44">
        <f>ROUNDUP(woda5[[#This Row],[ilosc]]*0.02,0)</f>
        <v>2223</v>
      </c>
      <c r="F44">
        <f>IF(woda5[[#This Row],[ilosc]]&gt;1000000,1,0)</f>
        <v>0</v>
      </c>
      <c r="G44" s="1" t="str">
        <f>IF(woda5[[#This Row],[czy ponad 1000000]]=1,woda5[[#This Row],[data]],"")</f>
        <v/>
      </c>
      <c r="H44" s="4">
        <f>IF(woda5[[#This Row],[ilosc]]&gt;=800000,1,0)</f>
        <v>0</v>
      </c>
      <c r="I44" s="4">
        <f t="shared" si="1"/>
        <v>111135</v>
      </c>
      <c r="J44" s="4"/>
      <c r="L44" s="1"/>
    </row>
    <row r="45" spans="1:12" x14ac:dyDescent="0.3">
      <c r="A45" s="1">
        <v>39491</v>
      </c>
      <c r="B45">
        <v>3787</v>
      </c>
      <c r="C45">
        <f>YEAR(woda5[[#This Row],[data]])</f>
        <v>2008</v>
      </c>
      <c r="D45">
        <f t="shared" si="0"/>
        <v>112073</v>
      </c>
      <c r="E45">
        <f>ROUNDUP(woda5[[#This Row],[ilosc]]*0.02,0)</f>
        <v>2242</v>
      </c>
      <c r="F45">
        <f>IF(woda5[[#This Row],[ilosc]]&gt;1000000,1,0)</f>
        <v>0</v>
      </c>
      <c r="G45" s="1" t="str">
        <f>IF(woda5[[#This Row],[czy ponad 1000000]]=1,woda5[[#This Row],[data]],"")</f>
        <v/>
      </c>
      <c r="H45" s="4">
        <f>IF(woda5[[#This Row],[ilosc]]&gt;=800000,1,0)</f>
        <v>0</v>
      </c>
      <c r="I45" s="4">
        <f t="shared" si="1"/>
        <v>112073</v>
      </c>
      <c r="J45" s="4"/>
      <c r="L45" s="1"/>
    </row>
    <row r="46" spans="1:12" x14ac:dyDescent="0.3">
      <c r="A46" s="1">
        <v>39492</v>
      </c>
      <c r="B46">
        <v>3855</v>
      </c>
      <c r="C46">
        <f>YEAR(woda5[[#This Row],[data]])</f>
        <v>2008</v>
      </c>
      <c r="D46">
        <f t="shared" si="0"/>
        <v>113618</v>
      </c>
      <c r="E46">
        <f>ROUNDUP(woda5[[#This Row],[ilosc]]*0.02,0)</f>
        <v>2273</v>
      </c>
      <c r="F46">
        <f>IF(woda5[[#This Row],[ilosc]]&gt;1000000,1,0)</f>
        <v>0</v>
      </c>
      <c r="G46" s="1" t="str">
        <f>IF(woda5[[#This Row],[czy ponad 1000000]]=1,woda5[[#This Row],[data]],"")</f>
        <v/>
      </c>
      <c r="H46" s="4">
        <f>IF(woda5[[#This Row],[ilosc]]&gt;=800000,1,0)</f>
        <v>0</v>
      </c>
      <c r="I46" s="4">
        <f t="shared" si="1"/>
        <v>113618</v>
      </c>
      <c r="J46" s="4"/>
      <c r="L46" s="1"/>
    </row>
    <row r="47" spans="1:12" x14ac:dyDescent="0.3">
      <c r="A47" s="1">
        <v>39493</v>
      </c>
      <c r="B47">
        <v>1905</v>
      </c>
      <c r="C47">
        <f>YEAR(woda5[[#This Row],[data]])</f>
        <v>2008</v>
      </c>
      <c r="D47">
        <f t="shared" si="0"/>
        <v>115200</v>
      </c>
      <c r="E47">
        <f>ROUNDUP(woda5[[#This Row],[ilosc]]*0.02,0)</f>
        <v>2304</v>
      </c>
      <c r="F47">
        <f>IF(woda5[[#This Row],[ilosc]]&gt;1000000,1,0)</f>
        <v>0</v>
      </c>
      <c r="G47" s="1" t="str">
        <f>IF(woda5[[#This Row],[czy ponad 1000000]]=1,woda5[[#This Row],[data]],"")</f>
        <v/>
      </c>
      <c r="H47" s="4">
        <f>IF(woda5[[#This Row],[ilosc]]&gt;=800000,1,0)</f>
        <v>0</v>
      </c>
      <c r="I47" s="4">
        <f t="shared" si="1"/>
        <v>115200</v>
      </c>
      <c r="J47" s="4"/>
      <c r="L47" s="1"/>
    </row>
    <row r="48" spans="1:12" x14ac:dyDescent="0.3">
      <c r="A48" s="1">
        <v>39494</v>
      </c>
      <c r="B48">
        <v>3263</v>
      </c>
      <c r="C48">
        <f>YEAR(woda5[[#This Row],[data]])</f>
        <v>2008</v>
      </c>
      <c r="D48">
        <f t="shared" si="0"/>
        <v>114801</v>
      </c>
      <c r="E48">
        <f>ROUNDUP(woda5[[#This Row],[ilosc]]*0.02,0)</f>
        <v>2297</v>
      </c>
      <c r="F48">
        <f>IF(woda5[[#This Row],[ilosc]]&gt;1000000,1,0)</f>
        <v>0</v>
      </c>
      <c r="G48" s="1" t="str">
        <f>IF(woda5[[#This Row],[czy ponad 1000000]]=1,woda5[[#This Row],[data]],"")</f>
        <v/>
      </c>
      <c r="H48" s="4">
        <f>IF(woda5[[#This Row],[ilosc]]&gt;=800000,1,0)</f>
        <v>0</v>
      </c>
      <c r="I48" s="4">
        <f t="shared" si="1"/>
        <v>114801</v>
      </c>
      <c r="J48" s="4"/>
      <c r="L48" s="1"/>
    </row>
    <row r="49" spans="1:12" x14ac:dyDescent="0.3">
      <c r="A49" s="1">
        <v>39495</v>
      </c>
      <c r="B49">
        <v>4039</v>
      </c>
      <c r="C49">
        <f>YEAR(woda5[[#This Row],[data]])</f>
        <v>2008</v>
      </c>
      <c r="D49">
        <f t="shared" si="0"/>
        <v>115767</v>
      </c>
      <c r="E49">
        <f>ROUNDUP(woda5[[#This Row],[ilosc]]*0.02,0)</f>
        <v>2316</v>
      </c>
      <c r="F49">
        <f>IF(woda5[[#This Row],[ilosc]]&gt;1000000,1,0)</f>
        <v>0</v>
      </c>
      <c r="G49" s="1" t="str">
        <f>IF(woda5[[#This Row],[czy ponad 1000000]]=1,woda5[[#This Row],[data]],"")</f>
        <v/>
      </c>
      <c r="H49" s="4">
        <f>IF(woda5[[#This Row],[ilosc]]&gt;=800000,1,0)</f>
        <v>0</v>
      </c>
      <c r="I49" s="4">
        <f t="shared" si="1"/>
        <v>115767</v>
      </c>
      <c r="J49" s="4"/>
      <c r="L49" s="1"/>
    </row>
    <row r="50" spans="1:12" x14ac:dyDescent="0.3">
      <c r="A50" s="1">
        <v>39496</v>
      </c>
      <c r="B50">
        <v>2788</v>
      </c>
      <c r="C50">
        <f>YEAR(woda5[[#This Row],[data]])</f>
        <v>2008</v>
      </c>
      <c r="D50">
        <f t="shared" si="0"/>
        <v>117490</v>
      </c>
      <c r="E50">
        <f>ROUNDUP(woda5[[#This Row],[ilosc]]*0.02,0)</f>
        <v>2350</v>
      </c>
      <c r="F50">
        <f>IF(woda5[[#This Row],[ilosc]]&gt;1000000,1,0)</f>
        <v>0</v>
      </c>
      <c r="G50" s="1" t="str">
        <f>IF(woda5[[#This Row],[czy ponad 1000000]]=1,woda5[[#This Row],[data]],"")</f>
        <v/>
      </c>
      <c r="H50" s="4">
        <f>IF(woda5[[#This Row],[ilosc]]&gt;=800000,1,0)</f>
        <v>0</v>
      </c>
      <c r="I50" s="4">
        <f t="shared" si="1"/>
        <v>117490</v>
      </c>
      <c r="J50" s="4"/>
      <c r="L50" s="1"/>
    </row>
    <row r="51" spans="1:12" x14ac:dyDescent="0.3">
      <c r="A51" s="1">
        <v>39497</v>
      </c>
      <c r="B51">
        <v>1817</v>
      </c>
      <c r="C51">
        <f>YEAR(woda5[[#This Row],[data]])</f>
        <v>2008</v>
      </c>
      <c r="D51">
        <f t="shared" si="0"/>
        <v>117928</v>
      </c>
      <c r="E51">
        <f>ROUNDUP(woda5[[#This Row],[ilosc]]*0.02,0)</f>
        <v>2359</v>
      </c>
      <c r="F51">
        <f>IF(woda5[[#This Row],[ilosc]]&gt;1000000,1,0)</f>
        <v>0</v>
      </c>
      <c r="G51" s="1" t="str">
        <f>IF(woda5[[#This Row],[czy ponad 1000000]]=1,woda5[[#This Row],[data]],"")</f>
        <v/>
      </c>
      <c r="H51" s="4">
        <f>IF(woda5[[#This Row],[ilosc]]&gt;=800000,1,0)</f>
        <v>0</v>
      </c>
      <c r="I51" s="4">
        <f t="shared" si="1"/>
        <v>117928</v>
      </c>
      <c r="J51" s="4"/>
      <c r="L51" s="1"/>
    </row>
    <row r="52" spans="1:12" x14ac:dyDescent="0.3">
      <c r="A52" s="1">
        <v>39498</v>
      </c>
      <c r="B52">
        <v>4516</v>
      </c>
      <c r="C52">
        <f>YEAR(woda5[[#This Row],[data]])</f>
        <v>2008</v>
      </c>
      <c r="D52">
        <f t="shared" si="0"/>
        <v>117386</v>
      </c>
      <c r="E52">
        <f>ROUNDUP(woda5[[#This Row],[ilosc]]*0.02,0)</f>
        <v>2348</v>
      </c>
      <c r="F52">
        <f>IF(woda5[[#This Row],[ilosc]]&gt;1000000,1,0)</f>
        <v>0</v>
      </c>
      <c r="G52" s="1" t="str">
        <f>IF(woda5[[#This Row],[czy ponad 1000000]]=1,woda5[[#This Row],[data]],"")</f>
        <v/>
      </c>
      <c r="H52" s="4">
        <f>IF(woda5[[#This Row],[ilosc]]&gt;=800000,1,0)</f>
        <v>0</v>
      </c>
      <c r="I52" s="4">
        <f t="shared" si="1"/>
        <v>117386</v>
      </c>
      <c r="J52" s="4"/>
      <c r="L52" s="1"/>
    </row>
    <row r="53" spans="1:12" x14ac:dyDescent="0.3">
      <c r="A53" s="1">
        <v>39499</v>
      </c>
      <c r="B53">
        <v>2631</v>
      </c>
      <c r="C53">
        <f>YEAR(woda5[[#This Row],[data]])</f>
        <v>2008</v>
      </c>
      <c r="D53">
        <f t="shared" si="0"/>
        <v>119554</v>
      </c>
      <c r="E53">
        <f>ROUNDUP(woda5[[#This Row],[ilosc]]*0.02,0)</f>
        <v>2392</v>
      </c>
      <c r="F53">
        <f>IF(woda5[[#This Row],[ilosc]]&gt;1000000,1,0)</f>
        <v>0</v>
      </c>
      <c r="G53" s="1" t="str">
        <f>IF(woda5[[#This Row],[czy ponad 1000000]]=1,woda5[[#This Row],[data]],"")</f>
        <v/>
      </c>
      <c r="H53" s="4">
        <f>IF(woda5[[#This Row],[ilosc]]&gt;=800000,1,0)</f>
        <v>0</v>
      </c>
      <c r="I53" s="4">
        <f t="shared" si="1"/>
        <v>119554</v>
      </c>
      <c r="J53" s="4"/>
      <c r="L53" s="1"/>
    </row>
    <row r="54" spans="1:12" x14ac:dyDescent="0.3">
      <c r="A54" s="1">
        <v>39500</v>
      </c>
      <c r="B54">
        <v>3256</v>
      </c>
      <c r="C54">
        <f>YEAR(woda5[[#This Row],[data]])</f>
        <v>2008</v>
      </c>
      <c r="D54">
        <f t="shared" si="0"/>
        <v>119793</v>
      </c>
      <c r="E54">
        <f>ROUNDUP(woda5[[#This Row],[ilosc]]*0.02,0)</f>
        <v>2396</v>
      </c>
      <c r="F54">
        <f>IF(woda5[[#This Row],[ilosc]]&gt;1000000,1,0)</f>
        <v>0</v>
      </c>
      <c r="G54" s="1" t="str">
        <f>IF(woda5[[#This Row],[czy ponad 1000000]]=1,woda5[[#This Row],[data]],"")</f>
        <v/>
      </c>
      <c r="H54" s="4">
        <f>IF(woda5[[#This Row],[ilosc]]&gt;=800000,1,0)</f>
        <v>0</v>
      </c>
      <c r="I54" s="4">
        <f t="shared" si="1"/>
        <v>119793</v>
      </c>
      <c r="J54" s="4"/>
      <c r="L54" s="1"/>
    </row>
    <row r="55" spans="1:12" x14ac:dyDescent="0.3">
      <c r="A55" s="1">
        <v>39501</v>
      </c>
      <c r="B55">
        <v>3921</v>
      </c>
      <c r="C55">
        <f>YEAR(woda5[[#This Row],[data]])</f>
        <v>2008</v>
      </c>
      <c r="D55">
        <f t="shared" si="0"/>
        <v>120653</v>
      </c>
      <c r="E55">
        <f>ROUNDUP(woda5[[#This Row],[ilosc]]*0.02,0)</f>
        <v>2414</v>
      </c>
      <c r="F55">
        <f>IF(woda5[[#This Row],[ilosc]]&gt;1000000,1,0)</f>
        <v>0</v>
      </c>
      <c r="G55" s="1" t="str">
        <f>IF(woda5[[#This Row],[czy ponad 1000000]]=1,woda5[[#This Row],[data]],"")</f>
        <v/>
      </c>
      <c r="H55" s="4">
        <f>IF(woda5[[#This Row],[ilosc]]&gt;=800000,1,0)</f>
        <v>0</v>
      </c>
      <c r="I55" s="4">
        <f t="shared" si="1"/>
        <v>120653</v>
      </c>
      <c r="J55" s="4"/>
      <c r="L55" s="1"/>
    </row>
    <row r="56" spans="1:12" x14ac:dyDescent="0.3">
      <c r="A56" s="1">
        <v>39502</v>
      </c>
      <c r="B56">
        <v>3784</v>
      </c>
      <c r="C56">
        <f>YEAR(woda5[[#This Row],[data]])</f>
        <v>2008</v>
      </c>
      <c r="D56">
        <f t="shared" si="0"/>
        <v>122160</v>
      </c>
      <c r="E56">
        <f>ROUNDUP(woda5[[#This Row],[ilosc]]*0.02,0)</f>
        <v>2444</v>
      </c>
      <c r="F56">
        <f>IF(woda5[[#This Row],[ilosc]]&gt;1000000,1,0)</f>
        <v>0</v>
      </c>
      <c r="G56" s="1" t="str">
        <f>IF(woda5[[#This Row],[czy ponad 1000000]]=1,woda5[[#This Row],[data]],"")</f>
        <v/>
      </c>
      <c r="H56" s="4">
        <f>IF(woda5[[#This Row],[ilosc]]&gt;=800000,1,0)</f>
        <v>0</v>
      </c>
      <c r="I56" s="4">
        <f t="shared" si="1"/>
        <v>122160</v>
      </c>
      <c r="J56" s="4"/>
      <c r="L56" s="1"/>
    </row>
    <row r="57" spans="1:12" x14ac:dyDescent="0.3">
      <c r="A57" s="1">
        <v>39503</v>
      </c>
      <c r="B57">
        <v>2367</v>
      </c>
      <c r="C57">
        <f>YEAR(woda5[[#This Row],[data]])</f>
        <v>2008</v>
      </c>
      <c r="D57">
        <f t="shared" si="0"/>
        <v>123500</v>
      </c>
      <c r="E57">
        <f>ROUNDUP(woda5[[#This Row],[ilosc]]*0.02,0)</f>
        <v>2470</v>
      </c>
      <c r="F57">
        <f>IF(woda5[[#This Row],[ilosc]]&gt;1000000,1,0)</f>
        <v>0</v>
      </c>
      <c r="G57" s="1" t="str">
        <f>IF(woda5[[#This Row],[czy ponad 1000000]]=1,woda5[[#This Row],[data]],"")</f>
        <v/>
      </c>
      <c r="H57" s="4">
        <f>IF(woda5[[#This Row],[ilosc]]&gt;=800000,1,0)</f>
        <v>0</v>
      </c>
      <c r="I57" s="4">
        <f t="shared" si="1"/>
        <v>123500</v>
      </c>
      <c r="J57" s="4"/>
      <c r="L57" s="1"/>
    </row>
    <row r="58" spans="1:12" x14ac:dyDescent="0.3">
      <c r="A58" s="1">
        <v>39504</v>
      </c>
      <c r="B58">
        <v>2179</v>
      </c>
      <c r="C58">
        <f>YEAR(woda5[[#This Row],[data]])</f>
        <v>2008</v>
      </c>
      <c r="D58">
        <f t="shared" si="0"/>
        <v>123397</v>
      </c>
      <c r="E58">
        <f>ROUNDUP(woda5[[#This Row],[ilosc]]*0.02,0)</f>
        <v>2468</v>
      </c>
      <c r="F58">
        <f>IF(woda5[[#This Row],[ilosc]]&gt;1000000,1,0)</f>
        <v>0</v>
      </c>
      <c r="G58" s="1" t="str">
        <f>IF(woda5[[#This Row],[czy ponad 1000000]]=1,woda5[[#This Row],[data]],"")</f>
        <v/>
      </c>
      <c r="H58" s="4">
        <f>IF(woda5[[#This Row],[ilosc]]&gt;=800000,1,0)</f>
        <v>0</v>
      </c>
      <c r="I58" s="4">
        <f t="shared" si="1"/>
        <v>123397</v>
      </c>
      <c r="J58" s="4"/>
      <c r="L58" s="1"/>
    </row>
    <row r="59" spans="1:12" x14ac:dyDescent="0.3">
      <c r="A59" s="1">
        <v>39505</v>
      </c>
      <c r="B59">
        <v>4459</v>
      </c>
      <c r="C59">
        <f>YEAR(woda5[[#This Row],[data]])</f>
        <v>2008</v>
      </c>
      <c r="D59">
        <f t="shared" si="0"/>
        <v>123108</v>
      </c>
      <c r="E59">
        <f>ROUNDUP(woda5[[#This Row],[ilosc]]*0.02,0)</f>
        <v>2463</v>
      </c>
      <c r="F59">
        <f>IF(woda5[[#This Row],[ilosc]]&gt;1000000,1,0)</f>
        <v>0</v>
      </c>
      <c r="G59" s="1" t="str">
        <f>IF(woda5[[#This Row],[czy ponad 1000000]]=1,woda5[[#This Row],[data]],"")</f>
        <v/>
      </c>
      <c r="H59" s="4">
        <f>IF(woda5[[#This Row],[ilosc]]&gt;=800000,1,0)</f>
        <v>0</v>
      </c>
      <c r="I59" s="4">
        <f t="shared" si="1"/>
        <v>123108</v>
      </c>
      <c r="J59" s="4"/>
      <c r="L59" s="1"/>
    </row>
    <row r="60" spans="1:12" x14ac:dyDescent="0.3">
      <c r="A60" s="1">
        <v>39506</v>
      </c>
      <c r="B60">
        <v>3324</v>
      </c>
      <c r="C60">
        <f>YEAR(woda5[[#This Row],[data]])</f>
        <v>2008</v>
      </c>
      <c r="D60">
        <f t="shared" si="0"/>
        <v>125104</v>
      </c>
      <c r="E60">
        <f>ROUNDUP(woda5[[#This Row],[ilosc]]*0.02,0)</f>
        <v>2503</v>
      </c>
      <c r="F60">
        <f>IF(woda5[[#This Row],[ilosc]]&gt;1000000,1,0)</f>
        <v>0</v>
      </c>
      <c r="G60" s="1" t="str">
        <f>IF(woda5[[#This Row],[czy ponad 1000000]]=1,woda5[[#This Row],[data]],"")</f>
        <v/>
      </c>
      <c r="H60" s="4">
        <f>IF(woda5[[#This Row],[ilosc]]&gt;=800000,1,0)</f>
        <v>0</v>
      </c>
      <c r="I60" s="4">
        <f t="shared" si="1"/>
        <v>125104</v>
      </c>
      <c r="J60" s="4"/>
      <c r="L60" s="1"/>
    </row>
    <row r="61" spans="1:12" x14ac:dyDescent="0.3">
      <c r="A61" s="1">
        <v>39507</v>
      </c>
      <c r="B61">
        <v>3473</v>
      </c>
      <c r="C61">
        <f>YEAR(woda5[[#This Row],[data]])</f>
        <v>2008</v>
      </c>
      <c r="D61">
        <f t="shared" si="0"/>
        <v>125925</v>
      </c>
      <c r="E61">
        <f>ROUNDUP(woda5[[#This Row],[ilosc]]*0.02,0)</f>
        <v>2519</v>
      </c>
      <c r="F61">
        <f>IF(woda5[[#This Row],[ilosc]]&gt;1000000,1,0)</f>
        <v>0</v>
      </c>
      <c r="G61" s="1" t="str">
        <f>IF(woda5[[#This Row],[czy ponad 1000000]]=1,woda5[[#This Row],[data]],"")</f>
        <v/>
      </c>
      <c r="H61" s="4">
        <f>IF(woda5[[#This Row],[ilosc]]&gt;=800000,1,0)</f>
        <v>0</v>
      </c>
      <c r="I61" s="4">
        <f t="shared" si="1"/>
        <v>125925</v>
      </c>
      <c r="J61" s="4"/>
      <c r="L61" s="1"/>
    </row>
    <row r="62" spans="1:12" x14ac:dyDescent="0.3">
      <c r="A62" s="1">
        <v>39508</v>
      </c>
      <c r="B62">
        <v>1704</v>
      </c>
      <c r="C62">
        <f>YEAR(woda5[[#This Row],[data]])</f>
        <v>2008</v>
      </c>
      <c r="D62">
        <f t="shared" si="0"/>
        <v>126879</v>
      </c>
      <c r="E62">
        <f>ROUNDUP(woda5[[#This Row],[ilosc]]*0.02,0)</f>
        <v>2538</v>
      </c>
      <c r="F62">
        <f>IF(woda5[[#This Row],[ilosc]]&gt;1000000,1,0)</f>
        <v>0</v>
      </c>
      <c r="G62" s="1" t="str">
        <f>IF(woda5[[#This Row],[czy ponad 1000000]]=1,woda5[[#This Row],[data]],"")</f>
        <v/>
      </c>
      <c r="H62" s="4">
        <f>IF(woda5[[#This Row],[ilosc]]&gt;=800000,1,0)</f>
        <v>0</v>
      </c>
      <c r="I62" s="4">
        <f t="shared" si="1"/>
        <v>126879</v>
      </c>
      <c r="J62" s="4"/>
      <c r="L62" s="1"/>
    </row>
    <row r="63" spans="1:12" x14ac:dyDescent="0.3">
      <c r="A63" s="1">
        <v>39509</v>
      </c>
      <c r="B63">
        <v>2192</v>
      </c>
      <c r="C63">
        <f>YEAR(woda5[[#This Row],[data]])</f>
        <v>2008</v>
      </c>
      <c r="D63">
        <f t="shared" si="0"/>
        <v>126045</v>
      </c>
      <c r="E63">
        <f>ROUNDUP(woda5[[#This Row],[ilosc]]*0.02,0)</f>
        <v>2521</v>
      </c>
      <c r="F63">
        <f>IF(woda5[[#This Row],[ilosc]]&gt;1000000,1,0)</f>
        <v>0</v>
      </c>
      <c r="G63" s="1" t="str">
        <f>IF(woda5[[#This Row],[czy ponad 1000000]]=1,woda5[[#This Row],[data]],"")</f>
        <v/>
      </c>
      <c r="H63" s="4">
        <f>IF(woda5[[#This Row],[ilosc]]&gt;=800000,1,0)</f>
        <v>0</v>
      </c>
      <c r="I63" s="4">
        <f t="shared" si="1"/>
        <v>126045</v>
      </c>
      <c r="J63" s="4"/>
      <c r="L63" s="1"/>
    </row>
    <row r="64" spans="1:12" x14ac:dyDescent="0.3">
      <c r="A64" s="1">
        <v>39510</v>
      </c>
      <c r="B64">
        <v>2072</v>
      </c>
      <c r="C64">
        <f>YEAR(woda5[[#This Row],[data]])</f>
        <v>2008</v>
      </c>
      <c r="D64">
        <f t="shared" si="0"/>
        <v>125716</v>
      </c>
      <c r="E64">
        <f>ROUNDUP(woda5[[#This Row],[ilosc]]*0.02,0)</f>
        <v>2515</v>
      </c>
      <c r="F64">
        <f>IF(woda5[[#This Row],[ilosc]]&gt;1000000,1,0)</f>
        <v>0</v>
      </c>
      <c r="G64" s="1" t="str">
        <f>IF(woda5[[#This Row],[czy ponad 1000000]]=1,woda5[[#This Row],[data]],"")</f>
        <v/>
      </c>
      <c r="H64" s="4">
        <f>IF(woda5[[#This Row],[ilosc]]&gt;=800000,1,0)</f>
        <v>0</v>
      </c>
      <c r="I64" s="4">
        <f t="shared" si="1"/>
        <v>125716</v>
      </c>
      <c r="J64" s="4"/>
      <c r="L64" s="1"/>
    </row>
    <row r="65" spans="1:12" x14ac:dyDescent="0.3">
      <c r="A65" s="1">
        <v>39511</v>
      </c>
      <c r="B65">
        <v>2596</v>
      </c>
      <c r="C65">
        <f>YEAR(woda5[[#This Row],[data]])</f>
        <v>2008</v>
      </c>
      <c r="D65">
        <f t="shared" si="0"/>
        <v>125273</v>
      </c>
      <c r="E65">
        <f>ROUNDUP(woda5[[#This Row],[ilosc]]*0.02,0)</f>
        <v>2506</v>
      </c>
      <c r="F65">
        <f>IF(woda5[[#This Row],[ilosc]]&gt;1000000,1,0)</f>
        <v>0</v>
      </c>
      <c r="G65" s="1" t="str">
        <f>IF(woda5[[#This Row],[czy ponad 1000000]]=1,woda5[[#This Row],[data]],"")</f>
        <v/>
      </c>
      <c r="H65" s="4">
        <f>IF(woda5[[#This Row],[ilosc]]&gt;=800000,1,0)</f>
        <v>0</v>
      </c>
      <c r="I65" s="4">
        <f t="shared" si="1"/>
        <v>125273</v>
      </c>
      <c r="J65" s="4"/>
      <c r="L65" s="1"/>
    </row>
    <row r="66" spans="1:12" x14ac:dyDescent="0.3">
      <c r="A66" s="1">
        <v>39512</v>
      </c>
      <c r="B66">
        <v>3530</v>
      </c>
      <c r="C66">
        <f>YEAR(woda5[[#This Row],[data]])</f>
        <v>2008</v>
      </c>
      <c r="D66">
        <f t="shared" si="0"/>
        <v>125363</v>
      </c>
      <c r="E66">
        <f>ROUNDUP(woda5[[#This Row],[ilosc]]*0.02,0)</f>
        <v>2508</v>
      </c>
      <c r="F66">
        <f>IF(woda5[[#This Row],[ilosc]]&gt;1000000,1,0)</f>
        <v>0</v>
      </c>
      <c r="G66" s="1" t="str">
        <f>IF(woda5[[#This Row],[czy ponad 1000000]]=1,woda5[[#This Row],[data]],"")</f>
        <v/>
      </c>
      <c r="H66" s="4">
        <f>IF(woda5[[#This Row],[ilosc]]&gt;=800000,1,0)</f>
        <v>0</v>
      </c>
      <c r="I66" s="4">
        <f t="shared" si="1"/>
        <v>125363</v>
      </c>
      <c r="J66" s="4"/>
      <c r="L66" s="1"/>
    </row>
    <row r="67" spans="1:12" x14ac:dyDescent="0.3">
      <c r="A67" s="1">
        <v>39513</v>
      </c>
      <c r="B67">
        <v>3216</v>
      </c>
      <c r="C67">
        <f>YEAR(woda5[[#This Row],[data]])</f>
        <v>2008</v>
      </c>
      <c r="D67">
        <f t="shared" si="0"/>
        <v>126385</v>
      </c>
      <c r="E67">
        <f>ROUNDUP(woda5[[#This Row],[ilosc]]*0.02,0)</f>
        <v>2528</v>
      </c>
      <c r="F67">
        <f>IF(woda5[[#This Row],[ilosc]]&gt;1000000,1,0)</f>
        <v>0</v>
      </c>
      <c r="G67" s="1" t="str">
        <f>IF(woda5[[#This Row],[czy ponad 1000000]]=1,woda5[[#This Row],[data]],"")</f>
        <v/>
      </c>
      <c r="H67" s="4">
        <f>IF(woda5[[#This Row],[ilosc]]&gt;=800000,1,0)</f>
        <v>0</v>
      </c>
      <c r="I67" s="4">
        <f t="shared" si="1"/>
        <v>126385</v>
      </c>
      <c r="J67" s="4"/>
      <c r="L67" s="1"/>
    </row>
    <row r="68" spans="1:12" x14ac:dyDescent="0.3">
      <c r="A68" s="1">
        <v>39514</v>
      </c>
      <c r="B68">
        <v>2911</v>
      </c>
      <c r="C68">
        <f>YEAR(woda5[[#This Row],[data]])</f>
        <v>2008</v>
      </c>
      <c r="D68">
        <f t="shared" ref="D68:D131" si="2">IF(D67&gt;1000000,1000000-0.02*1000000+B67,D67-E67+B67)</f>
        <v>127073</v>
      </c>
      <c r="E68">
        <f>ROUNDUP(woda5[[#This Row],[ilosc]]*0.02,0)</f>
        <v>2542</v>
      </c>
      <c r="F68">
        <f>IF(woda5[[#This Row],[ilosc]]&gt;1000000,1,0)</f>
        <v>0</v>
      </c>
      <c r="G68" s="1" t="str">
        <f>IF(woda5[[#This Row],[czy ponad 1000000]]=1,woda5[[#This Row],[data]],"")</f>
        <v/>
      </c>
      <c r="H68" s="4">
        <f>IF(woda5[[#This Row],[ilosc]]&gt;=800000,1,0)</f>
        <v>0</v>
      </c>
      <c r="I68" s="4">
        <f t="shared" ref="I68:I131" si="3">(I67+B67)-ROUNDUP(0.02*I67,0)</f>
        <v>127073</v>
      </c>
      <c r="J68" s="4"/>
      <c r="L68" s="1"/>
    </row>
    <row r="69" spans="1:12" x14ac:dyDescent="0.3">
      <c r="A69" s="1">
        <v>39515</v>
      </c>
      <c r="B69">
        <v>2307</v>
      </c>
      <c r="C69">
        <f>YEAR(woda5[[#This Row],[data]])</f>
        <v>2008</v>
      </c>
      <c r="D69">
        <f t="shared" si="2"/>
        <v>127442</v>
      </c>
      <c r="E69">
        <f>ROUNDUP(woda5[[#This Row],[ilosc]]*0.02,0)</f>
        <v>2549</v>
      </c>
      <c r="F69">
        <f>IF(woda5[[#This Row],[ilosc]]&gt;1000000,1,0)</f>
        <v>0</v>
      </c>
      <c r="G69" s="1" t="str">
        <f>IF(woda5[[#This Row],[czy ponad 1000000]]=1,woda5[[#This Row],[data]],"")</f>
        <v/>
      </c>
      <c r="H69" s="4">
        <f>IF(woda5[[#This Row],[ilosc]]&gt;=800000,1,0)</f>
        <v>0</v>
      </c>
      <c r="I69" s="4">
        <f t="shared" si="3"/>
        <v>127442</v>
      </c>
      <c r="J69" s="4"/>
      <c r="L69" s="1"/>
    </row>
    <row r="70" spans="1:12" x14ac:dyDescent="0.3">
      <c r="A70" s="1">
        <v>39516</v>
      </c>
      <c r="B70">
        <v>2363</v>
      </c>
      <c r="C70">
        <f>YEAR(woda5[[#This Row],[data]])</f>
        <v>2008</v>
      </c>
      <c r="D70">
        <f t="shared" si="2"/>
        <v>127200</v>
      </c>
      <c r="E70">
        <f>ROUNDUP(woda5[[#This Row],[ilosc]]*0.02,0)</f>
        <v>2544</v>
      </c>
      <c r="F70">
        <f>IF(woda5[[#This Row],[ilosc]]&gt;1000000,1,0)</f>
        <v>0</v>
      </c>
      <c r="G70" s="1" t="str">
        <f>IF(woda5[[#This Row],[czy ponad 1000000]]=1,woda5[[#This Row],[data]],"")</f>
        <v/>
      </c>
      <c r="H70" s="4">
        <f>IF(woda5[[#This Row],[ilosc]]&gt;=800000,1,0)</f>
        <v>0</v>
      </c>
      <c r="I70" s="4">
        <f t="shared" si="3"/>
        <v>127200</v>
      </c>
      <c r="J70" s="4"/>
      <c r="L70" s="1"/>
    </row>
    <row r="71" spans="1:12" x14ac:dyDescent="0.3">
      <c r="A71" s="1">
        <v>39517</v>
      </c>
      <c r="B71">
        <v>3432</v>
      </c>
      <c r="C71">
        <f>YEAR(woda5[[#This Row],[data]])</f>
        <v>2008</v>
      </c>
      <c r="D71">
        <f t="shared" si="2"/>
        <v>127019</v>
      </c>
      <c r="E71">
        <f>ROUNDUP(woda5[[#This Row],[ilosc]]*0.02,0)</f>
        <v>2541</v>
      </c>
      <c r="F71">
        <f>IF(woda5[[#This Row],[ilosc]]&gt;1000000,1,0)</f>
        <v>0</v>
      </c>
      <c r="G71" s="1" t="str">
        <f>IF(woda5[[#This Row],[czy ponad 1000000]]=1,woda5[[#This Row],[data]],"")</f>
        <v/>
      </c>
      <c r="H71" s="4">
        <f>IF(woda5[[#This Row],[ilosc]]&gt;=800000,1,0)</f>
        <v>0</v>
      </c>
      <c r="I71" s="4">
        <f t="shared" si="3"/>
        <v>127019</v>
      </c>
      <c r="J71" s="4"/>
      <c r="L71" s="1"/>
    </row>
    <row r="72" spans="1:12" x14ac:dyDescent="0.3">
      <c r="A72" s="1">
        <v>39518</v>
      </c>
      <c r="B72">
        <v>3284</v>
      </c>
      <c r="C72">
        <f>YEAR(woda5[[#This Row],[data]])</f>
        <v>2008</v>
      </c>
      <c r="D72">
        <f t="shared" si="2"/>
        <v>127910</v>
      </c>
      <c r="E72">
        <f>ROUNDUP(woda5[[#This Row],[ilosc]]*0.02,0)</f>
        <v>2559</v>
      </c>
      <c r="F72">
        <f>IF(woda5[[#This Row],[ilosc]]&gt;1000000,1,0)</f>
        <v>0</v>
      </c>
      <c r="G72" s="1" t="str">
        <f>IF(woda5[[#This Row],[czy ponad 1000000]]=1,woda5[[#This Row],[data]],"")</f>
        <v/>
      </c>
      <c r="H72" s="4">
        <f>IF(woda5[[#This Row],[ilosc]]&gt;=800000,1,0)</f>
        <v>0</v>
      </c>
      <c r="I72" s="4">
        <f t="shared" si="3"/>
        <v>127910</v>
      </c>
      <c r="J72" s="4"/>
      <c r="L72" s="1"/>
    </row>
    <row r="73" spans="1:12" x14ac:dyDescent="0.3">
      <c r="A73" s="1">
        <v>39519</v>
      </c>
      <c r="B73">
        <v>2402</v>
      </c>
      <c r="C73">
        <f>YEAR(woda5[[#This Row],[data]])</f>
        <v>2008</v>
      </c>
      <c r="D73">
        <f t="shared" si="2"/>
        <v>128635</v>
      </c>
      <c r="E73">
        <f>ROUNDUP(woda5[[#This Row],[ilosc]]*0.02,0)</f>
        <v>2573</v>
      </c>
      <c r="F73">
        <f>IF(woda5[[#This Row],[ilosc]]&gt;1000000,1,0)</f>
        <v>0</v>
      </c>
      <c r="G73" s="1" t="str">
        <f>IF(woda5[[#This Row],[czy ponad 1000000]]=1,woda5[[#This Row],[data]],"")</f>
        <v/>
      </c>
      <c r="H73" s="4">
        <f>IF(woda5[[#This Row],[ilosc]]&gt;=800000,1,0)</f>
        <v>0</v>
      </c>
      <c r="I73" s="4">
        <f t="shared" si="3"/>
        <v>128635</v>
      </c>
      <c r="J73" s="4"/>
      <c r="L73" s="1"/>
    </row>
    <row r="74" spans="1:12" x14ac:dyDescent="0.3">
      <c r="A74" s="1">
        <v>39520</v>
      </c>
      <c r="B74">
        <v>4850</v>
      </c>
      <c r="C74">
        <f>YEAR(woda5[[#This Row],[data]])</f>
        <v>2008</v>
      </c>
      <c r="D74">
        <f t="shared" si="2"/>
        <v>128464</v>
      </c>
      <c r="E74">
        <f>ROUNDUP(woda5[[#This Row],[ilosc]]*0.02,0)</f>
        <v>2570</v>
      </c>
      <c r="F74">
        <f>IF(woda5[[#This Row],[ilosc]]&gt;1000000,1,0)</f>
        <v>0</v>
      </c>
      <c r="G74" s="1" t="str">
        <f>IF(woda5[[#This Row],[czy ponad 1000000]]=1,woda5[[#This Row],[data]],"")</f>
        <v/>
      </c>
      <c r="H74" s="4">
        <f>IF(woda5[[#This Row],[ilosc]]&gt;=800000,1,0)</f>
        <v>0</v>
      </c>
      <c r="I74" s="4">
        <f t="shared" si="3"/>
        <v>128464</v>
      </c>
      <c r="J74" s="4"/>
      <c r="L74" s="1"/>
    </row>
    <row r="75" spans="1:12" x14ac:dyDescent="0.3">
      <c r="A75" s="1">
        <v>39521</v>
      </c>
      <c r="B75">
        <v>2733</v>
      </c>
      <c r="C75">
        <f>YEAR(woda5[[#This Row],[data]])</f>
        <v>2008</v>
      </c>
      <c r="D75">
        <f t="shared" si="2"/>
        <v>130744</v>
      </c>
      <c r="E75">
        <f>ROUNDUP(woda5[[#This Row],[ilosc]]*0.02,0)</f>
        <v>2615</v>
      </c>
      <c r="F75">
        <f>IF(woda5[[#This Row],[ilosc]]&gt;1000000,1,0)</f>
        <v>0</v>
      </c>
      <c r="G75" s="1" t="str">
        <f>IF(woda5[[#This Row],[czy ponad 1000000]]=1,woda5[[#This Row],[data]],"")</f>
        <v/>
      </c>
      <c r="H75" s="4">
        <f>IF(woda5[[#This Row],[ilosc]]&gt;=800000,1,0)</f>
        <v>0</v>
      </c>
      <c r="I75" s="4">
        <f t="shared" si="3"/>
        <v>130744</v>
      </c>
      <c r="J75" s="4"/>
      <c r="L75" s="1"/>
    </row>
    <row r="76" spans="1:12" x14ac:dyDescent="0.3">
      <c r="A76" s="1">
        <v>39522</v>
      </c>
      <c r="B76">
        <v>2105</v>
      </c>
      <c r="C76">
        <f>YEAR(woda5[[#This Row],[data]])</f>
        <v>2008</v>
      </c>
      <c r="D76">
        <f t="shared" si="2"/>
        <v>130862</v>
      </c>
      <c r="E76">
        <f>ROUNDUP(woda5[[#This Row],[ilosc]]*0.02,0)</f>
        <v>2618</v>
      </c>
      <c r="F76">
        <f>IF(woda5[[#This Row],[ilosc]]&gt;1000000,1,0)</f>
        <v>0</v>
      </c>
      <c r="G76" s="1" t="str">
        <f>IF(woda5[[#This Row],[czy ponad 1000000]]=1,woda5[[#This Row],[data]],"")</f>
        <v/>
      </c>
      <c r="H76" s="4">
        <f>IF(woda5[[#This Row],[ilosc]]&gt;=800000,1,0)</f>
        <v>0</v>
      </c>
      <c r="I76" s="4">
        <f t="shared" si="3"/>
        <v>130862</v>
      </c>
      <c r="J76" s="4"/>
      <c r="L76" s="1"/>
    </row>
    <row r="77" spans="1:12" x14ac:dyDescent="0.3">
      <c r="A77" s="1">
        <v>39523</v>
      </c>
      <c r="B77">
        <v>3186</v>
      </c>
      <c r="C77">
        <f>YEAR(woda5[[#This Row],[data]])</f>
        <v>2008</v>
      </c>
      <c r="D77">
        <f t="shared" si="2"/>
        <v>130349</v>
      </c>
      <c r="E77">
        <f>ROUNDUP(woda5[[#This Row],[ilosc]]*0.02,0)</f>
        <v>2607</v>
      </c>
      <c r="F77">
        <f>IF(woda5[[#This Row],[ilosc]]&gt;1000000,1,0)</f>
        <v>0</v>
      </c>
      <c r="G77" s="1" t="str">
        <f>IF(woda5[[#This Row],[czy ponad 1000000]]=1,woda5[[#This Row],[data]],"")</f>
        <v/>
      </c>
      <c r="H77" s="4">
        <f>IF(woda5[[#This Row],[ilosc]]&gt;=800000,1,0)</f>
        <v>0</v>
      </c>
      <c r="I77" s="4">
        <f t="shared" si="3"/>
        <v>130349</v>
      </c>
      <c r="J77" s="4"/>
      <c r="L77" s="1"/>
    </row>
    <row r="78" spans="1:12" x14ac:dyDescent="0.3">
      <c r="A78" s="1">
        <v>39524</v>
      </c>
      <c r="B78">
        <v>3225</v>
      </c>
      <c r="C78">
        <f>YEAR(woda5[[#This Row],[data]])</f>
        <v>2008</v>
      </c>
      <c r="D78">
        <f t="shared" si="2"/>
        <v>130928</v>
      </c>
      <c r="E78">
        <f>ROUNDUP(woda5[[#This Row],[ilosc]]*0.02,0)</f>
        <v>2619</v>
      </c>
      <c r="F78">
        <f>IF(woda5[[#This Row],[ilosc]]&gt;1000000,1,0)</f>
        <v>0</v>
      </c>
      <c r="G78" s="1" t="str">
        <f>IF(woda5[[#This Row],[czy ponad 1000000]]=1,woda5[[#This Row],[data]],"")</f>
        <v/>
      </c>
      <c r="H78" s="4">
        <f>IF(woda5[[#This Row],[ilosc]]&gt;=800000,1,0)</f>
        <v>0</v>
      </c>
      <c r="I78" s="4">
        <f t="shared" si="3"/>
        <v>130928</v>
      </c>
      <c r="J78" s="4"/>
      <c r="L78" s="1"/>
    </row>
    <row r="79" spans="1:12" x14ac:dyDescent="0.3">
      <c r="A79" s="1">
        <v>39525</v>
      </c>
      <c r="B79">
        <v>5318</v>
      </c>
      <c r="C79">
        <f>YEAR(woda5[[#This Row],[data]])</f>
        <v>2008</v>
      </c>
      <c r="D79">
        <f t="shared" si="2"/>
        <v>131534</v>
      </c>
      <c r="E79">
        <f>ROUNDUP(woda5[[#This Row],[ilosc]]*0.02,0)</f>
        <v>2631</v>
      </c>
      <c r="F79">
        <f>IF(woda5[[#This Row],[ilosc]]&gt;1000000,1,0)</f>
        <v>0</v>
      </c>
      <c r="G79" s="1" t="str">
        <f>IF(woda5[[#This Row],[czy ponad 1000000]]=1,woda5[[#This Row],[data]],"")</f>
        <v/>
      </c>
      <c r="H79" s="4">
        <f>IF(woda5[[#This Row],[ilosc]]&gt;=800000,1,0)</f>
        <v>0</v>
      </c>
      <c r="I79" s="4">
        <f t="shared" si="3"/>
        <v>131534</v>
      </c>
      <c r="J79" s="4"/>
      <c r="L79" s="1"/>
    </row>
    <row r="80" spans="1:12" x14ac:dyDescent="0.3">
      <c r="A80" s="1">
        <v>39526</v>
      </c>
      <c r="B80">
        <v>3716</v>
      </c>
      <c r="C80">
        <f>YEAR(woda5[[#This Row],[data]])</f>
        <v>2008</v>
      </c>
      <c r="D80">
        <f t="shared" si="2"/>
        <v>134221</v>
      </c>
      <c r="E80">
        <f>ROUNDUP(woda5[[#This Row],[ilosc]]*0.02,0)</f>
        <v>2685</v>
      </c>
      <c r="F80">
        <f>IF(woda5[[#This Row],[ilosc]]&gt;1000000,1,0)</f>
        <v>0</v>
      </c>
      <c r="G80" s="1" t="str">
        <f>IF(woda5[[#This Row],[czy ponad 1000000]]=1,woda5[[#This Row],[data]],"")</f>
        <v/>
      </c>
      <c r="H80" s="4">
        <f>IF(woda5[[#This Row],[ilosc]]&gt;=800000,1,0)</f>
        <v>0</v>
      </c>
      <c r="I80" s="4">
        <f t="shared" si="3"/>
        <v>134221</v>
      </c>
      <c r="J80" s="4"/>
      <c r="L80" s="1"/>
    </row>
    <row r="81" spans="1:12" x14ac:dyDescent="0.3">
      <c r="A81" s="1">
        <v>39527</v>
      </c>
      <c r="B81">
        <v>3948</v>
      </c>
      <c r="C81">
        <f>YEAR(woda5[[#This Row],[data]])</f>
        <v>2008</v>
      </c>
      <c r="D81">
        <f t="shared" si="2"/>
        <v>135252</v>
      </c>
      <c r="E81">
        <f>ROUNDUP(woda5[[#This Row],[ilosc]]*0.02,0)</f>
        <v>2706</v>
      </c>
      <c r="F81">
        <f>IF(woda5[[#This Row],[ilosc]]&gt;1000000,1,0)</f>
        <v>0</v>
      </c>
      <c r="G81" s="1" t="str">
        <f>IF(woda5[[#This Row],[czy ponad 1000000]]=1,woda5[[#This Row],[data]],"")</f>
        <v/>
      </c>
      <c r="H81" s="4">
        <f>IF(woda5[[#This Row],[ilosc]]&gt;=800000,1,0)</f>
        <v>0</v>
      </c>
      <c r="I81" s="4">
        <f t="shared" si="3"/>
        <v>135252</v>
      </c>
      <c r="J81" s="4"/>
      <c r="L81" s="1"/>
    </row>
    <row r="82" spans="1:12" x14ac:dyDescent="0.3">
      <c r="A82" s="1">
        <v>39528</v>
      </c>
      <c r="B82">
        <v>3883</v>
      </c>
      <c r="C82">
        <f>YEAR(woda5[[#This Row],[data]])</f>
        <v>2008</v>
      </c>
      <c r="D82">
        <f t="shared" si="2"/>
        <v>136494</v>
      </c>
      <c r="E82">
        <f>ROUNDUP(woda5[[#This Row],[ilosc]]*0.02,0)</f>
        <v>2730</v>
      </c>
      <c r="F82">
        <f>IF(woda5[[#This Row],[ilosc]]&gt;1000000,1,0)</f>
        <v>0</v>
      </c>
      <c r="G82" s="1" t="str">
        <f>IF(woda5[[#This Row],[czy ponad 1000000]]=1,woda5[[#This Row],[data]],"")</f>
        <v/>
      </c>
      <c r="H82" s="4">
        <f>IF(woda5[[#This Row],[ilosc]]&gt;=800000,1,0)</f>
        <v>0</v>
      </c>
      <c r="I82" s="4">
        <f t="shared" si="3"/>
        <v>136494</v>
      </c>
      <c r="J82" s="4"/>
      <c r="L82" s="1"/>
    </row>
    <row r="83" spans="1:12" x14ac:dyDescent="0.3">
      <c r="A83" s="1">
        <v>39529</v>
      </c>
      <c r="B83">
        <v>5544</v>
      </c>
      <c r="C83">
        <f>YEAR(woda5[[#This Row],[data]])</f>
        <v>2008</v>
      </c>
      <c r="D83">
        <f t="shared" si="2"/>
        <v>137647</v>
      </c>
      <c r="E83">
        <f>ROUNDUP(woda5[[#This Row],[ilosc]]*0.02,0)</f>
        <v>2753</v>
      </c>
      <c r="F83">
        <f>IF(woda5[[#This Row],[ilosc]]&gt;1000000,1,0)</f>
        <v>0</v>
      </c>
      <c r="G83" s="1" t="str">
        <f>IF(woda5[[#This Row],[czy ponad 1000000]]=1,woda5[[#This Row],[data]],"")</f>
        <v/>
      </c>
      <c r="H83" s="4">
        <f>IF(woda5[[#This Row],[ilosc]]&gt;=800000,1,0)</f>
        <v>0</v>
      </c>
      <c r="I83" s="4">
        <f t="shared" si="3"/>
        <v>137647</v>
      </c>
      <c r="J83" s="4"/>
      <c r="L83" s="1"/>
    </row>
    <row r="84" spans="1:12" x14ac:dyDescent="0.3">
      <c r="A84" s="1">
        <v>39530</v>
      </c>
      <c r="B84">
        <v>3656</v>
      </c>
      <c r="C84">
        <f>YEAR(woda5[[#This Row],[data]])</f>
        <v>2008</v>
      </c>
      <c r="D84">
        <f t="shared" si="2"/>
        <v>140438</v>
      </c>
      <c r="E84">
        <f>ROUNDUP(woda5[[#This Row],[ilosc]]*0.02,0)</f>
        <v>2809</v>
      </c>
      <c r="F84">
        <f>IF(woda5[[#This Row],[ilosc]]&gt;1000000,1,0)</f>
        <v>0</v>
      </c>
      <c r="G84" s="1" t="str">
        <f>IF(woda5[[#This Row],[czy ponad 1000000]]=1,woda5[[#This Row],[data]],"")</f>
        <v/>
      </c>
      <c r="H84" s="4">
        <f>IF(woda5[[#This Row],[ilosc]]&gt;=800000,1,0)</f>
        <v>0</v>
      </c>
      <c r="I84" s="4">
        <f t="shared" si="3"/>
        <v>140438</v>
      </c>
      <c r="J84" s="4"/>
      <c r="L84" s="1"/>
    </row>
    <row r="85" spans="1:12" x14ac:dyDescent="0.3">
      <c r="A85" s="1">
        <v>39531</v>
      </c>
      <c r="B85">
        <v>3510</v>
      </c>
      <c r="C85">
        <f>YEAR(woda5[[#This Row],[data]])</f>
        <v>2008</v>
      </c>
      <c r="D85">
        <f t="shared" si="2"/>
        <v>141285</v>
      </c>
      <c r="E85">
        <f>ROUNDUP(woda5[[#This Row],[ilosc]]*0.02,0)</f>
        <v>2826</v>
      </c>
      <c r="F85">
        <f>IF(woda5[[#This Row],[ilosc]]&gt;1000000,1,0)</f>
        <v>0</v>
      </c>
      <c r="G85" s="1" t="str">
        <f>IF(woda5[[#This Row],[czy ponad 1000000]]=1,woda5[[#This Row],[data]],"")</f>
        <v/>
      </c>
      <c r="H85" s="4">
        <f>IF(woda5[[#This Row],[ilosc]]&gt;=800000,1,0)</f>
        <v>0</v>
      </c>
      <c r="I85" s="4">
        <f t="shared" si="3"/>
        <v>141285</v>
      </c>
      <c r="J85" s="4"/>
      <c r="L85" s="1"/>
    </row>
    <row r="86" spans="1:12" x14ac:dyDescent="0.3">
      <c r="A86" s="1">
        <v>39532</v>
      </c>
      <c r="B86">
        <v>4042</v>
      </c>
      <c r="C86">
        <f>YEAR(woda5[[#This Row],[data]])</f>
        <v>2008</v>
      </c>
      <c r="D86">
        <f t="shared" si="2"/>
        <v>141969</v>
      </c>
      <c r="E86">
        <f>ROUNDUP(woda5[[#This Row],[ilosc]]*0.02,0)</f>
        <v>2840</v>
      </c>
      <c r="F86">
        <f>IF(woda5[[#This Row],[ilosc]]&gt;1000000,1,0)</f>
        <v>0</v>
      </c>
      <c r="G86" s="1" t="str">
        <f>IF(woda5[[#This Row],[czy ponad 1000000]]=1,woda5[[#This Row],[data]],"")</f>
        <v/>
      </c>
      <c r="H86" s="4">
        <f>IF(woda5[[#This Row],[ilosc]]&gt;=800000,1,0)</f>
        <v>0</v>
      </c>
      <c r="I86" s="4">
        <f t="shared" si="3"/>
        <v>141969</v>
      </c>
      <c r="J86" s="4"/>
      <c r="L86" s="1"/>
    </row>
    <row r="87" spans="1:12" x14ac:dyDescent="0.3">
      <c r="A87" s="1">
        <v>39533</v>
      </c>
      <c r="B87">
        <v>3832</v>
      </c>
      <c r="C87">
        <f>YEAR(woda5[[#This Row],[data]])</f>
        <v>2008</v>
      </c>
      <c r="D87">
        <f t="shared" si="2"/>
        <v>143171</v>
      </c>
      <c r="E87">
        <f>ROUNDUP(woda5[[#This Row],[ilosc]]*0.02,0)</f>
        <v>2864</v>
      </c>
      <c r="F87">
        <f>IF(woda5[[#This Row],[ilosc]]&gt;1000000,1,0)</f>
        <v>0</v>
      </c>
      <c r="G87" s="1" t="str">
        <f>IF(woda5[[#This Row],[czy ponad 1000000]]=1,woda5[[#This Row],[data]],"")</f>
        <v/>
      </c>
      <c r="H87" s="4">
        <f>IF(woda5[[#This Row],[ilosc]]&gt;=800000,1,0)</f>
        <v>0</v>
      </c>
      <c r="I87" s="4">
        <f t="shared" si="3"/>
        <v>143171</v>
      </c>
      <c r="J87" s="4"/>
      <c r="L87" s="1"/>
    </row>
    <row r="88" spans="1:12" x14ac:dyDescent="0.3">
      <c r="A88" s="1">
        <v>39534</v>
      </c>
      <c r="B88">
        <v>4069</v>
      </c>
      <c r="C88">
        <f>YEAR(woda5[[#This Row],[data]])</f>
        <v>2008</v>
      </c>
      <c r="D88">
        <f t="shared" si="2"/>
        <v>144139</v>
      </c>
      <c r="E88">
        <f>ROUNDUP(woda5[[#This Row],[ilosc]]*0.02,0)</f>
        <v>2883</v>
      </c>
      <c r="F88">
        <f>IF(woda5[[#This Row],[ilosc]]&gt;1000000,1,0)</f>
        <v>0</v>
      </c>
      <c r="G88" s="1" t="str">
        <f>IF(woda5[[#This Row],[czy ponad 1000000]]=1,woda5[[#This Row],[data]],"")</f>
        <v/>
      </c>
      <c r="H88" s="4">
        <f>IF(woda5[[#This Row],[ilosc]]&gt;=800000,1,0)</f>
        <v>0</v>
      </c>
      <c r="I88" s="4">
        <f t="shared" si="3"/>
        <v>144139</v>
      </c>
      <c r="J88" s="4"/>
      <c r="L88" s="1"/>
    </row>
    <row r="89" spans="1:12" x14ac:dyDescent="0.3">
      <c r="A89" s="1">
        <v>39535</v>
      </c>
      <c r="B89">
        <v>4194</v>
      </c>
      <c r="C89">
        <f>YEAR(woda5[[#This Row],[data]])</f>
        <v>2008</v>
      </c>
      <c r="D89">
        <f t="shared" si="2"/>
        <v>145325</v>
      </c>
      <c r="E89">
        <f>ROUNDUP(woda5[[#This Row],[ilosc]]*0.02,0)</f>
        <v>2907</v>
      </c>
      <c r="F89">
        <f>IF(woda5[[#This Row],[ilosc]]&gt;1000000,1,0)</f>
        <v>0</v>
      </c>
      <c r="G89" s="1" t="str">
        <f>IF(woda5[[#This Row],[czy ponad 1000000]]=1,woda5[[#This Row],[data]],"")</f>
        <v/>
      </c>
      <c r="H89" s="4">
        <f>IF(woda5[[#This Row],[ilosc]]&gt;=800000,1,0)</f>
        <v>0</v>
      </c>
      <c r="I89" s="4">
        <f t="shared" si="3"/>
        <v>145325</v>
      </c>
      <c r="J89" s="4"/>
      <c r="L89" s="1"/>
    </row>
    <row r="90" spans="1:12" x14ac:dyDescent="0.3">
      <c r="A90" s="1">
        <v>39536</v>
      </c>
      <c r="B90">
        <v>5308</v>
      </c>
      <c r="C90">
        <f>YEAR(woda5[[#This Row],[data]])</f>
        <v>2008</v>
      </c>
      <c r="D90">
        <f t="shared" si="2"/>
        <v>146612</v>
      </c>
      <c r="E90">
        <f>ROUNDUP(woda5[[#This Row],[ilosc]]*0.02,0)</f>
        <v>2933</v>
      </c>
      <c r="F90">
        <f>IF(woda5[[#This Row],[ilosc]]&gt;1000000,1,0)</f>
        <v>0</v>
      </c>
      <c r="G90" s="1" t="str">
        <f>IF(woda5[[#This Row],[czy ponad 1000000]]=1,woda5[[#This Row],[data]],"")</f>
        <v/>
      </c>
      <c r="H90" s="4">
        <f>IF(woda5[[#This Row],[ilosc]]&gt;=800000,1,0)</f>
        <v>0</v>
      </c>
      <c r="I90" s="4">
        <f t="shared" si="3"/>
        <v>146612</v>
      </c>
      <c r="J90" s="4"/>
      <c r="L90" s="1"/>
    </row>
    <row r="91" spans="1:12" x14ac:dyDescent="0.3">
      <c r="A91" s="1">
        <v>39537</v>
      </c>
      <c r="B91">
        <v>4318</v>
      </c>
      <c r="C91">
        <f>YEAR(woda5[[#This Row],[data]])</f>
        <v>2008</v>
      </c>
      <c r="D91">
        <f t="shared" si="2"/>
        <v>148987</v>
      </c>
      <c r="E91">
        <f>ROUNDUP(woda5[[#This Row],[ilosc]]*0.02,0)</f>
        <v>2980</v>
      </c>
      <c r="F91">
        <f>IF(woda5[[#This Row],[ilosc]]&gt;1000000,1,0)</f>
        <v>0</v>
      </c>
      <c r="G91" s="1" t="str">
        <f>IF(woda5[[#This Row],[czy ponad 1000000]]=1,woda5[[#This Row],[data]],"")</f>
        <v/>
      </c>
      <c r="H91" s="4">
        <f>IF(woda5[[#This Row],[ilosc]]&gt;=800000,1,0)</f>
        <v>0</v>
      </c>
      <c r="I91" s="4">
        <f t="shared" si="3"/>
        <v>148987</v>
      </c>
      <c r="J91" s="4"/>
      <c r="L91" s="1"/>
    </row>
    <row r="92" spans="1:12" x14ac:dyDescent="0.3">
      <c r="A92" s="1">
        <v>39538</v>
      </c>
      <c r="B92">
        <v>5993</v>
      </c>
      <c r="C92">
        <f>YEAR(woda5[[#This Row],[data]])</f>
        <v>2008</v>
      </c>
      <c r="D92">
        <f t="shared" si="2"/>
        <v>150325</v>
      </c>
      <c r="E92">
        <f>ROUNDUP(woda5[[#This Row],[ilosc]]*0.02,0)</f>
        <v>3007</v>
      </c>
      <c r="F92">
        <f>IF(woda5[[#This Row],[ilosc]]&gt;1000000,1,0)</f>
        <v>0</v>
      </c>
      <c r="G92" s="1" t="str">
        <f>IF(woda5[[#This Row],[czy ponad 1000000]]=1,woda5[[#This Row],[data]],"")</f>
        <v/>
      </c>
      <c r="H92" s="4">
        <f>IF(woda5[[#This Row],[ilosc]]&gt;=800000,1,0)</f>
        <v>0</v>
      </c>
      <c r="I92" s="4">
        <f t="shared" si="3"/>
        <v>150325</v>
      </c>
      <c r="J92" s="4"/>
      <c r="L92" s="1"/>
    </row>
    <row r="93" spans="1:12" x14ac:dyDescent="0.3">
      <c r="A93" s="1">
        <v>39539</v>
      </c>
      <c r="B93">
        <v>6300</v>
      </c>
      <c r="C93">
        <f>YEAR(woda5[[#This Row],[data]])</f>
        <v>2008</v>
      </c>
      <c r="D93">
        <f t="shared" si="2"/>
        <v>153311</v>
      </c>
      <c r="E93">
        <f>ROUNDUP(woda5[[#This Row],[ilosc]]*0.02,0)</f>
        <v>3067</v>
      </c>
      <c r="F93">
        <f>IF(woda5[[#This Row],[ilosc]]&gt;1000000,1,0)</f>
        <v>0</v>
      </c>
      <c r="G93" s="1" t="str">
        <f>IF(woda5[[#This Row],[czy ponad 1000000]]=1,woda5[[#This Row],[data]],"")</f>
        <v/>
      </c>
      <c r="H93" s="4">
        <f>IF(woda5[[#This Row],[ilosc]]&gt;=800000,1,0)</f>
        <v>0</v>
      </c>
      <c r="I93" s="4">
        <f t="shared" si="3"/>
        <v>153311</v>
      </c>
      <c r="J93" s="4"/>
      <c r="L93" s="1"/>
    </row>
    <row r="94" spans="1:12" x14ac:dyDescent="0.3">
      <c r="A94" s="1">
        <v>39540</v>
      </c>
      <c r="B94">
        <v>7789</v>
      </c>
      <c r="C94">
        <f>YEAR(woda5[[#This Row],[data]])</f>
        <v>2008</v>
      </c>
      <c r="D94">
        <f t="shared" si="2"/>
        <v>156544</v>
      </c>
      <c r="E94">
        <f>ROUNDUP(woda5[[#This Row],[ilosc]]*0.02,0)</f>
        <v>3131</v>
      </c>
      <c r="F94">
        <f>IF(woda5[[#This Row],[ilosc]]&gt;1000000,1,0)</f>
        <v>0</v>
      </c>
      <c r="G94" s="1" t="str">
        <f>IF(woda5[[#This Row],[czy ponad 1000000]]=1,woda5[[#This Row],[data]],"")</f>
        <v/>
      </c>
      <c r="H94" s="4">
        <f>IF(woda5[[#This Row],[ilosc]]&gt;=800000,1,0)</f>
        <v>0</v>
      </c>
      <c r="I94" s="4">
        <f t="shared" si="3"/>
        <v>156544</v>
      </c>
      <c r="J94" s="4"/>
      <c r="L94" s="1"/>
    </row>
    <row r="95" spans="1:12" x14ac:dyDescent="0.3">
      <c r="A95" s="1">
        <v>39541</v>
      </c>
      <c r="B95">
        <v>7631</v>
      </c>
      <c r="C95">
        <f>YEAR(woda5[[#This Row],[data]])</f>
        <v>2008</v>
      </c>
      <c r="D95">
        <f t="shared" si="2"/>
        <v>161202</v>
      </c>
      <c r="E95">
        <f>ROUNDUP(woda5[[#This Row],[ilosc]]*0.02,0)</f>
        <v>3225</v>
      </c>
      <c r="F95">
        <f>IF(woda5[[#This Row],[ilosc]]&gt;1000000,1,0)</f>
        <v>0</v>
      </c>
      <c r="G95" s="1" t="str">
        <f>IF(woda5[[#This Row],[czy ponad 1000000]]=1,woda5[[#This Row],[data]],"")</f>
        <v/>
      </c>
      <c r="H95" s="4">
        <f>IF(woda5[[#This Row],[ilosc]]&gt;=800000,1,0)</f>
        <v>0</v>
      </c>
      <c r="I95" s="4">
        <f t="shared" si="3"/>
        <v>161202</v>
      </c>
      <c r="J95" s="4"/>
      <c r="L95" s="1"/>
    </row>
    <row r="96" spans="1:12" x14ac:dyDescent="0.3">
      <c r="A96" s="1">
        <v>39542</v>
      </c>
      <c r="B96">
        <v>9081</v>
      </c>
      <c r="C96">
        <f>YEAR(woda5[[#This Row],[data]])</f>
        <v>2008</v>
      </c>
      <c r="D96">
        <f t="shared" si="2"/>
        <v>165608</v>
      </c>
      <c r="E96">
        <f>ROUNDUP(woda5[[#This Row],[ilosc]]*0.02,0)</f>
        <v>3313</v>
      </c>
      <c r="F96">
        <f>IF(woda5[[#This Row],[ilosc]]&gt;1000000,1,0)</f>
        <v>0</v>
      </c>
      <c r="G96" s="1" t="str">
        <f>IF(woda5[[#This Row],[czy ponad 1000000]]=1,woda5[[#This Row],[data]],"")</f>
        <v/>
      </c>
      <c r="H96" s="4">
        <f>IF(woda5[[#This Row],[ilosc]]&gt;=800000,1,0)</f>
        <v>0</v>
      </c>
      <c r="I96" s="4">
        <f t="shared" si="3"/>
        <v>165608</v>
      </c>
      <c r="J96" s="4"/>
      <c r="L96" s="1"/>
    </row>
    <row r="97" spans="1:12" x14ac:dyDescent="0.3">
      <c r="A97" s="1">
        <v>39543</v>
      </c>
      <c r="B97">
        <v>8938</v>
      </c>
      <c r="C97">
        <f>YEAR(woda5[[#This Row],[data]])</f>
        <v>2008</v>
      </c>
      <c r="D97">
        <f t="shared" si="2"/>
        <v>171376</v>
      </c>
      <c r="E97">
        <f>ROUNDUP(woda5[[#This Row],[ilosc]]*0.02,0)</f>
        <v>3428</v>
      </c>
      <c r="F97">
        <f>IF(woda5[[#This Row],[ilosc]]&gt;1000000,1,0)</f>
        <v>0</v>
      </c>
      <c r="G97" s="1" t="str">
        <f>IF(woda5[[#This Row],[czy ponad 1000000]]=1,woda5[[#This Row],[data]],"")</f>
        <v/>
      </c>
      <c r="H97" s="4">
        <f>IF(woda5[[#This Row],[ilosc]]&gt;=800000,1,0)</f>
        <v>0</v>
      </c>
      <c r="I97" s="4">
        <f t="shared" si="3"/>
        <v>171376</v>
      </c>
      <c r="J97" s="4"/>
      <c r="L97" s="1"/>
    </row>
    <row r="98" spans="1:12" x14ac:dyDescent="0.3">
      <c r="A98" s="1">
        <v>39544</v>
      </c>
      <c r="B98">
        <v>10550</v>
      </c>
      <c r="C98">
        <f>YEAR(woda5[[#This Row],[data]])</f>
        <v>2008</v>
      </c>
      <c r="D98">
        <f t="shared" si="2"/>
        <v>176886</v>
      </c>
      <c r="E98">
        <f>ROUNDUP(woda5[[#This Row],[ilosc]]*0.02,0)</f>
        <v>3538</v>
      </c>
      <c r="F98">
        <f>IF(woda5[[#This Row],[ilosc]]&gt;1000000,1,0)</f>
        <v>0</v>
      </c>
      <c r="G98" s="1" t="str">
        <f>IF(woda5[[#This Row],[czy ponad 1000000]]=1,woda5[[#This Row],[data]],"")</f>
        <v/>
      </c>
      <c r="H98" s="4">
        <f>IF(woda5[[#This Row],[ilosc]]&gt;=800000,1,0)</f>
        <v>0</v>
      </c>
      <c r="I98" s="4">
        <f t="shared" si="3"/>
        <v>176886</v>
      </c>
      <c r="J98" s="4"/>
      <c r="L98" s="1"/>
    </row>
    <row r="99" spans="1:12" x14ac:dyDescent="0.3">
      <c r="A99" s="1">
        <v>39545</v>
      </c>
      <c r="B99">
        <v>12184</v>
      </c>
      <c r="C99">
        <f>YEAR(woda5[[#This Row],[data]])</f>
        <v>2008</v>
      </c>
      <c r="D99">
        <f t="shared" si="2"/>
        <v>183898</v>
      </c>
      <c r="E99">
        <f>ROUNDUP(woda5[[#This Row],[ilosc]]*0.02,0)</f>
        <v>3678</v>
      </c>
      <c r="F99">
        <f>IF(woda5[[#This Row],[ilosc]]&gt;1000000,1,0)</f>
        <v>0</v>
      </c>
      <c r="G99" s="1" t="str">
        <f>IF(woda5[[#This Row],[czy ponad 1000000]]=1,woda5[[#This Row],[data]],"")</f>
        <v/>
      </c>
      <c r="H99" s="4">
        <f>IF(woda5[[#This Row],[ilosc]]&gt;=800000,1,0)</f>
        <v>0</v>
      </c>
      <c r="I99" s="4">
        <f t="shared" si="3"/>
        <v>183898</v>
      </c>
      <c r="J99" s="4"/>
      <c r="L99" s="1"/>
    </row>
    <row r="100" spans="1:12" x14ac:dyDescent="0.3">
      <c r="A100" s="1">
        <v>39546</v>
      </c>
      <c r="B100">
        <v>13390</v>
      </c>
      <c r="C100">
        <f>YEAR(woda5[[#This Row],[data]])</f>
        <v>2008</v>
      </c>
      <c r="D100">
        <f t="shared" si="2"/>
        <v>192404</v>
      </c>
      <c r="E100">
        <f>ROUNDUP(woda5[[#This Row],[ilosc]]*0.02,0)</f>
        <v>3849</v>
      </c>
      <c r="F100">
        <f>IF(woda5[[#This Row],[ilosc]]&gt;1000000,1,0)</f>
        <v>0</v>
      </c>
      <c r="G100" s="1" t="str">
        <f>IF(woda5[[#This Row],[czy ponad 1000000]]=1,woda5[[#This Row],[data]],"")</f>
        <v/>
      </c>
      <c r="H100" s="4">
        <f>IF(woda5[[#This Row],[ilosc]]&gt;=800000,1,0)</f>
        <v>0</v>
      </c>
      <c r="I100" s="4">
        <f t="shared" si="3"/>
        <v>192404</v>
      </c>
      <c r="J100" s="4"/>
      <c r="L100" s="1"/>
    </row>
    <row r="101" spans="1:12" x14ac:dyDescent="0.3">
      <c r="A101" s="1">
        <v>39547</v>
      </c>
      <c r="B101">
        <v>14196</v>
      </c>
      <c r="C101">
        <f>YEAR(woda5[[#This Row],[data]])</f>
        <v>2008</v>
      </c>
      <c r="D101">
        <f t="shared" si="2"/>
        <v>201945</v>
      </c>
      <c r="E101">
        <f>ROUNDUP(woda5[[#This Row],[ilosc]]*0.02,0)</f>
        <v>4039</v>
      </c>
      <c r="F101">
        <f>IF(woda5[[#This Row],[ilosc]]&gt;1000000,1,0)</f>
        <v>0</v>
      </c>
      <c r="G101" s="1" t="str">
        <f>IF(woda5[[#This Row],[czy ponad 1000000]]=1,woda5[[#This Row],[data]],"")</f>
        <v/>
      </c>
      <c r="H101" s="4">
        <f>IF(woda5[[#This Row],[ilosc]]&gt;=800000,1,0)</f>
        <v>0</v>
      </c>
      <c r="I101" s="4">
        <f t="shared" si="3"/>
        <v>201945</v>
      </c>
      <c r="J101" s="4"/>
      <c r="L101" s="1"/>
    </row>
    <row r="102" spans="1:12" x14ac:dyDescent="0.3">
      <c r="A102" s="1">
        <v>39548</v>
      </c>
      <c r="B102">
        <v>14830</v>
      </c>
      <c r="C102">
        <f>YEAR(woda5[[#This Row],[data]])</f>
        <v>2008</v>
      </c>
      <c r="D102">
        <f t="shared" si="2"/>
        <v>212102</v>
      </c>
      <c r="E102">
        <f>ROUNDUP(woda5[[#This Row],[ilosc]]*0.02,0)</f>
        <v>4243</v>
      </c>
      <c r="F102">
        <f>IF(woda5[[#This Row],[ilosc]]&gt;1000000,1,0)</f>
        <v>0</v>
      </c>
      <c r="G102" s="1" t="str">
        <f>IF(woda5[[#This Row],[czy ponad 1000000]]=1,woda5[[#This Row],[data]],"")</f>
        <v/>
      </c>
      <c r="H102" s="4">
        <f>IF(woda5[[#This Row],[ilosc]]&gt;=800000,1,0)</f>
        <v>0</v>
      </c>
      <c r="I102" s="4">
        <f t="shared" si="3"/>
        <v>212102</v>
      </c>
      <c r="J102" s="4"/>
      <c r="L102" s="1"/>
    </row>
    <row r="103" spans="1:12" x14ac:dyDescent="0.3">
      <c r="A103" s="1">
        <v>39549</v>
      </c>
      <c r="B103">
        <v>16437</v>
      </c>
      <c r="C103">
        <f>YEAR(woda5[[#This Row],[data]])</f>
        <v>2008</v>
      </c>
      <c r="D103">
        <f t="shared" si="2"/>
        <v>222689</v>
      </c>
      <c r="E103">
        <f>ROUNDUP(woda5[[#This Row],[ilosc]]*0.02,0)</f>
        <v>4454</v>
      </c>
      <c r="F103">
        <f>IF(woda5[[#This Row],[ilosc]]&gt;1000000,1,0)</f>
        <v>0</v>
      </c>
      <c r="G103" s="1" t="str">
        <f>IF(woda5[[#This Row],[czy ponad 1000000]]=1,woda5[[#This Row],[data]],"")</f>
        <v/>
      </c>
      <c r="H103" s="4">
        <f>IF(woda5[[#This Row],[ilosc]]&gt;=800000,1,0)</f>
        <v>0</v>
      </c>
      <c r="I103" s="4">
        <f t="shared" si="3"/>
        <v>222689</v>
      </c>
      <c r="J103" s="4"/>
      <c r="L103" s="1"/>
    </row>
    <row r="104" spans="1:12" x14ac:dyDescent="0.3">
      <c r="A104" s="1">
        <v>39550</v>
      </c>
      <c r="B104">
        <v>17871</v>
      </c>
      <c r="C104">
        <f>YEAR(woda5[[#This Row],[data]])</f>
        <v>2008</v>
      </c>
      <c r="D104">
        <f t="shared" si="2"/>
        <v>234672</v>
      </c>
      <c r="E104">
        <f>ROUNDUP(woda5[[#This Row],[ilosc]]*0.02,0)</f>
        <v>4694</v>
      </c>
      <c r="F104">
        <f>IF(woda5[[#This Row],[ilosc]]&gt;1000000,1,0)</f>
        <v>0</v>
      </c>
      <c r="G104" s="1" t="str">
        <f>IF(woda5[[#This Row],[czy ponad 1000000]]=1,woda5[[#This Row],[data]],"")</f>
        <v/>
      </c>
      <c r="H104" s="4">
        <f>IF(woda5[[#This Row],[ilosc]]&gt;=800000,1,0)</f>
        <v>0</v>
      </c>
      <c r="I104" s="4">
        <f t="shared" si="3"/>
        <v>234672</v>
      </c>
      <c r="J104" s="4"/>
      <c r="L104" s="1"/>
    </row>
    <row r="105" spans="1:12" x14ac:dyDescent="0.3">
      <c r="A105" s="1">
        <v>39551</v>
      </c>
      <c r="B105">
        <v>20057</v>
      </c>
      <c r="C105">
        <f>YEAR(woda5[[#This Row],[data]])</f>
        <v>2008</v>
      </c>
      <c r="D105">
        <f t="shared" si="2"/>
        <v>247849</v>
      </c>
      <c r="E105">
        <f>ROUNDUP(woda5[[#This Row],[ilosc]]*0.02,0)</f>
        <v>4957</v>
      </c>
      <c r="F105">
        <f>IF(woda5[[#This Row],[ilosc]]&gt;1000000,1,0)</f>
        <v>0</v>
      </c>
      <c r="G105" s="1" t="str">
        <f>IF(woda5[[#This Row],[czy ponad 1000000]]=1,woda5[[#This Row],[data]],"")</f>
        <v/>
      </c>
      <c r="H105" s="4">
        <f>IF(woda5[[#This Row],[ilosc]]&gt;=800000,1,0)</f>
        <v>0</v>
      </c>
      <c r="I105" s="4">
        <f t="shared" si="3"/>
        <v>247849</v>
      </c>
      <c r="J105" s="4"/>
      <c r="L105" s="1"/>
    </row>
    <row r="106" spans="1:12" x14ac:dyDescent="0.3">
      <c r="A106" s="1">
        <v>39552</v>
      </c>
      <c r="B106">
        <v>21238</v>
      </c>
      <c r="C106">
        <f>YEAR(woda5[[#This Row],[data]])</f>
        <v>2008</v>
      </c>
      <c r="D106">
        <f t="shared" si="2"/>
        <v>262949</v>
      </c>
      <c r="E106">
        <f>ROUNDUP(woda5[[#This Row],[ilosc]]*0.02,0)</f>
        <v>5259</v>
      </c>
      <c r="F106">
        <f>IF(woda5[[#This Row],[ilosc]]&gt;1000000,1,0)</f>
        <v>0</v>
      </c>
      <c r="G106" s="1" t="str">
        <f>IF(woda5[[#This Row],[czy ponad 1000000]]=1,woda5[[#This Row],[data]],"")</f>
        <v/>
      </c>
      <c r="H106" s="4">
        <f>IF(woda5[[#This Row],[ilosc]]&gt;=800000,1,0)</f>
        <v>0</v>
      </c>
      <c r="I106" s="4">
        <f t="shared" si="3"/>
        <v>262949</v>
      </c>
      <c r="J106" s="4"/>
      <c r="L106" s="1"/>
    </row>
    <row r="107" spans="1:12" x14ac:dyDescent="0.3">
      <c r="A107" s="1">
        <v>39553</v>
      </c>
      <c r="B107">
        <v>23911</v>
      </c>
      <c r="C107">
        <f>YEAR(woda5[[#This Row],[data]])</f>
        <v>2008</v>
      </c>
      <c r="D107">
        <f t="shared" si="2"/>
        <v>278928</v>
      </c>
      <c r="E107">
        <f>ROUNDUP(woda5[[#This Row],[ilosc]]*0.02,0)</f>
        <v>5579</v>
      </c>
      <c r="F107">
        <f>IF(woda5[[#This Row],[ilosc]]&gt;1000000,1,0)</f>
        <v>0</v>
      </c>
      <c r="G107" s="1" t="str">
        <f>IF(woda5[[#This Row],[czy ponad 1000000]]=1,woda5[[#This Row],[data]],"")</f>
        <v/>
      </c>
      <c r="H107" s="4">
        <f>IF(woda5[[#This Row],[ilosc]]&gt;=800000,1,0)</f>
        <v>0</v>
      </c>
      <c r="I107" s="4">
        <f t="shared" si="3"/>
        <v>278928</v>
      </c>
      <c r="J107" s="4"/>
      <c r="L107" s="1"/>
    </row>
    <row r="108" spans="1:12" x14ac:dyDescent="0.3">
      <c r="A108" s="1">
        <v>39554</v>
      </c>
      <c r="B108">
        <v>25239</v>
      </c>
      <c r="C108">
        <f>YEAR(woda5[[#This Row],[data]])</f>
        <v>2008</v>
      </c>
      <c r="D108">
        <f t="shared" si="2"/>
        <v>297260</v>
      </c>
      <c r="E108">
        <f>ROUNDUP(woda5[[#This Row],[ilosc]]*0.02,0)</f>
        <v>5946</v>
      </c>
      <c r="F108">
        <f>IF(woda5[[#This Row],[ilosc]]&gt;1000000,1,0)</f>
        <v>0</v>
      </c>
      <c r="G108" s="1" t="str">
        <f>IF(woda5[[#This Row],[czy ponad 1000000]]=1,woda5[[#This Row],[data]],"")</f>
        <v/>
      </c>
      <c r="H108" s="4">
        <f>IF(woda5[[#This Row],[ilosc]]&gt;=800000,1,0)</f>
        <v>0</v>
      </c>
      <c r="I108" s="4">
        <f t="shared" si="3"/>
        <v>297260</v>
      </c>
      <c r="J108" s="4"/>
      <c r="L108" s="1"/>
    </row>
    <row r="109" spans="1:12" x14ac:dyDescent="0.3">
      <c r="A109" s="1">
        <v>39555</v>
      </c>
      <c r="B109">
        <v>26830</v>
      </c>
      <c r="C109">
        <f>YEAR(woda5[[#This Row],[data]])</f>
        <v>2008</v>
      </c>
      <c r="D109">
        <f t="shared" si="2"/>
        <v>316553</v>
      </c>
      <c r="E109">
        <f>ROUNDUP(woda5[[#This Row],[ilosc]]*0.02,0)</f>
        <v>6332</v>
      </c>
      <c r="F109">
        <f>IF(woda5[[#This Row],[ilosc]]&gt;1000000,1,0)</f>
        <v>0</v>
      </c>
      <c r="G109" s="1" t="str">
        <f>IF(woda5[[#This Row],[czy ponad 1000000]]=1,woda5[[#This Row],[data]],"")</f>
        <v/>
      </c>
      <c r="H109" s="4">
        <f>IF(woda5[[#This Row],[ilosc]]&gt;=800000,1,0)</f>
        <v>0</v>
      </c>
      <c r="I109" s="4">
        <f t="shared" si="3"/>
        <v>316553</v>
      </c>
      <c r="J109" s="4"/>
      <c r="L109" s="1"/>
    </row>
    <row r="110" spans="1:12" x14ac:dyDescent="0.3">
      <c r="A110" s="1">
        <v>39556</v>
      </c>
      <c r="B110">
        <v>27277</v>
      </c>
      <c r="C110">
        <f>YEAR(woda5[[#This Row],[data]])</f>
        <v>2008</v>
      </c>
      <c r="D110">
        <f t="shared" si="2"/>
        <v>337051</v>
      </c>
      <c r="E110">
        <f>ROUNDUP(woda5[[#This Row],[ilosc]]*0.02,0)</f>
        <v>6742</v>
      </c>
      <c r="F110">
        <f>IF(woda5[[#This Row],[ilosc]]&gt;1000000,1,0)</f>
        <v>0</v>
      </c>
      <c r="G110" s="1" t="str">
        <f>IF(woda5[[#This Row],[czy ponad 1000000]]=1,woda5[[#This Row],[data]],"")</f>
        <v/>
      </c>
      <c r="H110" s="4">
        <f>IF(woda5[[#This Row],[ilosc]]&gt;=800000,1,0)</f>
        <v>0</v>
      </c>
      <c r="I110" s="4">
        <f t="shared" si="3"/>
        <v>337051</v>
      </c>
      <c r="J110" s="4"/>
      <c r="L110" s="1"/>
    </row>
    <row r="111" spans="1:12" x14ac:dyDescent="0.3">
      <c r="A111" s="1">
        <v>39557</v>
      </c>
      <c r="B111">
        <v>26786</v>
      </c>
      <c r="C111">
        <f>YEAR(woda5[[#This Row],[data]])</f>
        <v>2008</v>
      </c>
      <c r="D111">
        <f t="shared" si="2"/>
        <v>357586</v>
      </c>
      <c r="E111">
        <f>ROUNDUP(woda5[[#This Row],[ilosc]]*0.02,0)</f>
        <v>7152</v>
      </c>
      <c r="F111">
        <f>IF(woda5[[#This Row],[ilosc]]&gt;1000000,1,0)</f>
        <v>0</v>
      </c>
      <c r="G111" s="1" t="str">
        <f>IF(woda5[[#This Row],[czy ponad 1000000]]=1,woda5[[#This Row],[data]],"")</f>
        <v/>
      </c>
      <c r="H111" s="4">
        <f>IF(woda5[[#This Row],[ilosc]]&gt;=800000,1,0)</f>
        <v>0</v>
      </c>
      <c r="I111" s="4">
        <f t="shared" si="3"/>
        <v>357586</v>
      </c>
      <c r="J111" s="4"/>
      <c r="L111" s="1"/>
    </row>
    <row r="112" spans="1:12" x14ac:dyDescent="0.3">
      <c r="A112" s="1">
        <v>39558</v>
      </c>
      <c r="B112">
        <v>29132</v>
      </c>
      <c r="C112">
        <f>YEAR(woda5[[#This Row],[data]])</f>
        <v>2008</v>
      </c>
      <c r="D112">
        <f t="shared" si="2"/>
        <v>377220</v>
      </c>
      <c r="E112">
        <f>ROUNDUP(woda5[[#This Row],[ilosc]]*0.02,0)</f>
        <v>7545</v>
      </c>
      <c r="F112">
        <f>IF(woda5[[#This Row],[ilosc]]&gt;1000000,1,0)</f>
        <v>0</v>
      </c>
      <c r="G112" s="1" t="str">
        <f>IF(woda5[[#This Row],[czy ponad 1000000]]=1,woda5[[#This Row],[data]],"")</f>
        <v/>
      </c>
      <c r="H112" s="4">
        <f>IF(woda5[[#This Row],[ilosc]]&gt;=800000,1,0)</f>
        <v>0</v>
      </c>
      <c r="I112" s="4">
        <f t="shared" si="3"/>
        <v>377220</v>
      </c>
      <c r="J112" s="4"/>
      <c r="L112" s="1"/>
    </row>
    <row r="113" spans="1:12" x14ac:dyDescent="0.3">
      <c r="A113" s="1">
        <v>39559</v>
      </c>
      <c r="B113">
        <v>28710</v>
      </c>
      <c r="C113">
        <f>YEAR(woda5[[#This Row],[data]])</f>
        <v>2008</v>
      </c>
      <c r="D113">
        <f t="shared" si="2"/>
        <v>398807</v>
      </c>
      <c r="E113">
        <f>ROUNDUP(woda5[[#This Row],[ilosc]]*0.02,0)</f>
        <v>7977</v>
      </c>
      <c r="F113">
        <f>IF(woda5[[#This Row],[ilosc]]&gt;1000000,1,0)</f>
        <v>0</v>
      </c>
      <c r="G113" s="1" t="str">
        <f>IF(woda5[[#This Row],[czy ponad 1000000]]=1,woda5[[#This Row],[data]],"")</f>
        <v/>
      </c>
      <c r="H113" s="4">
        <f>IF(woda5[[#This Row],[ilosc]]&gt;=800000,1,0)</f>
        <v>0</v>
      </c>
      <c r="I113" s="4">
        <f t="shared" si="3"/>
        <v>398807</v>
      </c>
      <c r="J113" s="4"/>
      <c r="L113" s="1"/>
    </row>
    <row r="114" spans="1:12" x14ac:dyDescent="0.3">
      <c r="A114" s="1">
        <v>39560</v>
      </c>
      <c r="B114">
        <v>30263</v>
      </c>
      <c r="C114">
        <f>YEAR(woda5[[#This Row],[data]])</f>
        <v>2008</v>
      </c>
      <c r="D114">
        <f t="shared" si="2"/>
        <v>419540</v>
      </c>
      <c r="E114">
        <f>ROUNDUP(woda5[[#This Row],[ilosc]]*0.02,0)</f>
        <v>8391</v>
      </c>
      <c r="F114">
        <f>IF(woda5[[#This Row],[ilosc]]&gt;1000000,1,0)</f>
        <v>0</v>
      </c>
      <c r="G114" s="1" t="str">
        <f>IF(woda5[[#This Row],[czy ponad 1000000]]=1,woda5[[#This Row],[data]],"")</f>
        <v/>
      </c>
      <c r="H114" s="4">
        <f>IF(woda5[[#This Row],[ilosc]]&gt;=800000,1,0)</f>
        <v>0</v>
      </c>
      <c r="I114" s="4">
        <f t="shared" si="3"/>
        <v>419540</v>
      </c>
      <c r="J114" s="4"/>
      <c r="L114" s="1"/>
    </row>
    <row r="115" spans="1:12" x14ac:dyDescent="0.3">
      <c r="A115" s="1">
        <v>39561</v>
      </c>
      <c r="B115">
        <v>30420</v>
      </c>
      <c r="C115">
        <f>YEAR(woda5[[#This Row],[data]])</f>
        <v>2008</v>
      </c>
      <c r="D115">
        <f t="shared" si="2"/>
        <v>441412</v>
      </c>
      <c r="E115">
        <f>ROUNDUP(woda5[[#This Row],[ilosc]]*0.02,0)</f>
        <v>8829</v>
      </c>
      <c r="F115">
        <f>IF(woda5[[#This Row],[ilosc]]&gt;1000000,1,0)</f>
        <v>0</v>
      </c>
      <c r="G115" s="1" t="str">
        <f>IF(woda5[[#This Row],[czy ponad 1000000]]=1,woda5[[#This Row],[data]],"")</f>
        <v/>
      </c>
      <c r="H115" s="4">
        <f>IF(woda5[[#This Row],[ilosc]]&gt;=800000,1,0)</f>
        <v>0</v>
      </c>
      <c r="I115" s="4">
        <f t="shared" si="3"/>
        <v>441412</v>
      </c>
      <c r="J115" s="4"/>
      <c r="L115" s="1"/>
    </row>
    <row r="116" spans="1:12" x14ac:dyDescent="0.3">
      <c r="A116" s="1">
        <v>39562</v>
      </c>
      <c r="B116">
        <v>30396</v>
      </c>
      <c r="C116">
        <f>YEAR(woda5[[#This Row],[data]])</f>
        <v>2008</v>
      </c>
      <c r="D116">
        <f t="shared" si="2"/>
        <v>463003</v>
      </c>
      <c r="E116">
        <f>ROUNDUP(woda5[[#This Row],[ilosc]]*0.02,0)</f>
        <v>9261</v>
      </c>
      <c r="F116">
        <f>IF(woda5[[#This Row],[ilosc]]&gt;1000000,1,0)</f>
        <v>0</v>
      </c>
      <c r="G116" s="1" t="str">
        <f>IF(woda5[[#This Row],[czy ponad 1000000]]=1,woda5[[#This Row],[data]],"")</f>
        <v/>
      </c>
      <c r="H116" s="4">
        <f>IF(woda5[[#This Row],[ilosc]]&gt;=800000,1,0)</f>
        <v>0</v>
      </c>
      <c r="I116" s="4">
        <f t="shared" si="3"/>
        <v>463003</v>
      </c>
      <c r="J116" s="4"/>
      <c r="L116" s="1"/>
    </row>
    <row r="117" spans="1:12" x14ac:dyDescent="0.3">
      <c r="A117" s="1">
        <v>39563</v>
      </c>
      <c r="B117">
        <v>29098</v>
      </c>
      <c r="C117">
        <f>YEAR(woda5[[#This Row],[data]])</f>
        <v>2008</v>
      </c>
      <c r="D117">
        <f t="shared" si="2"/>
        <v>484138</v>
      </c>
      <c r="E117">
        <f>ROUNDUP(woda5[[#This Row],[ilosc]]*0.02,0)</f>
        <v>9683</v>
      </c>
      <c r="F117">
        <f>IF(woda5[[#This Row],[ilosc]]&gt;1000000,1,0)</f>
        <v>0</v>
      </c>
      <c r="G117" s="1" t="str">
        <f>IF(woda5[[#This Row],[czy ponad 1000000]]=1,woda5[[#This Row],[data]],"")</f>
        <v/>
      </c>
      <c r="H117" s="4">
        <f>IF(woda5[[#This Row],[ilosc]]&gt;=800000,1,0)</f>
        <v>0</v>
      </c>
      <c r="I117" s="4">
        <f t="shared" si="3"/>
        <v>484138</v>
      </c>
      <c r="J117" s="4"/>
      <c r="L117" s="1"/>
    </row>
    <row r="118" spans="1:12" x14ac:dyDescent="0.3">
      <c r="A118" s="1">
        <v>39564</v>
      </c>
      <c r="B118">
        <v>31026</v>
      </c>
      <c r="C118">
        <f>YEAR(woda5[[#This Row],[data]])</f>
        <v>2008</v>
      </c>
      <c r="D118">
        <f t="shared" si="2"/>
        <v>503553</v>
      </c>
      <c r="E118">
        <f>ROUNDUP(woda5[[#This Row],[ilosc]]*0.02,0)</f>
        <v>10072</v>
      </c>
      <c r="F118">
        <f>IF(woda5[[#This Row],[ilosc]]&gt;1000000,1,0)</f>
        <v>0</v>
      </c>
      <c r="G118" s="1" t="str">
        <f>IF(woda5[[#This Row],[czy ponad 1000000]]=1,woda5[[#This Row],[data]],"")</f>
        <v/>
      </c>
      <c r="H118" s="4">
        <f>IF(woda5[[#This Row],[ilosc]]&gt;=800000,1,0)</f>
        <v>0</v>
      </c>
      <c r="I118" s="4">
        <f t="shared" si="3"/>
        <v>503553</v>
      </c>
      <c r="J118" s="4"/>
      <c r="L118" s="1"/>
    </row>
    <row r="119" spans="1:12" x14ac:dyDescent="0.3">
      <c r="A119" s="1">
        <v>39565</v>
      </c>
      <c r="B119">
        <v>29937</v>
      </c>
      <c r="C119">
        <f>YEAR(woda5[[#This Row],[data]])</f>
        <v>2008</v>
      </c>
      <c r="D119">
        <f t="shared" si="2"/>
        <v>524507</v>
      </c>
      <c r="E119">
        <f>ROUNDUP(woda5[[#This Row],[ilosc]]*0.02,0)</f>
        <v>10491</v>
      </c>
      <c r="F119">
        <f>IF(woda5[[#This Row],[ilosc]]&gt;1000000,1,0)</f>
        <v>0</v>
      </c>
      <c r="G119" s="1" t="str">
        <f>IF(woda5[[#This Row],[czy ponad 1000000]]=1,woda5[[#This Row],[data]],"")</f>
        <v/>
      </c>
      <c r="H119" s="4">
        <f>IF(woda5[[#This Row],[ilosc]]&gt;=800000,1,0)</f>
        <v>0</v>
      </c>
      <c r="I119" s="4">
        <f t="shared" si="3"/>
        <v>524507</v>
      </c>
      <c r="J119" s="4"/>
      <c r="L119" s="1"/>
    </row>
    <row r="120" spans="1:12" x14ac:dyDescent="0.3">
      <c r="A120" s="1">
        <v>39566</v>
      </c>
      <c r="B120">
        <v>28518</v>
      </c>
      <c r="C120">
        <f>YEAR(woda5[[#This Row],[data]])</f>
        <v>2008</v>
      </c>
      <c r="D120">
        <f t="shared" si="2"/>
        <v>543953</v>
      </c>
      <c r="E120">
        <f>ROUNDUP(woda5[[#This Row],[ilosc]]*0.02,0)</f>
        <v>10880</v>
      </c>
      <c r="F120">
        <f>IF(woda5[[#This Row],[ilosc]]&gt;1000000,1,0)</f>
        <v>0</v>
      </c>
      <c r="G120" s="1" t="str">
        <f>IF(woda5[[#This Row],[czy ponad 1000000]]=1,woda5[[#This Row],[data]],"")</f>
        <v/>
      </c>
      <c r="H120" s="4">
        <f>IF(woda5[[#This Row],[ilosc]]&gt;=800000,1,0)</f>
        <v>0</v>
      </c>
      <c r="I120" s="4">
        <f t="shared" si="3"/>
        <v>543953</v>
      </c>
      <c r="J120" s="4"/>
      <c r="L120" s="1"/>
    </row>
    <row r="121" spans="1:12" x14ac:dyDescent="0.3">
      <c r="A121" s="1">
        <v>39567</v>
      </c>
      <c r="B121">
        <v>28152</v>
      </c>
      <c r="C121">
        <f>YEAR(woda5[[#This Row],[data]])</f>
        <v>2008</v>
      </c>
      <c r="D121">
        <f t="shared" si="2"/>
        <v>561591</v>
      </c>
      <c r="E121">
        <f>ROUNDUP(woda5[[#This Row],[ilosc]]*0.02,0)</f>
        <v>11232</v>
      </c>
      <c r="F121">
        <f>IF(woda5[[#This Row],[ilosc]]&gt;1000000,1,0)</f>
        <v>0</v>
      </c>
      <c r="G121" s="1" t="str">
        <f>IF(woda5[[#This Row],[czy ponad 1000000]]=1,woda5[[#This Row],[data]],"")</f>
        <v/>
      </c>
      <c r="H121" s="4">
        <f>IF(woda5[[#This Row],[ilosc]]&gt;=800000,1,0)</f>
        <v>0</v>
      </c>
      <c r="I121" s="4">
        <f t="shared" si="3"/>
        <v>561591</v>
      </c>
      <c r="J121" s="4"/>
      <c r="L121" s="1"/>
    </row>
    <row r="122" spans="1:12" x14ac:dyDescent="0.3">
      <c r="A122" s="1">
        <v>39568</v>
      </c>
      <c r="B122">
        <v>26744</v>
      </c>
      <c r="C122">
        <f>YEAR(woda5[[#This Row],[data]])</f>
        <v>2008</v>
      </c>
      <c r="D122">
        <f t="shared" si="2"/>
        <v>578511</v>
      </c>
      <c r="E122">
        <f>ROUNDUP(woda5[[#This Row],[ilosc]]*0.02,0)</f>
        <v>11571</v>
      </c>
      <c r="F122">
        <f>IF(woda5[[#This Row],[ilosc]]&gt;1000000,1,0)</f>
        <v>0</v>
      </c>
      <c r="G122" s="1" t="str">
        <f>IF(woda5[[#This Row],[czy ponad 1000000]]=1,woda5[[#This Row],[data]],"")</f>
        <v/>
      </c>
      <c r="H122" s="4">
        <f>IF(woda5[[#This Row],[ilosc]]&gt;=800000,1,0)</f>
        <v>0</v>
      </c>
      <c r="I122" s="4">
        <f t="shared" si="3"/>
        <v>578511</v>
      </c>
      <c r="J122" s="4"/>
      <c r="L122" s="1"/>
    </row>
    <row r="123" spans="1:12" x14ac:dyDescent="0.3">
      <c r="A123" s="1">
        <v>39569</v>
      </c>
      <c r="B123">
        <v>27527</v>
      </c>
      <c r="C123">
        <f>YEAR(woda5[[#This Row],[data]])</f>
        <v>2008</v>
      </c>
      <c r="D123">
        <f t="shared" si="2"/>
        <v>593684</v>
      </c>
      <c r="E123">
        <f>ROUNDUP(woda5[[#This Row],[ilosc]]*0.02,0)</f>
        <v>11874</v>
      </c>
      <c r="F123">
        <f>IF(woda5[[#This Row],[ilosc]]&gt;1000000,1,0)</f>
        <v>0</v>
      </c>
      <c r="G123" s="1" t="str">
        <f>IF(woda5[[#This Row],[czy ponad 1000000]]=1,woda5[[#This Row],[data]],"")</f>
        <v/>
      </c>
      <c r="H123" s="4">
        <f>IF(woda5[[#This Row],[ilosc]]&gt;=800000,1,0)</f>
        <v>0</v>
      </c>
      <c r="I123" s="4">
        <f t="shared" si="3"/>
        <v>593684</v>
      </c>
      <c r="J123" s="4"/>
      <c r="L123" s="1"/>
    </row>
    <row r="124" spans="1:12" x14ac:dyDescent="0.3">
      <c r="A124" s="1">
        <v>39570</v>
      </c>
      <c r="B124">
        <v>25742</v>
      </c>
      <c r="C124">
        <f>YEAR(woda5[[#This Row],[data]])</f>
        <v>2008</v>
      </c>
      <c r="D124">
        <f t="shared" si="2"/>
        <v>609337</v>
      </c>
      <c r="E124">
        <f>ROUNDUP(woda5[[#This Row],[ilosc]]*0.02,0)</f>
        <v>12187</v>
      </c>
      <c r="F124">
        <f>IF(woda5[[#This Row],[ilosc]]&gt;1000000,1,0)</f>
        <v>0</v>
      </c>
      <c r="G124" s="1" t="str">
        <f>IF(woda5[[#This Row],[czy ponad 1000000]]=1,woda5[[#This Row],[data]],"")</f>
        <v/>
      </c>
      <c r="H124" s="4">
        <f>IF(woda5[[#This Row],[ilosc]]&gt;=800000,1,0)</f>
        <v>0</v>
      </c>
      <c r="I124" s="4">
        <f t="shared" si="3"/>
        <v>609337</v>
      </c>
      <c r="J124" s="4"/>
      <c r="L124" s="1"/>
    </row>
    <row r="125" spans="1:12" x14ac:dyDescent="0.3">
      <c r="A125" s="1">
        <v>39571</v>
      </c>
      <c r="B125">
        <v>23851</v>
      </c>
      <c r="C125">
        <f>YEAR(woda5[[#This Row],[data]])</f>
        <v>2008</v>
      </c>
      <c r="D125">
        <f t="shared" si="2"/>
        <v>622892</v>
      </c>
      <c r="E125">
        <f>ROUNDUP(woda5[[#This Row],[ilosc]]*0.02,0)</f>
        <v>12458</v>
      </c>
      <c r="F125">
        <f>IF(woda5[[#This Row],[ilosc]]&gt;1000000,1,0)</f>
        <v>0</v>
      </c>
      <c r="G125" s="1" t="str">
        <f>IF(woda5[[#This Row],[czy ponad 1000000]]=1,woda5[[#This Row],[data]],"")</f>
        <v/>
      </c>
      <c r="H125" s="4">
        <f>IF(woda5[[#This Row],[ilosc]]&gt;=800000,1,0)</f>
        <v>0</v>
      </c>
      <c r="I125" s="4">
        <f t="shared" si="3"/>
        <v>622892</v>
      </c>
      <c r="J125" s="4"/>
      <c r="L125" s="1"/>
    </row>
    <row r="126" spans="1:12" x14ac:dyDescent="0.3">
      <c r="A126" s="1">
        <v>39572</v>
      </c>
      <c r="B126">
        <v>21232</v>
      </c>
      <c r="C126">
        <f>YEAR(woda5[[#This Row],[data]])</f>
        <v>2008</v>
      </c>
      <c r="D126">
        <f t="shared" si="2"/>
        <v>634285</v>
      </c>
      <c r="E126">
        <f>ROUNDUP(woda5[[#This Row],[ilosc]]*0.02,0)</f>
        <v>12686</v>
      </c>
      <c r="F126">
        <f>IF(woda5[[#This Row],[ilosc]]&gt;1000000,1,0)</f>
        <v>0</v>
      </c>
      <c r="G126" s="1" t="str">
        <f>IF(woda5[[#This Row],[czy ponad 1000000]]=1,woda5[[#This Row],[data]],"")</f>
        <v/>
      </c>
      <c r="H126" s="4">
        <f>IF(woda5[[#This Row],[ilosc]]&gt;=800000,1,0)</f>
        <v>0</v>
      </c>
      <c r="I126" s="4">
        <f t="shared" si="3"/>
        <v>634285</v>
      </c>
      <c r="J126" s="4"/>
      <c r="L126" s="1"/>
    </row>
    <row r="127" spans="1:12" x14ac:dyDescent="0.3">
      <c r="A127" s="1">
        <v>39573</v>
      </c>
      <c r="B127">
        <v>21260</v>
      </c>
      <c r="C127">
        <f>YEAR(woda5[[#This Row],[data]])</f>
        <v>2008</v>
      </c>
      <c r="D127">
        <f t="shared" si="2"/>
        <v>642831</v>
      </c>
      <c r="E127">
        <f>ROUNDUP(woda5[[#This Row],[ilosc]]*0.02,0)</f>
        <v>12857</v>
      </c>
      <c r="F127">
        <f>IF(woda5[[#This Row],[ilosc]]&gt;1000000,1,0)</f>
        <v>0</v>
      </c>
      <c r="G127" s="1" t="str">
        <f>IF(woda5[[#This Row],[czy ponad 1000000]]=1,woda5[[#This Row],[data]],"")</f>
        <v/>
      </c>
      <c r="H127" s="4">
        <f>IF(woda5[[#This Row],[ilosc]]&gt;=800000,1,0)</f>
        <v>0</v>
      </c>
      <c r="I127" s="4">
        <f t="shared" si="3"/>
        <v>642831</v>
      </c>
      <c r="J127" s="4"/>
      <c r="L127" s="1"/>
    </row>
    <row r="128" spans="1:12" x14ac:dyDescent="0.3">
      <c r="A128" s="1">
        <v>39574</v>
      </c>
      <c r="B128">
        <v>19203</v>
      </c>
      <c r="C128">
        <f>YEAR(woda5[[#This Row],[data]])</f>
        <v>2008</v>
      </c>
      <c r="D128">
        <f t="shared" si="2"/>
        <v>651234</v>
      </c>
      <c r="E128">
        <f>ROUNDUP(woda5[[#This Row],[ilosc]]*0.02,0)</f>
        <v>13025</v>
      </c>
      <c r="F128">
        <f>IF(woda5[[#This Row],[ilosc]]&gt;1000000,1,0)</f>
        <v>0</v>
      </c>
      <c r="G128" s="1" t="str">
        <f>IF(woda5[[#This Row],[czy ponad 1000000]]=1,woda5[[#This Row],[data]],"")</f>
        <v/>
      </c>
      <c r="H128" s="4">
        <f>IF(woda5[[#This Row],[ilosc]]&gt;=800000,1,0)</f>
        <v>0</v>
      </c>
      <c r="I128" s="4">
        <f t="shared" si="3"/>
        <v>651234</v>
      </c>
      <c r="J128" s="4"/>
      <c r="L128" s="1"/>
    </row>
    <row r="129" spans="1:12" x14ac:dyDescent="0.3">
      <c r="A129" s="1">
        <v>39575</v>
      </c>
      <c r="B129">
        <v>17262</v>
      </c>
      <c r="C129">
        <f>YEAR(woda5[[#This Row],[data]])</f>
        <v>2008</v>
      </c>
      <c r="D129">
        <f t="shared" si="2"/>
        <v>657412</v>
      </c>
      <c r="E129">
        <f>ROUNDUP(woda5[[#This Row],[ilosc]]*0.02,0)</f>
        <v>13149</v>
      </c>
      <c r="F129">
        <f>IF(woda5[[#This Row],[ilosc]]&gt;1000000,1,0)</f>
        <v>0</v>
      </c>
      <c r="G129" s="1" t="str">
        <f>IF(woda5[[#This Row],[czy ponad 1000000]]=1,woda5[[#This Row],[data]],"")</f>
        <v/>
      </c>
      <c r="H129" s="4">
        <f>IF(woda5[[#This Row],[ilosc]]&gt;=800000,1,0)</f>
        <v>0</v>
      </c>
      <c r="I129" s="4">
        <f t="shared" si="3"/>
        <v>657412</v>
      </c>
      <c r="J129" s="4"/>
      <c r="L129" s="1"/>
    </row>
    <row r="130" spans="1:12" x14ac:dyDescent="0.3">
      <c r="A130" s="1">
        <v>39576</v>
      </c>
      <c r="B130">
        <v>16255</v>
      </c>
      <c r="C130">
        <f>YEAR(woda5[[#This Row],[data]])</f>
        <v>2008</v>
      </c>
      <c r="D130">
        <f t="shared" si="2"/>
        <v>661525</v>
      </c>
      <c r="E130">
        <f>ROUNDUP(woda5[[#This Row],[ilosc]]*0.02,0)</f>
        <v>13231</v>
      </c>
      <c r="F130">
        <f>IF(woda5[[#This Row],[ilosc]]&gt;1000000,1,0)</f>
        <v>0</v>
      </c>
      <c r="G130" s="1" t="str">
        <f>IF(woda5[[#This Row],[czy ponad 1000000]]=1,woda5[[#This Row],[data]],"")</f>
        <v/>
      </c>
      <c r="H130" s="4">
        <f>IF(woda5[[#This Row],[ilosc]]&gt;=800000,1,0)</f>
        <v>0</v>
      </c>
      <c r="I130" s="4">
        <f t="shared" si="3"/>
        <v>661525</v>
      </c>
      <c r="J130" s="4"/>
      <c r="L130" s="1"/>
    </row>
    <row r="131" spans="1:12" x14ac:dyDescent="0.3">
      <c r="A131" s="1">
        <v>39577</v>
      </c>
      <c r="B131">
        <v>16295</v>
      </c>
      <c r="C131">
        <f>YEAR(woda5[[#This Row],[data]])</f>
        <v>2008</v>
      </c>
      <c r="D131">
        <f t="shared" si="2"/>
        <v>664549</v>
      </c>
      <c r="E131">
        <f>ROUNDUP(woda5[[#This Row],[ilosc]]*0.02,0)</f>
        <v>13291</v>
      </c>
      <c r="F131">
        <f>IF(woda5[[#This Row],[ilosc]]&gt;1000000,1,0)</f>
        <v>0</v>
      </c>
      <c r="G131" s="1" t="str">
        <f>IF(woda5[[#This Row],[czy ponad 1000000]]=1,woda5[[#This Row],[data]],"")</f>
        <v/>
      </c>
      <c r="H131" s="4">
        <f>IF(woda5[[#This Row],[ilosc]]&gt;=800000,1,0)</f>
        <v>0</v>
      </c>
      <c r="I131" s="4">
        <f t="shared" si="3"/>
        <v>664549</v>
      </c>
      <c r="J131" s="4"/>
      <c r="L131" s="1"/>
    </row>
    <row r="132" spans="1:12" x14ac:dyDescent="0.3">
      <c r="A132" s="1">
        <v>39578</v>
      </c>
      <c r="B132">
        <v>13666</v>
      </c>
      <c r="C132">
        <f>YEAR(woda5[[#This Row],[data]])</f>
        <v>2008</v>
      </c>
      <c r="D132">
        <f t="shared" ref="D132:D195" si="4">IF(D131&gt;1000000,1000000-0.02*1000000+B131,D131-E131+B131)</f>
        <v>667553</v>
      </c>
      <c r="E132">
        <f>ROUNDUP(woda5[[#This Row],[ilosc]]*0.02,0)</f>
        <v>13352</v>
      </c>
      <c r="F132">
        <f>IF(woda5[[#This Row],[ilosc]]&gt;1000000,1,0)</f>
        <v>0</v>
      </c>
      <c r="G132" s="1" t="str">
        <f>IF(woda5[[#This Row],[czy ponad 1000000]]=1,woda5[[#This Row],[data]],"")</f>
        <v/>
      </c>
      <c r="H132" s="4">
        <f>IF(woda5[[#This Row],[ilosc]]&gt;=800000,1,0)</f>
        <v>0</v>
      </c>
      <c r="I132" s="4">
        <f t="shared" ref="I132:I195" si="5">(I131+B131)-ROUNDUP(0.02*I131,0)</f>
        <v>667553</v>
      </c>
      <c r="J132" s="4"/>
      <c r="L132" s="1"/>
    </row>
    <row r="133" spans="1:12" x14ac:dyDescent="0.3">
      <c r="A133" s="1">
        <v>39579</v>
      </c>
      <c r="B133">
        <v>13298</v>
      </c>
      <c r="C133">
        <f>YEAR(woda5[[#This Row],[data]])</f>
        <v>2008</v>
      </c>
      <c r="D133">
        <f t="shared" si="4"/>
        <v>667867</v>
      </c>
      <c r="E133">
        <f>ROUNDUP(woda5[[#This Row],[ilosc]]*0.02,0)</f>
        <v>13358</v>
      </c>
      <c r="F133">
        <f>IF(woda5[[#This Row],[ilosc]]&gt;1000000,1,0)</f>
        <v>0</v>
      </c>
      <c r="G133" s="1" t="str">
        <f>IF(woda5[[#This Row],[czy ponad 1000000]]=1,woda5[[#This Row],[data]],"")</f>
        <v/>
      </c>
      <c r="H133" s="4">
        <f>IF(woda5[[#This Row],[ilosc]]&gt;=800000,1,0)</f>
        <v>0</v>
      </c>
      <c r="I133" s="4">
        <f t="shared" si="5"/>
        <v>667867</v>
      </c>
      <c r="J133" s="4"/>
      <c r="L133" s="1"/>
    </row>
    <row r="134" spans="1:12" x14ac:dyDescent="0.3">
      <c r="A134" s="1">
        <v>39580</v>
      </c>
      <c r="B134">
        <v>11610</v>
      </c>
      <c r="C134">
        <f>YEAR(woda5[[#This Row],[data]])</f>
        <v>2008</v>
      </c>
      <c r="D134">
        <f t="shared" si="4"/>
        <v>667807</v>
      </c>
      <c r="E134">
        <f>ROUNDUP(woda5[[#This Row],[ilosc]]*0.02,0)</f>
        <v>13357</v>
      </c>
      <c r="F134">
        <f>IF(woda5[[#This Row],[ilosc]]&gt;1000000,1,0)</f>
        <v>0</v>
      </c>
      <c r="G134" s="1" t="str">
        <f>IF(woda5[[#This Row],[czy ponad 1000000]]=1,woda5[[#This Row],[data]],"")</f>
        <v/>
      </c>
      <c r="H134" s="4">
        <f>IF(woda5[[#This Row],[ilosc]]&gt;=800000,1,0)</f>
        <v>0</v>
      </c>
      <c r="I134" s="4">
        <f t="shared" si="5"/>
        <v>667807</v>
      </c>
      <c r="J134" s="4"/>
      <c r="L134" s="1"/>
    </row>
    <row r="135" spans="1:12" x14ac:dyDescent="0.3">
      <c r="A135" s="1">
        <v>39581</v>
      </c>
      <c r="B135">
        <v>10287</v>
      </c>
      <c r="C135">
        <f>YEAR(woda5[[#This Row],[data]])</f>
        <v>2008</v>
      </c>
      <c r="D135">
        <f t="shared" si="4"/>
        <v>666060</v>
      </c>
      <c r="E135">
        <f>ROUNDUP(woda5[[#This Row],[ilosc]]*0.02,0)</f>
        <v>13322</v>
      </c>
      <c r="F135">
        <f>IF(woda5[[#This Row],[ilosc]]&gt;1000000,1,0)</f>
        <v>0</v>
      </c>
      <c r="G135" s="1" t="str">
        <f>IF(woda5[[#This Row],[czy ponad 1000000]]=1,woda5[[#This Row],[data]],"")</f>
        <v/>
      </c>
      <c r="H135" s="4">
        <f>IF(woda5[[#This Row],[ilosc]]&gt;=800000,1,0)</f>
        <v>0</v>
      </c>
      <c r="I135" s="4">
        <f t="shared" si="5"/>
        <v>666060</v>
      </c>
      <c r="J135" s="4"/>
      <c r="L135" s="1"/>
    </row>
    <row r="136" spans="1:12" x14ac:dyDescent="0.3">
      <c r="A136" s="1">
        <v>39582</v>
      </c>
      <c r="B136">
        <v>9873</v>
      </c>
      <c r="C136">
        <f>YEAR(woda5[[#This Row],[data]])</f>
        <v>2008</v>
      </c>
      <c r="D136">
        <f t="shared" si="4"/>
        <v>663025</v>
      </c>
      <c r="E136">
        <f>ROUNDUP(woda5[[#This Row],[ilosc]]*0.02,0)</f>
        <v>13261</v>
      </c>
      <c r="F136">
        <f>IF(woda5[[#This Row],[ilosc]]&gt;1000000,1,0)</f>
        <v>0</v>
      </c>
      <c r="G136" s="1" t="str">
        <f>IF(woda5[[#This Row],[czy ponad 1000000]]=1,woda5[[#This Row],[data]],"")</f>
        <v/>
      </c>
      <c r="H136" s="4">
        <f>IF(woda5[[#This Row],[ilosc]]&gt;=800000,1,0)</f>
        <v>0</v>
      </c>
      <c r="I136" s="4">
        <f t="shared" si="5"/>
        <v>663025</v>
      </c>
      <c r="J136" s="4"/>
      <c r="L136" s="1"/>
    </row>
    <row r="137" spans="1:12" x14ac:dyDescent="0.3">
      <c r="A137" s="1">
        <v>39583</v>
      </c>
      <c r="B137">
        <v>7611</v>
      </c>
      <c r="C137">
        <f>YEAR(woda5[[#This Row],[data]])</f>
        <v>2008</v>
      </c>
      <c r="D137">
        <f t="shared" si="4"/>
        <v>659637</v>
      </c>
      <c r="E137">
        <f>ROUNDUP(woda5[[#This Row],[ilosc]]*0.02,0)</f>
        <v>13193</v>
      </c>
      <c r="F137">
        <f>IF(woda5[[#This Row],[ilosc]]&gt;1000000,1,0)</f>
        <v>0</v>
      </c>
      <c r="G137" s="1" t="str">
        <f>IF(woda5[[#This Row],[czy ponad 1000000]]=1,woda5[[#This Row],[data]],"")</f>
        <v/>
      </c>
      <c r="H137" s="4">
        <f>IF(woda5[[#This Row],[ilosc]]&gt;=800000,1,0)</f>
        <v>0</v>
      </c>
      <c r="I137" s="4">
        <f t="shared" si="5"/>
        <v>659637</v>
      </c>
      <c r="J137" s="4"/>
      <c r="L137" s="1"/>
    </row>
    <row r="138" spans="1:12" x14ac:dyDescent="0.3">
      <c r="A138" s="1">
        <v>39584</v>
      </c>
      <c r="B138">
        <v>8243</v>
      </c>
      <c r="C138">
        <f>YEAR(woda5[[#This Row],[data]])</f>
        <v>2008</v>
      </c>
      <c r="D138">
        <f t="shared" si="4"/>
        <v>654055</v>
      </c>
      <c r="E138">
        <f>ROUNDUP(woda5[[#This Row],[ilosc]]*0.02,0)</f>
        <v>13082</v>
      </c>
      <c r="F138">
        <f>IF(woda5[[#This Row],[ilosc]]&gt;1000000,1,0)</f>
        <v>0</v>
      </c>
      <c r="G138" s="1" t="str">
        <f>IF(woda5[[#This Row],[czy ponad 1000000]]=1,woda5[[#This Row],[data]],"")</f>
        <v/>
      </c>
      <c r="H138" s="4">
        <f>IF(woda5[[#This Row],[ilosc]]&gt;=800000,1,0)</f>
        <v>0</v>
      </c>
      <c r="I138" s="4">
        <f t="shared" si="5"/>
        <v>654055</v>
      </c>
      <c r="J138" s="4"/>
      <c r="L138" s="1"/>
    </row>
    <row r="139" spans="1:12" x14ac:dyDescent="0.3">
      <c r="A139" s="1">
        <v>39585</v>
      </c>
      <c r="B139">
        <v>7156</v>
      </c>
      <c r="C139">
        <f>YEAR(woda5[[#This Row],[data]])</f>
        <v>2008</v>
      </c>
      <c r="D139">
        <f t="shared" si="4"/>
        <v>649216</v>
      </c>
      <c r="E139">
        <f>ROUNDUP(woda5[[#This Row],[ilosc]]*0.02,0)</f>
        <v>12985</v>
      </c>
      <c r="F139">
        <f>IF(woda5[[#This Row],[ilosc]]&gt;1000000,1,0)</f>
        <v>0</v>
      </c>
      <c r="G139" s="1" t="str">
        <f>IF(woda5[[#This Row],[czy ponad 1000000]]=1,woda5[[#This Row],[data]],"")</f>
        <v/>
      </c>
      <c r="H139" s="4">
        <f>IF(woda5[[#This Row],[ilosc]]&gt;=800000,1,0)</f>
        <v>0</v>
      </c>
      <c r="I139" s="4">
        <f t="shared" si="5"/>
        <v>649216</v>
      </c>
      <c r="J139" s="4"/>
      <c r="L139" s="1"/>
    </row>
    <row r="140" spans="1:12" x14ac:dyDescent="0.3">
      <c r="A140" s="1">
        <v>39586</v>
      </c>
      <c r="B140">
        <v>6461</v>
      </c>
      <c r="C140">
        <f>YEAR(woda5[[#This Row],[data]])</f>
        <v>2008</v>
      </c>
      <c r="D140">
        <f t="shared" si="4"/>
        <v>643387</v>
      </c>
      <c r="E140">
        <f>ROUNDUP(woda5[[#This Row],[ilosc]]*0.02,0)</f>
        <v>12868</v>
      </c>
      <c r="F140">
        <f>IF(woda5[[#This Row],[ilosc]]&gt;1000000,1,0)</f>
        <v>0</v>
      </c>
      <c r="G140" s="1" t="str">
        <f>IF(woda5[[#This Row],[czy ponad 1000000]]=1,woda5[[#This Row],[data]],"")</f>
        <v/>
      </c>
      <c r="H140" s="4">
        <f>IF(woda5[[#This Row],[ilosc]]&gt;=800000,1,0)</f>
        <v>0</v>
      </c>
      <c r="I140" s="4">
        <f t="shared" si="5"/>
        <v>643387</v>
      </c>
      <c r="J140" s="4"/>
      <c r="L140" s="1"/>
    </row>
    <row r="141" spans="1:12" x14ac:dyDescent="0.3">
      <c r="A141" s="1">
        <v>39587</v>
      </c>
      <c r="B141">
        <v>6376</v>
      </c>
      <c r="C141">
        <f>YEAR(woda5[[#This Row],[data]])</f>
        <v>2008</v>
      </c>
      <c r="D141">
        <f t="shared" si="4"/>
        <v>636980</v>
      </c>
      <c r="E141">
        <f>ROUNDUP(woda5[[#This Row],[ilosc]]*0.02,0)</f>
        <v>12740</v>
      </c>
      <c r="F141">
        <f>IF(woda5[[#This Row],[ilosc]]&gt;1000000,1,0)</f>
        <v>0</v>
      </c>
      <c r="G141" s="1" t="str">
        <f>IF(woda5[[#This Row],[czy ponad 1000000]]=1,woda5[[#This Row],[data]],"")</f>
        <v/>
      </c>
      <c r="H141" s="4">
        <f>IF(woda5[[#This Row],[ilosc]]&gt;=800000,1,0)</f>
        <v>0</v>
      </c>
      <c r="I141" s="4">
        <f t="shared" si="5"/>
        <v>636980</v>
      </c>
      <c r="J141" s="4"/>
      <c r="L141" s="1"/>
    </row>
    <row r="142" spans="1:12" x14ac:dyDescent="0.3">
      <c r="A142" s="1">
        <v>39588</v>
      </c>
      <c r="B142">
        <v>4883</v>
      </c>
      <c r="C142">
        <f>YEAR(woda5[[#This Row],[data]])</f>
        <v>2008</v>
      </c>
      <c r="D142">
        <f t="shared" si="4"/>
        <v>630616</v>
      </c>
      <c r="E142">
        <f>ROUNDUP(woda5[[#This Row],[ilosc]]*0.02,0)</f>
        <v>12613</v>
      </c>
      <c r="F142">
        <f>IF(woda5[[#This Row],[ilosc]]&gt;1000000,1,0)</f>
        <v>0</v>
      </c>
      <c r="G142" s="1" t="str">
        <f>IF(woda5[[#This Row],[czy ponad 1000000]]=1,woda5[[#This Row],[data]],"")</f>
        <v/>
      </c>
      <c r="H142" s="4">
        <f>IF(woda5[[#This Row],[ilosc]]&gt;=800000,1,0)</f>
        <v>0</v>
      </c>
      <c r="I142" s="4">
        <f t="shared" si="5"/>
        <v>630616</v>
      </c>
      <c r="J142" s="4"/>
      <c r="L142" s="1"/>
    </row>
    <row r="143" spans="1:12" x14ac:dyDescent="0.3">
      <c r="A143" s="1">
        <v>39589</v>
      </c>
      <c r="B143">
        <v>5076</v>
      </c>
      <c r="C143">
        <f>YEAR(woda5[[#This Row],[data]])</f>
        <v>2008</v>
      </c>
      <c r="D143">
        <f t="shared" si="4"/>
        <v>622886</v>
      </c>
      <c r="E143">
        <f>ROUNDUP(woda5[[#This Row],[ilosc]]*0.02,0)</f>
        <v>12458</v>
      </c>
      <c r="F143">
        <f>IF(woda5[[#This Row],[ilosc]]&gt;1000000,1,0)</f>
        <v>0</v>
      </c>
      <c r="G143" s="1" t="str">
        <f>IF(woda5[[#This Row],[czy ponad 1000000]]=1,woda5[[#This Row],[data]],"")</f>
        <v/>
      </c>
      <c r="H143" s="4">
        <f>IF(woda5[[#This Row],[ilosc]]&gt;=800000,1,0)</f>
        <v>0</v>
      </c>
      <c r="I143" s="4">
        <f t="shared" si="5"/>
        <v>622886</v>
      </c>
      <c r="J143" s="4"/>
      <c r="L143" s="1"/>
    </row>
    <row r="144" spans="1:12" x14ac:dyDescent="0.3">
      <c r="A144" s="1">
        <v>39590</v>
      </c>
      <c r="B144">
        <v>4742</v>
      </c>
      <c r="C144">
        <f>YEAR(woda5[[#This Row],[data]])</f>
        <v>2008</v>
      </c>
      <c r="D144">
        <f t="shared" si="4"/>
        <v>615504</v>
      </c>
      <c r="E144">
        <f>ROUNDUP(woda5[[#This Row],[ilosc]]*0.02,0)</f>
        <v>12311</v>
      </c>
      <c r="F144">
        <f>IF(woda5[[#This Row],[ilosc]]&gt;1000000,1,0)</f>
        <v>0</v>
      </c>
      <c r="G144" s="1" t="str">
        <f>IF(woda5[[#This Row],[czy ponad 1000000]]=1,woda5[[#This Row],[data]],"")</f>
        <v/>
      </c>
      <c r="H144" s="4">
        <f>IF(woda5[[#This Row],[ilosc]]&gt;=800000,1,0)</f>
        <v>0</v>
      </c>
      <c r="I144" s="4">
        <f t="shared" si="5"/>
        <v>615504</v>
      </c>
      <c r="J144" s="4"/>
      <c r="L144" s="1"/>
    </row>
    <row r="145" spans="1:12" x14ac:dyDescent="0.3">
      <c r="A145" s="1">
        <v>39591</v>
      </c>
      <c r="B145">
        <v>4063</v>
      </c>
      <c r="C145">
        <f>YEAR(woda5[[#This Row],[data]])</f>
        <v>2008</v>
      </c>
      <c r="D145">
        <f t="shared" si="4"/>
        <v>607935</v>
      </c>
      <c r="E145">
        <f>ROUNDUP(woda5[[#This Row],[ilosc]]*0.02,0)</f>
        <v>12159</v>
      </c>
      <c r="F145">
        <f>IF(woda5[[#This Row],[ilosc]]&gt;1000000,1,0)</f>
        <v>0</v>
      </c>
      <c r="G145" s="1" t="str">
        <f>IF(woda5[[#This Row],[czy ponad 1000000]]=1,woda5[[#This Row],[data]],"")</f>
        <v/>
      </c>
      <c r="H145" s="4">
        <f>IF(woda5[[#This Row],[ilosc]]&gt;=800000,1,0)</f>
        <v>0</v>
      </c>
      <c r="I145" s="4">
        <f t="shared" si="5"/>
        <v>607935</v>
      </c>
      <c r="J145" s="4"/>
      <c r="L145" s="1"/>
    </row>
    <row r="146" spans="1:12" x14ac:dyDescent="0.3">
      <c r="A146" s="1">
        <v>39592</v>
      </c>
      <c r="B146">
        <v>3645</v>
      </c>
      <c r="C146">
        <f>YEAR(woda5[[#This Row],[data]])</f>
        <v>2008</v>
      </c>
      <c r="D146">
        <f t="shared" si="4"/>
        <v>599839</v>
      </c>
      <c r="E146">
        <f>ROUNDUP(woda5[[#This Row],[ilosc]]*0.02,0)</f>
        <v>11997</v>
      </c>
      <c r="F146">
        <f>IF(woda5[[#This Row],[ilosc]]&gt;1000000,1,0)</f>
        <v>0</v>
      </c>
      <c r="G146" s="1" t="str">
        <f>IF(woda5[[#This Row],[czy ponad 1000000]]=1,woda5[[#This Row],[data]],"")</f>
        <v/>
      </c>
      <c r="H146" s="4">
        <f>IF(woda5[[#This Row],[ilosc]]&gt;=800000,1,0)</f>
        <v>0</v>
      </c>
      <c r="I146" s="4">
        <f t="shared" si="5"/>
        <v>599839</v>
      </c>
      <c r="J146" s="4"/>
      <c r="L146" s="1"/>
    </row>
    <row r="147" spans="1:12" x14ac:dyDescent="0.3">
      <c r="A147" s="1">
        <v>39593</v>
      </c>
      <c r="B147">
        <v>4139</v>
      </c>
      <c r="C147">
        <f>YEAR(woda5[[#This Row],[data]])</f>
        <v>2008</v>
      </c>
      <c r="D147">
        <f t="shared" si="4"/>
        <v>591487</v>
      </c>
      <c r="E147">
        <f>ROUNDUP(woda5[[#This Row],[ilosc]]*0.02,0)</f>
        <v>11830</v>
      </c>
      <c r="F147">
        <f>IF(woda5[[#This Row],[ilosc]]&gt;1000000,1,0)</f>
        <v>0</v>
      </c>
      <c r="G147" s="1" t="str">
        <f>IF(woda5[[#This Row],[czy ponad 1000000]]=1,woda5[[#This Row],[data]],"")</f>
        <v/>
      </c>
      <c r="H147" s="4">
        <f>IF(woda5[[#This Row],[ilosc]]&gt;=800000,1,0)</f>
        <v>0</v>
      </c>
      <c r="I147" s="4">
        <f t="shared" si="5"/>
        <v>591487</v>
      </c>
      <c r="J147" s="4"/>
      <c r="L147" s="1"/>
    </row>
    <row r="148" spans="1:12" x14ac:dyDescent="0.3">
      <c r="A148" s="1">
        <v>39594</v>
      </c>
      <c r="B148">
        <v>3821</v>
      </c>
      <c r="C148">
        <f>YEAR(woda5[[#This Row],[data]])</f>
        <v>2008</v>
      </c>
      <c r="D148">
        <f t="shared" si="4"/>
        <v>583796</v>
      </c>
      <c r="E148">
        <f>ROUNDUP(woda5[[#This Row],[ilosc]]*0.02,0)</f>
        <v>11676</v>
      </c>
      <c r="F148">
        <f>IF(woda5[[#This Row],[ilosc]]&gt;1000000,1,0)</f>
        <v>0</v>
      </c>
      <c r="G148" s="1" t="str">
        <f>IF(woda5[[#This Row],[czy ponad 1000000]]=1,woda5[[#This Row],[data]],"")</f>
        <v/>
      </c>
      <c r="H148" s="4">
        <f>IF(woda5[[#This Row],[ilosc]]&gt;=800000,1,0)</f>
        <v>0</v>
      </c>
      <c r="I148" s="4">
        <f t="shared" si="5"/>
        <v>583796</v>
      </c>
      <c r="J148" s="4"/>
      <c r="L148" s="1"/>
    </row>
    <row r="149" spans="1:12" x14ac:dyDescent="0.3">
      <c r="A149" s="1">
        <v>39595</v>
      </c>
      <c r="B149">
        <v>2293</v>
      </c>
      <c r="C149">
        <f>YEAR(woda5[[#This Row],[data]])</f>
        <v>2008</v>
      </c>
      <c r="D149">
        <f t="shared" si="4"/>
        <v>575941</v>
      </c>
      <c r="E149">
        <f>ROUNDUP(woda5[[#This Row],[ilosc]]*0.02,0)</f>
        <v>11519</v>
      </c>
      <c r="F149">
        <f>IF(woda5[[#This Row],[ilosc]]&gt;1000000,1,0)</f>
        <v>0</v>
      </c>
      <c r="G149" s="1" t="str">
        <f>IF(woda5[[#This Row],[czy ponad 1000000]]=1,woda5[[#This Row],[data]],"")</f>
        <v/>
      </c>
      <c r="H149" s="4">
        <f>IF(woda5[[#This Row],[ilosc]]&gt;=800000,1,0)</f>
        <v>0</v>
      </c>
      <c r="I149" s="4">
        <f t="shared" si="5"/>
        <v>575941</v>
      </c>
      <c r="J149" s="4"/>
      <c r="L149" s="1"/>
    </row>
    <row r="150" spans="1:12" x14ac:dyDescent="0.3">
      <c r="A150" s="1">
        <v>39596</v>
      </c>
      <c r="B150">
        <v>4356</v>
      </c>
      <c r="C150">
        <f>YEAR(woda5[[#This Row],[data]])</f>
        <v>2008</v>
      </c>
      <c r="D150">
        <f t="shared" si="4"/>
        <v>566715</v>
      </c>
      <c r="E150">
        <f>ROUNDUP(woda5[[#This Row],[ilosc]]*0.02,0)</f>
        <v>11335</v>
      </c>
      <c r="F150">
        <f>IF(woda5[[#This Row],[ilosc]]&gt;1000000,1,0)</f>
        <v>0</v>
      </c>
      <c r="G150" s="1" t="str">
        <f>IF(woda5[[#This Row],[czy ponad 1000000]]=1,woda5[[#This Row],[data]],"")</f>
        <v/>
      </c>
      <c r="H150" s="4">
        <f>IF(woda5[[#This Row],[ilosc]]&gt;=800000,1,0)</f>
        <v>0</v>
      </c>
      <c r="I150" s="4">
        <f t="shared" si="5"/>
        <v>566715</v>
      </c>
      <c r="J150" s="4"/>
      <c r="L150" s="1"/>
    </row>
    <row r="151" spans="1:12" x14ac:dyDescent="0.3">
      <c r="A151" s="1">
        <v>39597</v>
      </c>
      <c r="B151">
        <v>2975</v>
      </c>
      <c r="C151">
        <f>YEAR(woda5[[#This Row],[data]])</f>
        <v>2008</v>
      </c>
      <c r="D151">
        <f t="shared" si="4"/>
        <v>559736</v>
      </c>
      <c r="E151">
        <f>ROUNDUP(woda5[[#This Row],[ilosc]]*0.02,0)</f>
        <v>11195</v>
      </c>
      <c r="F151">
        <f>IF(woda5[[#This Row],[ilosc]]&gt;1000000,1,0)</f>
        <v>0</v>
      </c>
      <c r="G151" s="1" t="str">
        <f>IF(woda5[[#This Row],[czy ponad 1000000]]=1,woda5[[#This Row],[data]],"")</f>
        <v/>
      </c>
      <c r="H151" s="4">
        <f>IF(woda5[[#This Row],[ilosc]]&gt;=800000,1,0)</f>
        <v>0</v>
      </c>
      <c r="I151" s="4">
        <f t="shared" si="5"/>
        <v>559736</v>
      </c>
      <c r="J151" s="4"/>
      <c r="L151" s="1"/>
    </row>
    <row r="152" spans="1:12" x14ac:dyDescent="0.3">
      <c r="A152" s="1">
        <v>39598</v>
      </c>
      <c r="B152">
        <v>2484</v>
      </c>
      <c r="C152">
        <f>YEAR(woda5[[#This Row],[data]])</f>
        <v>2008</v>
      </c>
      <c r="D152">
        <f t="shared" si="4"/>
        <v>551516</v>
      </c>
      <c r="E152">
        <f>ROUNDUP(woda5[[#This Row],[ilosc]]*0.02,0)</f>
        <v>11031</v>
      </c>
      <c r="F152">
        <f>IF(woda5[[#This Row],[ilosc]]&gt;1000000,1,0)</f>
        <v>0</v>
      </c>
      <c r="G152" s="1" t="str">
        <f>IF(woda5[[#This Row],[czy ponad 1000000]]=1,woda5[[#This Row],[data]],"")</f>
        <v/>
      </c>
      <c r="H152" s="4">
        <f>IF(woda5[[#This Row],[ilosc]]&gt;=800000,1,0)</f>
        <v>0</v>
      </c>
      <c r="I152" s="4">
        <f t="shared" si="5"/>
        <v>551516</v>
      </c>
      <c r="J152" s="4"/>
      <c r="L152" s="1"/>
    </row>
    <row r="153" spans="1:12" x14ac:dyDescent="0.3">
      <c r="A153" s="1">
        <v>39599</v>
      </c>
      <c r="B153">
        <v>3518</v>
      </c>
      <c r="C153">
        <f>YEAR(woda5[[#This Row],[data]])</f>
        <v>2008</v>
      </c>
      <c r="D153">
        <f t="shared" si="4"/>
        <v>542969</v>
      </c>
      <c r="E153">
        <f>ROUNDUP(woda5[[#This Row],[ilosc]]*0.02,0)</f>
        <v>10860</v>
      </c>
      <c r="F153">
        <f>IF(woda5[[#This Row],[ilosc]]&gt;1000000,1,0)</f>
        <v>0</v>
      </c>
      <c r="G153" s="1" t="str">
        <f>IF(woda5[[#This Row],[czy ponad 1000000]]=1,woda5[[#This Row],[data]],"")</f>
        <v/>
      </c>
      <c r="H153" s="4">
        <f>IF(woda5[[#This Row],[ilosc]]&gt;=800000,1,0)</f>
        <v>0</v>
      </c>
      <c r="I153" s="4">
        <f t="shared" si="5"/>
        <v>542969</v>
      </c>
      <c r="J153" s="4"/>
      <c r="L153" s="1"/>
    </row>
    <row r="154" spans="1:12" x14ac:dyDescent="0.3">
      <c r="A154" s="1">
        <v>39600</v>
      </c>
      <c r="B154">
        <v>1849</v>
      </c>
      <c r="C154">
        <f>YEAR(woda5[[#This Row],[data]])</f>
        <v>2008</v>
      </c>
      <c r="D154">
        <f t="shared" si="4"/>
        <v>535627</v>
      </c>
      <c r="E154">
        <f>ROUNDUP(woda5[[#This Row],[ilosc]]*0.02,0)</f>
        <v>10713</v>
      </c>
      <c r="F154">
        <f>IF(woda5[[#This Row],[ilosc]]&gt;1000000,1,0)</f>
        <v>0</v>
      </c>
      <c r="G154" s="1" t="str">
        <f>IF(woda5[[#This Row],[czy ponad 1000000]]=1,woda5[[#This Row],[data]],"")</f>
        <v/>
      </c>
      <c r="H154" s="4">
        <f>IF(woda5[[#This Row],[ilosc]]&gt;=800000,1,0)</f>
        <v>0</v>
      </c>
      <c r="I154" s="4">
        <f t="shared" si="5"/>
        <v>535627</v>
      </c>
      <c r="J154" s="4"/>
      <c r="L154" s="1"/>
    </row>
    <row r="155" spans="1:12" x14ac:dyDescent="0.3">
      <c r="A155" s="1">
        <v>39601</v>
      </c>
      <c r="B155">
        <v>2424</v>
      </c>
      <c r="C155">
        <f>YEAR(woda5[[#This Row],[data]])</f>
        <v>2008</v>
      </c>
      <c r="D155">
        <f t="shared" si="4"/>
        <v>526763</v>
      </c>
      <c r="E155">
        <f>ROUNDUP(woda5[[#This Row],[ilosc]]*0.02,0)</f>
        <v>10536</v>
      </c>
      <c r="F155">
        <f>IF(woda5[[#This Row],[ilosc]]&gt;1000000,1,0)</f>
        <v>0</v>
      </c>
      <c r="G155" s="1" t="str">
        <f>IF(woda5[[#This Row],[czy ponad 1000000]]=1,woda5[[#This Row],[data]],"")</f>
        <v/>
      </c>
      <c r="H155" s="4">
        <f>IF(woda5[[#This Row],[ilosc]]&gt;=800000,1,0)</f>
        <v>0</v>
      </c>
      <c r="I155" s="4">
        <f t="shared" si="5"/>
        <v>526763</v>
      </c>
      <c r="J155" s="4"/>
      <c r="L155" s="1"/>
    </row>
    <row r="156" spans="1:12" x14ac:dyDescent="0.3">
      <c r="A156" s="1">
        <v>39602</v>
      </c>
      <c r="B156">
        <v>2862</v>
      </c>
      <c r="C156">
        <f>YEAR(woda5[[#This Row],[data]])</f>
        <v>2008</v>
      </c>
      <c r="D156">
        <f t="shared" si="4"/>
        <v>518651</v>
      </c>
      <c r="E156">
        <f>ROUNDUP(woda5[[#This Row],[ilosc]]*0.02,0)</f>
        <v>10374</v>
      </c>
      <c r="F156">
        <f>IF(woda5[[#This Row],[ilosc]]&gt;1000000,1,0)</f>
        <v>0</v>
      </c>
      <c r="G156" s="1" t="str">
        <f>IF(woda5[[#This Row],[czy ponad 1000000]]=1,woda5[[#This Row],[data]],"")</f>
        <v/>
      </c>
      <c r="H156" s="4">
        <f>IF(woda5[[#This Row],[ilosc]]&gt;=800000,1,0)</f>
        <v>0</v>
      </c>
      <c r="I156" s="4">
        <f t="shared" si="5"/>
        <v>518651</v>
      </c>
      <c r="J156" s="4"/>
      <c r="L156" s="1"/>
    </row>
    <row r="157" spans="1:12" x14ac:dyDescent="0.3">
      <c r="A157" s="1">
        <v>39603</v>
      </c>
      <c r="B157">
        <v>3111</v>
      </c>
      <c r="C157">
        <f>YEAR(woda5[[#This Row],[data]])</f>
        <v>2008</v>
      </c>
      <c r="D157">
        <f t="shared" si="4"/>
        <v>511139</v>
      </c>
      <c r="E157">
        <f>ROUNDUP(woda5[[#This Row],[ilosc]]*0.02,0)</f>
        <v>10223</v>
      </c>
      <c r="F157">
        <f>IF(woda5[[#This Row],[ilosc]]&gt;1000000,1,0)</f>
        <v>0</v>
      </c>
      <c r="G157" s="1" t="str">
        <f>IF(woda5[[#This Row],[czy ponad 1000000]]=1,woda5[[#This Row],[data]],"")</f>
        <v/>
      </c>
      <c r="H157" s="4">
        <f>IF(woda5[[#This Row],[ilosc]]&gt;=800000,1,0)</f>
        <v>0</v>
      </c>
      <c r="I157" s="4">
        <f t="shared" si="5"/>
        <v>511139</v>
      </c>
      <c r="J157" s="4"/>
      <c r="L157" s="1"/>
    </row>
    <row r="158" spans="1:12" x14ac:dyDescent="0.3">
      <c r="A158" s="1">
        <v>39604</v>
      </c>
      <c r="B158">
        <v>2633</v>
      </c>
      <c r="C158">
        <f>YEAR(woda5[[#This Row],[data]])</f>
        <v>2008</v>
      </c>
      <c r="D158">
        <f t="shared" si="4"/>
        <v>504027</v>
      </c>
      <c r="E158">
        <f>ROUNDUP(woda5[[#This Row],[ilosc]]*0.02,0)</f>
        <v>10081</v>
      </c>
      <c r="F158">
        <f>IF(woda5[[#This Row],[ilosc]]&gt;1000000,1,0)</f>
        <v>0</v>
      </c>
      <c r="G158" s="1" t="str">
        <f>IF(woda5[[#This Row],[czy ponad 1000000]]=1,woda5[[#This Row],[data]],"")</f>
        <v/>
      </c>
      <c r="H158" s="4">
        <f>IF(woda5[[#This Row],[ilosc]]&gt;=800000,1,0)</f>
        <v>0</v>
      </c>
      <c r="I158" s="4">
        <f t="shared" si="5"/>
        <v>504027</v>
      </c>
      <c r="J158" s="4"/>
      <c r="L158" s="1"/>
    </row>
    <row r="159" spans="1:12" x14ac:dyDescent="0.3">
      <c r="A159" s="1">
        <v>39605</v>
      </c>
      <c r="B159">
        <v>3117</v>
      </c>
      <c r="C159">
        <f>YEAR(woda5[[#This Row],[data]])</f>
        <v>2008</v>
      </c>
      <c r="D159">
        <f t="shared" si="4"/>
        <v>496579</v>
      </c>
      <c r="E159">
        <f>ROUNDUP(woda5[[#This Row],[ilosc]]*0.02,0)</f>
        <v>9932</v>
      </c>
      <c r="F159">
        <f>IF(woda5[[#This Row],[ilosc]]&gt;1000000,1,0)</f>
        <v>0</v>
      </c>
      <c r="G159" s="1" t="str">
        <f>IF(woda5[[#This Row],[czy ponad 1000000]]=1,woda5[[#This Row],[data]],"")</f>
        <v/>
      </c>
      <c r="H159" s="4">
        <f>IF(woda5[[#This Row],[ilosc]]&gt;=800000,1,0)</f>
        <v>0</v>
      </c>
      <c r="I159" s="4">
        <f t="shared" si="5"/>
        <v>496579</v>
      </c>
      <c r="J159" s="4"/>
      <c r="L159" s="1"/>
    </row>
    <row r="160" spans="1:12" x14ac:dyDescent="0.3">
      <c r="A160" s="1">
        <v>39606</v>
      </c>
      <c r="B160">
        <v>3596</v>
      </c>
      <c r="C160">
        <f>YEAR(woda5[[#This Row],[data]])</f>
        <v>2008</v>
      </c>
      <c r="D160">
        <f t="shared" si="4"/>
        <v>489764</v>
      </c>
      <c r="E160">
        <f>ROUNDUP(woda5[[#This Row],[ilosc]]*0.02,0)</f>
        <v>9796</v>
      </c>
      <c r="F160">
        <f>IF(woda5[[#This Row],[ilosc]]&gt;1000000,1,0)</f>
        <v>0</v>
      </c>
      <c r="G160" s="1" t="str">
        <f>IF(woda5[[#This Row],[czy ponad 1000000]]=1,woda5[[#This Row],[data]],"")</f>
        <v/>
      </c>
      <c r="H160" s="4">
        <f>IF(woda5[[#This Row],[ilosc]]&gt;=800000,1,0)</f>
        <v>0</v>
      </c>
      <c r="I160" s="4">
        <f t="shared" si="5"/>
        <v>489764</v>
      </c>
      <c r="J160" s="4"/>
      <c r="L160" s="1"/>
    </row>
    <row r="161" spans="1:12" x14ac:dyDescent="0.3">
      <c r="A161" s="1">
        <v>39607</v>
      </c>
      <c r="B161">
        <v>3165</v>
      </c>
      <c r="C161">
        <f>YEAR(woda5[[#This Row],[data]])</f>
        <v>2008</v>
      </c>
      <c r="D161">
        <f t="shared" si="4"/>
        <v>483564</v>
      </c>
      <c r="E161">
        <f>ROUNDUP(woda5[[#This Row],[ilosc]]*0.02,0)</f>
        <v>9672</v>
      </c>
      <c r="F161">
        <f>IF(woda5[[#This Row],[ilosc]]&gt;1000000,1,0)</f>
        <v>0</v>
      </c>
      <c r="G161" s="1" t="str">
        <f>IF(woda5[[#This Row],[czy ponad 1000000]]=1,woda5[[#This Row],[data]],"")</f>
        <v/>
      </c>
      <c r="H161" s="4">
        <f>IF(woda5[[#This Row],[ilosc]]&gt;=800000,1,0)</f>
        <v>0</v>
      </c>
      <c r="I161" s="4">
        <f t="shared" si="5"/>
        <v>483564</v>
      </c>
      <c r="J161" s="4"/>
      <c r="L161" s="1"/>
    </row>
    <row r="162" spans="1:12" x14ac:dyDescent="0.3">
      <c r="A162" s="1">
        <v>39608</v>
      </c>
      <c r="B162">
        <v>2018</v>
      </c>
      <c r="C162">
        <f>YEAR(woda5[[#This Row],[data]])</f>
        <v>2008</v>
      </c>
      <c r="D162">
        <f t="shared" si="4"/>
        <v>477057</v>
      </c>
      <c r="E162">
        <f>ROUNDUP(woda5[[#This Row],[ilosc]]*0.02,0)</f>
        <v>9542</v>
      </c>
      <c r="F162">
        <f>IF(woda5[[#This Row],[ilosc]]&gt;1000000,1,0)</f>
        <v>0</v>
      </c>
      <c r="G162" s="1" t="str">
        <f>IF(woda5[[#This Row],[czy ponad 1000000]]=1,woda5[[#This Row],[data]],"")</f>
        <v/>
      </c>
      <c r="H162" s="4">
        <f>IF(woda5[[#This Row],[ilosc]]&gt;=800000,1,0)</f>
        <v>0</v>
      </c>
      <c r="I162" s="4">
        <f t="shared" si="5"/>
        <v>477057</v>
      </c>
      <c r="J162" s="4"/>
      <c r="L162" s="1"/>
    </row>
    <row r="163" spans="1:12" x14ac:dyDescent="0.3">
      <c r="A163" s="1">
        <v>39609</v>
      </c>
      <c r="B163">
        <v>3055</v>
      </c>
      <c r="C163">
        <f>YEAR(woda5[[#This Row],[data]])</f>
        <v>2008</v>
      </c>
      <c r="D163">
        <f t="shared" si="4"/>
        <v>469533</v>
      </c>
      <c r="E163">
        <f>ROUNDUP(woda5[[#This Row],[ilosc]]*0.02,0)</f>
        <v>9391</v>
      </c>
      <c r="F163">
        <f>IF(woda5[[#This Row],[ilosc]]&gt;1000000,1,0)</f>
        <v>0</v>
      </c>
      <c r="G163" s="1" t="str">
        <f>IF(woda5[[#This Row],[czy ponad 1000000]]=1,woda5[[#This Row],[data]],"")</f>
        <v/>
      </c>
      <c r="H163" s="4">
        <f>IF(woda5[[#This Row],[ilosc]]&gt;=800000,1,0)</f>
        <v>0</v>
      </c>
      <c r="I163" s="4">
        <f t="shared" si="5"/>
        <v>469533</v>
      </c>
      <c r="J163" s="4"/>
      <c r="L163" s="1"/>
    </row>
    <row r="164" spans="1:12" x14ac:dyDescent="0.3">
      <c r="A164" s="1">
        <v>39610</v>
      </c>
      <c r="B164">
        <v>3195</v>
      </c>
      <c r="C164">
        <f>YEAR(woda5[[#This Row],[data]])</f>
        <v>2008</v>
      </c>
      <c r="D164">
        <f t="shared" si="4"/>
        <v>463197</v>
      </c>
      <c r="E164">
        <f>ROUNDUP(woda5[[#This Row],[ilosc]]*0.02,0)</f>
        <v>9264</v>
      </c>
      <c r="F164">
        <f>IF(woda5[[#This Row],[ilosc]]&gt;1000000,1,0)</f>
        <v>0</v>
      </c>
      <c r="G164" s="1" t="str">
        <f>IF(woda5[[#This Row],[czy ponad 1000000]]=1,woda5[[#This Row],[data]],"")</f>
        <v/>
      </c>
      <c r="H164" s="4">
        <f>IF(woda5[[#This Row],[ilosc]]&gt;=800000,1,0)</f>
        <v>0</v>
      </c>
      <c r="I164" s="4">
        <f t="shared" si="5"/>
        <v>463197</v>
      </c>
      <c r="J164" s="4"/>
      <c r="L164" s="1"/>
    </row>
    <row r="165" spans="1:12" x14ac:dyDescent="0.3">
      <c r="A165" s="1">
        <v>39611</v>
      </c>
      <c r="B165">
        <v>3518</v>
      </c>
      <c r="C165">
        <f>YEAR(woda5[[#This Row],[data]])</f>
        <v>2008</v>
      </c>
      <c r="D165">
        <f t="shared" si="4"/>
        <v>457128</v>
      </c>
      <c r="E165">
        <f>ROUNDUP(woda5[[#This Row],[ilosc]]*0.02,0)</f>
        <v>9143</v>
      </c>
      <c r="F165">
        <f>IF(woda5[[#This Row],[ilosc]]&gt;1000000,1,0)</f>
        <v>0</v>
      </c>
      <c r="G165" s="1" t="str">
        <f>IF(woda5[[#This Row],[czy ponad 1000000]]=1,woda5[[#This Row],[data]],"")</f>
        <v/>
      </c>
      <c r="H165" s="4">
        <f>IF(woda5[[#This Row],[ilosc]]&gt;=800000,1,0)</f>
        <v>0</v>
      </c>
      <c r="I165" s="4">
        <f t="shared" si="5"/>
        <v>457128</v>
      </c>
      <c r="J165" s="4"/>
      <c r="L165" s="1"/>
    </row>
    <row r="166" spans="1:12" x14ac:dyDescent="0.3">
      <c r="A166" s="1">
        <v>39612</v>
      </c>
      <c r="B166">
        <v>2292</v>
      </c>
      <c r="C166">
        <f>YEAR(woda5[[#This Row],[data]])</f>
        <v>2008</v>
      </c>
      <c r="D166">
        <f t="shared" si="4"/>
        <v>451503</v>
      </c>
      <c r="E166">
        <f>ROUNDUP(woda5[[#This Row],[ilosc]]*0.02,0)</f>
        <v>9031</v>
      </c>
      <c r="F166">
        <f>IF(woda5[[#This Row],[ilosc]]&gt;1000000,1,0)</f>
        <v>0</v>
      </c>
      <c r="G166" s="1" t="str">
        <f>IF(woda5[[#This Row],[czy ponad 1000000]]=1,woda5[[#This Row],[data]],"")</f>
        <v/>
      </c>
      <c r="H166" s="4">
        <f>IF(woda5[[#This Row],[ilosc]]&gt;=800000,1,0)</f>
        <v>0</v>
      </c>
      <c r="I166" s="4">
        <f t="shared" si="5"/>
        <v>451503</v>
      </c>
      <c r="J166" s="4"/>
      <c r="L166" s="1"/>
    </row>
    <row r="167" spans="1:12" x14ac:dyDescent="0.3">
      <c r="A167" s="1">
        <v>39613</v>
      </c>
      <c r="B167">
        <v>3760</v>
      </c>
      <c r="C167">
        <f>YEAR(woda5[[#This Row],[data]])</f>
        <v>2008</v>
      </c>
      <c r="D167">
        <f t="shared" si="4"/>
        <v>444764</v>
      </c>
      <c r="E167">
        <f>ROUNDUP(woda5[[#This Row],[ilosc]]*0.02,0)</f>
        <v>8896</v>
      </c>
      <c r="F167">
        <f>IF(woda5[[#This Row],[ilosc]]&gt;1000000,1,0)</f>
        <v>0</v>
      </c>
      <c r="G167" s="1" t="str">
        <f>IF(woda5[[#This Row],[czy ponad 1000000]]=1,woda5[[#This Row],[data]],"")</f>
        <v/>
      </c>
      <c r="H167" s="4">
        <f>IF(woda5[[#This Row],[ilosc]]&gt;=800000,1,0)</f>
        <v>0</v>
      </c>
      <c r="I167" s="4">
        <f t="shared" si="5"/>
        <v>444764</v>
      </c>
      <c r="J167" s="4"/>
      <c r="L167" s="1"/>
    </row>
    <row r="168" spans="1:12" x14ac:dyDescent="0.3">
      <c r="A168" s="1">
        <v>39614</v>
      </c>
      <c r="B168">
        <v>3887</v>
      </c>
      <c r="C168">
        <f>YEAR(woda5[[#This Row],[data]])</f>
        <v>2008</v>
      </c>
      <c r="D168">
        <f t="shared" si="4"/>
        <v>439628</v>
      </c>
      <c r="E168">
        <f>ROUNDUP(woda5[[#This Row],[ilosc]]*0.02,0)</f>
        <v>8793</v>
      </c>
      <c r="F168">
        <f>IF(woda5[[#This Row],[ilosc]]&gt;1000000,1,0)</f>
        <v>0</v>
      </c>
      <c r="G168" s="1" t="str">
        <f>IF(woda5[[#This Row],[czy ponad 1000000]]=1,woda5[[#This Row],[data]],"")</f>
        <v/>
      </c>
      <c r="H168" s="4">
        <f>IF(woda5[[#This Row],[ilosc]]&gt;=800000,1,0)</f>
        <v>0</v>
      </c>
      <c r="I168" s="4">
        <f t="shared" si="5"/>
        <v>439628</v>
      </c>
      <c r="J168" s="4"/>
      <c r="L168" s="1"/>
    </row>
    <row r="169" spans="1:12" x14ac:dyDescent="0.3">
      <c r="A169" s="1">
        <v>39615</v>
      </c>
      <c r="B169">
        <v>3629</v>
      </c>
      <c r="C169">
        <f>YEAR(woda5[[#This Row],[data]])</f>
        <v>2008</v>
      </c>
      <c r="D169">
        <f t="shared" si="4"/>
        <v>434722</v>
      </c>
      <c r="E169">
        <f>ROUNDUP(woda5[[#This Row],[ilosc]]*0.02,0)</f>
        <v>8695</v>
      </c>
      <c r="F169">
        <f>IF(woda5[[#This Row],[ilosc]]&gt;1000000,1,0)</f>
        <v>0</v>
      </c>
      <c r="G169" s="1" t="str">
        <f>IF(woda5[[#This Row],[czy ponad 1000000]]=1,woda5[[#This Row],[data]],"")</f>
        <v/>
      </c>
      <c r="H169" s="4">
        <f>IF(woda5[[#This Row],[ilosc]]&gt;=800000,1,0)</f>
        <v>0</v>
      </c>
      <c r="I169" s="4">
        <f t="shared" si="5"/>
        <v>434722</v>
      </c>
      <c r="J169" s="4"/>
      <c r="L169" s="1"/>
    </row>
    <row r="170" spans="1:12" x14ac:dyDescent="0.3">
      <c r="A170" s="1">
        <v>39616</v>
      </c>
      <c r="B170">
        <v>3699</v>
      </c>
      <c r="C170">
        <f>YEAR(woda5[[#This Row],[data]])</f>
        <v>2008</v>
      </c>
      <c r="D170">
        <f t="shared" si="4"/>
        <v>429656</v>
      </c>
      <c r="E170">
        <f>ROUNDUP(woda5[[#This Row],[ilosc]]*0.02,0)</f>
        <v>8594</v>
      </c>
      <c r="F170">
        <f>IF(woda5[[#This Row],[ilosc]]&gt;1000000,1,0)</f>
        <v>0</v>
      </c>
      <c r="G170" s="1" t="str">
        <f>IF(woda5[[#This Row],[czy ponad 1000000]]=1,woda5[[#This Row],[data]],"")</f>
        <v/>
      </c>
      <c r="H170" s="4">
        <f>IF(woda5[[#This Row],[ilosc]]&gt;=800000,1,0)</f>
        <v>0</v>
      </c>
      <c r="I170" s="4">
        <f t="shared" si="5"/>
        <v>429656</v>
      </c>
      <c r="J170" s="4"/>
      <c r="L170" s="1"/>
    </row>
    <row r="171" spans="1:12" x14ac:dyDescent="0.3">
      <c r="A171" s="1">
        <v>39617</v>
      </c>
      <c r="B171">
        <v>2167</v>
      </c>
      <c r="C171">
        <f>YEAR(woda5[[#This Row],[data]])</f>
        <v>2008</v>
      </c>
      <c r="D171">
        <f t="shared" si="4"/>
        <v>424761</v>
      </c>
      <c r="E171">
        <f>ROUNDUP(woda5[[#This Row],[ilosc]]*0.02,0)</f>
        <v>8496</v>
      </c>
      <c r="F171">
        <f>IF(woda5[[#This Row],[ilosc]]&gt;1000000,1,0)</f>
        <v>0</v>
      </c>
      <c r="G171" s="1" t="str">
        <f>IF(woda5[[#This Row],[czy ponad 1000000]]=1,woda5[[#This Row],[data]],"")</f>
        <v/>
      </c>
      <c r="H171" s="4">
        <f>IF(woda5[[#This Row],[ilosc]]&gt;=800000,1,0)</f>
        <v>0</v>
      </c>
      <c r="I171" s="4">
        <f t="shared" si="5"/>
        <v>424761</v>
      </c>
      <c r="J171" s="4"/>
      <c r="L171" s="1"/>
    </row>
    <row r="172" spans="1:12" x14ac:dyDescent="0.3">
      <c r="A172" s="1">
        <v>39618</v>
      </c>
      <c r="B172">
        <v>4199</v>
      </c>
      <c r="C172">
        <f>YEAR(woda5[[#This Row],[data]])</f>
        <v>2008</v>
      </c>
      <c r="D172">
        <f t="shared" si="4"/>
        <v>418432</v>
      </c>
      <c r="E172">
        <f>ROUNDUP(woda5[[#This Row],[ilosc]]*0.02,0)</f>
        <v>8369</v>
      </c>
      <c r="F172">
        <f>IF(woda5[[#This Row],[ilosc]]&gt;1000000,1,0)</f>
        <v>0</v>
      </c>
      <c r="G172" s="1" t="str">
        <f>IF(woda5[[#This Row],[czy ponad 1000000]]=1,woda5[[#This Row],[data]],"")</f>
        <v/>
      </c>
      <c r="H172" s="4">
        <f>IF(woda5[[#This Row],[ilosc]]&gt;=800000,1,0)</f>
        <v>0</v>
      </c>
      <c r="I172" s="4">
        <f t="shared" si="5"/>
        <v>418432</v>
      </c>
      <c r="J172" s="4"/>
      <c r="L172" s="1"/>
    </row>
    <row r="173" spans="1:12" x14ac:dyDescent="0.3">
      <c r="A173" s="1">
        <v>39619</v>
      </c>
      <c r="B173">
        <v>2998</v>
      </c>
      <c r="C173">
        <f>YEAR(woda5[[#This Row],[data]])</f>
        <v>2008</v>
      </c>
      <c r="D173">
        <f t="shared" si="4"/>
        <v>414262</v>
      </c>
      <c r="E173">
        <f>ROUNDUP(woda5[[#This Row],[ilosc]]*0.02,0)</f>
        <v>8286</v>
      </c>
      <c r="F173">
        <f>IF(woda5[[#This Row],[ilosc]]&gt;1000000,1,0)</f>
        <v>0</v>
      </c>
      <c r="G173" s="1" t="str">
        <f>IF(woda5[[#This Row],[czy ponad 1000000]]=1,woda5[[#This Row],[data]],"")</f>
        <v/>
      </c>
      <c r="H173" s="4">
        <f>IF(woda5[[#This Row],[ilosc]]&gt;=800000,1,0)</f>
        <v>0</v>
      </c>
      <c r="I173" s="4">
        <f t="shared" si="5"/>
        <v>414262</v>
      </c>
      <c r="J173" s="4"/>
      <c r="L173" s="1"/>
    </row>
    <row r="174" spans="1:12" x14ac:dyDescent="0.3">
      <c r="A174" s="1">
        <v>39620</v>
      </c>
      <c r="B174">
        <v>3406</v>
      </c>
      <c r="C174">
        <f>YEAR(woda5[[#This Row],[data]])</f>
        <v>2008</v>
      </c>
      <c r="D174">
        <f t="shared" si="4"/>
        <v>408974</v>
      </c>
      <c r="E174">
        <f>ROUNDUP(woda5[[#This Row],[ilosc]]*0.02,0)</f>
        <v>8180</v>
      </c>
      <c r="F174">
        <f>IF(woda5[[#This Row],[ilosc]]&gt;1000000,1,0)</f>
        <v>0</v>
      </c>
      <c r="G174" s="1" t="str">
        <f>IF(woda5[[#This Row],[czy ponad 1000000]]=1,woda5[[#This Row],[data]],"")</f>
        <v/>
      </c>
      <c r="H174" s="4">
        <f>IF(woda5[[#This Row],[ilosc]]&gt;=800000,1,0)</f>
        <v>0</v>
      </c>
      <c r="I174" s="4">
        <f t="shared" si="5"/>
        <v>408974</v>
      </c>
      <c r="J174" s="4"/>
      <c r="L174" s="1"/>
    </row>
    <row r="175" spans="1:12" x14ac:dyDescent="0.3">
      <c r="A175" s="1">
        <v>39621</v>
      </c>
      <c r="B175">
        <v>2327</v>
      </c>
      <c r="C175">
        <f>YEAR(woda5[[#This Row],[data]])</f>
        <v>2008</v>
      </c>
      <c r="D175">
        <f t="shared" si="4"/>
        <v>404200</v>
      </c>
      <c r="E175">
        <f>ROUNDUP(woda5[[#This Row],[ilosc]]*0.02,0)</f>
        <v>8084</v>
      </c>
      <c r="F175">
        <f>IF(woda5[[#This Row],[ilosc]]&gt;1000000,1,0)</f>
        <v>0</v>
      </c>
      <c r="G175" s="1" t="str">
        <f>IF(woda5[[#This Row],[czy ponad 1000000]]=1,woda5[[#This Row],[data]],"")</f>
        <v/>
      </c>
      <c r="H175" s="4">
        <f>IF(woda5[[#This Row],[ilosc]]&gt;=800000,1,0)</f>
        <v>0</v>
      </c>
      <c r="I175" s="4">
        <f t="shared" si="5"/>
        <v>404200</v>
      </c>
      <c r="J175" s="4"/>
      <c r="L175" s="1"/>
    </row>
    <row r="176" spans="1:12" x14ac:dyDescent="0.3">
      <c r="A176" s="1">
        <v>39622</v>
      </c>
      <c r="B176">
        <v>1666</v>
      </c>
      <c r="C176">
        <f>YEAR(woda5[[#This Row],[data]])</f>
        <v>2008</v>
      </c>
      <c r="D176">
        <f t="shared" si="4"/>
        <v>398443</v>
      </c>
      <c r="E176">
        <f>ROUNDUP(woda5[[#This Row],[ilosc]]*0.02,0)</f>
        <v>7969</v>
      </c>
      <c r="F176">
        <f>IF(woda5[[#This Row],[ilosc]]&gt;1000000,1,0)</f>
        <v>0</v>
      </c>
      <c r="G176" s="1" t="str">
        <f>IF(woda5[[#This Row],[czy ponad 1000000]]=1,woda5[[#This Row],[data]],"")</f>
        <v/>
      </c>
      <c r="H176" s="4">
        <f>IF(woda5[[#This Row],[ilosc]]&gt;=800000,1,0)</f>
        <v>0</v>
      </c>
      <c r="I176" s="4">
        <f t="shared" si="5"/>
        <v>398443</v>
      </c>
      <c r="J176" s="4"/>
      <c r="L176" s="1"/>
    </row>
    <row r="177" spans="1:12" x14ac:dyDescent="0.3">
      <c r="A177" s="1">
        <v>39623</v>
      </c>
      <c r="B177">
        <v>1757</v>
      </c>
      <c r="C177">
        <f>YEAR(woda5[[#This Row],[data]])</f>
        <v>2008</v>
      </c>
      <c r="D177">
        <f t="shared" si="4"/>
        <v>392140</v>
      </c>
      <c r="E177">
        <f>ROUNDUP(woda5[[#This Row],[ilosc]]*0.02,0)</f>
        <v>7843</v>
      </c>
      <c r="F177">
        <f>IF(woda5[[#This Row],[ilosc]]&gt;1000000,1,0)</f>
        <v>0</v>
      </c>
      <c r="G177" s="1" t="str">
        <f>IF(woda5[[#This Row],[czy ponad 1000000]]=1,woda5[[#This Row],[data]],"")</f>
        <v/>
      </c>
      <c r="H177" s="4">
        <f>IF(woda5[[#This Row],[ilosc]]&gt;=800000,1,0)</f>
        <v>0</v>
      </c>
      <c r="I177" s="4">
        <f t="shared" si="5"/>
        <v>392140</v>
      </c>
      <c r="J177" s="4"/>
      <c r="L177" s="1"/>
    </row>
    <row r="178" spans="1:12" x14ac:dyDescent="0.3">
      <c r="A178" s="1">
        <v>39624</v>
      </c>
      <c r="B178">
        <v>2109</v>
      </c>
      <c r="C178">
        <f>YEAR(woda5[[#This Row],[data]])</f>
        <v>2008</v>
      </c>
      <c r="D178">
        <f t="shared" si="4"/>
        <v>386054</v>
      </c>
      <c r="E178">
        <f>ROUNDUP(woda5[[#This Row],[ilosc]]*0.02,0)</f>
        <v>7722</v>
      </c>
      <c r="F178">
        <f>IF(woda5[[#This Row],[ilosc]]&gt;1000000,1,0)</f>
        <v>0</v>
      </c>
      <c r="G178" s="1" t="str">
        <f>IF(woda5[[#This Row],[czy ponad 1000000]]=1,woda5[[#This Row],[data]],"")</f>
        <v/>
      </c>
      <c r="H178" s="4">
        <f>IF(woda5[[#This Row],[ilosc]]&gt;=800000,1,0)</f>
        <v>0</v>
      </c>
      <c r="I178" s="4">
        <f t="shared" si="5"/>
        <v>386054</v>
      </c>
      <c r="J178" s="4"/>
      <c r="L178" s="1"/>
    </row>
    <row r="179" spans="1:12" x14ac:dyDescent="0.3">
      <c r="A179" s="1">
        <v>39625</v>
      </c>
      <c r="B179">
        <v>2146</v>
      </c>
      <c r="C179">
        <f>YEAR(woda5[[#This Row],[data]])</f>
        <v>2008</v>
      </c>
      <c r="D179">
        <f t="shared" si="4"/>
        <v>380441</v>
      </c>
      <c r="E179">
        <f>ROUNDUP(woda5[[#This Row],[ilosc]]*0.02,0)</f>
        <v>7609</v>
      </c>
      <c r="F179">
        <f>IF(woda5[[#This Row],[ilosc]]&gt;1000000,1,0)</f>
        <v>0</v>
      </c>
      <c r="G179" s="1" t="str">
        <f>IF(woda5[[#This Row],[czy ponad 1000000]]=1,woda5[[#This Row],[data]],"")</f>
        <v/>
      </c>
      <c r="H179" s="4">
        <f>IF(woda5[[#This Row],[ilosc]]&gt;=800000,1,0)</f>
        <v>0</v>
      </c>
      <c r="I179" s="4">
        <f t="shared" si="5"/>
        <v>380441</v>
      </c>
      <c r="J179" s="4"/>
      <c r="L179" s="1"/>
    </row>
    <row r="180" spans="1:12" x14ac:dyDescent="0.3">
      <c r="A180" s="1">
        <v>39626</v>
      </c>
      <c r="B180">
        <v>2956</v>
      </c>
      <c r="C180">
        <f>YEAR(woda5[[#This Row],[data]])</f>
        <v>2008</v>
      </c>
      <c r="D180">
        <f t="shared" si="4"/>
        <v>374978</v>
      </c>
      <c r="E180">
        <f>ROUNDUP(woda5[[#This Row],[ilosc]]*0.02,0)</f>
        <v>7500</v>
      </c>
      <c r="F180">
        <f>IF(woda5[[#This Row],[ilosc]]&gt;1000000,1,0)</f>
        <v>0</v>
      </c>
      <c r="G180" s="1" t="str">
        <f>IF(woda5[[#This Row],[czy ponad 1000000]]=1,woda5[[#This Row],[data]],"")</f>
        <v/>
      </c>
      <c r="H180" s="4">
        <f>IF(woda5[[#This Row],[ilosc]]&gt;=800000,1,0)</f>
        <v>0</v>
      </c>
      <c r="I180" s="4">
        <f t="shared" si="5"/>
        <v>374978</v>
      </c>
      <c r="J180" s="4"/>
      <c r="L180" s="1"/>
    </row>
    <row r="181" spans="1:12" x14ac:dyDescent="0.3">
      <c r="A181" s="1">
        <v>39627</v>
      </c>
      <c r="B181">
        <v>2694</v>
      </c>
      <c r="C181">
        <f>YEAR(woda5[[#This Row],[data]])</f>
        <v>2008</v>
      </c>
      <c r="D181">
        <f t="shared" si="4"/>
        <v>370434</v>
      </c>
      <c r="E181">
        <f>ROUNDUP(woda5[[#This Row],[ilosc]]*0.02,0)</f>
        <v>7409</v>
      </c>
      <c r="F181">
        <f>IF(woda5[[#This Row],[ilosc]]&gt;1000000,1,0)</f>
        <v>0</v>
      </c>
      <c r="G181" s="1" t="str">
        <f>IF(woda5[[#This Row],[czy ponad 1000000]]=1,woda5[[#This Row],[data]],"")</f>
        <v/>
      </c>
      <c r="H181" s="4">
        <f>IF(woda5[[#This Row],[ilosc]]&gt;=800000,1,0)</f>
        <v>0</v>
      </c>
      <c r="I181" s="4">
        <f t="shared" si="5"/>
        <v>370434</v>
      </c>
      <c r="J181" s="4"/>
      <c r="L181" s="1"/>
    </row>
    <row r="182" spans="1:12" x14ac:dyDescent="0.3">
      <c r="A182" s="1">
        <v>39628</v>
      </c>
      <c r="B182">
        <v>2581</v>
      </c>
      <c r="C182">
        <f>YEAR(woda5[[#This Row],[data]])</f>
        <v>2008</v>
      </c>
      <c r="D182">
        <f t="shared" si="4"/>
        <v>365719</v>
      </c>
      <c r="E182">
        <f>ROUNDUP(woda5[[#This Row],[ilosc]]*0.02,0)</f>
        <v>7315</v>
      </c>
      <c r="F182">
        <f>IF(woda5[[#This Row],[ilosc]]&gt;1000000,1,0)</f>
        <v>0</v>
      </c>
      <c r="G182" s="1" t="str">
        <f>IF(woda5[[#This Row],[czy ponad 1000000]]=1,woda5[[#This Row],[data]],"")</f>
        <v/>
      </c>
      <c r="H182" s="4">
        <f>IF(woda5[[#This Row],[ilosc]]&gt;=800000,1,0)</f>
        <v>0</v>
      </c>
      <c r="I182" s="4">
        <f t="shared" si="5"/>
        <v>365719</v>
      </c>
      <c r="J182" s="4"/>
      <c r="L182" s="1"/>
    </row>
    <row r="183" spans="1:12" x14ac:dyDescent="0.3">
      <c r="A183" s="1">
        <v>39629</v>
      </c>
      <c r="B183">
        <v>2812</v>
      </c>
      <c r="C183">
        <f>YEAR(woda5[[#This Row],[data]])</f>
        <v>2008</v>
      </c>
      <c r="D183">
        <f t="shared" si="4"/>
        <v>360985</v>
      </c>
      <c r="E183">
        <f>ROUNDUP(woda5[[#This Row],[ilosc]]*0.02,0)</f>
        <v>7220</v>
      </c>
      <c r="F183">
        <f>IF(woda5[[#This Row],[ilosc]]&gt;1000000,1,0)</f>
        <v>0</v>
      </c>
      <c r="G183" s="1" t="str">
        <f>IF(woda5[[#This Row],[czy ponad 1000000]]=1,woda5[[#This Row],[data]],"")</f>
        <v/>
      </c>
      <c r="H183" s="4">
        <f>IF(woda5[[#This Row],[ilosc]]&gt;=800000,1,0)</f>
        <v>0</v>
      </c>
      <c r="I183" s="4">
        <f t="shared" si="5"/>
        <v>360985</v>
      </c>
      <c r="J183" s="4"/>
      <c r="L183" s="1"/>
    </row>
    <row r="184" spans="1:12" x14ac:dyDescent="0.3">
      <c r="A184" s="1">
        <v>39630</v>
      </c>
      <c r="B184">
        <v>2022</v>
      </c>
      <c r="C184">
        <f>YEAR(woda5[[#This Row],[data]])</f>
        <v>2008</v>
      </c>
      <c r="D184">
        <f t="shared" si="4"/>
        <v>356577</v>
      </c>
      <c r="E184">
        <f>ROUNDUP(woda5[[#This Row],[ilosc]]*0.02,0)</f>
        <v>7132</v>
      </c>
      <c r="F184">
        <f>IF(woda5[[#This Row],[ilosc]]&gt;1000000,1,0)</f>
        <v>0</v>
      </c>
      <c r="G184" s="1" t="str">
        <f>IF(woda5[[#This Row],[czy ponad 1000000]]=1,woda5[[#This Row],[data]],"")</f>
        <v/>
      </c>
      <c r="H184" s="4">
        <f>IF(woda5[[#This Row],[ilosc]]&gt;=800000,1,0)</f>
        <v>0</v>
      </c>
      <c r="I184" s="4">
        <f t="shared" si="5"/>
        <v>356577</v>
      </c>
      <c r="J184" s="4"/>
      <c r="L184" s="1"/>
    </row>
    <row r="185" spans="1:12" x14ac:dyDescent="0.3">
      <c r="A185" s="1">
        <v>39631</v>
      </c>
      <c r="B185">
        <v>3115</v>
      </c>
      <c r="C185">
        <f>YEAR(woda5[[#This Row],[data]])</f>
        <v>2008</v>
      </c>
      <c r="D185">
        <f t="shared" si="4"/>
        <v>351467</v>
      </c>
      <c r="E185">
        <f>ROUNDUP(woda5[[#This Row],[ilosc]]*0.02,0)</f>
        <v>7030</v>
      </c>
      <c r="F185">
        <f>IF(woda5[[#This Row],[ilosc]]&gt;1000000,1,0)</f>
        <v>0</v>
      </c>
      <c r="G185" s="1" t="str">
        <f>IF(woda5[[#This Row],[czy ponad 1000000]]=1,woda5[[#This Row],[data]],"")</f>
        <v/>
      </c>
      <c r="H185" s="4">
        <f>IF(woda5[[#This Row],[ilosc]]&gt;=800000,1,0)</f>
        <v>0</v>
      </c>
      <c r="I185" s="4">
        <f t="shared" si="5"/>
        <v>351467</v>
      </c>
      <c r="J185" s="4"/>
      <c r="L185" s="1"/>
    </row>
    <row r="186" spans="1:12" x14ac:dyDescent="0.3">
      <c r="A186" s="1">
        <v>39632</v>
      </c>
      <c r="B186">
        <v>2003</v>
      </c>
      <c r="C186">
        <f>YEAR(woda5[[#This Row],[data]])</f>
        <v>2008</v>
      </c>
      <c r="D186">
        <f t="shared" si="4"/>
        <v>347552</v>
      </c>
      <c r="E186">
        <f>ROUNDUP(woda5[[#This Row],[ilosc]]*0.02,0)</f>
        <v>6952</v>
      </c>
      <c r="F186">
        <f>IF(woda5[[#This Row],[ilosc]]&gt;1000000,1,0)</f>
        <v>0</v>
      </c>
      <c r="G186" s="1" t="str">
        <f>IF(woda5[[#This Row],[czy ponad 1000000]]=1,woda5[[#This Row],[data]],"")</f>
        <v/>
      </c>
      <c r="H186" s="4">
        <f>IF(woda5[[#This Row],[ilosc]]&gt;=800000,1,0)</f>
        <v>0</v>
      </c>
      <c r="I186" s="4">
        <f t="shared" si="5"/>
        <v>347552</v>
      </c>
      <c r="J186" s="4"/>
      <c r="L186" s="1"/>
    </row>
    <row r="187" spans="1:12" x14ac:dyDescent="0.3">
      <c r="A187" s="1">
        <v>39633</v>
      </c>
      <c r="B187">
        <v>2772</v>
      </c>
      <c r="C187">
        <f>YEAR(woda5[[#This Row],[data]])</f>
        <v>2008</v>
      </c>
      <c r="D187">
        <f t="shared" si="4"/>
        <v>342603</v>
      </c>
      <c r="E187">
        <f>ROUNDUP(woda5[[#This Row],[ilosc]]*0.02,0)</f>
        <v>6853</v>
      </c>
      <c r="F187">
        <f>IF(woda5[[#This Row],[ilosc]]&gt;1000000,1,0)</f>
        <v>0</v>
      </c>
      <c r="G187" s="1" t="str">
        <f>IF(woda5[[#This Row],[czy ponad 1000000]]=1,woda5[[#This Row],[data]],"")</f>
        <v/>
      </c>
      <c r="H187" s="4">
        <f>IF(woda5[[#This Row],[ilosc]]&gt;=800000,1,0)</f>
        <v>0</v>
      </c>
      <c r="I187" s="4">
        <f t="shared" si="5"/>
        <v>342603</v>
      </c>
      <c r="J187" s="4"/>
      <c r="L187" s="1"/>
    </row>
    <row r="188" spans="1:12" x14ac:dyDescent="0.3">
      <c r="A188" s="1">
        <v>39634</v>
      </c>
      <c r="B188">
        <v>3900</v>
      </c>
      <c r="C188">
        <f>YEAR(woda5[[#This Row],[data]])</f>
        <v>2008</v>
      </c>
      <c r="D188">
        <f t="shared" si="4"/>
        <v>338522</v>
      </c>
      <c r="E188">
        <f>ROUNDUP(woda5[[#This Row],[ilosc]]*0.02,0)</f>
        <v>6771</v>
      </c>
      <c r="F188">
        <f>IF(woda5[[#This Row],[ilosc]]&gt;1000000,1,0)</f>
        <v>0</v>
      </c>
      <c r="G188" s="1" t="str">
        <f>IF(woda5[[#This Row],[czy ponad 1000000]]=1,woda5[[#This Row],[data]],"")</f>
        <v/>
      </c>
      <c r="H188" s="4">
        <f>IF(woda5[[#This Row],[ilosc]]&gt;=800000,1,0)</f>
        <v>0</v>
      </c>
      <c r="I188" s="4">
        <f t="shared" si="5"/>
        <v>338522</v>
      </c>
      <c r="J188" s="4"/>
      <c r="L188" s="1"/>
    </row>
    <row r="189" spans="1:12" x14ac:dyDescent="0.3">
      <c r="A189" s="1">
        <v>39635</v>
      </c>
      <c r="B189">
        <v>3165</v>
      </c>
      <c r="C189">
        <f>YEAR(woda5[[#This Row],[data]])</f>
        <v>2008</v>
      </c>
      <c r="D189">
        <f t="shared" si="4"/>
        <v>335651</v>
      </c>
      <c r="E189">
        <f>ROUNDUP(woda5[[#This Row],[ilosc]]*0.02,0)</f>
        <v>6714</v>
      </c>
      <c r="F189">
        <f>IF(woda5[[#This Row],[ilosc]]&gt;1000000,1,0)</f>
        <v>0</v>
      </c>
      <c r="G189" s="1" t="str">
        <f>IF(woda5[[#This Row],[czy ponad 1000000]]=1,woda5[[#This Row],[data]],"")</f>
        <v/>
      </c>
      <c r="H189" s="4">
        <f>IF(woda5[[#This Row],[ilosc]]&gt;=800000,1,0)</f>
        <v>0</v>
      </c>
      <c r="I189" s="4">
        <f t="shared" si="5"/>
        <v>335651</v>
      </c>
      <c r="J189" s="4"/>
      <c r="L189" s="1"/>
    </row>
    <row r="190" spans="1:12" x14ac:dyDescent="0.3">
      <c r="A190" s="1">
        <v>39636</v>
      </c>
      <c r="B190">
        <v>2857</v>
      </c>
      <c r="C190">
        <f>YEAR(woda5[[#This Row],[data]])</f>
        <v>2008</v>
      </c>
      <c r="D190">
        <f t="shared" si="4"/>
        <v>332102</v>
      </c>
      <c r="E190">
        <f>ROUNDUP(woda5[[#This Row],[ilosc]]*0.02,0)</f>
        <v>6643</v>
      </c>
      <c r="F190">
        <f>IF(woda5[[#This Row],[ilosc]]&gt;1000000,1,0)</f>
        <v>0</v>
      </c>
      <c r="G190" s="1" t="str">
        <f>IF(woda5[[#This Row],[czy ponad 1000000]]=1,woda5[[#This Row],[data]],"")</f>
        <v/>
      </c>
      <c r="H190" s="4">
        <f>IF(woda5[[#This Row],[ilosc]]&gt;=800000,1,0)</f>
        <v>0</v>
      </c>
      <c r="I190" s="4">
        <f t="shared" si="5"/>
        <v>332102</v>
      </c>
      <c r="J190" s="4"/>
      <c r="L190" s="1"/>
    </row>
    <row r="191" spans="1:12" x14ac:dyDescent="0.3">
      <c r="A191" s="1">
        <v>39637</v>
      </c>
      <c r="B191">
        <v>3960</v>
      </c>
      <c r="C191">
        <f>YEAR(woda5[[#This Row],[data]])</f>
        <v>2008</v>
      </c>
      <c r="D191">
        <f t="shared" si="4"/>
        <v>328316</v>
      </c>
      <c r="E191">
        <f>ROUNDUP(woda5[[#This Row],[ilosc]]*0.02,0)</f>
        <v>6567</v>
      </c>
      <c r="F191">
        <f>IF(woda5[[#This Row],[ilosc]]&gt;1000000,1,0)</f>
        <v>0</v>
      </c>
      <c r="G191" s="1" t="str">
        <f>IF(woda5[[#This Row],[czy ponad 1000000]]=1,woda5[[#This Row],[data]],"")</f>
        <v/>
      </c>
      <c r="H191" s="4">
        <f>IF(woda5[[#This Row],[ilosc]]&gt;=800000,1,0)</f>
        <v>0</v>
      </c>
      <c r="I191" s="4">
        <f t="shared" si="5"/>
        <v>328316</v>
      </c>
      <c r="J191" s="4"/>
      <c r="L191" s="1"/>
    </row>
    <row r="192" spans="1:12" x14ac:dyDescent="0.3">
      <c r="A192" s="1">
        <v>39638</v>
      </c>
      <c r="B192">
        <v>3338</v>
      </c>
      <c r="C192">
        <f>YEAR(woda5[[#This Row],[data]])</f>
        <v>2008</v>
      </c>
      <c r="D192">
        <f t="shared" si="4"/>
        <v>325709</v>
      </c>
      <c r="E192">
        <f>ROUNDUP(woda5[[#This Row],[ilosc]]*0.02,0)</f>
        <v>6515</v>
      </c>
      <c r="F192">
        <f>IF(woda5[[#This Row],[ilosc]]&gt;1000000,1,0)</f>
        <v>0</v>
      </c>
      <c r="G192" s="1" t="str">
        <f>IF(woda5[[#This Row],[czy ponad 1000000]]=1,woda5[[#This Row],[data]],"")</f>
        <v/>
      </c>
      <c r="H192" s="4">
        <f>IF(woda5[[#This Row],[ilosc]]&gt;=800000,1,0)</f>
        <v>0</v>
      </c>
      <c r="I192" s="4">
        <f t="shared" si="5"/>
        <v>325709</v>
      </c>
      <c r="J192" s="4"/>
      <c r="L192" s="1"/>
    </row>
    <row r="193" spans="1:12" x14ac:dyDescent="0.3">
      <c r="A193" s="1">
        <v>39639</v>
      </c>
      <c r="B193">
        <v>2183</v>
      </c>
      <c r="C193">
        <f>YEAR(woda5[[#This Row],[data]])</f>
        <v>2008</v>
      </c>
      <c r="D193">
        <f t="shared" si="4"/>
        <v>322532</v>
      </c>
      <c r="E193">
        <f>ROUNDUP(woda5[[#This Row],[ilosc]]*0.02,0)</f>
        <v>6451</v>
      </c>
      <c r="F193">
        <f>IF(woda5[[#This Row],[ilosc]]&gt;1000000,1,0)</f>
        <v>0</v>
      </c>
      <c r="G193" s="1" t="str">
        <f>IF(woda5[[#This Row],[czy ponad 1000000]]=1,woda5[[#This Row],[data]],"")</f>
        <v/>
      </c>
      <c r="H193" s="4">
        <f>IF(woda5[[#This Row],[ilosc]]&gt;=800000,1,0)</f>
        <v>0</v>
      </c>
      <c r="I193" s="4">
        <f t="shared" si="5"/>
        <v>322532</v>
      </c>
      <c r="J193" s="4"/>
      <c r="L193" s="1"/>
    </row>
    <row r="194" spans="1:12" x14ac:dyDescent="0.3">
      <c r="A194" s="1">
        <v>39640</v>
      </c>
      <c r="B194">
        <v>2375</v>
      </c>
      <c r="C194">
        <f>YEAR(woda5[[#This Row],[data]])</f>
        <v>2008</v>
      </c>
      <c r="D194">
        <f t="shared" si="4"/>
        <v>318264</v>
      </c>
      <c r="E194">
        <f>ROUNDUP(woda5[[#This Row],[ilosc]]*0.02,0)</f>
        <v>6366</v>
      </c>
      <c r="F194">
        <f>IF(woda5[[#This Row],[ilosc]]&gt;1000000,1,0)</f>
        <v>0</v>
      </c>
      <c r="G194" s="1" t="str">
        <f>IF(woda5[[#This Row],[czy ponad 1000000]]=1,woda5[[#This Row],[data]],"")</f>
        <v/>
      </c>
      <c r="H194" s="4">
        <f>IF(woda5[[#This Row],[ilosc]]&gt;=800000,1,0)</f>
        <v>0</v>
      </c>
      <c r="I194" s="4">
        <f t="shared" si="5"/>
        <v>318264</v>
      </c>
      <c r="J194" s="4"/>
      <c r="L194" s="1"/>
    </row>
    <row r="195" spans="1:12" x14ac:dyDescent="0.3">
      <c r="A195" s="1">
        <v>39641</v>
      </c>
      <c r="B195">
        <v>3214</v>
      </c>
      <c r="C195">
        <f>YEAR(woda5[[#This Row],[data]])</f>
        <v>2008</v>
      </c>
      <c r="D195">
        <f t="shared" si="4"/>
        <v>314273</v>
      </c>
      <c r="E195">
        <f>ROUNDUP(woda5[[#This Row],[ilosc]]*0.02,0)</f>
        <v>6286</v>
      </c>
      <c r="F195">
        <f>IF(woda5[[#This Row],[ilosc]]&gt;1000000,1,0)</f>
        <v>0</v>
      </c>
      <c r="G195" s="1" t="str">
        <f>IF(woda5[[#This Row],[czy ponad 1000000]]=1,woda5[[#This Row],[data]],"")</f>
        <v/>
      </c>
      <c r="H195" s="4">
        <f>IF(woda5[[#This Row],[ilosc]]&gt;=800000,1,0)</f>
        <v>0</v>
      </c>
      <c r="I195" s="4">
        <f t="shared" si="5"/>
        <v>314273</v>
      </c>
      <c r="J195" s="4"/>
      <c r="L195" s="1"/>
    </row>
    <row r="196" spans="1:12" x14ac:dyDescent="0.3">
      <c r="A196" s="1">
        <v>39642</v>
      </c>
      <c r="B196">
        <v>2312</v>
      </c>
      <c r="C196">
        <f>YEAR(woda5[[#This Row],[data]])</f>
        <v>2008</v>
      </c>
      <c r="D196">
        <f t="shared" ref="D196:D259" si="6">IF(D195&gt;1000000,1000000-0.02*1000000+B195,D195-E195+B195)</f>
        <v>311201</v>
      </c>
      <c r="E196">
        <f>ROUNDUP(woda5[[#This Row],[ilosc]]*0.02,0)</f>
        <v>6225</v>
      </c>
      <c r="F196">
        <f>IF(woda5[[#This Row],[ilosc]]&gt;1000000,1,0)</f>
        <v>0</v>
      </c>
      <c r="G196" s="1" t="str">
        <f>IF(woda5[[#This Row],[czy ponad 1000000]]=1,woda5[[#This Row],[data]],"")</f>
        <v/>
      </c>
      <c r="H196" s="4">
        <f>IF(woda5[[#This Row],[ilosc]]&gt;=800000,1,0)</f>
        <v>0</v>
      </c>
      <c r="I196" s="4">
        <f t="shared" ref="I196:I259" si="7">(I195+B195)-ROUNDUP(0.02*I195,0)</f>
        <v>311201</v>
      </c>
      <c r="J196" s="4"/>
      <c r="L196" s="1"/>
    </row>
    <row r="197" spans="1:12" x14ac:dyDescent="0.3">
      <c r="A197" s="1">
        <v>39643</v>
      </c>
      <c r="B197">
        <v>3045</v>
      </c>
      <c r="C197">
        <f>YEAR(woda5[[#This Row],[data]])</f>
        <v>2008</v>
      </c>
      <c r="D197">
        <f t="shared" si="6"/>
        <v>307288</v>
      </c>
      <c r="E197">
        <f>ROUNDUP(woda5[[#This Row],[ilosc]]*0.02,0)</f>
        <v>6146</v>
      </c>
      <c r="F197">
        <f>IF(woda5[[#This Row],[ilosc]]&gt;1000000,1,0)</f>
        <v>0</v>
      </c>
      <c r="G197" s="1" t="str">
        <f>IF(woda5[[#This Row],[czy ponad 1000000]]=1,woda5[[#This Row],[data]],"")</f>
        <v/>
      </c>
      <c r="H197" s="4">
        <f>IF(woda5[[#This Row],[ilosc]]&gt;=800000,1,0)</f>
        <v>0</v>
      </c>
      <c r="I197" s="4">
        <f t="shared" si="7"/>
        <v>307288</v>
      </c>
      <c r="J197" s="4"/>
      <c r="L197" s="1"/>
    </row>
    <row r="198" spans="1:12" x14ac:dyDescent="0.3">
      <c r="A198" s="1">
        <v>39644</v>
      </c>
      <c r="B198">
        <v>3325</v>
      </c>
      <c r="C198">
        <f>YEAR(woda5[[#This Row],[data]])</f>
        <v>2008</v>
      </c>
      <c r="D198">
        <f t="shared" si="6"/>
        <v>304187</v>
      </c>
      <c r="E198">
        <f>ROUNDUP(woda5[[#This Row],[ilosc]]*0.02,0)</f>
        <v>6084</v>
      </c>
      <c r="F198">
        <f>IF(woda5[[#This Row],[ilosc]]&gt;1000000,1,0)</f>
        <v>0</v>
      </c>
      <c r="G198" s="1" t="str">
        <f>IF(woda5[[#This Row],[czy ponad 1000000]]=1,woda5[[#This Row],[data]],"")</f>
        <v/>
      </c>
      <c r="H198" s="4">
        <f>IF(woda5[[#This Row],[ilosc]]&gt;=800000,1,0)</f>
        <v>0</v>
      </c>
      <c r="I198" s="4">
        <f t="shared" si="7"/>
        <v>304187</v>
      </c>
      <c r="J198" s="4"/>
      <c r="L198" s="1"/>
    </row>
    <row r="199" spans="1:12" x14ac:dyDescent="0.3">
      <c r="A199" s="1">
        <v>39645</v>
      </c>
      <c r="B199">
        <v>2352</v>
      </c>
      <c r="C199">
        <f>YEAR(woda5[[#This Row],[data]])</f>
        <v>2008</v>
      </c>
      <c r="D199">
        <f t="shared" si="6"/>
        <v>301428</v>
      </c>
      <c r="E199">
        <f>ROUNDUP(woda5[[#This Row],[ilosc]]*0.02,0)</f>
        <v>6029</v>
      </c>
      <c r="F199">
        <f>IF(woda5[[#This Row],[ilosc]]&gt;1000000,1,0)</f>
        <v>0</v>
      </c>
      <c r="G199" s="1" t="str">
        <f>IF(woda5[[#This Row],[czy ponad 1000000]]=1,woda5[[#This Row],[data]],"")</f>
        <v/>
      </c>
      <c r="H199" s="4">
        <f>IF(woda5[[#This Row],[ilosc]]&gt;=800000,1,0)</f>
        <v>0</v>
      </c>
      <c r="I199" s="4">
        <f t="shared" si="7"/>
        <v>301428</v>
      </c>
      <c r="J199" s="4"/>
      <c r="L199" s="1"/>
    </row>
    <row r="200" spans="1:12" x14ac:dyDescent="0.3">
      <c r="A200" s="1">
        <v>39646</v>
      </c>
      <c r="B200">
        <v>2177</v>
      </c>
      <c r="C200">
        <f>YEAR(woda5[[#This Row],[data]])</f>
        <v>2008</v>
      </c>
      <c r="D200">
        <f t="shared" si="6"/>
        <v>297751</v>
      </c>
      <c r="E200">
        <f>ROUNDUP(woda5[[#This Row],[ilosc]]*0.02,0)</f>
        <v>5956</v>
      </c>
      <c r="F200">
        <f>IF(woda5[[#This Row],[ilosc]]&gt;1000000,1,0)</f>
        <v>0</v>
      </c>
      <c r="G200" s="1" t="str">
        <f>IF(woda5[[#This Row],[czy ponad 1000000]]=1,woda5[[#This Row],[data]],"")</f>
        <v/>
      </c>
      <c r="H200" s="4">
        <f>IF(woda5[[#This Row],[ilosc]]&gt;=800000,1,0)</f>
        <v>0</v>
      </c>
      <c r="I200" s="4">
        <f t="shared" si="7"/>
        <v>297751</v>
      </c>
      <c r="J200" s="4"/>
      <c r="L200" s="1"/>
    </row>
    <row r="201" spans="1:12" x14ac:dyDescent="0.3">
      <c r="A201" s="1">
        <v>39647</v>
      </c>
      <c r="B201">
        <v>3473</v>
      </c>
      <c r="C201">
        <f>YEAR(woda5[[#This Row],[data]])</f>
        <v>2008</v>
      </c>
      <c r="D201">
        <f t="shared" si="6"/>
        <v>293972</v>
      </c>
      <c r="E201">
        <f>ROUNDUP(woda5[[#This Row],[ilosc]]*0.02,0)</f>
        <v>5880</v>
      </c>
      <c r="F201">
        <f>IF(woda5[[#This Row],[ilosc]]&gt;1000000,1,0)</f>
        <v>0</v>
      </c>
      <c r="G201" s="1" t="str">
        <f>IF(woda5[[#This Row],[czy ponad 1000000]]=1,woda5[[#This Row],[data]],"")</f>
        <v/>
      </c>
      <c r="H201" s="4">
        <f>IF(woda5[[#This Row],[ilosc]]&gt;=800000,1,0)</f>
        <v>0</v>
      </c>
      <c r="I201" s="4">
        <f t="shared" si="7"/>
        <v>293972</v>
      </c>
      <c r="J201" s="4"/>
      <c r="L201" s="1"/>
    </row>
    <row r="202" spans="1:12" x14ac:dyDescent="0.3">
      <c r="A202" s="1">
        <v>39648</v>
      </c>
      <c r="B202">
        <v>2626</v>
      </c>
      <c r="C202">
        <f>YEAR(woda5[[#This Row],[data]])</f>
        <v>2008</v>
      </c>
      <c r="D202">
        <f t="shared" si="6"/>
        <v>291565</v>
      </c>
      <c r="E202">
        <f>ROUNDUP(woda5[[#This Row],[ilosc]]*0.02,0)</f>
        <v>5832</v>
      </c>
      <c r="F202">
        <f>IF(woda5[[#This Row],[ilosc]]&gt;1000000,1,0)</f>
        <v>0</v>
      </c>
      <c r="G202" s="1" t="str">
        <f>IF(woda5[[#This Row],[czy ponad 1000000]]=1,woda5[[#This Row],[data]],"")</f>
        <v/>
      </c>
      <c r="H202" s="4">
        <f>IF(woda5[[#This Row],[ilosc]]&gt;=800000,1,0)</f>
        <v>0</v>
      </c>
      <c r="I202" s="4">
        <f t="shared" si="7"/>
        <v>291565</v>
      </c>
      <c r="J202" s="4"/>
      <c r="L202" s="1"/>
    </row>
    <row r="203" spans="1:12" x14ac:dyDescent="0.3">
      <c r="A203" s="1">
        <v>39649</v>
      </c>
      <c r="B203">
        <v>3427</v>
      </c>
      <c r="C203">
        <f>YEAR(woda5[[#This Row],[data]])</f>
        <v>2008</v>
      </c>
      <c r="D203">
        <f t="shared" si="6"/>
        <v>288359</v>
      </c>
      <c r="E203">
        <f>ROUNDUP(woda5[[#This Row],[ilosc]]*0.02,0)</f>
        <v>5768</v>
      </c>
      <c r="F203">
        <f>IF(woda5[[#This Row],[ilosc]]&gt;1000000,1,0)</f>
        <v>0</v>
      </c>
      <c r="G203" s="1" t="str">
        <f>IF(woda5[[#This Row],[czy ponad 1000000]]=1,woda5[[#This Row],[data]],"")</f>
        <v/>
      </c>
      <c r="H203" s="4">
        <f>IF(woda5[[#This Row],[ilosc]]&gt;=800000,1,0)</f>
        <v>0</v>
      </c>
      <c r="I203" s="4">
        <f t="shared" si="7"/>
        <v>288359</v>
      </c>
      <c r="J203" s="4"/>
      <c r="L203" s="1"/>
    </row>
    <row r="204" spans="1:12" x14ac:dyDescent="0.3">
      <c r="A204" s="1">
        <v>39650</v>
      </c>
      <c r="B204">
        <v>3037</v>
      </c>
      <c r="C204">
        <f>YEAR(woda5[[#This Row],[data]])</f>
        <v>2008</v>
      </c>
      <c r="D204">
        <f t="shared" si="6"/>
        <v>286018</v>
      </c>
      <c r="E204">
        <f>ROUNDUP(woda5[[#This Row],[ilosc]]*0.02,0)</f>
        <v>5721</v>
      </c>
      <c r="F204">
        <f>IF(woda5[[#This Row],[ilosc]]&gt;1000000,1,0)</f>
        <v>0</v>
      </c>
      <c r="G204" s="1" t="str">
        <f>IF(woda5[[#This Row],[czy ponad 1000000]]=1,woda5[[#This Row],[data]],"")</f>
        <v/>
      </c>
      <c r="H204" s="4">
        <f>IF(woda5[[#This Row],[ilosc]]&gt;=800000,1,0)</f>
        <v>0</v>
      </c>
      <c r="I204" s="4">
        <f t="shared" si="7"/>
        <v>286018</v>
      </c>
      <c r="J204" s="4"/>
      <c r="L204" s="1"/>
    </row>
    <row r="205" spans="1:12" x14ac:dyDescent="0.3">
      <c r="A205" s="1">
        <v>39651</v>
      </c>
      <c r="B205">
        <v>2765</v>
      </c>
      <c r="C205">
        <f>YEAR(woda5[[#This Row],[data]])</f>
        <v>2008</v>
      </c>
      <c r="D205">
        <f t="shared" si="6"/>
        <v>283334</v>
      </c>
      <c r="E205">
        <f>ROUNDUP(woda5[[#This Row],[ilosc]]*0.02,0)</f>
        <v>5667</v>
      </c>
      <c r="F205">
        <f>IF(woda5[[#This Row],[ilosc]]&gt;1000000,1,0)</f>
        <v>0</v>
      </c>
      <c r="G205" s="1" t="str">
        <f>IF(woda5[[#This Row],[czy ponad 1000000]]=1,woda5[[#This Row],[data]],"")</f>
        <v/>
      </c>
      <c r="H205" s="4">
        <f>IF(woda5[[#This Row],[ilosc]]&gt;=800000,1,0)</f>
        <v>0</v>
      </c>
      <c r="I205" s="4">
        <f t="shared" si="7"/>
        <v>283334</v>
      </c>
      <c r="J205" s="4"/>
      <c r="L205" s="1"/>
    </row>
    <row r="206" spans="1:12" x14ac:dyDescent="0.3">
      <c r="A206" s="1">
        <v>39652</v>
      </c>
      <c r="B206">
        <v>3553</v>
      </c>
      <c r="C206">
        <f>YEAR(woda5[[#This Row],[data]])</f>
        <v>2008</v>
      </c>
      <c r="D206">
        <f t="shared" si="6"/>
        <v>280432</v>
      </c>
      <c r="E206">
        <f>ROUNDUP(woda5[[#This Row],[ilosc]]*0.02,0)</f>
        <v>5609</v>
      </c>
      <c r="F206">
        <f>IF(woda5[[#This Row],[ilosc]]&gt;1000000,1,0)</f>
        <v>0</v>
      </c>
      <c r="G206" s="1" t="str">
        <f>IF(woda5[[#This Row],[czy ponad 1000000]]=1,woda5[[#This Row],[data]],"")</f>
        <v/>
      </c>
      <c r="H206" s="4">
        <f>IF(woda5[[#This Row],[ilosc]]&gt;=800000,1,0)</f>
        <v>0</v>
      </c>
      <c r="I206" s="4">
        <f t="shared" si="7"/>
        <v>280432</v>
      </c>
      <c r="J206" s="4"/>
      <c r="L206" s="1"/>
    </row>
    <row r="207" spans="1:12" x14ac:dyDescent="0.3">
      <c r="A207" s="1">
        <v>39653</v>
      </c>
      <c r="B207">
        <v>3896</v>
      </c>
      <c r="C207">
        <f>YEAR(woda5[[#This Row],[data]])</f>
        <v>2008</v>
      </c>
      <c r="D207">
        <f t="shared" si="6"/>
        <v>278376</v>
      </c>
      <c r="E207">
        <f>ROUNDUP(woda5[[#This Row],[ilosc]]*0.02,0)</f>
        <v>5568</v>
      </c>
      <c r="F207">
        <f>IF(woda5[[#This Row],[ilosc]]&gt;1000000,1,0)</f>
        <v>0</v>
      </c>
      <c r="G207" s="1" t="str">
        <f>IF(woda5[[#This Row],[czy ponad 1000000]]=1,woda5[[#This Row],[data]],"")</f>
        <v/>
      </c>
      <c r="H207" s="4">
        <f>IF(woda5[[#This Row],[ilosc]]&gt;=800000,1,0)</f>
        <v>0</v>
      </c>
      <c r="I207" s="4">
        <f t="shared" si="7"/>
        <v>278376</v>
      </c>
      <c r="J207" s="4"/>
      <c r="L207" s="1"/>
    </row>
    <row r="208" spans="1:12" x14ac:dyDescent="0.3">
      <c r="A208" s="1">
        <v>39654</v>
      </c>
      <c r="B208">
        <v>5346</v>
      </c>
      <c r="C208">
        <f>YEAR(woda5[[#This Row],[data]])</f>
        <v>2008</v>
      </c>
      <c r="D208">
        <f t="shared" si="6"/>
        <v>276704</v>
      </c>
      <c r="E208">
        <f>ROUNDUP(woda5[[#This Row],[ilosc]]*0.02,0)</f>
        <v>5535</v>
      </c>
      <c r="F208">
        <f>IF(woda5[[#This Row],[ilosc]]&gt;1000000,1,0)</f>
        <v>0</v>
      </c>
      <c r="G208" s="1" t="str">
        <f>IF(woda5[[#This Row],[czy ponad 1000000]]=1,woda5[[#This Row],[data]],"")</f>
        <v/>
      </c>
      <c r="H208" s="4">
        <f>IF(woda5[[#This Row],[ilosc]]&gt;=800000,1,0)</f>
        <v>0</v>
      </c>
      <c r="I208" s="4">
        <f t="shared" si="7"/>
        <v>276704</v>
      </c>
      <c r="J208" s="4"/>
      <c r="L208" s="1"/>
    </row>
    <row r="209" spans="1:12" x14ac:dyDescent="0.3">
      <c r="A209" s="1">
        <v>39655</v>
      </c>
      <c r="B209">
        <v>7038</v>
      </c>
      <c r="C209">
        <f>YEAR(woda5[[#This Row],[data]])</f>
        <v>2008</v>
      </c>
      <c r="D209">
        <f t="shared" si="6"/>
        <v>276515</v>
      </c>
      <c r="E209">
        <f>ROUNDUP(woda5[[#This Row],[ilosc]]*0.02,0)</f>
        <v>5531</v>
      </c>
      <c r="F209">
        <f>IF(woda5[[#This Row],[ilosc]]&gt;1000000,1,0)</f>
        <v>0</v>
      </c>
      <c r="G209" s="1" t="str">
        <f>IF(woda5[[#This Row],[czy ponad 1000000]]=1,woda5[[#This Row],[data]],"")</f>
        <v/>
      </c>
      <c r="H209" s="4">
        <f>IF(woda5[[#This Row],[ilosc]]&gt;=800000,1,0)</f>
        <v>0</v>
      </c>
      <c r="I209" s="4">
        <f t="shared" si="7"/>
        <v>276515</v>
      </c>
      <c r="J209" s="4"/>
      <c r="L209" s="1"/>
    </row>
    <row r="210" spans="1:12" x14ac:dyDescent="0.3">
      <c r="A210" s="1">
        <v>39656</v>
      </c>
      <c r="B210">
        <v>9717</v>
      </c>
      <c r="C210">
        <f>YEAR(woda5[[#This Row],[data]])</f>
        <v>2008</v>
      </c>
      <c r="D210">
        <f t="shared" si="6"/>
        <v>278022</v>
      </c>
      <c r="E210">
        <f>ROUNDUP(woda5[[#This Row],[ilosc]]*0.02,0)</f>
        <v>5561</v>
      </c>
      <c r="F210">
        <f>IF(woda5[[#This Row],[ilosc]]&gt;1000000,1,0)</f>
        <v>0</v>
      </c>
      <c r="G210" s="1" t="str">
        <f>IF(woda5[[#This Row],[czy ponad 1000000]]=1,woda5[[#This Row],[data]],"")</f>
        <v/>
      </c>
      <c r="H210" s="4">
        <f>IF(woda5[[#This Row],[ilosc]]&gt;=800000,1,0)</f>
        <v>0</v>
      </c>
      <c r="I210" s="4">
        <f t="shared" si="7"/>
        <v>278022</v>
      </c>
      <c r="J210" s="4"/>
      <c r="L210" s="1"/>
    </row>
    <row r="211" spans="1:12" x14ac:dyDescent="0.3">
      <c r="A211" s="1">
        <v>39657</v>
      </c>
      <c r="B211">
        <v>14676</v>
      </c>
      <c r="C211">
        <f>YEAR(woda5[[#This Row],[data]])</f>
        <v>2008</v>
      </c>
      <c r="D211">
        <f t="shared" si="6"/>
        <v>282178</v>
      </c>
      <c r="E211">
        <f>ROUNDUP(woda5[[#This Row],[ilosc]]*0.02,0)</f>
        <v>5644</v>
      </c>
      <c r="F211">
        <f>IF(woda5[[#This Row],[ilosc]]&gt;1000000,1,0)</f>
        <v>0</v>
      </c>
      <c r="G211" s="1" t="str">
        <f>IF(woda5[[#This Row],[czy ponad 1000000]]=1,woda5[[#This Row],[data]],"")</f>
        <v/>
      </c>
      <c r="H211" s="4">
        <f>IF(woda5[[#This Row],[ilosc]]&gt;=800000,1,0)</f>
        <v>0</v>
      </c>
      <c r="I211" s="4">
        <f t="shared" si="7"/>
        <v>282178</v>
      </c>
      <c r="J211" s="4"/>
      <c r="L211" s="1"/>
    </row>
    <row r="212" spans="1:12" x14ac:dyDescent="0.3">
      <c r="A212" s="1">
        <v>39658</v>
      </c>
      <c r="B212">
        <v>18791</v>
      </c>
      <c r="C212">
        <f>YEAR(woda5[[#This Row],[data]])</f>
        <v>2008</v>
      </c>
      <c r="D212">
        <f t="shared" si="6"/>
        <v>291210</v>
      </c>
      <c r="E212">
        <f>ROUNDUP(woda5[[#This Row],[ilosc]]*0.02,0)</f>
        <v>5825</v>
      </c>
      <c r="F212">
        <f>IF(woda5[[#This Row],[ilosc]]&gt;1000000,1,0)</f>
        <v>0</v>
      </c>
      <c r="G212" s="1" t="str">
        <f>IF(woda5[[#This Row],[czy ponad 1000000]]=1,woda5[[#This Row],[data]],"")</f>
        <v/>
      </c>
      <c r="H212" s="4">
        <f>IF(woda5[[#This Row],[ilosc]]&gt;=800000,1,0)</f>
        <v>0</v>
      </c>
      <c r="I212" s="4">
        <f t="shared" si="7"/>
        <v>291210</v>
      </c>
      <c r="J212" s="4"/>
      <c r="L212" s="1"/>
    </row>
    <row r="213" spans="1:12" x14ac:dyDescent="0.3">
      <c r="A213" s="1">
        <v>39659</v>
      </c>
      <c r="B213">
        <v>19796</v>
      </c>
      <c r="C213">
        <f>YEAR(woda5[[#This Row],[data]])</f>
        <v>2008</v>
      </c>
      <c r="D213">
        <f t="shared" si="6"/>
        <v>304176</v>
      </c>
      <c r="E213">
        <f>ROUNDUP(woda5[[#This Row],[ilosc]]*0.02,0)</f>
        <v>6084</v>
      </c>
      <c r="F213">
        <f>IF(woda5[[#This Row],[ilosc]]&gt;1000000,1,0)</f>
        <v>0</v>
      </c>
      <c r="G213" s="1" t="str">
        <f>IF(woda5[[#This Row],[czy ponad 1000000]]=1,woda5[[#This Row],[data]],"")</f>
        <v/>
      </c>
      <c r="H213" s="4">
        <f>IF(woda5[[#This Row],[ilosc]]&gt;=800000,1,0)</f>
        <v>0</v>
      </c>
      <c r="I213" s="4">
        <f t="shared" si="7"/>
        <v>304176</v>
      </c>
      <c r="J213" s="4"/>
      <c r="L213" s="1"/>
    </row>
    <row r="214" spans="1:12" x14ac:dyDescent="0.3">
      <c r="A214" s="1">
        <v>39660</v>
      </c>
      <c r="B214">
        <v>20341</v>
      </c>
      <c r="C214">
        <f>YEAR(woda5[[#This Row],[data]])</f>
        <v>2008</v>
      </c>
      <c r="D214">
        <f t="shared" si="6"/>
        <v>317888</v>
      </c>
      <c r="E214">
        <f>ROUNDUP(woda5[[#This Row],[ilosc]]*0.02,0)</f>
        <v>6358</v>
      </c>
      <c r="F214">
        <f>IF(woda5[[#This Row],[ilosc]]&gt;1000000,1,0)</f>
        <v>0</v>
      </c>
      <c r="G214" s="1" t="str">
        <f>IF(woda5[[#This Row],[czy ponad 1000000]]=1,woda5[[#This Row],[data]],"")</f>
        <v/>
      </c>
      <c r="H214" s="4">
        <f>IF(woda5[[#This Row],[ilosc]]&gt;=800000,1,0)</f>
        <v>0</v>
      </c>
      <c r="I214" s="4">
        <f t="shared" si="7"/>
        <v>317888</v>
      </c>
      <c r="J214" s="4"/>
      <c r="L214" s="1"/>
    </row>
    <row r="215" spans="1:12" x14ac:dyDescent="0.3">
      <c r="A215" s="1">
        <v>39661</v>
      </c>
      <c r="B215">
        <v>17345</v>
      </c>
      <c r="C215">
        <f>YEAR(woda5[[#This Row],[data]])</f>
        <v>2008</v>
      </c>
      <c r="D215">
        <f t="shared" si="6"/>
        <v>331871</v>
      </c>
      <c r="E215">
        <f>ROUNDUP(woda5[[#This Row],[ilosc]]*0.02,0)</f>
        <v>6638</v>
      </c>
      <c r="F215">
        <f>IF(woda5[[#This Row],[ilosc]]&gt;1000000,1,0)</f>
        <v>0</v>
      </c>
      <c r="G215" s="1" t="str">
        <f>IF(woda5[[#This Row],[czy ponad 1000000]]=1,woda5[[#This Row],[data]],"")</f>
        <v/>
      </c>
      <c r="H215" s="4">
        <f>IF(woda5[[#This Row],[ilosc]]&gt;=800000,1,0)</f>
        <v>0</v>
      </c>
      <c r="I215" s="4">
        <f t="shared" si="7"/>
        <v>331871</v>
      </c>
      <c r="J215" s="4"/>
      <c r="L215" s="1"/>
    </row>
    <row r="216" spans="1:12" x14ac:dyDescent="0.3">
      <c r="A216" s="1">
        <v>39662</v>
      </c>
      <c r="B216">
        <v>15034</v>
      </c>
      <c r="C216">
        <f>YEAR(woda5[[#This Row],[data]])</f>
        <v>2008</v>
      </c>
      <c r="D216">
        <f t="shared" si="6"/>
        <v>342578</v>
      </c>
      <c r="E216">
        <f>ROUNDUP(woda5[[#This Row],[ilosc]]*0.02,0)</f>
        <v>6852</v>
      </c>
      <c r="F216">
        <f>IF(woda5[[#This Row],[ilosc]]&gt;1000000,1,0)</f>
        <v>0</v>
      </c>
      <c r="G216" s="1" t="str">
        <f>IF(woda5[[#This Row],[czy ponad 1000000]]=1,woda5[[#This Row],[data]],"")</f>
        <v/>
      </c>
      <c r="H216" s="4">
        <f>IF(woda5[[#This Row],[ilosc]]&gt;=800000,1,0)</f>
        <v>0</v>
      </c>
      <c r="I216" s="4">
        <f t="shared" si="7"/>
        <v>342578</v>
      </c>
      <c r="J216" s="4"/>
      <c r="L216" s="1"/>
    </row>
    <row r="217" spans="1:12" x14ac:dyDescent="0.3">
      <c r="A217" s="1">
        <v>39663</v>
      </c>
      <c r="B217">
        <v>10401</v>
      </c>
      <c r="C217">
        <f>YEAR(woda5[[#This Row],[data]])</f>
        <v>2008</v>
      </c>
      <c r="D217">
        <f t="shared" si="6"/>
        <v>350760</v>
      </c>
      <c r="E217">
        <f>ROUNDUP(woda5[[#This Row],[ilosc]]*0.02,0)</f>
        <v>7016</v>
      </c>
      <c r="F217">
        <f>IF(woda5[[#This Row],[ilosc]]&gt;1000000,1,0)</f>
        <v>0</v>
      </c>
      <c r="G217" s="1" t="str">
        <f>IF(woda5[[#This Row],[czy ponad 1000000]]=1,woda5[[#This Row],[data]],"")</f>
        <v/>
      </c>
      <c r="H217" s="4">
        <f>IF(woda5[[#This Row],[ilosc]]&gt;=800000,1,0)</f>
        <v>0</v>
      </c>
      <c r="I217" s="4">
        <f t="shared" si="7"/>
        <v>350760</v>
      </c>
      <c r="J217" s="4"/>
      <c r="L217" s="1"/>
    </row>
    <row r="218" spans="1:12" x14ac:dyDescent="0.3">
      <c r="A218" s="1">
        <v>39664</v>
      </c>
      <c r="B218">
        <v>6407</v>
      </c>
      <c r="C218">
        <f>YEAR(woda5[[#This Row],[data]])</f>
        <v>2008</v>
      </c>
      <c r="D218">
        <f t="shared" si="6"/>
        <v>354145</v>
      </c>
      <c r="E218">
        <f>ROUNDUP(woda5[[#This Row],[ilosc]]*0.02,0)</f>
        <v>7083</v>
      </c>
      <c r="F218">
        <f>IF(woda5[[#This Row],[ilosc]]&gt;1000000,1,0)</f>
        <v>0</v>
      </c>
      <c r="G218" s="1" t="str">
        <f>IF(woda5[[#This Row],[czy ponad 1000000]]=1,woda5[[#This Row],[data]],"")</f>
        <v/>
      </c>
      <c r="H218" s="4">
        <f>IF(woda5[[#This Row],[ilosc]]&gt;=800000,1,0)</f>
        <v>0</v>
      </c>
      <c r="I218" s="4">
        <f t="shared" si="7"/>
        <v>354145</v>
      </c>
      <c r="J218" s="4"/>
      <c r="L218" s="1"/>
    </row>
    <row r="219" spans="1:12" x14ac:dyDescent="0.3">
      <c r="A219" s="1">
        <v>39665</v>
      </c>
      <c r="B219">
        <v>4665</v>
      </c>
      <c r="C219">
        <f>YEAR(woda5[[#This Row],[data]])</f>
        <v>2008</v>
      </c>
      <c r="D219">
        <f t="shared" si="6"/>
        <v>353469</v>
      </c>
      <c r="E219">
        <f>ROUNDUP(woda5[[#This Row],[ilosc]]*0.02,0)</f>
        <v>7070</v>
      </c>
      <c r="F219">
        <f>IF(woda5[[#This Row],[ilosc]]&gt;1000000,1,0)</f>
        <v>0</v>
      </c>
      <c r="G219" s="1" t="str">
        <f>IF(woda5[[#This Row],[czy ponad 1000000]]=1,woda5[[#This Row],[data]],"")</f>
        <v/>
      </c>
      <c r="H219" s="4">
        <f>IF(woda5[[#This Row],[ilosc]]&gt;=800000,1,0)</f>
        <v>0</v>
      </c>
      <c r="I219" s="4">
        <f t="shared" si="7"/>
        <v>353469</v>
      </c>
      <c r="J219" s="4"/>
      <c r="L219" s="1"/>
    </row>
    <row r="220" spans="1:12" x14ac:dyDescent="0.3">
      <c r="A220" s="1">
        <v>39666</v>
      </c>
      <c r="B220">
        <v>4499</v>
      </c>
      <c r="C220">
        <f>YEAR(woda5[[#This Row],[data]])</f>
        <v>2008</v>
      </c>
      <c r="D220">
        <f t="shared" si="6"/>
        <v>351064</v>
      </c>
      <c r="E220">
        <f>ROUNDUP(woda5[[#This Row],[ilosc]]*0.02,0)</f>
        <v>7022</v>
      </c>
      <c r="F220">
        <f>IF(woda5[[#This Row],[ilosc]]&gt;1000000,1,0)</f>
        <v>0</v>
      </c>
      <c r="G220" s="1" t="str">
        <f>IF(woda5[[#This Row],[czy ponad 1000000]]=1,woda5[[#This Row],[data]],"")</f>
        <v/>
      </c>
      <c r="H220" s="4">
        <f>IF(woda5[[#This Row],[ilosc]]&gt;=800000,1,0)</f>
        <v>0</v>
      </c>
      <c r="I220" s="4">
        <f t="shared" si="7"/>
        <v>351064</v>
      </c>
      <c r="J220" s="4"/>
      <c r="L220" s="1"/>
    </row>
    <row r="221" spans="1:12" x14ac:dyDescent="0.3">
      <c r="A221" s="1">
        <v>39667</v>
      </c>
      <c r="B221">
        <v>3230</v>
      </c>
      <c r="C221">
        <f>YEAR(woda5[[#This Row],[data]])</f>
        <v>2008</v>
      </c>
      <c r="D221">
        <f t="shared" si="6"/>
        <v>348541</v>
      </c>
      <c r="E221">
        <f>ROUNDUP(woda5[[#This Row],[ilosc]]*0.02,0)</f>
        <v>6971</v>
      </c>
      <c r="F221">
        <f>IF(woda5[[#This Row],[ilosc]]&gt;1000000,1,0)</f>
        <v>0</v>
      </c>
      <c r="G221" s="1" t="str">
        <f>IF(woda5[[#This Row],[czy ponad 1000000]]=1,woda5[[#This Row],[data]],"")</f>
        <v/>
      </c>
      <c r="H221" s="4">
        <f>IF(woda5[[#This Row],[ilosc]]&gt;=800000,1,0)</f>
        <v>0</v>
      </c>
      <c r="I221" s="4">
        <f t="shared" si="7"/>
        <v>348541</v>
      </c>
      <c r="J221" s="4"/>
      <c r="L221" s="1"/>
    </row>
    <row r="222" spans="1:12" x14ac:dyDescent="0.3">
      <c r="A222" s="1">
        <v>39668</v>
      </c>
      <c r="B222">
        <v>2617</v>
      </c>
      <c r="C222">
        <f>YEAR(woda5[[#This Row],[data]])</f>
        <v>2008</v>
      </c>
      <c r="D222">
        <f t="shared" si="6"/>
        <v>344800</v>
      </c>
      <c r="E222">
        <f>ROUNDUP(woda5[[#This Row],[ilosc]]*0.02,0)</f>
        <v>6896</v>
      </c>
      <c r="F222">
        <f>IF(woda5[[#This Row],[ilosc]]&gt;1000000,1,0)</f>
        <v>0</v>
      </c>
      <c r="G222" s="1" t="str">
        <f>IF(woda5[[#This Row],[czy ponad 1000000]]=1,woda5[[#This Row],[data]],"")</f>
        <v/>
      </c>
      <c r="H222" s="4">
        <f>IF(woda5[[#This Row],[ilosc]]&gt;=800000,1,0)</f>
        <v>0</v>
      </c>
      <c r="I222" s="4">
        <f t="shared" si="7"/>
        <v>344800</v>
      </c>
      <c r="J222" s="4"/>
      <c r="L222" s="1"/>
    </row>
    <row r="223" spans="1:12" x14ac:dyDescent="0.3">
      <c r="A223" s="1">
        <v>39669</v>
      </c>
      <c r="B223">
        <v>3308</v>
      </c>
      <c r="C223">
        <f>YEAR(woda5[[#This Row],[data]])</f>
        <v>2008</v>
      </c>
      <c r="D223">
        <f t="shared" si="6"/>
        <v>340521</v>
      </c>
      <c r="E223">
        <f>ROUNDUP(woda5[[#This Row],[ilosc]]*0.02,0)</f>
        <v>6811</v>
      </c>
      <c r="F223">
        <f>IF(woda5[[#This Row],[ilosc]]&gt;1000000,1,0)</f>
        <v>0</v>
      </c>
      <c r="G223" s="1" t="str">
        <f>IF(woda5[[#This Row],[czy ponad 1000000]]=1,woda5[[#This Row],[data]],"")</f>
        <v/>
      </c>
      <c r="H223" s="4">
        <f>IF(woda5[[#This Row],[ilosc]]&gt;=800000,1,0)</f>
        <v>0</v>
      </c>
      <c r="I223" s="4">
        <f t="shared" si="7"/>
        <v>340521</v>
      </c>
      <c r="J223" s="4"/>
      <c r="L223" s="1"/>
    </row>
    <row r="224" spans="1:12" x14ac:dyDescent="0.3">
      <c r="A224" s="1">
        <v>39670</v>
      </c>
      <c r="B224">
        <v>3662</v>
      </c>
      <c r="C224">
        <f>YEAR(woda5[[#This Row],[data]])</f>
        <v>2008</v>
      </c>
      <c r="D224">
        <f t="shared" si="6"/>
        <v>337018</v>
      </c>
      <c r="E224">
        <f>ROUNDUP(woda5[[#This Row],[ilosc]]*0.02,0)</f>
        <v>6741</v>
      </c>
      <c r="F224">
        <f>IF(woda5[[#This Row],[ilosc]]&gt;1000000,1,0)</f>
        <v>0</v>
      </c>
      <c r="G224" s="1" t="str">
        <f>IF(woda5[[#This Row],[czy ponad 1000000]]=1,woda5[[#This Row],[data]],"")</f>
        <v/>
      </c>
      <c r="H224" s="4">
        <f>IF(woda5[[#This Row],[ilosc]]&gt;=800000,1,0)</f>
        <v>0</v>
      </c>
      <c r="I224" s="4">
        <f t="shared" si="7"/>
        <v>337018</v>
      </c>
      <c r="J224" s="4"/>
      <c r="L224" s="1"/>
    </row>
    <row r="225" spans="1:12" x14ac:dyDescent="0.3">
      <c r="A225" s="1">
        <v>39671</v>
      </c>
      <c r="B225">
        <v>4424</v>
      </c>
      <c r="C225">
        <f>YEAR(woda5[[#This Row],[data]])</f>
        <v>2008</v>
      </c>
      <c r="D225">
        <f t="shared" si="6"/>
        <v>333939</v>
      </c>
      <c r="E225">
        <f>ROUNDUP(woda5[[#This Row],[ilosc]]*0.02,0)</f>
        <v>6679</v>
      </c>
      <c r="F225">
        <f>IF(woda5[[#This Row],[ilosc]]&gt;1000000,1,0)</f>
        <v>0</v>
      </c>
      <c r="G225" s="1" t="str">
        <f>IF(woda5[[#This Row],[czy ponad 1000000]]=1,woda5[[#This Row],[data]],"")</f>
        <v/>
      </c>
      <c r="H225" s="4">
        <f>IF(woda5[[#This Row],[ilosc]]&gt;=800000,1,0)</f>
        <v>0</v>
      </c>
      <c r="I225" s="4">
        <f t="shared" si="7"/>
        <v>333939</v>
      </c>
      <c r="J225" s="4"/>
      <c r="L225" s="1"/>
    </row>
    <row r="226" spans="1:12" x14ac:dyDescent="0.3">
      <c r="A226" s="1">
        <v>39672</v>
      </c>
      <c r="B226">
        <v>3663</v>
      </c>
      <c r="C226">
        <f>YEAR(woda5[[#This Row],[data]])</f>
        <v>2008</v>
      </c>
      <c r="D226">
        <f t="shared" si="6"/>
        <v>331684</v>
      </c>
      <c r="E226">
        <f>ROUNDUP(woda5[[#This Row],[ilosc]]*0.02,0)</f>
        <v>6634</v>
      </c>
      <c r="F226">
        <f>IF(woda5[[#This Row],[ilosc]]&gt;1000000,1,0)</f>
        <v>0</v>
      </c>
      <c r="G226" s="1" t="str">
        <f>IF(woda5[[#This Row],[czy ponad 1000000]]=1,woda5[[#This Row],[data]],"")</f>
        <v/>
      </c>
      <c r="H226" s="4">
        <f>IF(woda5[[#This Row],[ilosc]]&gt;=800000,1,0)</f>
        <v>0</v>
      </c>
      <c r="I226" s="4">
        <f t="shared" si="7"/>
        <v>331684</v>
      </c>
      <c r="J226" s="4"/>
      <c r="L226" s="1"/>
    </row>
    <row r="227" spans="1:12" x14ac:dyDescent="0.3">
      <c r="A227" s="1">
        <v>39673</v>
      </c>
      <c r="B227">
        <v>3649</v>
      </c>
      <c r="C227">
        <f>YEAR(woda5[[#This Row],[data]])</f>
        <v>2008</v>
      </c>
      <c r="D227">
        <f t="shared" si="6"/>
        <v>328713</v>
      </c>
      <c r="E227">
        <f>ROUNDUP(woda5[[#This Row],[ilosc]]*0.02,0)</f>
        <v>6575</v>
      </c>
      <c r="F227">
        <f>IF(woda5[[#This Row],[ilosc]]&gt;1000000,1,0)</f>
        <v>0</v>
      </c>
      <c r="G227" s="1" t="str">
        <f>IF(woda5[[#This Row],[czy ponad 1000000]]=1,woda5[[#This Row],[data]],"")</f>
        <v/>
      </c>
      <c r="H227" s="4">
        <f>IF(woda5[[#This Row],[ilosc]]&gt;=800000,1,0)</f>
        <v>0</v>
      </c>
      <c r="I227" s="4">
        <f t="shared" si="7"/>
        <v>328713</v>
      </c>
      <c r="J227" s="4"/>
      <c r="L227" s="1"/>
    </row>
    <row r="228" spans="1:12" x14ac:dyDescent="0.3">
      <c r="A228" s="1">
        <v>39674</v>
      </c>
      <c r="B228">
        <v>3194</v>
      </c>
      <c r="C228">
        <f>YEAR(woda5[[#This Row],[data]])</f>
        <v>2008</v>
      </c>
      <c r="D228">
        <f t="shared" si="6"/>
        <v>325787</v>
      </c>
      <c r="E228">
        <f>ROUNDUP(woda5[[#This Row],[ilosc]]*0.02,0)</f>
        <v>6516</v>
      </c>
      <c r="F228">
        <f>IF(woda5[[#This Row],[ilosc]]&gt;1000000,1,0)</f>
        <v>0</v>
      </c>
      <c r="G228" s="1" t="str">
        <f>IF(woda5[[#This Row],[czy ponad 1000000]]=1,woda5[[#This Row],[data]],"")</f>
        <v/>
      </c>
      <c r="H228" s="4">
        <f>IF(woda5[[#This Row],[ilosc]]&gt;=800000,1,0)</f>
        <v>0</v>
      </c>
      <c r="I228" s="4">
        <f t="shared" si="7"/>
        <v>325787</v>
      </c>
      <c r="J228" s="4"/>
      <c r="L228" s="1"/>
    </row>
    <row r="229" spans="1:12" x14ac:dyDescent="0.3">
      <c r="A229" s="1">
        <v>39675</v>
      </c>
      <c r="B229">
        <v>3665</v>
      </c>
      <c r="C229">
        <f>YEAR(woda5[[#This Row],[data]])</f>
        <v>2008</v>
      </c>
      <c r="D229">
        <f t="shared" si="6"/>
        <v>322465</v>
      </c>
      <c r="E229">
        <f>ROUNDUP(woda5[[#This Row],[ilosc]]*0.02,0)</f>
        <v>6450</v>
      </c>
      <c r="F229">
        <f>IF(woda5[[#This Row],[ilosc]]&gt;1000000,1,0)</f>
        <v>0</v>
      </c>
      <c r="G229" s="1" t="str">
        <f>IF(woda5[[#This Row],[czy ponad 1000000]]=1,woda5[[#This Row],[data]],"")</f>
        <v/>
      </c>
      <c r="H229" s="4">
        <f>IF(woda5[[#This Row],[ilosc]]&gt;=800000,1,0)</f>
        <v>0</v>
      </c>
      <c r="I229" s="4">
        <f t="shared" si="7"/>
        <v>322465</v>
      </c>
      <c r="J229" s="4"/>
      <c r="L229" s="1"/>
    </row>
    <row r="230" spans="1:12" x14ac:dyDescent="0.3">
      <c r="A230" s="1">
        <v>39676</v>
      </c>
      <c r="B230">
        <v>3026</v>
      </c>
      <c r="C230">
        <f>YEAR(woda5[[#This Row],[data]])</f>
        <v>2008</v>
      </c>
      <c r="D230">
        <f t="shared" si="6"/>
        <v>319680</v>
      </c>
      <c r="E230">
        <f>ROUNDUP(woda5[[#This Row],[ilosc]]*0.02,0)</f>
        <v>6394</v>
      </c>
      <c r="F230">
        <f>IF(woda5[[#This Row],[ilosc]]&gt;1000000,1,0)</f>
        <v>0</v>
      </c>
      <c r="G230" s="1" t="str">
        <f>IF(woda5[[#This Row],[czy ponad 1000000]]=1,woda5[[#This Row],[data]],"")</f>
        <v/>
      </c>
      <c r="H230" s="4">
        <f>IF(woda5[[#This Row],[ilosc]]&gt;=800000,1,0)</f>
        <v>0</v>
      </c>
      <c r="I230" s="4">
        <f t="shared" si="7"/>
        <v>319680</v>
      </c>
      <c r="J230" s="4"/>
      <c r="L230" s="1"/>
    </row>
    <row r="231" spans="1:12" x14ac:dyDescent="0.3">
      <c r="A231" s="1">
        <v>39677</v>
      </c>
      <c r="B231">
        <v>3911</v>
      </c>
      <c r="C231">
        <f>YEAR(woda5[[#This Row],[data]])</f>
        <v>2008</v>
      </c>
      <c r="D231">
        <f t="shared" si="6"/>
        <v>316312</v>
      </c>
      <c r="E231">
        <f>ROUNDUP(woda5[[#This Row],[ilosc]]*0.02,0)</f>
        <v>6327</v>
      </c>
      <c r="F231">
        <f>IF(woda5[[#This Row],[ilosc]]&gt;1000000,1,0)</f>
        <v>0</v>
      </c>
      <c r="G231" s="1" t="str">
        <f>IF(woda5[[#This Row],[czy ponad 1000000]]=1,woda5[[#This Row],[data]],"")</f>
        <v/>
      </c>
      <c r="H231" s="4">
        <f>IF(woda5[[#This Row],[ilosc]]&gt;=800000,1,0)</f>
        <v>0</v>
      </c>
      <c r="I231" s="4">
        <f t="shared" si="7"/>
        <v>316312</v>
      </c>
      <c r="J231" s="4"/>
      <c r="L231" s="1"/>
    </row>
    <row r="232" spans="1:12" x14ac:dyDescent="0.3">
      <c r="A232" s="1">
        <v>39678</v>
      </c>
      <c r="B232">
        <v>3054</v>
      </c>
      <c r="C232">
        <f>YEAR(woda5[[#This Row],[data]])</f>
        <v>2008</v>
      </c>
      <c r="D232">
        <f t="shared" si="6"/>
        <v>313896</v>
      </c>
      <c r="E232">
        <f>ROUNDUP(woda5[[#This Row],[ilosc]]*0.02,0)</f>
        <v>6278</v>
      </c>
      <c r="F232">
        <f>IF(woda5[[#This Row],[ilosc]]&gt;1000000,1,0)</f>
        <v>0</v>
      </c>
      <c r="G232" s="1" t="str">
        <f>IF(woda5[[#This Row],[czy ponad 1000000]]=1,woda5[[#This Row],[data]],"")</f>
        <v/>
      </c>
      <c r="H232" s="4">
        <f>IF(woda5[[#This Row],[ilosc]]&gt;=800000,1,0)</f>
        <v>0</v>
      </c>
      <c r="I232" s="4">
        <f t="shared" si="7"/>
        <v>313896</v>
      </c>
      <c r="J232" s="4"/>
      <c r="L232" s="1"/>
    </row>
    <row r="233" spans="1:12" x14ac:dyDescent="0.3">
      <c r="A233" s="1">
        <v>39679</v>
      </c>
      <c r="B233">
        <v>3773</v>
      </c>
      <c r="C233">
        <f>YEAR(woda5[[#This Row],[data]])</f>
        <v>2008</v>
      </c>
      <c r="D233">
        <f t="shared" si="6"/>
        <v>310672</v>
      </c>
      <c r="E233">
        <f>ROUNDUP(woda5[[#This Row],[ilosc]]*0.02,0)</f>
        <v>6214</v>
      </c>
      <c r="F233">
        <f>IF(woda5[[#This Row],[ilosc]]&gt;1000000,1,0)</f>
        <v>0</v>
      </c>
      <c r="G233" s="1" t="str">
        <f>IF(woda5[[#This Row],[czy ponad 1000000]]=1,woda5[[#This Row],[data]],"")</f>
        <v/>
      </c>
      <c r="H233" s="4">
        <f>IF(woda5[[#This Row],[ilosc]]&gt;=800000,1,0)</f>
        <v>0</v>
      </c>
      <c r="I233" s="4">
        <f t="shared" si="7"/>
        <v>310672</v>
      </c>
      <c r="J233" s="4"/>
      <c r="L233" s="1"/>
    </row>
    <row r="234" spans="1:12" x14ac:dyDescent="0.3">
      <c r="A234" s="1">
        <v>39680</v>
      </c>
      <c r="B234">
        <v>2308</v>
      </c>
      <c r="C234">
        <f>YEAR(woda5[[#This Row],[data]])</f>
        <v>2008</v>
      </c>
      <c r="D234">
        <f t="shared" si="6"/>
        <v>308231</v>
      </c>
      <c r="E234">
        <f>ROUNDUP(woda5[[#This Row],[ilosc]]*0.02,0)</f>
        <v>6165</v>
      </c>
      <c r="F234">
        <f>IF(woda5[[#This Row],[ilosc]]&gt;1000000,1,0)</f>
        <v>0</v>
      </c>
      <c r="G234" s="1" t="str">
        <f>IF(woda5[[#This Row],[czy ponad 1000000]]=1,woda5[[#This Row],[data]],"")</f>
        <v/>
      </c>
      <c r="H234" s="4">
        <f>IF(woda5[[#This Row],[ilosc]]&gt;=800000,1,0)</f>
        <v>0</v>
      </c>
      <c r="I234" s="4">
        <f t="shared" si="7"/>
        <v>308231</v>
      </c>
      <c r="J234" s="4"/>
      <c r="L234" s="1"/>
    </row>
    <row r="235" spans="1:12" x14ac:dyDescent="0.3">
      <c r="A235" s="1">
        <v>39681</v>
      </c>
      <c r="B235">
        <v>3268</v>
      </c>
      <c r="C235">
        <f>YEAR(woda5[[#This Row],[data]])</f>
        <v>2008</v>
      </c>
      <c r="D235">
        <f t="shared" si="6"/>
        <v>304374</v>
      </c>
      <c r="E235">
        <f>ROUNDUP(woda5[[#This Row],[ilosc]]*0.02,0)</f>
        <v>6088</v>
      </c>
      <c r="F235">
        <f>IF(woda5[[#This Row],[ilosc]]&gt;1000000,1,0)</f>
        <v>0</v>
      </c>
      <c r="G235" s="1" t="str">
        <f>IF(woda5[[#This Row],[czy ponad 1000000]]=1,woda5[[#This Row],[data]],"")</f>
        <v/>
      </c>
      <c r="H235" s="4">
        <f>IF(woda5[[#This Row],[ilosc]]&gt;=800000,1,0)</f>
        <v>0</v>
      </c>
      <c r="I235" s="4">
        <f t="shared" si="7"/>
        <v>304374</v>
      </c>
      <c r="J235" s="4"/>
      <c r="L235" s="1"/>
    </row>
    <row r="236" spans="1:12" x14ac:dyDescent="0.3">
      <c r="A236" s="1">
        <v>39682</v>
      </c>
      <c r="B236">
        <v>4390</v>
      </c>
      <c r="C236">
        <f>YEAR(woda5[[#This Row],[data]])</f>
        <v>2008</v>
      </c>
      <c r="D236">
        <f t="shared" si="6"/>
        <v>301554</v>
      </c>
      <c r="E236">
        <f>ROUNDUP(woda5[[#This Row],[ilosc]]*0.02,0)</f>
        <v>6032</v>
      </c>
      <c r="F236">
        <f>IF(woda5[[#This Row],[ilosc]]&gt;1000000,1,0)</f>
        <v>0</v>
      </c>
      <c r="G236" s="1" t="str">
        <f>IF(woda5[[#This Row],[czy ponad 1000000]]=1,woda5[[#This Row],[data]],"")</f>
        <v/>
      </c>
      <c r="H236" s="4">
        <f>IF(woda5[[#This Row],[ilosc]]&gt;=800000,1,0)</f>
        <v>0</v>
      </c>
      <c r="I236" s="4">
        <f t="shared" si="7"/>
        <v>301554</v>
      </c>
      <c r="J236" s="4"/>
      <c r="L236" s="1"/>
    </row>
    <row r="237" spans="1:12" x14ac:dyDescent="0.3">
      <c r="A237" s="1">
        <v>39683</v>
      </c>
      <c r="B237">
        <v>3351</v>
      </c>
      <c r="C237">
        <f>YEAR(woda5[[#This Row],[data]])</f>
        <v>2008</v>
      </c>
      <c r="D237">
        <f t="shared" si="6"/>
        <v>299912</v>
      </c>
      <c r="E237">
        <f>ROUNDUP(woda5[[#This Row],[ilosc]]*0.02,0)</f>
        <v>5999</v>
      </c>
      <c r="F237">
        <f>IF(woda5[[#This Row],[ilosc]]&gt;1000000,1,0)</f>
        <v>0</v>
      </c>
      <c r="G237" s="1" t="str">
        <f>IF(woda5[[#This Row],[czy ponad 1000000]]=1,woda5[[#This Row],[data]],"")</f>
        <v/>
      </c>
      <c r="H237" s="4">
        <f>IF(woda5[[#This Row],[ilosc]]&gt;=800000,1,0)</f>
        <v>0</v>
      </c>
      <c r="I237" s="4">
        <f t="shared" si="7"/>
        <v>299912</v>
      </c>
      <c r="J237" s="4"/>
      <c r="L237" s="1"/>
    </row>
    <row r="238" spans="1:12" x14ac:dyDescent="0.3">
      <c r="A238" s="1">
        <v>39684</v>
      </c>
      <c r="B238">
        <v>2652</v>
      </c>
      <c r="C238">
        <f>YEAR(woda5[[#This Row],[data]])</f>
        <v>2008</v>
      </c>
      <c r="D238">
        <f t="shared" si="6"/>
        <v>297264</v>
      </c>
      <c r="E238">
        <f>ROUNDUP(woda5[[#This Row],[ilosc]]*0.02,0)</f>
        <v>5946</v>
      </c>
      <c r="F238">
        <f>IF(woda5[[#This Row],[ilosc]]&gt;1000000,1,0)</f>
        <v>0</v>
      </c>
      <c r="G238" s="1" t="str">
        <f>IF(woda5[[#This Row],[czy ponad 1000000]]=1,woda5[[#This Row],[data]],"")</f>
        <v/>
      </c>
      <c r="H238" s="4">
        <f>IF(woda5[[#This Row],[ilosc]]&gt;=800000,1,0)</f>
        <v>0</v>
      </c>
      <c r="I238" s="4">
        <f t="shared" si="7"/>
        <v>297264</v>
      </c>
      <c r="J238" s="4"/>
      <c r="L238" s="1"/>
    </row>
    <row r="239" spans="1:12" x14ac:dyDescent="0.3">
      <c r="A239" s="1">
        <v>39685</v>
      </c>
      <c r="B239">
        <v>3422</v>
      </c>
      <c r="C239">
        <f>YEAR(woda5[[#This Row],[data]])</f>
        <v>2008</v>
      </c>
      <c r="D239">
        <f t="shared" si="6"/>
        <v>293970</v>
      </c>
      <c r="E239">
        <f>ROUNDUP(woda5[[#This Row],[ilosc]]*0.02,0)</f>
        <v>5880</v>
      </c>
      <c r="F239">
        <f>IF(woda5[[#This Row],[ilosc]]&gt;1000000,1,0)</f>
        <v>0</v>
      </c>
      <c r="G239" s="1" t="str">
        <f>IF(woda5[[#This Row],[czy ponad 1000000]]=1,woda5[[#This Row],[data]],"")</f>
        <v/>
      </c>
      <c r="H239" s="4">
        <f>IF(woda5[[#This Row],[ilosc]]&gt;=800000,1,0)</f>
        <v>0</v>
      </c>
      <c r="I239" s="4">
        <f t="shared" si="7"/>
        <v>293970</v>
      </c>
      <c r="J239" s="4"/>
      <c r="L239" s="1"/>
    </row>
    <row r="240" spans="1:12" x14ac:dyDescent="0.3">
      <c r="A240" s="1">
        <v>39686</v>
      </c>
      <c r="B240">
        <v>3226</v>
      </c>
      <c r="C240">
        <f>YEAR(woda5[[#This Row],[data]])</f>
        <v>2008</v>
      </c>
      <c r="D240">
        <f t="shared" si="6"/>
        <v>291512</v>
      </c>
      <c r="E240">
        <f>ROUNDUP(woda5[[#This Row],[ilosc]]*0.02,0)</f>
        <v>5831</v>
      </c>
      <c r="F240">
        <f>IF(woda5[[#This Row],[ilosc]]&gt;1000000,1,0)</f>
        <v>0</v>
      </c>
      <c r="G240" s="1" t="str">
        <f>IF(woda5[[#This Row],[czy ponad 1000000]]=1,woda5[[#This Row],[data]],"")</f>
        <v/>
      </c>
      <c r="H240" s="4">
        <f>IF(woda5[[#This Row],[ilosc]]&gt;=800000,1,0)</f>
        <v>0</v>
      </c>
      <c r="I240" s="4">
        <f t="shared" si="7"/>
        <v>291512</v>
      </c>
      <c r="J240" s="4"/>
      <c r="L240" s="1"/>
    </row>
    <row r="241" spans="1:12" x14ac:dyDescent="0.3">
      <c r="A241" s="1">
        <v>39687</v>
      </c>
      <c r="B241">
        <v>3674</v>
      </c>
      <c r="C241">
        <f>YEAR(woda5[[#This Row],[data]])</f>
        <v>2008</v>
      </c>
      <c r="D241">
        <f t="shared" si="6"/>
        <v>288907</v>
      </c>
      <c r="E241">
        <f>ROUNDUP(woda5[[#This Row],[ilosc]]*0.02,0)</f>
        <v>5779</v>
      </c>
      <c r="F241">
        <f>IF(woda5[[#This Row],[ilosc]]&gt;1000000,1,0)</f>
        <v>0</v>
      </c>
      <c r="G241" s="1" t="str">
        <f>IF(woda5[[#This Row],[czy ponad 1000000]]=1,woda5[[#This Row],[data]],"")</f>
        <v/>
      </c>
      <c r="H241" s="4">
        <f>IF(woda5[[#This Row],[ilosc]]&gt;=800000,1,0)</f>
        <v>0</v>
      </c>
      <c r="I241" s="4">
        <f t="shared" si="7"/>
        <v>288907</v>
      </c>
      <c r="J241" s="4"/>
      <c r="L241" s="1"/>
    </row>
    <row r="242" spans="1:12" x14ac:dyDescent="0.3">
      <c r="A242" s="1">
        <v>39688</v>
      </c>
      <c r="B242">
        <v>1726</v>
      </c>
      <c r="C242">
        <f>YEAR(woda5[[#This Row],[data]])</f>
        <v>2008</v>
      </c>
      <c r="D242">
        <f t="shared" si="6"/>
        <v>286802</v>
      </c>
      <c r="E242">
        <f>ROUNDUP(woda5[[#This Row],[ilosc]]*0.02,0)</f>
        <v>5737</v>
      </c>
      <c r="F242">
        <f>IF(woda5[[#This Row],[ilosc]]&gt;1000000,1,0)</f>
        <v>0</v>
      </c>
      <c r="G242" s="1" t="str">
        <f>IF(woda5[[#This Row],[czy ponad 1000000]]=1,woda5[[#This Row],[data]],"")</f>
        <v/>
      </c>
      <c r="H242" s="4">
        <f>IF(woda5[[#This Row],[ilosc]]&gt;=800000,1,0)</f>
        <v>0</v>
      </c>
      <c r="I242" s="4">
        <f t="shared" si="7"/>
        <v>286802</v>
      </c>
      <c r="J242" s="4"/>
      <c r="L242" s="1"/>
    </row>
    <row r="243" spans="1:12" x14ac:dyDescent="0.3">
      <c r="A243" s="1">
        <v>39689</v>
      </c>
      <c r="B243">
        <v>2327</v>
      </c>
      <c r="C243">
        <f>YEAR(woda5[[#This Row],[data]])</f>
        <v>2008</v>
      </c>
      <c r="D243">
        <f t="shared" si="6"/>
        <v>282791</v>
      </c>
      <c r="E243">
        <f>ROUNDUP(woda5[[#This Row],[ilosc]]*0.02,0)</f>
        <v>5656</v>
      </c>
      <c r="F243">
        <f>IF(woda5[[#This Row],[ilosc]]&gt;1000000,1,0)</f>
        <v>0</v>
      </c>
      <c r="G243" s="1" t="str">
        <f>IF(woda5[[#This Row],[czy ponad 1000000]]=1,woda5[[#This Row],[data]],"")</f>
        <v/>
      </c>
      <c r="H243" s="4">
        <f>IF(woda5[[#This Row],[ilosc]]&gt;=800000,1,0)</f>
        <v>0</v>
      </c>
      <c r="I243" s="4">
        <f t="shared" si="7"/>
        <v>282791</v>
      </c>
      <c r="J243" s="4"/>
      <c r="L243" s="1"/>
    </row>
    <row r="244" spans="1:12" x14ac:dyDescent="0.3">
      <c r="A244" s="1">
        <v>39690</v>
      </c>
      <c r="B244">
        <v>3059</v>
      </c>
      <c r="C244">
        <f>YEAR(woda5[[#This Row],[data]])</f>
        <v>2008</v>
      </c>
      <c r="D244">
        <f t="shared" si="6"/>
        <v>279462</v>
      </c>
      <c r="E244">
        <f>ROUNDUP(woda5[[#This Row],[ilosc]]*0.02,0)</f>
        <v>5590</v>
      </c>
      <c r="F244">
        <f>IF(woda5[[#This Row],[ilosc]]&gt;1000000,1,0)</f>
        <v>0</v>
      </c>
      <c r="G244" s="1" t="str">
        <f>IF(woda5[[#This Row],[czy ponad 1000000]]=1,woda5[[#This Row],[data]],"")</f>
        <v/>
      </c>
      <c r="H244" s="4">
        <f>IF(woda5[[#This Row],[ilosc]]&gt;=800000,1,0)</f>
        <v>0</v>
      </c>
      <c r="I244" s="4">
        <f t="shared" si="7"/>
        <v>279462</v>
      </c>
      <c r="J244" s="4"/>
      <c r="L244" s="1"/>
    </row>
    <row r="245" spans="1:12" x14ac:dyDescent="0.3">
      <c r="A245" s="1">
        <v>39691</v>
      </c>
      <c r="B245">
        <v>2817</v>
      </c>
      <c r="C245">
        <f>YEAR(woda5[[#This Row],[data]])</f>
        <v>2008</v>
      </c>
      <c r="D245">
        <f t="shared" si="6"/>
        <v>276931</v>
      </c>
      <c r="E245">
        <f>ROUNDUP(woda5[[#This Row],[ilosc]]*0.02,0)</f>
        <v>5539</v>
      </c>
      <c r="F245">
        <f>IF(woda5[[#This Row],[ilosc]]&gt;1000000,1,0)</f>
        <v>0</v>
      </c>
      <c r="G245" s="1" t="str">
        <f>IF(woda5[[#This Row],[czy ponad 1000000]]=1,woda5[[#This Row],[data]],"")</f>
        <v/>
      </c>
      <c r="H245" s="4">
        <f>IF(woda5[[#This Row],[ilosc]]&gt;=800000,1,0)</f>
        <v>0</v>
      </c>
      <c r="I245" s="4">
        <f t="shared" si="7"/>
        <v>276931</v>
      </c>
      <c r="J245" s="4"/>
      <c r="L245" s="1"/>
    </row>
    <row r="246" spans="1:12" x14ac:dyDescent="0.3">
      <c r="A246" s="1">
        <v>39692</v>
      </c>
      <c r="B246">
        <v>2784</v>
      </c>
      <c r="C246">
        <f>YEAR(woda5[[#This Row],[data]])</f>
        <v>2008</v>
      </c>
      <c r="D246">
        <f t="shared" si="6"/>
        <v>274209</v>
      </c>
      <c r="E246">
        <f>ROUNDUP(woda5[[#This Row],[ilosc]]*0.02,0)</f>
        <v>5485</v>
      </c>
      <c r="F246">
        <f>IF(woda5[[#This Row],[ilosc]]&gt;1000000,1,0)</f>
        <v>0</v>
      </c>
      <c r="G246" s="1" t="str">
        <f>IF(woda5[[#This Row],[czy ponad 1000000]]=1,woda5[[#This Row],[data]],"")</f>
        <v/>
      </c>
      <c r="H246" s="4">
        <f>IF(woda5[[#This Row],[ilosc]]&gt;=800000,1,0)</f>
        <v>0</v>
      </c>
      <c r="I246" s="4">
        <f t="shared" si="7"/>
        <v>274209</v>
      </c>
      <c r="J246" s="4"/>
      <c r="L246" s="1"/>
    </row>
    <row r="247" spans="1:12" x14ac:dyDescent="0.3">
      <c r="A247" s="1">
        <v>39693</v>
      </c>
      <c r="B247">
        <v>3557</v>
      </c>
      <c r="C247">
        <f>YEAR(woda5[[#This Row],[data]])</f>
        <v>2008</v>
      </c>
      <c r="D247">
        <f t="shared" si="6"/>
        <v>271508</v>
      </c>
      <c r="E247">
        <f>ROUNDUP(woda5[[#This Row],[ilosc]]*0.02,0)</f>
        <v>5431</v>
      </c>
      <c r="F247">
        <f>IF(woda5[[#This Row],[ilosc]]&gt;1000000,1,0)</f>
        <v>0</v>
      </c>
      <c r="G247" s="1" t="str">
        <f>IF(woda5[[#This Row],[czy ponad 1000000]]=1,woda5[[#This Row],[data]],"")</f>
        <v/>
      </c>
      <c r="H247" s="4">
        <f>IF(woda5[[#This Row],[ilosc]]&gt;=800000,1,0)</f>
        <v>0</v>
      </c>
      <c r="I247" s="4">
        <f t="shared" si="7"/>
        <v>271508</v>
      </c>
      <c r="J247" s="4"/>
      <c r="L247" s="1"/>
    </row>
    <row r="248" spans="1:12" x14ac:dyDescent="0.3">
      <c r="A248" s="1">
        <v>39694</v>
      </c>
      <c r="B248">
        <v>2714</v>
      </c>
      <c r="C248">
        <f>YEAR(woda5[[#This Row],[data]])</f>
        <v>2008</v>
      </c>
      <c r="D248">
        <f t="shared" si="6"/>
        <v>269634</v>
      </c>
      <c r="E248">
        <f>ROUNDUP(woda5[[#This Row],[ilosc]]*0.02,0)</f>
        <v>5393</v>
      </c>
      <c r="F248">
        <f>IF(woda5[[#This Row],[ilosc]]&gt;1000000,1,0)</f>
        <v>0</v>
      </c>
      <c r="G248" s="1" t="str">
        <f>IF(woda5[[#This Row],[czy ponad 1000000]]=1,woda5[[#This Row],[data]],"")</f>
        <v/>
      </c>
      <c r="H248" s="4">
        <f>IF(woda5[[#This Row],[ilosc]]&gt;=800000,1,0)</f>
        <v>0</v>
      </c>
      <c r="I248" s="4">
        <f t="shared" si="7"/>
        <v>269634</v>
      </c>
      <c r="J248" s="4"/>
      <c r="L248" s="1"/>
    </row>
    <row r="249" spans="1:12" x14ac:dyDescent="0.3">
      <c r="A249" s="1">
        <v>39695</v>
      </c>
      <c r="B249">
        <v>3053</v>
      </c>
      <c r="C249">
        <f>YEAR(woda5[[#This Row],[data]])</f>
        <v>2008</v>
      </c>
      <c r="D249">
        <f t="shared" si="6"/>
        <v>266955</v>
      </c>
      <c r="E249">
        <f>ROUNDUP(woda5[[#This Row],[ilosc]]*0.02,0)</f>
        <v>5340</v>
      </c>
      <c r="F249">
        <f>IF(woda5[[#This Row],[ilosc]]&gt;1000000,1,0)</f>
        <v>0</v>
      </c>
      <c r="G249" s="1" t="str">
        <f>IF(woda5[[#This Row],[czy ponad 1000000]]=1,woda5[[#This Row],[data]],"")</f>
        <v/>
      </c>
      <c r="H249" s="4">
        <f>IF(woda5[[#This Row],[ilosc]]&gt;=800000,1,0)</f>
        <v>0</v>
      </c>
      <c r="I249" s="4">
        <f t="shared" si="7"/>
        <v>266955</v>
      </c>
      <c r="J249" s="4"/>
      <c r="L249" s="1"/>
    </row>
    <row r="250" spans="1:12" x14ac:dyDescent="0.3">
      <c r="A250" s="1">
        <v>39696</v>
      </c>
      <c r="B250">
        <v>2360</v>
      </c>
      <c r="C250">
        <f>YEAR(woda5[[#This Row],[data]])</f>
        <v>2008</v>
      </c>
      <c r="D250">
        <f t="shared" si="6"/>
        <v>264668</v>
      </c>
      <c r="E250">
        <f>ROUNDUP(woda5[[#This Row],[ilosc]]*0.02,0)</f>
        <v>5294</v>
      </c>
      <c r="F250">
        <f>IF(woda5[[#This Row],[ilosc]]&gt;1000000,1,0)</f>
        <v>0</v>
      </c>
      <c r="G250" s="1" t="str">
        <f>IF(woda5[[#This Row],[czy ponad 1000000]]=1,woda5[[#This Row],[data]],"")</f>
        <v/>
      </c>
      <c r="H250" s="4">
        <f>IF(woda5[[#This Row],[ilosc]]&gt;=800000,1,0)</f>
        <v>0</v>
      </c>
      <c r="I250" s="4">
        <f t="shared" si="7"/>
        <v>264668</v>
      </c>
      <c r="J250" s="4"/>
      <c r="L250" s="1"/>
    </row>
    <row r="251" spans="1:12" x14ac:dyDescent="0.3">
      <c r="A251" s="1">
        <v>39697</v>
      </c>
      <c r="B251">
        <v>2416</v>
      </c>
      <c r="C251">
        <f>YEAR(woda5[[#This Row],[data]])</f>
        <v>2008</v>
      </c>
      <c r="D251">
        <f t="shared" si="6"/>
        <v>261734</v>
      </c>
      <c r="E251">
        <f>ROUNDUP(woda5[[#This Row],[ilosc]]*0.02,0)</f>
        <v>5235</v>
      </c>
      <c r="F251">
        <f>IF(woda5[[#This Row],[ilosc]]&gt;1000000,1,0)</f>
        <v>0</v>
      </c>
      <c r="G251" s="1" t="str">
        <f>IF(woda5[[#This Row],[czy ponad 1000000]]=1,woda5[[#This Row],[data]],"")</f>
        <v/>
      </c>
      <c r="H251" s="4">
        <f>IF(woda5[[#This Row],[ilosc]]&gt;=800000,1,0)</f>
        <v>0</v>
      </c>
      <c r="I251" s="4">
        <f t="shared" si="7"/>
        <v>261734</v>
      </c>
      <c r="J251" s="4"/>
      <c r="L251" s="1"/>
    </row>
    <row r="252" spans="1:12" x14ac:dyDescent="0.3">
      <c r="A252" s="1">
        <v>39698</v>
      </c>
      <c r="B252">
        <v>3157</v>
      </c>
      <c r="C252">
        <f>YEAR(woda5[[#This Row],[data]])</f>
        <v>2008</v>
      </c>
      <c r="D252">
        <f t="shared" si="6"/>
        <v>258915</v>
      </c>
      <c r="E252">
        <f>ROUNDUP(woda5[[#This Row],[ilosc]]*0.02,0)</f>
        <v>5179</v>
      </c>
      <c r="F252">
        <f>IF(woda5[[#This Row],[ilosc]]&gt;1000000,1,0)</f>
        <v>0</v>
      </c>
      <c r="G252" s="1" t="str">
        <f>IF(woda5[[#This Row],[czy ponad 1000000]]=1,woda5[[#This Row],[data]],"")</f>
        <v/>
      </c>
      <c r="H252" s="4">
        <f>IF(woda5[[#This Row],[ilosc]]&gt;=800000,1,0)</f>
        <v>0</v>
      </c>
      <c r="I252" s="4">
        <f t="shared" si="7"/>
        <v>258915</v>
      </c>
      <c r="J252" s="4"/>
      <c r="L252" s="1"/>
    </row>
    <row r="253" spans="1:12" x14ac:dyDescent="0.3">
      <c r="A253" s="1">
        <v>39699</v>
      </c>
      <c r="B253">
        <v>3040</v>
      </c>
      <c r="C253">
        <f>YEAR(woda5[[#This Row],[data]])</f>
        <v>2008</v>
      </c>
      <c r="D253">
        <f t="shared" si="6"/>
        <v>256893</v>
      </c>
      <c r="E253">
        <f>ROUNDUP(woda5[[#This Row],[ilosc]]*0.02,0)</f>
        <v>5138</v>
      </c>
      <c r="F253">
        <f>IF(woda5[[#This Row],[ilosc]]&gt;1000000,1,0)</f>
        <v>0</v>
      </c>
      <c r="G253" s="1" t="str">
        <f>IF(woda5[[#This Row],[czy ponad 1000000]]=1,woda5[[#This Row],[data]],"")</f>
        <v/>
      </c>
      <c r="H253" s="4">
        <f>IF(woda5[[#This Row],[ilosc]]&gt;=800000,1,0)</f>
        <v>0</v>
      </c>
      <c r="I253" s="4">
        <f t="shared" si="7"/>
        <v>256893</v>
      </c>
      <c r="J253" s="4"/>
      <c r="L253" s="1"/>
    </row>
    <row r="254" spans="1:12" x14ac:dyDescent="0.3">
      <c r="A254" s="1">
        <v>39700</v>
      </c>
      <c r="B254">
        <v>3579</v>
      </c>
      <c r="C254">
        <f>YEAR(woda5[[#This Row],[data]])</f>
        <v>2008</v>
      </c>
      <c r="D254">
        <f t="shared" si="6"/>
        <v>254795</v>
      </c>
      <c r="E254">
        <f>ROUNDUP(woda5[[#This Row],[ilosc]]*0.02,0)</f>
        <v>5096</v>
      </c>
      <c r="F254">
        <f>IF(woda5[[#This Row],[ilosc]]&gt;1000000,1,0)</f>
        <v>0</v>
      </c>
      <c r="G254" s="1" t="str">
        <f>IF(woda5[[#This Row],[czy ponad 1000000]]=1,woda5[[#This Row],[data]],"")</f>
        <v/>
      </c>
      <c r="H254" s="4">
        <f>IF(woda5[[#This Row],[ilosc]]&gt;=800000,1,0)</f>
        <v>0</v>
      </c>
      <c r="I254" s="4">
        <f t="shared" si="7"/>
        <v>254795</v>
      </c>
      <c r="J254" s="4"/>
      <c r="L254" s="1"/>
    </row>
    <row r="255" spans="1:12" x14ac:dyDescent="0.3">
      <c r="A255" s="1">
        <v>39701</v>
      </c>
      <c r="B255">
        <v>4584</v>
      </c>
      <c r="C255">
        <f>YEAR(woda5[[#This Row],[data]])</f>
        <v>2008</v>
      </c>
      <c r="D255">
        <f t="shared" si="6"/>
        <v>253278</v>
      </c>
      <c r="E255">
        <f>ROUNDUP(woda5[[#This Row],[ilosc]]*0.02,0)</f>
        <v>5066</v>
      </c>
      <c r="F255">
        <f>IF(woda5[[#This Row],[ilosc]]&gt;1000000,1,0)</f>
        <v>0</v>
      </c>
      <c r="G255" s="1" t="str">
        <f>IF(woda5[[#This Row],[czy ponad 1000000]]=1,woda5[[#This Row],[data]],"")</f>
        <v/>
      </c>
      <c r="H255" s="4">
        <f>IF(woda5[[#This Row],[ilosc]]&gt;=800000,1,0)</f>
        <v>0</v>
      </c>
      <c r="I255" s="4">
        <f t="shared" si="7"/>
        <v>253278</v>
      </c>
      <c r="J255" s="4"/>
      <c r="L255" s="1"/>
    </row>
    <row r="256" spans="1:12" x14ac:dyDescent="0.3">
      <c r="A256" s="1">
        <v>39702</v>
      </c>
      <c r="B256">
        <v>4167</v>
      </c>
      <c r="C256">
        <f>YEAR(woda5[[#This Row],[data]])</f>
        <v>2008</v>
      </c>
      <c r="D256">
        <f t="shared" si="6"/>
        <v>252796</v>
      </c>
      <c r="E256">
        <f>ROUNDUP(woda5[[#This Row],[ilosc]]*0.02,0)</f>
        <v>5056</v>
      </c>
      <c r="F256">
        <f>IF(woda5[[#This Row],[ilosc]]&gt;1000000,1,0)</f>
        <v>0</v>
      </c>
      <c r="G256" s="1" t="str">
        <f>IF(woda5[[#This Row],[czy ponad 1000000]]=1,woda5[[#This Row],[data]],"")</f>
        <v/>
      </c>
      <c r="H256" s="4">
        <f>IF(woda5[[#This Row],[ilosc]]&gt;=800000,1,0)</f>
        <v>0</v>
      </c>
      <c r="I256" s="4">
        <f t="shared" si="7"/>
        <v>252796</v>
      </c>
      <c r="J256" s="4"/>
      <c r="L256" s="1"/>
    </row>
    <row r="257" spans="1:12" x14ac:dyDescent="0.3">
      <c r="A257" s="1">
        <v>39703</v>
      </c>
      <c r="B257">
        <v>2870</v>
      </c>
      <c r="C257">
        <f>YEAR(woda5[[#This Row],[data]])</f>
        <v>2008</v>
      </c>
      <c r="D257">
        <f t="shared" si="6"/>
        <v>251907</v>
      </c>
      <c r="E257">
        <f>ROUNDUP(woda5[[#This Row],[ilosc]]*0.02,0)</f>
        <v>5039</v>
      </c>
      <c r="F257">
        <f>IF(woda5[[#This Row],[ilosc]]&gt;1000000,1,0)</f>
        <v>0</v>
      </c>
      <c r="G257" s="1" t="str">
        <f>IF(woda5[[#This Row],[czy ponad 1000000]]=1,woda5[[#This Row],[data]],"")</f>
        <v/>
      </c>
      <c r="H257" s="4">
        <f>IF(woda5[[#This Row],[ilosc]]&gt;=800000,1,0)</f>
        <v>0</v>
      </c>
      <c r="I257" s="4">
        <f t="shared" si="7"/>
        <v>251907</v>
      </c>
      <c r="J257" s="4"/>
      <c r="L257" s="1"/>
    </row>
    <row r="258" spans="1:12" x14ac:dyDescent="0.3">
      <c r="A258" s="1">
        <v>39704</v>
      </c>
      <c r="B258">
        <v>3641</v>
      </c>
      <c r="C258">
        <f>YEAR(woda5[[#This Row],[data]])</f>
        <v>2008</v>
      </c>
      <c r="D258">
        <f t="shared" si="6"/>
        <v>249738</v>
      </c>
      <c r="E258">
        <f>ROUNDUP(woda5[[#This Row],[ilosc]]*0.02,0)</f>
        <v>4995</v>
      </c>
      <c r="F258">
        <f>IF(woda5[[#This Row],[ilosc]]&gt;1000000,1,0)</f>
        <v>0</v>
      </c>
      <c r="G258" s="1" t="str">
        <f>IF(woda5[[#This Row],[czy ponad 1000000]]=1,woda5[[#This Row],[data]],"")</f>
        <v/>
      </c>
      <c r="H258" s="4">
        <f>IF(woda5[[#This Row],[ilosc]]&gt;=800000,1,0)</f>
        <v>0</v>
      </c>
      <c r="I258" s="4">
        <f t="shared" si="7"/>
        <v>249738</v>
      </c>
      <c r="J258" s="4"/>
      <c r="L258" s="1"/>
    </row>
    <row r="259" spans="1:12" x14ac:dyDescent="0.3">
      <c r="A259" s="1">
        <v>39705</v>
      </c>
      <c r="B259">
        <v>4151</v>
      </c>
      <c r="C259">
        <f>YEAR(woda5[[#This Row],[data]])</f>
        <v>2008</v>
      </c>
      <c r="D259">
        <f t="shared" si="6"/>
        <v>248384</v>
      </c>
      <c r="E259">
        <f>ROUNDUP(woda5[[#This Row],[ilosc]]*0.02,0)</f>
        <v>4968</v>
      </c>
      <c r="F259">
        <f>IF(woda5[[#This Row],[ilosc]]&gt;1000000,1,0)</f>
        <v>0</v>
      </c>
      <c r="G259" s="1" t="str">
        <f>IF(woda5[[#This Row],[czy ponad 1000000]]=1,woda5[[#This Row],[data]],"")</f>
        <v/>
      </c>
      <c r="H259" s="4">
        <f>IF(woda5[[#This Row],[ilosc]]&gt;=800000,1,0)</f>
        <v>0</v>
      </c>
      <c r="I259" s="4">
        <f t="shared" si="7"/>
        <v>248384</v>
      </c>
      <c r="J259" s="4"/>
      <c r="L259" s="1"/>
    </row>
    <row r="260" spans="1:12" x14ac:dyDescent="0.3">
      <c r="A260" s="1">
        <v>39706</v>
      </c>
      <c r="B260">
        <v>5997</v>
      </c>
      <c r="C260">
        <f>YEAR(woda5[[#This Row],[data]])</f>
        <v>2008</v>
      </c>
      <c r="D260">
        <f t="shared" ref="D260:D323" si="8">IF(D259&gt;1000000,1000000-0.02*1000000+B259,D259-E259+B259)</f>
        <v>247567</v>
      </c>
      <c r="E260">
        <f>ROUNDUP(woda5[[#This Row],[ilosc]]*0.02,0)</f>
        <v>4952</v>
      </c>
      <c r="F260">
        <f>IF(woda5[[#This Row],[ilosc]]&gt;1000000,1,0)</f>
        <v>0</v>
      </c>
      <c r="G260" s="1" t="str">
        <f>IF(woda5[[#This Row],[czy ponad 1000000]]=1,woda5[[#This Row],[data]],"")</f>
        <v/>
      </c>
      <c r="H260" s="4">
        <f>IF(woda5[[#This Row],[ilosc]]&gt;=800000,1,0)</f>
        <v>0</v>
      </c>
      <c r="I260" s="4">
        <f t="shared" ref="I260:I323" si="9">(I259+B259)-ROUNDUP(0.02*I259,0)</f>
        <v>247567</v>
      </c>
      <c r="J260" s="4"/>
      <c r="L260" s="1"/>
    </row>
    <row r="261" spans="1:12" x14ac:dyDescent="0.3">
      <c r="A261" s="1">
        <v>39707</v>
      </c>
      <c r="B261">
        <v>5397</v>
      </c>
      <c r="C261">
        <f>YEAR(woda5[[#This Row],[data]])</f>
        <v>2008</v>
      </c>
      <c r="D261">
        <f t="shared" si="8"/>
        <v>248612</v>
      </c>
      <c r="E261">
        <f>ROUNDUP(woda5[[#This Row],[ilosc]]*0.02,0)</f>
        <v>4973</v>
      </c>
      <c r="F261">
        <f>IF(woda5[[#This Row],[ilosc]]&gt;1000000,1,0)</f>
        <v>0</v>
      </c>
      <c r="G261" s="1" t="str">
        <f>IF(woda5[[#This Row],[czy ponad 1000000]]=1,woda5[[#This Row],[data]],"")</f>
        <v/>
      </c>
      <c r="H261" s="4">
        <f>IF(woda5[[#This Row],[ilosc]]&gt;=800000,1,0)</f>
        <v>0</v>
      </c>
      <c r="I261" s="4">
        <f t="shared" si="9"/>
        <v>248612</v>
      </c>
      <c r="J261" s="4"/>
      <c r="L261" s="1"/>
    </row>
    <row r="262" spans="1:12" x14ac:dyDescent="0.3">
      <c r="A262" s="1">
        <v>39708</v>
      </c>
      <c r="B262">
        <v>9242</v>
      </c>
      <c r="C262">
        <f>YEAR(woda5[[#This Row],[data]])</f>
        <v>2008</v>
      </c>
      <c r="D262">
        <f t="shared" si="8"/>
        <v>249036</v>
      </c>
      <c r="E262">
        <f>ROUNDUP(woda5[[#This Row],[ilosc]]*0.02,0)</f>
        <v>4981</v>
      </c>
      <c r="F262">
        <f>IF(woda5[[#This Row],[ilosc]]&gt;1000000,1,0)</f>
        <v>0</v>
      </c>
      <c r="G262" s="1" t="str">
        <f>IF(woda5[[#This Row],[czy ponad 1000000]]=1,woda5[[#This Row],[data]],"")</f>
        <v/>
      </c>
      <c r="H262" s="4">
        <f>IF(woda5[[#This Row],[ilosc]]&gt;=800000,1,0)</f>
        <v>0</v>
      </c>
      <c r="I262" s="4">
        <f t="shared" si="9"/>
        <v>249036</v>
      </c>
      <c r="J262" s="4"/>
      <c r="L262" s="1"/>
    </row>
    <row r="263" spans="1:12" x14ac:dyDescent="0.3">
      <c r="A263" s="1">
        <v>39709</v>
      </c>
      <c r="B263">
        <v>14544</v>
      </c>
      <c r="C263">
        <f>YEAR(woda5[[#This Row],[data]])</f>
        <v>2008</v>
      </c>
      <c r="D263">
        <f t="shared" si="8"/>
        <v>253297</v>
      </c>
      <c r="E263">
        <f>ROUNDUP(woda5[[#This Row],[ilosc]]*0.02,0)</f>
        <v>5066</v>
      </c>
      <c r="F263">
        <f>IF(woda5[[#This Row],[ilosc]]&gt;1000000,1,0)</f>
        <v>0</v>
      </c>
      <c r="G263" s="1" t="str">
        <f>IF(woda5[[#This Row],[czy ponad 1000000]]=1,woda5[[#This Row],[data]],"")</f>
        <v/>
      </c>
      <c r="H263" s="4">
        <f>IF(woda5[[#This Row],[ilosc]]&gt;=800000,1,0)</f>
        <v>0</v>
      </c>
      <c r="I263" s="4">
        <f t="shared" si="9"/>
        <v>253297</v>
      </c>
      <c r="J263" s="4"/>
      <c r="L263" s="1"/>
    </row>
    <row r="264" spans="1:12" x14ac:dyDescent="0.3">
      <c r="A264" s="1">
        <v>39710</v>
      </c>
      <c r="B264">
        <v>20777</v>
      </c>
      <c r="C264">
        <f>YEAR(woda5[[#This Row],[data]])</f>
        <v>2008</v>
      </c>
      <c r="D264">
        <f t="shared" si="8"/>
        <v>262775</v>
      </c>
      <c r="E264">
        <f>ROUNDUP(woda5[[#This Row],[ilosc]]*0.02,0)</f>
        <v>5256</v>
      </c>
      <c r="F264">
        <f>IF(woda5[[#This Row],[ilosc]]&gt;1000000,1,0)</f>
        <v>0</v>
      </c>
      <c r="G264" s="1" t="str">
        <f>IF(woda5[[#This Row],[czy ponad 1000000]]=1,woda5[[#This Row],[data]],"")</f>
        <v/>
      </c>
      <c r="H264" s="4">
        <f>IF(woda5[[#This Row],[ilosc]]&gt;=800000,1,0)</f>
        <v>0</v>
      </c>
      <c r="I264" s="4">
        <f t="shared" si="9"/>
        <v>262775</v>
      </c>
      <c r="J264" s="4"/>
      <c r="L264" s="1"/>
    </row>
    <row r="265" spans="1:12" x14ac:dyDescent="0.3">
      <c r="A265" s="1">
        <v>39711</v>
      </c>
      <c r="B265">
        <v>26979</v>
      </c>
      <c r="C265">
        <f>YEAR(woda5[[#This Row],[data]])</f>
        <v>2008</v>
      </c>
      <c r="D265">
        <f t="shared" si="8"/>
        <v>278296</v>
      </c>
      <c r="E265">
        <f>ROUNDUP(woda5[[#This Row],[ilosc]]*0.02,0)</f>
        <v>5566</v>
      </c>
      <c r="F265">
        <f>IF(woda5[[#This Row],[ilosc]]&gt;1000000,1,0)</f>
        <v>0</v>
      </c>
      <c r="G265" s="1" t="str">
        <f>IF(woda5[[#This Row],[czy ponad 1000000]]=1,woda5[[#This Row],[data]],"")</f>
        <v/>
      </c>
      <c r="H265" s="4">
        <f>IF(woda5[[#This Row],[ilosc]]&gt;=800000,1,0)</f>
        <v>0</v>
      </c>
      <c r="I265" s="4">
        <f t="shared" si="9"/>
        <v>278296</v>
      </c>
      <c r="J265" s="4"/>
      <c r="L265" s="1"/>
    </row>
    <row r="266" spans="1:12" x14ac:dyDescent="0.3">
      <c r="A266" s="1">
        <v>39712</v>
      </c>
      <c r="B266">
        <v>30900</v>
      </c>
      <c r="C266">
        <f>YEAR(woda5[[#This Row],[data]])</f>
        <v>2008</v>
      </c>
      <c r="D266">
        <f t="shared" si="8"/>
        <v>299709</v>
      </c>
      <c r="E266">
        <f>ROUNDUP(woda5[[#This Row],[ilosc]]*0.02,0)</f>
        <v>5995</v>
      </c>
      <c r="F266">
        <f>IF(woda5[[#This Row],[ilosc]]&gt;1000000,1,0)</f>
        <v>0</v>
      </c>
      <c r="G266" s="1" t="str">
        <f>IF(woda5[[#This Row],[czy ponad 1000000]]=1,woda5[[#This Row],[data]],"")</f>
        <v/>
      </c>
      <c r="H266" s="4">
        <f>IF(woda5[[#This Row],[ilosc]]&gt;=800000,1,0)</f>
        <v>0</v>
      </c>
      <c r="I266" s="4">
        <f t="shared" si="9"/>
        <v>299709</v>
      </c>
      <c r="J266" s="4"/>
      <c r="L266" s="1"/>
    </row>
    <row r="267" spans="1:12" x14ac:dyDescent="0.3">
      <c r="A267" s="1">
        <v>39713</v>
      </c>
      <c r="B267">
        <v>30619</v>
      </c>
      <c r="C267">
        <f>YEAR(woda5[[#This Row],[data]])</f>
        <v>2008</v>
      </c>
      <c r="D267">
        <f t="shared" si="8"/>
        <v>324614</v>
      </c>
      <c r="E267">
        <f>ROUNDUP(woda5[[#This Row],[ilosc]]*0.02,0)</f>
        <v>6493</v>
      </c>
      <c r="F267">
        <f>IF(woda5[[#This Row],[ilosc]]&gt;1000000,1,0)</f>
        <v>0</v>
      </c>
      <c r="G267" s="1" t="str">
        <f>IF(woda5[[#This Row],[czy ponad 1000000]]=1,woda5[[#This Row],[data]],"")</f>
        <v/>
      </c>
      <c r="H267" s="4">
        <f>IF(woda5[[#This Row],[ilosc]]&gt;=800000,1,0)</f>
        <v>0</v>
      </c>
      <c r="I267" s="4">
        <f t="shared" si="9"/>
        <v>324614</v>
      </c>
      <c r="J267" s="4"/>
      <c r="L267" s="1"/>
    </row>
    <row r="268" spans="1:12" x14ac:dyDescent="0.3">
      <c r="A268" s="1">
        <v>39714</v>
      </c>
      <c r="B268">
        <v>26700</v>
      </c>
      <c r="C268">
        <f>YEAR(woda5[[#This Row],[data]])</f>
        <v>2008</v>
      </c>
      <c r="D268">
        <f t="shared" si="8"/>
        <v>348740</v>
      </c>
      <c r="E268">
        <f>ROUNDUP(woda5[[#This Row],[ilosc]]*0.02,0)</f>
        <v>6975</v>
      </c>
      <c r="F268">
        <f>IF(woda5[[#This Row],[ilosc]]&gt;1000000,1,0)</f>
        <v>0</v>
      </c>
      <c r="G268" s="1" t="str">
        <f>IF(woda5[[#This Row],[czy ponad 1000000]]=1,woda5[[#This Row],[data]],"")</f>
        <v/>
      </c>
      <c r="H268" s="4">
        <f>IF(woda5[[#This Row],[ilosc]]&gt;=800000,1,0)</f>
        <v>0</v>
      </c>
      <c r="I268" s="4">
        <f t="shared" si="9"/>
        <v>348740</v>
      </c>
      <c r="J268" s="4"/>
      <c r="L268" s="1"/>
    </row>
    <row r="269" spans="1:12" x14ac:dyDescent="0.3">
      <c r="A269" s="1">
        <v>39715</v>
      </c>
      <c r="B269">
        <v>20415</v>
      </c>
      <c r="C269">
        <f>YEAR(woda5[[#This Row],[data]])</f>
        <v>2008</v>
      </c>
      <c r="D269">
        <f t="shared" si="8"/>
        <v>368465</v>
      </c>
      <c r="E269">
        <f>ROUNDUP(woda5[[#This Row],[ilosc]]*0.02,0)</f>
        <v>7370</v>
      </c>
      <c r="F269">
        <f>IF(woda5[[#This Row],[ilosc]]&gt;1000000,1,0)</f>
        <v>0</v>
      </c>
      <c r="G269" s="1" t="str">
        <f>IF(woda5[[#This Row],[czy ponad 1000000]]=1,woda5[[#This Row],[data]],"")</f>
        <v/>
      </c>
      <c r="H269" s="4">
        <f>IF(woda5[[#This Row],[ilosc]]&gt;=800000,1,0)</f>
        <v>0</v>
      </c>
      <c r="I269" s="4">
        <f t="shared" si="9"/>
        <v>368465</v>
      </c>
      <c r="J269" s="4"/>
      <c r="L269" s="1"/>
    </row>
    <row r="270" spans="1:12" x14ac:dyDescent="0.3">
      <c r="A270" s="1">
        <v>39716</v>
      </c>
      <c r="B270">
        <v>14816</v>
      </c>
      <c r="C270">
        <f>YEAR(woda5[[#This Row],[data]])</f>
        <v>2008</v>
      </c>
      <c r="D270">
        <f t="shared" si="8"/>
        <v>381510</v>
      </c>
      <c r="E270">
        <f>ROUNDUP(woda5[[#This Row],[ilosc]]*0.02,0)</f>
        <v>7631</v>
      </c>
      <c r="F270">
        <f>IF(woda5[[#This Row],[ilosc]]&gt;1000000,1,0)</f>
        <v>0</v>
      </c>
      <c r="G270" s="1" t="str">
        <f>IF(woda5[[#This Row],[czy ponad 1000000]]=1,woda5[[#This Row],[data]],"")</f>
        <v/>
      </c>
      <c r="H270" s="4">
        <f>IF(woda5[[#This Row],[ilosc]]&gt;=800000,1,0)</f>
        <v>0</v>
      </c>
      <c r="I270" s="4">
        <f t="shared" si="9"/>
        <v>381510</v>
      </c>
      <c r="J270" s="4"/>
      <c r="L270" s="1"/>
    </row>
    <row r="271" spans="1:12" x14ac:dyDescent="0.3">
      <c r="A271" s="1">
        <v>39717</v>
      </c>
      <c r="B271">
        <v>8631</v>
      </c>
      <c r="C271">
        <f>YEAR(woda5[[#This Row],[data]])</f>
        <v>2008</v>
      </c>
      <c r="D271">
        <f t="shared" si="8"/>
        <v>388695</v>
      </c>
      <c r="E271">
        <f>ROUNDUP(woda5[[#This Row],[ilosc]]*0.02,0)</f>
        <v>7774</v>
      </c>
      <c r="F271">
        <f>IF(woda5[[#This Row],[ilosc]]&gt;1000000,1,0)</f>
        <v>0</v>
      </c>
      <c r="G271" s="1" t="str">
        <f>IF(woda5[[#This Row],[czy ponad 1000000]]=1,woda5[[#This Row],[data]],"")</f>
        <v/>
      </c>
      <c r="H271" s="4">
        <f>IF(woda5[[#This Row],[ilosc]]&gt;=800000,1,0)</f>
        <v>0</v>
      </c>
      <c r="I271" s="4">
        <f t="shared" si="9"/>
        <v>388695</v>
      </c>
      <c r="J271" s="4"/>
      <c r="L271" s="1"/>
    </row>
    <row r="272" spans="1:12" x14ac:dyDescent="0.3">
      <c r="A272" s="1">
        <v>39718</v>
      </c>
      <c r="B272">
        <v>6098</v>
      </c>
      <c r="C272">
        <f>YEAR(woda5[[#This Row],[data]])</f>
        <v>2008</v>
      </c>
      <c r="D272">
        <f t="shared" si="8"/>
        <v>389552</v>
      </c>
      <c r="E272">
        <f>ROUNDUP(woda5[[#This Row],[ilosc]]*0.02,0)</f>
        <v>7792</v>
      </c>
      <c r="F272">
        <f>IF(woda5[[#This Row],[ilosc]]&gt;1000000,1,0)</f>
        <v>0</v>
      </c>
      <c r="G272" s="1" t="str">
        <f>IF(woda5[[#This Row],[czy ponad 1000000]]=1,woda5[[#This Row],[data]],"")</f>
        <v/>
      </c>
      <c r="H272" s="4">
        <f>IF(woda5[[#This Row],[ilosc]]&gt;=800000,1,0)</f>
        <v>0</v>
      </c>
      <c r="I272" s="4">
        <f t="shared" si="9"/>
        <v>389552</v>
      </c>
      <c r="J272" s="4"/>
      <c r="L272" s="1"/>
    </row>
    <row r="273" spans="1:12" x14ac:dyDescent="0.3">
      <c r="A273" s="1">
        <v>39719</v>
      </c>
      <c r="B273">
        <v>5117</v>
      </c>
      <c r="C273">
        <f>YEAR(woda5[[#This Row],[data]])</f>
        <v>2008</v>
      </c>
      <c r="D273">
        <f t="shared" si="8"/>
        <v>387858</v>
      </c>
      <c r="E273">
        <f>ROUNDUP(woda5[[#This Row],[ilosc]]*0.02,0)</f>
        <v>7758</v>
      </c>
      <c r="F273">
        <f>IF(woda5[[#This Row],[ilosc]]&gt;1000000,1,0)</f>
        <v>0</v>
      </c>
      <c r="G273" s="1" t="str">
        <f>IF(woda5[[#This Row],[czy ponad 1000000]]=1,woda5[[#This Row],[data]],"")</f>
        <v/>
      </c>
      <c r="H273" s="4">
        <f>IF(woda5[[#This Row],[ilosc]]&gt;=800000,1,0)</f>
        <v>0</v>
      </c>
      <c r="I273" s="4">
        <f t="shared" si="9"/>
        <v>387858</v>
      </c>
      <c r="J273" s="4"/>
      <c r="L273" s="1"/>
    </row>
    <row r="274" spans="1:12" x14ac:dyDescent="0.3">
      <c r="A274" s="1">
        <v>39720</v>
      </c>
      <c r="B274">
        <v>5295</v>
      </c>
      <c r="C274">
        <f>YEAR(woda5[[#This Row],[data]])</f>
        <v>2008</v>
      </c>
      <c r="D274">
        <f t="shared" si="8"/>
        <v>385217</v>
      </c>
      <c r="E274">
        <f>ROUNDUP(woda5[[#This Row],[ilosc]]*0.02,0)</f>
        <v>7705</v>
      </c>
      <c r="F274">
        <f>IF(woda5[[#This Row],[ilosc]]&gt;1000000,1,0)</f>
        <v>0</v>
      </c>
      <c r="G274" s="1" t="str">
        <f>IF(woda5[[#This Row],[czy ponad 1000000]]=1,woda5[[#This Row],[data]],"")</f>
        <v/>
      </c>
      <c r="H274" s="4">
        <f>IF(woda5[[#This Row],[ilosc]]&gt;=800000,1,0)</f>
        <v>0</v>
      </c>
      <c r="I274" s="4">
        <f t="shared" si="9"/>
        <v>385217</v>
      </c>
      <c r="J274" s="4"/>
      <c r="L274" s="1"/>
    </row>
    <row r="275" spans="1:12" x14ac:dyDescent="0.3">
      <c r="A275" s="1">
        <v>39721</v>
      </c>
      <c r="B275">
        <v>4742</v>
      </c>
      <c r="C275">
        <f>YEAR(woda5[[#This Row],[data]])</f>
        <v>2008</v>
      </c>
      <c r="D275">
        <f t="shared" si="8"/>
        <v>382807</v>
      </c>
      <c r="E275">
        <f>ROUNDUP(woda5[[#This Row],[ilosc]]*0.02,0)</f>
        <v>7657</v>
      </c>
      <c r="F275">
        <f>IF(woda5[[#This Row],[ilosc]]&gt;1000000,1,0)</f>
        <v>0</v>
      </c>
      <c r="G275" s="1" t="str">
        <f>IF(woda5[[#This Row],[czy ponad 1000000]]=1,woda5[[#This Row],[data]],"")</f>
        <v/>
      </c>
      <c r="H275" s="4">
        <f>IF(woda5[[#This Row],[ilosc]]&gt;=800000,1,0)</f>
        <v>0</v>
      </c>
      <c r="I275" s="4">
        <f t="shared" si="9"/>
        <v>382807</v>
      </c>
      <c r="J275" s="4"/>
      <c r="L275" s="1"/>
    </row>
    <row r="276" spans="1:12" x14ac:dyDescent="0.3">
      <c r="A276" s="1">
        <v>39722</v>
      </c>
      <c r="B276">
        <v>3950</v>
      </c>
      <c r="C276">
        <f>YEAR(woda5[[#This Row],[data]])</f>
        <v>2008</v>
      </c>
      <c r="D276">
        <f t="shared" si="8"/>
        <v>379892</v>
      </c>
      <c r="E276">
        <f>ROUNDUP(woda5[[#This Row],[ilosc]]*0.02,0)</f>
        <v>7598</v>
      </c>
      <c r="F276">
        <f>IF(woda5[[#This Row],[ilosc]]&gt;1000000,1,0)</f>
        <v>0</v>
      </c>
      <c r="G276" s="1" t="str">
        <f>IF(woda5[[#This Row],[czy ponad 1000000]]=1,woda5[[#This Row],[data]],"")</f>
        <v/>
      </c>
      <c r="H276" s="4">
        <f>IF(woda5[[#This Row],[ilosc]]&gt;=800000,1,0)</f>
        <v>0</v>
      </c>
      <c r="I276" s="4">
        <f t="shared" si="9"/>
        <v>379892</v>
      </c>
      <c r="J276" s="4"/>
      <c r="L276" s="1"/>
    </row>
    <row r="277" spans="1:12" x14ac:dyDescent="0.3">
      <c r="A277" s="1">
        <v>39723</v>
      </c>
      <c r="B277">
        <v>3555</v>
      </c>
      <c r="C277">
        <f>YEAR(woda5[[#This Row],[data]])</f>
        <v>2008</v>
      </c>
      <c r="D277">
        <f t="shared" si="8"/>
        <v>376244</v>
      </c>
      <c r="E277">
        <f>ROUNDUP(woda5[[#This Row],[ilosc]]*0.02,0)</f>
        <v>7525</v>
      </c>
      <c r="F277">
        <f>IF(woda5[[#This Row],[ilosc]]&gt;1000000,1,0)</f>
        <v>0</v>
      </c>
      <c r="G277" s="1" t="str">
        <f>IF(woda5[[#This Row],[czy ponad 1000000]]=1,woda5[[#This Row],[data]],"")</f>
        <v/>
      </c>
      <c r="H277" s="4">
        <f>IF(woda5[[#This Row],[ilosc]]&gt;=800000,1,0)</f>
        <v>0</v>
      </c>
      <c r="I277" s="4">
        <f t="shared" si="9"/>
        <v>376244</v>
      </c>
      <c r="J277" s="4"/>
      <c r="L277" s="1"/>
    </row>
    <row r="278" spans="1:12" x14ac:dyDescent="0.3">
      <c r="A278" s="1">
        <v>39724</v>
      </c>
      <c r="B278">
        <v>4471</v>
      </c>
      <c r="C278">
        <f>YEAR(woda5[[#This Row],[data]])</f>
        <v>2008</v>
      </c>
      <c r="D278">
        <f t="shared" si="8"/>
        <v>372274</v>
      </c>
      <c r="E278">
        <f>ROUNDUP(woda5[[#This Row],[ilosc]]*0.02,0)</f>
        <v>7446</v>
      </c>
      <c r="F278">
        <f>IF(woda5[[#This Row],[ilosc]]&gt;1000000,1,0)</f>
        <v>0</v>
      </c>
      <c r="G278" s="1" t="str">
        <f>IF(woda5[[#This Row],[czy ponad 1000000]]=1,woda5[[#This Row],[data]],"")</f>
        <v/>
      </c>
      <c r="H278" s="4">
        <f>IF(woda5[[#This Row],[ilosc]]&gt;=800000,1,0)</f>
        <v>0</v>
      </c>
      <c r="I278" s="4">
        <f t="shared" si="9"/>
        <v>372274</v>
      </c>
      <c r="J278" s="4"/>
      <c r="L278" s="1"/>
    </row>
    <row r="279" spans="1:12" x14ac:dyDescent="0.3">
      <c r="A279" s="1">
        <v>39725</v>
      </c>
      <c r="B279">
        <v>4457</v>
      </c>
      <c r="C279">
        <f>YEAR(woda5[[#This Row],[data]])</f>
        <v>2008</v>
      </c>
      <c r="D279">
        <f t="shared" si="8"/>
        <v>369299</v>
      </c>
      <c r="E279">
        <f>ROUNDUP(woda5[[#This Row],[ilosc]]*0.02,0)</f>
        <v>7386</v>
      </c>
      <c r="F279">
        <f>IF(woda5[[#This Row],[ilosc]]&gt;1000000,1,0)</f>
        <v>0</v>
      </c>
      <c r="G279" s="1" t="str">
        <f>IF(woda5[[#This Row],[czy ponad 1000000]]=1,woda5[[#This Row],[data]],"")</f>
        <v/>
      </c>
      <c r="H279" s="4">
        <f>IF(woda5[[#This Row],[ilosc]]&gt;=800000,1,0)</f>
        <v>0</v>
      </c>
      <c r="I279" s="4">
        <f t="shared" si="9"/>
        <v>369299</v>
      </c>
      <c r="J279" s="4"/>
      <c r="L279" s="1"/>
    </row>
    <row r="280" spans="1:12" x14ac:dyDescent="0.3">
      <c r="A280" s="1">
        <v>39726</v>
      </c>
      <c r="B280">
        <v>3654</v>
      </c>
      <c r="C280">
        <f>YEAR(woda5[[#This Row],[data]])</f>
        <v>2008</v>
      </c>
      <c r="D280">
        <f t="shared" si="8"/>
        <v>366370</v>
      </c>
      <c r="E280">
        <f>ROUNDUP(woda5[[#This Row],[ilosc]]*0.02,0)</f>
        <v>7328</v>
      </c>
      <c r="F280">
        <f>IF(woda5[[#This Row],[ilosc]]&gt;1000000,1,0)</f>
        <v>0</v>
      </c>
      <c r="G280" s="1" t="str">
        <f>IF(woda5[[#This Row],[czy ponad 1000000]]=1,woda5[[#This Row],[data]],"")</f>
        <v/>
      </c>
      <c r="H280" s="4">
        <f>IF(woda5[[#This Row],[ilosc]]&gt;=800000,1,0)</f>
        <v>0</v>
      </c>
      <c r="I280" s="4">
        <f t="shared" si="9"/>
        <v>366370</v>
      </c>
      <c r="J280" s="4"/>
      <c r="L280" s="1"/>
    </row>
    <row r="281" spans="1:12" x14ac:dyDescent="0.3">
      <c r="A281" s="1">
        <v>39727</v>
      </c>
      <c r="B281">
        <v>4826</v>
      </c>
      <c r="C281">
        <f>YEAR(woda5[[#This Row],[data]])</f>
        <v>2008</v>
      </c>
      <c r="D281">
        <f t="shared" si="8"/>
        <v>362696</v>
      </c>
      <c r="E281">
        <f>ROUNDUP(woda5[[#This Row],[ilosc]]*0.02,0)</f>
        <v>7254</v>
      </c>
      <c r="F281">
        <f>IF(woda5[[#This Row],[ilosc]]&gt;1000000,1,0)</f>
        <v>0</v>
      </c>
      <c r="G281" s="1" t="str">
        <f>IF(woda5[[#This Row],[czy ponad 1000000]]=1,woda5[[#This Row],[data]],"")</f>
        <v/>
      </c>
      <c r="H281" s="4">
        <f>IF(woda5[[#This Row],[ilosc]]&gt;=800000,1,0)</f>
        <v>0</v>
      </c>
      <c r="I281" s="4">
        <f t="shared" si="9"/>
        <v>362696</v>
      </c>
      <c r="J281" s="4"/>
      <c r="L281" s="1"/>
    </row>
    <row r="282" spans="1:12" x14ac:dyDescent="0.3">
      <c r="A282" s="1">
        <v>39728</v>
      </c>
      <c r="B282">
        <v>4674</v>
      </c>
      <c r="C282">
        <f>YEAR(woda5[[#This Row],[data]])</f>
        <v>2008</v>
      </c>
      <c r="D282">
        <f t="shared" si="8"/>
        <v>360268</v>
      </c>
      <c r="E282">
        <f>ROUNDUP(woda5[[#This Row],[ilosc]]*0.02,0)</f>
        <v>7206</v>
      </c>
      <c r="F282">
        <f>IF(woda5[[#This Row],[ilosc]]&gt;1000000,1,0)</f>
        <v>0</v>
      </c>
      <c r="G282" s="1" t="str">
        <f>IF(woda5[[#This Row],[czy ponad 1000000]]=1,woda5[[#This Row],[data]],"")</f>
        <v/>
      </c>
      <c r="H282" s="4">
        <f>IF(woda5[[#This Row],[ilosc]]&gt;=800000,1,0)</f>
        <v>0</v>
      </c>
      <c r="I282" s="4">
        <f t="shared" si="9"/>
        <v>360268</v>
      </c>
      <c r="J282" s="4"/>
      <c r="L282" s="1"/>
    </row>
    <row r="283" spans="1:12" x14ac:dyDescent="0.3">
      <c r="A283" s="1">
        <v>39729</v>
      </c>
      <c r="B283">
        <v>5288</v>
      </c>
      <c r="C283">
        <f>YEAR(woda5[[#This Row],[data]])</f>
        <v>2008</v>
      </c>
      <c r="D283">
        <f t="shared" si="8"/>
        <v>357736</v>
      </c>
      <c r="E283">
        <f>ROUNDUP(woda5[[#This Row],[ilosc]]*0.02,0)</f>
        <v>7155</v>
      </c>
      <c r="F283">
        <f>IF(woda5[[#This Row],[ilosc]]&gt;1000000,1,0)</f>
        <v>0</v>
      </c>
      <c r="G283" s="1" t="str">
        <f>IF(woda5[[#This Row],[czy ponad 1000000]]=1,woda5[[#This Row],[data]],"")</f>
        <v/>
      </c>
      <c r="H283" s="4">
        <f>IF(woda5[[#This Row],[ilosc]]&gt;=800000,1,0)</f>
        <v>0</v>
      </c>
      <c r="I283" s="4">
        <f t="shared" si="9"/>
        <v>357736</v>
      </c>
      <c r="J283" s="4"/>
      <c r="L283" s="1"/>
    </row>
    <row r="284" spans="1:12" x14ac:dyDescent="0.3">
      <c r="A284" s="1">
        <v>39730</v>
      </c>
      <c r="B284">
        <v>4131</v>
      </c>
      <c r="C284">
        <f>YEAR(woda5[[#This Row],[data]])</f>
        <v>2008</v>
      </c>
      <c r="D284">
        <f t="shared" si="8"/>
        <v>355869</v>
      </c>
      <c r="E284">
        <f>ROUNDUP(woda5[[#This Row],[ilosc]]*0.02,0)</f>
        <v>7118</v>
      </c>
      <c r="F284">
        <f>IF(woda5[[#This Row],[ilosc]]&gt;1000000,1,0)</f>
        <v>0</v>
      </c>
      <c r="G284" s="1" t="str">
        <f>IF(woda5[[#This Row],[czy ponad 1000000]]=1,woda5[[#This Row],[data]],"")</f>
        <v/>
      </c>
      <c r="H284" s="4">
        <f>IF(woda5[[#This Row],[ilosc]]&gt;=800000,1,0)</f>
        <v>0</v>
      </c>
      <c r="I284" s="4">
        <f t="shared" si="9"/>
        <v>355869</v>
      </c>
      <c r="J284" s="4"/>
      <c r="L284" s="1"/>
    </row>
    <row r="285" spans="1:12" x14ac:dyDescent="0.3">
      <c r="A285" s="1">
        <v>39731</v>
      </c>
      <c r="B285">
        <v>4127</v>
      </c>
      <c r="C285">
        <f>YEAR(woda5[[#This Row],[data]])</f>
        <v>2008</v>
      </c>
      <c r="D285">
        <f t="shared" si="8"/>
        <v>352882</v>
      </c>
      <c r="E285">
        <f>ROUNDUP(woda5[[#This Row],[ilosc]]*0.02,0)</f>
        <v>7058</v>
      </c>
      <c r="F285">
        <f>IF(woda5[[#This Row],[ilosc]]&gt;1000000,1,0)</f>
        <v>0</v>
      </c>
      <c r="G285" s="1" t="str">
        <f>IF(woda5[[#This Row],[czy ponad 1000000]]=1,woda5[[#This Row],[data]],"")</f>
        <v/>
      </c>
      <c r="H285" s="4">
        <f>IF(woda5[[#This Row],[ilosc]]&gt;=800000,1,0)</f>
        <v>0</v>
      </c>
      <c r="I285" s="4">
        <f t="shared" si="9"/>
        <v>352882</v>
      </c>
      <c r="J285" s="4"/>
      <c r="L285" s="1"/>
    </row>
    <row r="286" spans="1:12" x14ac:dyDescent="0.3">
      <c r="A286" s="1">
        <v>39732</v>
      </c>
      <c r="B286">
        <v>4541</v>
      </c>
      <c r="C286">
        <f>YEAR(woda5[[#This Row],[data]])</f>
        <v>2008</v>
      </c>
      <c r="D286">
        <f t="shared" si="8"/>
        <v>349951</v>
      </c>
      <c r="E286">
        <f>ROUNDUP(woda5[[#This Row],[ilosc]]*0.02,0)</f>
        <v>7000</v>
      </c>
      <c r="F286">
        <f>IF(woda5[[#This Row],[ilosc]]&gt;1000000,1,0)</f>
        <v>0</v>
      </c>
      <c r="G286" s="1" t="str">
        <f>IF(woda5[[#This Row],[czy ponad 1000000]]=1,woda5[[#This Row],[data]],"")</f>
        <v/>
      </c>
      <c r="H286" s="4">
        <f>IF(woda5[[#This Row],[ilosc]]&gt;=800000,1,0)</f>
        <v>0</v>
      </c>
      <c r="I286" s="4">
        <f t="shared" si="9"/>
        <v>349951</v>
      </c>
      <c r="J286" s="4"/>
      <c r="L286" s="1"/>
    </row>
    <row r="287" spans="1:12" x14ac:dyDescent="0.3">
      <c r="A287" s="1">
        <v>39733</v>
      </c>
      <c r="B287">
        <v>5348</v>
      </c>
      <c r="C287">
        <f>YEAR(woda5[[#This Row],[data]])</f>
        <v>2008</v>
      </c>
      <c r="D287">
        <f t="shared" si="8"/>
        <v>347492</v>
      </c>
      <c r="E287">
        <f>ROUNDUP(woda5[[#This Row],[ilosc]]*0.02,0)</f>
        <v>6950</v>
      </c>
      <c r="F287">
        <f>IF(woda5[[#This Row],[ilosc]]&gt;1000000,1,0)</f>
        <v>0</v>
      </c>
      <c r="G287" s="1" t="str">
        <f>IF(woda5[[#This Row],[czy ponad 1000000]]=1,woda5[[#This Row],[data]],"")</f>
        <v/>
      </c>
      <c r="H287" s="4">
        <f>IF(woda5[[#This Row],[ilosc]]&gt;=800000,1,0)</f>
        <v>0</v>
      </c>
      <c r="I287" s="4">
        <f t="shared" si="9"/>
        <v>347492</v>
      </c>
      <c r="J287" s="4"/>
      <c r="L287" s="1"/>
    </row>
    <row r="288" spans="1:12" x14ac:dyDescent="0.3">
      <c r="A288" s="1">
        <v>39734</v>
      </c>
      <c r="B288">
        <v>4037</v>
      </c>
      <c r="C288">
        <f>YEAR(woda5[[#This Row],[data]])</f>
        <v>2008</v>
      </c>
      <c r="D288">
        <f t="shared" si="8"/>
        <v>345890</v>
      </c>
      <c r="E288">
        <f>ROUNDUP(woda5[[#This Row],[ilosc]]*0.02,0)</f>
        <v>6918</v>
      </c>
      <c r="F288">
        <f>IF(woda5[[#This Row],[ilosc]]&gt;1000000,1,0)</f>
        <v>0</v>
      </c>
      <c r="G288" s="1" t="str">
        <f>IF(woda5[[#This Row],[czy ponad 1000000]]=1,woda5[[#This Row],[data]],"")</f>
        <v/>
      </c>
      <c r="H288" s="4">
        <f>IF(woda5[[#This Row],[ilosc]]&gt;=800000,1,0)</f>
        <v>0</v>
      </c>
      <c r="I288" s="4">
        <f t="shared" si="9"/>
        <v>345890</v>
      </c>
      <c r="J288" s="4"/>
      <c r="L288" s="1"/>
    </row>
    <row r="289" spans="1:12" x14ac:dyDescent="0.3">
      <c r="A289" s="1">
        <v>39735</v>
      </c>
      <c r="B289">
        <v>5168</v>
      </c>
      <c r="C289">
        <f>YEAR(woda5[[#This Row],[data]])</f>
        <v>2008</v>
      </c>
      <c r="D289">
        <f t="shared" si="8"/>
        <v>343009</v>
      </c>
      <c r="E289">
        <f>ROUNDUP(woda5[[#This Row],[ilosc]]*0.02,0)</f>
        <v>6861</v>
      </c>
      <c r="F289">
        <f>IF(woda5[[#This Row],[ilosc]]&gt;1000000,1,0)</f>
        <v>0</v>
      </c>
      <c r="G289" s="1" t="str">
        <f>IF(woda5[[#This Row],[czy ponad 1000000]]=1,woda5[[#This Row],[data]],"")</f>
        <v/>
      </c>
      <c r="H289" s="4">
        <f>IF(woda5[[#This Row],[ilosc]]&gt;=800000,1,0)</f>
        <v>0</v>
      </c>
      <c r="I289" s="4">
        <f t="shared" si="9"/>
        <v>343009</v>
      </c>
      <c r="J289" s="4"/>
      <c r="L289" s="1"/>
    </row>
    <row r="290" spans="1:12" x14ac:dyDescent="0.3">
      <c r="A290" s="1">
        <v>39736</v>
      </c>
      <c r="B290">
        <v>6442</v>
      </c>
      <c r="C290">
        <f>YEAR(woda5[[#This Row],[data]])</f>
        <v>2008</v>
      </c>
      <c r="D290">
        <f t="shared" si="8"/>
        <v>341316</v>
      </c>
      <c r="E290">
        <f>ROUNDUP(woda5[[#This Row],[ilosc]]*0.02,0)</f>
        <v>6827</v>
      </c>
      <c r="F290">
        <f>IF(woda5[[#This Row],[ilosc]]&gt;1000000,1,0)</f>
        <v>0</v>
      </c>
      <c r="G290" s="1" t="str">
        <f>IF(woda5[[#This Row],[czy ponad 1000000]]=1,woda5[[#This Row],[data]],"")</f>
        <v/>
      </c>
      <c r="H290" s="4">
        <f>IF(woda5[[#This Row],[ilosc]]&gt;=800000,1,0)</f>
        <v>0</v>
      </c>
      <c r="I290" s="4">
        <f t="shared" si="9"/>
        <v>341316</v>
      </c>
      <c r="J290" s="4"/>
      <c r="L290" s="1"/>
    </row>
    <row r="291" spans="1:12" x14ac:dyDescent="0.3">
      <c r="A291" s="1">
        <v>39737</v>
      </c>
      <c r="B291">
        <v>6726</v>
      </c>
      <c r="C291">
        <f>YEAR(woda5[[#This Row],[data]])</f>
        <v>2008</v>
      </c>
      <c r="D291">
        <f t="shared" si="8"/>
        <v>340931</v>
      </c>
      <c r="E291">
        <f>ROUNDUP(woda5[[#This Row],[ilosc]]*0.02,0)</f>
        <v>6819</v>
      </c>
      <c r="F291">
        <f>IF(woda5[[#This Row],[ilosc]]&gt;1000000,1,0)</f>
        <v>0</v>
      </c>
      <c r="G291" s="1" t="str">
        <f>IF(woda5[[#This Row],[czy ponad 1000000]]=1,woda5[[#This Row],[data]],"")</f>
        <v/>
      </c>
      <c r="H291" s="4">
        <f>IF(woda5[[#This Row],[ilosc]]&gt;=800000,1,0)</f>
        <v>0</v>
      </c>
      <c r="I291" s="4">
        <f t="shared" si="9"/>
        <v>340931</v>
      </c>
      <c r="J291" s="4"/>
      <c r="L291" s="1"/>
    </row>
    <row r="292" spans="1:12" x14ac:dyDescent="0.3">
      <c r="A292" s="1">
        <v>39738</v>
      </c>
      <c r="B292">
        <v>5742</v>
      </c>
      <c r="C292">
        <f>YEAR(woda5[[#This Row],[data]])</f>
        <v>2008</v>
      </c>
      <c r="D292">
        <f t="shared" si="8"/>
        <v>340838</v>
      </c>
      <c r="E292">
        <f>ROUNDUP(woda5[[#This Row],[ilosc]]*0.02,0)</f>
        <v>6817</v>
      </c>
      <c r="F292">
        <f>IF(woda5[[#This Row],[ilosc]]&gt;1000000,1,0)</f>
        <v>0</v>
      </c>
      <c r="G292" s="1" t="str">
        <f>IF(woda5[[#This Row],[czy ponad 1000000]]=1,woda5[[#This Row],[data]],"")</f>
        <v/>
      </c>
      <c r="H292" s="4">
        <f>IF(woda5[[#This Row],[ilosc]]&gt;=800000,1,0)</f>
        <v>0</v>
      </c>
      <c r="I292" s="4">
        <f t="shared" si="9"/>
        <v>340838</v>
      </c>
      <c r="J292" s="4"/>
      <c r="L292" s="1"/>
    </row>
    <row r="293" spans="1:12" x14ac:dyDescent="0.3">
      <c r="A293" s="1">
        <v>39739</v>
      </c>
      <c r="B293">
        <v>5839</v>
      </c>
      <c r="C293">
        <f>YEAR(woda5[[#This Row],[data]])</f>
        <v>2008</v>
      </c>
      <c r="D293">
        <f t="shared" si="8"/>
        <v>339763</v>
      </c>
      <c r="E293">
        <f>ROUNDUP(woda5[[#This Row],[ilosc]]*0.02,0)</f>
        <v>6796</v>
      </c>
      <c r="F293">
        <f>IF(woda5[[#This Row],[ilosc]]&gt;1000000,1,0)</f>
        <v>0</v>
      </c>
      <c r="G293" s="1" t="str">
        <f>IF(woda5[[#This Row],[czy ponad 1000000]]=1,woda5[[#This Row],[data]],"")</f>
        <v/>
      </c>
      <c r="H293" s="4">
        <f>IF(woda5[[#This Row],[ilosc]]&gt;=800000,1,0)</f>
        <v>0</v>
      </c>
      <c r="I293" s="4">
        <f t="shared" si="9"/>
        <v>339763</v>
      </c>
      <c r="J293" s="4"/>
      <c r="L293" s="1"/>
    </row>
    <row r="294" spans="1:12" x14ac:dyDescent="0.3">
      <c r="A294" s="1">
        <v>39740</v>
      </c>
      <c r="B294">
        <v>5593</v>
      </c>
      <c r="C294">
        <f>YEAR(woda5[[#This Row],[data]])</f>
        <v>2008</v>
      </c>
      <c r="D294">
        <f t="shared" si="8"/>
        <v>338806</v>
      </c>
      <c r="E294">
        <f>ROUNDUP(woda5[[#This Row],[ilosc]]*0.02,0)</f>
        <v>6777</v>
      </c>
      <c r="F294">
        <f>IF(woda5[[#This Row],[ilosc]]&gt;1000000,1,0)</f>
        <v>0</v>
      </c>
      <c r="G294" s="1" t="str">
        <f>IF(woda5[[#This Row],[czy ponad 1000000]]=1,woda5[[#This Row],[data]],"")</f>
        <v/>
      </c>
      <c r="H294" s="4">
        <f>IF(woda5[[#This Row],[ilosc]]&gt;=800000,1,0)</f>
        <v>0</v>
      </c>
      <c r="I294" s="4">
        <f t="shared" si="9"/>
        <v>338806</v>
      </c>
      <c r="J294" s="4"/>
      <c r="L294" s="1"/>
    </row>
    <row r="295" spans="1:12" x14ac:dyDescent="0.3">
      <c r="A295" s="1">
        <v>39741</v>
      </c>
      <c r="B295">
        <v>4570</v>
      </c>
      <c r="C295">
        <f>YEAR(woda5[[#This Row],[data]])</f>
        <v>2008</v>
      </c>
      <c r="D295">
        <f t="shared" si="8"/>
        <v>337622</v>
      </c>
      <c r="E295">
        <f>ROUNDUP(woda5[[#This Row],[ilosc]]*0.02,0)</f>
        <v>6753</v>
      </c>
      <c r="F295">
        <f>IF(woda5[[#This Row],[ilosc]]&gt;1000000,1,0)</f>
        <v>0</v>
      </c>
      <c r="G295" s="1" t="str">
        <f>IF(woda5[[#This Row],[czy ponad 1000000]]=1,woda5[[#This Row],[data]],"")</f>
        <v/>
      </c>
      <c r="H295" s="4">
        <f>IF(woda5[[#This Row],[ilosc]]&gt;=800000,1,0)</f>
        <v>0</v>
      </c>
      <c r="I295" s="4">
        <f t="shared" si="9"/>
        <v>337622</v>
      </c>
      <c r="J295" s="4"/>
      <c r="L295" s="1"/>
    </row>
    <row r="296" spans="1:12" x14ac:dyDescent="0.3">
      <c r="A296" s="1">
        <v>39742</v>
      </c>
      <c r="B296">
        <v>6733</v>
      </c>
      <c r="C296">
        <f>YEAR(woda5[[#This Row],[data]])</f>
        <v>2008</v>
      </c>
      <c r="D296">
        <f t="shared" si="8"/>
        <v>335439</v>
      </c>
      <c r="E296">
        <f>ROUNDUP(woda5[[#This Row],[ilosc]]*0.02,0)</f>
        <v>6709</v>
      </c>
      <c r="F296">
        <f>IF(woda5[[#This Row],[ilosc]]&gt;1000000,1,0)</f>
        <v>0</v>
      </c>
      <c r="G296" s="1" t="str">
        <f>IF(woda5[[#This Row],[czy ponad 1000000]]=1,woda5[[#This Row],[data]],"")</f>
        <v/>
      </c>
      <c r="H296" s="4">
        <f>IF(woda5[[#This Row],[ilosc]]&gt;=800000,1,0)</f>
        <v>0</v>
      </c>
      <c r="I296" s="4">
        <f t="shared" si="9"/>
        <v>335439</v>
      </c>
      <c r="J296" s="4"/>
      <c r="L296" s="1"/>
    </row>
    <row r="297" spans="1:12" x14ac:dyDescent="0.3">
      <c r="A297" s="1">
        <v>39743</v>
      </c>
      <c r="B297">
        <v>6834</v>
      </c>
      <c r="C297">
        <f>YEAR(woda5[[#This Row],[data]])</f>
        <v>2008</v>
      </c>
      <c r="D297">
        <f t="shared" si="8"/>
        <v>335463</v>
      </c>
      <c r="E297">
        <f>ROUNDUP(woda5[[#This Row],[ilosc]]*0.02,0)</f>
        <v>6710</v>
      </c>
      <c r="F297">
        <f>IF(woda5[[#This Row],[ilosc]]&gt;1000000,1,0)</f>
        <v>0</v>
      </c>
      <c r="G297" s="1" t="str">
        <f>IF(woda5[[#This Row],[czy ponad 1000000]]=1,woda5[[#This Row],[data]],"")</f>
        <v/>
      </c>
      <c r="H297" s="4">
        <f>IF(woda5[[#This Row],[ilosc]]&gt;=800000,1,0)</f>
        <v>0</v>
      </c>
      <c r="I297" s="4">
        <f t="shared" si="9"/>
        <v>335463</v>
      </c>
      <c r="J297" s="4"/>
      <c r="L297" s="1"/>
    </row>
    <row r="298" spans="1:12" x14ac:dyDescent="0.3">
      <c r="A298" s="1">
        <v>39744</v>
      </c>
      <c r="B298">
        <v>6874</v>
      </c>
      <c r="C298">
        <f>YEAR(woda5[[#This Row],[data]])</f>
        <v>2008</v>
      </c>
      <c r="D298">
        <f t="shared" si="8"/>
        <v>335587</v>
      </c>
      <c r="E298">
        <f>ROUNDUP(woda5[[#This Row],[ilosc]]*0.02,0)</f>
        <v>6712</v>
      </c>
      <c r="F298">
        <f>IF(woda5[[#This Row],[ilosc]]&gt;1000000,1,0)</f>
        <v>0</v>
      </c>
      <c r="G298" s="1" t="str">
        <f>IF(woda5[[#This Row],[czy ponad 1000000]]=1,woda5[[#This Row],[data]],"")</f>
        <v/>
      </c>
      <c r="H298" s="4">
        <f>IF(woda5[[#This Row],[ilosc]]&gt;=800000,1,0)</f>
        <v>0</v>
      </c>
      <c r="I298" s="4">
        <f t="shared" si="9"/>
        <v>335587</v>
      </c>
      <c r="J298" s="4"/>
      <c r="L298" s="1"/>
    </row>
    <row r="299" spans="1:12" x14ac:dyDescent="0.3">
      <c r="A299" s="1">
        <v>39745</v>
      </c>
      <c r="B299">
        <v>6512</v>
      </c>
      <c r="C299">
        <f>YEAR(woda5[[#This Row],[data]])</f>
        <v>2008</v>
      </c>
      <c r="D299">
        <f t="shared" si="8"/>
        <v>335749</v>
      </c>
      <c r="E299">
        <f>ROUNDUP(woda5[[#This Row],[ilosc]]*0.02,0)</f>
        <v>6715</v>
      </c>
      <c r="F299">
        <f>IF(woda5[[#This Row],[ilosc]]&gt;1000000,1,0)</f>
        <v>0</v>
      </c>
      <c r="G299" s="1" t="str">
        <f>IF(woda5[[#This Row],[czy ponad 1000000]]=1,woda5[[#This Row],[data]],"")</f>
        <v/>
      </c>
      <c r="H299" s="4">
        <f>IF(woda5[[#This Row],[ilosc]]&gt;=800000,1,0)</f>
        <v>0</v>
      </c>
      <c r="I299" s="4">
        <f t="shared" si="9"/>
        <v>335749</v>
      </c>
      <c r="J299" s="4"/>
      <c r="L299" s="1"/>
    </row>
    <row r="300" spans="1:12" x14ac:dyDescent="0.3">
      <c r="A300" s="1">
        <v>39746</v>
      </c>
      <c r="B300">
        <v>6077</v>
      </c>
      <c r="C300">
        <f>YEAR(woda5[[#This Row],[data]])</f>
        <v>2008</v>
      </c>
      <c r="D300">
        <f t="shared" si="8"/>
        <v>335546</v>
      </c>
      <c r="E300">
        <f>ROUNDUP(woda5[[#This Row],[ilosc]]*0.02,0)</f>
        <v>6711</v>
      </c>
      <c r="F300">
        <f>IF(woda5[[#This Row],[ilosc]]&gt;1000000,1,0)</f>
        <v>0</v>
      </c>
      <c r="G300" s="1" t="str">
        <f>IF(woda5[[#This Row],[czy ponad 1000000]]=1,woda5[[#This Row],[data]],"")</f>
        <v/>
      </c>
      <c r="H300" s="4">
        <f>IF(woda5[[#This Row],[ilosc]]&gt;=800000,1,0)</f>
        <v>0</v>
      </c>
      <c r="I300" s="4">
        <f t="shared" si="9"/>
        <v>335546</v>
      </c>
      <c r="J300" s="4"/>
      <c r="L300" s="1"/>
    </row>
    <row r="301" spans="1:12" x14ac:dyDescent="0.3">
      <c r="A301" s="1">
        <v>39747</v>
      </c>
      <c r="B301">
        <v>7003</v>
      </c>
      <c r="C301">
        <f>YEAR(woda5[[#This Row],[data]])</f>
        <v>2008</v>
      </c>
      <c r="D301">
        <f t="shared" si="8"/>
        <v>334912</v>
      </c>
      <c r="E301">
        <f>ROUNDUP(woda5[[#This Row],[ilosc]]*0.02,0)</f>
        <v>6699</v>
      </c>
      <c r="F301">
        <f>IF(woda5[[#This Row],[ilosc]]&gt;1000000,1,0)</f>
        <v>0</v>
      </c>
      <c r="G301" s="1" t="str">
        <f>IF(woda5[[#This Row],[czy ponad 1000000]]=1,woda5[[#This Row],[data]],"")</f>
        <v/>
      </c>
      <c r="H301" s="4">
        <f>IF(woda5[[#This Row],[ilosc]]&gt;=800000,1,0)</f>
        <v>0</v>
      </c>
      <c r="I301" s="4">
        <f t="shared" si="9"/>
        <v>334912</v>
      </c>
      <c r="J301" s="4"/>
      <c r="L301" s="1"/>
    </row>
    <row r="302" spans="1:12" x14ac:dyDescent="0.3">
      <c r="A302" s="1">
        <v>39748</v>
      </c>
      <c r="B302">
        <v>7172</v>
      </c>
      <c r="C302">
        <f>YEAR(woda5[[#This Row],[data]])</f>
        <v>2008</v>
      </c>
      <c r="D302">
        <f t="shared" si="8"/>
        <v>335216</v>
      </c>
      <c r="E302">
        <f>ROUNDUP(woda5[[#This Row],[ilosc]]*0.02,0)</f>
        <v>6705</v>
      </c>
      <c r="F302">
        <f>IF(woda5[[#This Row],[ilosc]]&gt;1000000,1,0)</f>
        <v>0</v>
      </c>
      <c r="G302" s="1" t="str">
        <f>IF(woda5[[#This Row],[czy ponad 1000000]]=1,woda5[[#This Row],[data]],"")</f>
        <v/>
      </c>
      <c r="H302" s="4">
        <f>IF(woda5[[#This Row],[ilosc]]&gt;=800000,1,0)</f>
        <v>0</v>
      </c>
      <c r="I302" s="4">
        <f t="shared" si="9"/>
        <v>335216</v>
      </c>
      <c r="J302" s="4"/>
      <c r="L302" s="1"/>
    </row>
    <row r="303" spans="1:12" x14ac:dyDescent="0.3">
      <c r="A303" s="1">
        <v>39749</v>
      </c>
      <c r="B303">
        <v>6769</v>
      </c>
      <c r="C303">
        <f>YEAR(woda5[[#This Row],[data]])</f>
        <v>2008</v>
      </c>
      <c r="D303">
        <f t="shared" si="8"/>
        <v>335683</v>
      </c>
      <c r="E303">
        <f>ROUNDUP(woda5[[#This Row],[ilosc]]*0.02,0)</f>
        <v>6714</v>
      </c>
      <c r="F303">
        <f>IF(woda5[[#This Row],[ilosc]]&gt;1000000,1,0)</f>
        <v>0</v>
      </c>
      <c r="G303" s="1" t="str">
        <f>IF(woda5[[#This Row],[czy ponad 1000000]]=1,woda5[[#This Row],[data]],"")</f>
        <v/>
      </c>
      <c r="H303" s="4">
        <f>IF(woda5[[#This Row],[ilosc]]&gt;=800000,1,0)</f>
        <v>0</v>
      </c>
      <c r="I303" s="4">
        <f t="shared" si="9"/>
        <v>335683</v>
      </c>
      <c r="J303" s="4"/>
      <c r="L303" s="1"/>
    </row>
    <row r="304" spans="1:12" x14ac:dyDescent="0.3">
      <c r="A304" s="1">
        <v>39750</v>
      </c>
      <c r="B304">
        <v>6222</v>
      </c>
      <c r="C304">
        <f>YEAR(woda5[[#This Row],[data]])</f>
        <v>2008</v>
      </c>
      <c r="D304">
        <f t="shared" si="8"/>
        <v>335738</v>
      </c>
      <c r="E304">
        <f>ROUNDUP(woda5[[#This Row],[ilosc]]*0.02,0)</f>
        <v>6715</v>
      </c>
      <c r="F304">
        <f>IF(woda5[[#This Row],[ilosc]]&gt;1000000,1,0)</f>
        <v>0</v>
      </c>
      <c r="G304" s="1" t="str">
        <f>IF(woda5[[#This Row],[czy ponad 1000000]]=1,woda5[[#This Row],[data]],"")</f>
        <v/>
      </c>
      <c r="H304" s="4">
        <f>IF(woda5[[#This Row],[ilosc]]&gt;=800000,1,0)</f>
        <v>0</v>
      </c>
      <c r="I304" s="4">
        <f t="shared" si="9"/>
        <v>335738</v>
      </c>
      <c r="J304" s="4"/>
      <c r="L304" s="1"/>
    </row>
    <row r="305" spans="1:12" x14ac:dyDescent="0.3">
      <c r="A305" s="1">
        <v>39751</v>
      </c>
      <c r="B305">
        <v>6345</v>
      </c>
      <c r="C305">
        <f>YEAR(woda5[[#This Row],[data]])</f>
        <v>2008</v>
      </c>
      <c r="D305">
        <f t="shared" si="8"/>
        <v>335245</v>
      </c>
      <c r="E305">
        <f>ROUNDUP(woda5[[#This Row],[ilosc]]*0.02,0)</f>
        <v>6705</v>
      </c>
      <c r="F305">
        <f>IF(woda5[[#This Row],[ilosc]]&gt;1000000,1,0)</f>
        <v>0</v>
      </c>
      <c r="G305" s="1" t="str">
        <f>IF(woda5[[#This Row],[czy ponad 1000000]]=1,woda5[[#This Row],[data]],"")</f>
        <v/>
      </c>
      <c r="H305" s="4">
        <f>IF(woda5[[#This Row],[ilosc]]&gt;=800000,1,0)</f>
        <v>0</v>
      </c>
      <c r="I305" s="4">
        <f t="shared" si="9"/>
        <v>335245</v>
      </c>
      <c r="J305" s="4"/>
      <c r="L305" s="1"/>
    </row>
    <row r="306" spans="1:12" x14ac:dyDescent="0.3">
      <c r="A306" s="1">
        <v>39752</v>
      </c>
      <c r="B306">
        <v>7049</v>
      </c>
      <c r="C306">
        <f>YEAR(woda5[[#This Row],[data]])</f>
        <v>2008</v>
      </c>
      <c r="D306">
        <f t="shared" si="8"/>
        <v>334885</v>
      </c>
      <c r="E306">
        <f>ROUNDUP(woda5[[#This Row],[ilosc]]*0.02,0)</f>
        <v>6698</v>
      </c>
      <c r="F306">
        <f>IF(woda5[[#This Row],[ilosc]]&gt;1000000,1,0)</f>
        <v>0</v>
      </c>
      <c r="G306" s="1" t="str">
        <f>IF(woda5[[#This Row],[czy ponad 1000000]]=1,woda5[[#This Row],[data]],"")</f>
        <v/>
      </c>
      <c r="H306" s="4">
        <f>IF(woda5[[#This Row],[ilosc]]&gt;=800000,1,0)</f>
        <v>0</v>
      </c>
      <c r="I306" s="4">
        <f t="shared" si="9"/>
        <v>334885</v>
      </c>
      <c r="J306" s="4"/>
      <c r="L306" s="1"/>
    </row>
    <row r="307" spans="1:12" x14ac:dyDescent="0.3">
      <c r="A307" s="1">
        <v>39753</v>
      </c>
      <c r="B307">
        <v>6649</v>
      </c>
      <c r="C307">
        <f>YEAR(woda5[[#This Row],[data]])</f>
        <v>2008</v>
      </c>
      <c r="D307">
        <f t="shared" si="8"/>
        <v>335236</v>
      </c>
      <c r="E307">
        <f>ROUNDUP(woda5[[#This Row],[ilosc]]*0.02,0)</f>
        <v>6705</v>
      </c>
      <c r="F307">
        <f>IF(woda5[[#This Row],[ilosc]]&gt;1000000,1,0)</f>
        <v>0</v>
      </c>
      <c r="G307" s="1" t="str">
        <f>IF(woda5[[#This Row],[czy ponad 1000000]]=1,woda5[[#This Row],[data]],"")</f>
        <v/>
      </c>
      <c r="H307" s="4">
        <f>IF(woda5[[#This Row],[ilosc]]&gt;=800000,1,0)</f>
        <v>0</v>
      </c>
      <c r="I307" s="4">
        <f t="shared" si="9"/>
        <v>335236</v>
      </c>
      <c r="J307" s="4"/>
      <c r="L307" s="1"/>
    </row>
    <row r="308" spans="1:12" x14ac:dyDescent="0.3">
      <c r="A308" s="1">
        <v>39754</v>
      </c>
      <c r="B308">
        <v>6635</v>
      </c>
      <c r="C308">
        <f>YEAR(woda5[[#This Row],[data]])</f>
        <v>2008</v>
      </c>
      <c r="D308">
        <f t="shared" si="8"/>
        <v>335180</v>
      </c>
      <c r="E308">
        <f>ROUNDUP(woda5[[#This Row],[ilosc]]*0.02,0)</f>
        <v>6704</v>
      </c>
      <c r="F308">
        <f>IF(woda5[[#This Row],[ilosc]]&gt;1000000,1,0)</f>
        <v>0</v>
      </c>
      <c r="G308" s="1" t="str">
        <f>IF(woda5[[#This Row],[czy ponad 1000000]]=1,woda5[[#This Row],[data]],"")</f>
        <v/>
      </c>
      <c r="H308" s="4">
        <f>IF(woda5[[#This Row],[ilosc]]&gt;=800000,1,0)</f>
        <v>0</v>
      </c>
      <c r="I308" s="4">
        <f t="shared" si="9"/>
        <v>335180</v>
      </c>
      <c r="J308" s="4"/>
      <c r="L308" s="1"/>
    </row>
    <row r="309" spans="1:12" x14ac:dyDescent="0.3">
      <c r="A309" s="1">
        <v>39755</v>
      </c>
      <c r="B309">
        <v>5454</v>
      </c>
      <c r="C309">
        <f>YEAR(woda5[[#This Row],[data]])</f>
        <v>2008</v>
      </c>
      <c r="D309">
        <f t="shared" si="8"/>
        <v>335111</v>
      </c>
      <c r="E309">
        <f>ROUNDUP(woda5[[#This Row],[ilosc]]*0.02,0)</f>
        <v>6703</v>
      </c>
      <c r="F309">
        <f>IF(woda5[[#This Row],[ilosc]]&gt;1000000,1,0)</f>
        <v>0</v>
      </c>
      <c r="G309" s="1" t="str">
        <f>IF(woda5[[#This Row],[czy ponad 1000000]]=1,woda5[[#This Row],[data]],"")</f>
        <v/>
      </c>
      <c r="H309" s="4">
        <f>IF(woda5[[#This Row],[ilosc]]&gt;=800000,1,0)</f>
        <v>0</v>
      </c>
      <c r="I309" s="4">
        <f t="shared" si="9"/>
        <v>335111</v>
      </c>
      <c r="J309" s="4"/>
      <c r="L309" s="1"/>
    </row>
    <row r="310" spans="1:12" x14ac:dyDescent="0.3">
      <c r="A310" s="1">
        <v>39756</v>
      </c>
      <c r="B310">
        <v>6118</v>
      </c>
      <c r="C310">
        <f>YEAR(woda5[[#This Row],[data]])</f>
        <v>2008</v>
      </c>
      <c r="D310">
        <f t="shared" si="8"/>
        <v>333862</v>
      </c>
      <c r="E310">
        <f>ROUNDUP(woda5[[#This Row],[ilosc]]*0.02,0)</f>
        <v>6678</v>
      </c>
      <c r="F310">
        <f>IF(woda5[[#This Row],[ilosc]]&gt;1000000,1,0)</f>
        <v>0</v>
      </c>
      <c r="G310" s="1" t="str">
        <f>IF(woda5[[#This Row],[czy ponad 1000000]]=1,woda5[[#This Row],[data]],"")</f>
        <v/>
      </c>
      <c r="H310" s="4">
        <f>IF(woda5[[#This Row],[ilosc]]&gt;=800000,1,0)</f>
        <v>0</v>
      </c>
      <c r="I310" s="4">
        <f t="shared" si="9"/>
        <v>333862</v>
      </c>
      <c r="J310" s="4"/>
      <c r="L310" s="1"/>
    </row>
    <row r="311" spans="1:12" x14ac:dyDescent="0.3">
      <c r="A311" s="1">
        <v>39757</v>
      </c>
      <c r="B311">
        <v>6644</v>
      </c>
      <c r="C311">
        <f>YEAR(woda5[[#This Row],[data]])</f>
        <v>2008</v>
      </c>
      <c r="D311">
        <f t="shared" si="8"/>
        <v>333302</v>
      </c>
      <c r="E311">
        <f>ROUNDUP(woda5[[#This Row],[ilosc]]*0.02,0)</f>
        <v>6667</v>
      </c>
      <c r="F311">
        <f>IF(woda5[[#This Row],[ilosc]]&gt;1000000,1,0)</f>
        <v>0</v>
      </c>
      <c r="G311" s="1" t="str">
        <f>IF(woda5[[#This Row],[czy ponad 1000000]]=1,woda5[[#This Row],[data]],"")</f>
        <v/>
      </c>
      <c r="H311" s="4">
        <f>IF(woda5[[#This Row],[ilosc]]&gt;=800000,1,0)</f>
        <v>0</v>
      </c>
      <c r="I311" s="4">
        <f t="shared" si="9"/>
        <v>333302</v>
      </c>
      <c r="J311" s="4"/>
      <c r="L311" s="1"/>
    </row>
    <row r="312" spans="1:12" x14ac:dyDescent="0.3">
      <c r="A312" s="1">
        <v>39758</v>
      </c>
      <c r="B312">
        <v>7736</v>
      </c>
      <c r="C312">
        <f>YEAR(woda5[[#This Row],[data]])</f>
        <v>2008</v>
      </c>
      <c r="D312">
        <f t="shared" si="8"/>
        <v>333279</v>
      </c>
      <c r="E312">
        <f>ROUNDUP(woda5[[#This Row],[ilosc]]*0.02,0)</f>
        <v>6666</v>
      </c>
      <c r="F312">
        <f>IF(woda5[[#This Row],[ilosc]]&gt;1000000,1,0)</f>
        <v>0</v>
      </c>
      <c r="G312" s="1" t="str">
        <f>IF(woda5[[#This Row],[czy ponad 1000000]]=1,woda5[[#This Row],[data]],"")</f>
        <v/>
      </c>
      <c r="H312" s="4">
        <f>IF(woda5[[#This Row],[ilosc]]&gt;=800000,1,0)</f>
        <v>0</v>
      </c>
      <c r="I312" s="4">
        <f t="shared" si="9"/>
        <v>333279</v>
      </c>
      <c r="J312" s="4"/>
      <c r="L312" s="1"/>
    </row>
    <row r="313" spans="1:12" x14ac:dyDescent="0.3">
      <c r="A313" s="1">
        <v>39759</v>
      </c>
      <c r="B313">
        <v>7878</v>
      </c>
      <c r="C313">
        <f>YEAR(woda5[[#This Row],[data]])</f>
        <v>2008</v>
      </c>
      <c r="D313">
        <f t="shared" si="8"/>
        <v>334349</v>
      </c>
      <c r="E313">
        <f>ROUNDUP(woda5[[#This Row],[ilosc]]*0.02,0)</f>
        <v>6687</v>
      </c>
      <c r="F313">
        <f>IF(woda5[[#This Row],[ilosc]]&gt;1000000,1,0)</f>
        <v>0</v>
      </c>
      <c r="G313" s="1" t="str">
        <f>IF(woda5[[#This Row],[czy ponad 1000000]]=1,woda5[[#This Row],[data]],"")</f>
        <v/>
      </c>
      <c r="H313" s="4">
        <f>IF(woda5[[#This Row],[ilosc]]&gt;=800000,1,0)</f>
        <v>0</v>
      </c>
      <c r="I313" s="4">
        <f t="shared" si="9"/>
        <v>334349</v>
      </c>
      <c r="J313" s="4"/>
      <c r="L313" s="1"/>
    </row>
    <row r="314" spans="1:12" x14ac:dyDescent="0.3">
      <c r="A314" s="1">
        <v>39760</v>
      </c>
      <c r="B314">
        <v>6982</v>
      </c>
      <c r="C314">
        <f>YEAR(woda5[[#This Row],[data]])</f>
        <v>2008</v>
      </c>
      <c r="D314">
        <f t="shared" si="8"/>
        <v>335540</v>
      </c>
      <c r="E314">
        <f>ROUNDUP(woda5[[#This Row],[ilosc]]*0.02,0)</f>
        <v>6711</v>
      </c>
      <c r="F314">
        <f>IF(woda5[[#This Row],[ilosc]]&gt;1000000,1,0)</f>
        <v>0</v>
      </c>
      <c r="G314" s="1" t="str">
        <f>IF(woda5[[#This Row],[czy ponad 1000000]]=1,woda5[[#This Row],[data]],"")</f>
        <v/>
      </c>
      <c r="H314" s="4">
        <f>IF(woda5[[#This Row],[ilosc]]&gt;=800000,1,0)</f>
        <v>0</v>
      </c>
      <c r="I314" s="4">
        <f t="shared" si="9"/>
        <v>335540</v>
      </c>
      <c r="J314" s="4"/>
      <c r="L314" s="1"/>
    </row>
    <row r="315" spans="1:12" x14ac:dyDescent="0.3">
      <c r="A315" s="1">
        <v>39761</v>
      </c>
      <c r="B315">
        <v>8024</v>
      </c>
      <c r="C315">
        <f>YEAR(woda5[[#This Row],[data]])</f>
        <v>2008</v>
      </c>
      <c r="D315">
        <f t="shared" si="8"/>
        <v>335811</v>
      </c>
      <c r="E315">
        <f>ROUNDUP(woda5[[#This Row],[ilosc]]*0.02,0)</f>
        <v>6717</v>
      </c>
      <c r="F315">
        <f>IF(woda5[[#This Row],[ilosc]]&gt;1000000,1,0)</f>
        <v>0</v>
      </c>
      <c r="G315" s="1" t="str">
        <f>IF(woda5[[#This Row],[czy ponad 1000000]]=1,woda5[[#This Row],[data]],"")</f>
        <v/>
      </c>
      <c r="H315" s="4">
        <f>IF(woda5[[#This Row],[ilosc]]&gt;=800000,1,0)</f>
        <v>0</v>
      </c>
      <c r="I315" s="4">
        <f t="shared" si="9"/>
        <v>335811</v>
      </c>
      <c r="J315" s="4"/>
      <c r="L315" s="1"/>
    </row>
    <row r="316" spans="1:12" x14ac:dyDescent="0.3">
      <c r="A316" s="1">
        <v>39762</v>
      </c>
      <c r="B316">
        <v>7672</v>
      </c>
      <c r="C316">
        <f>YEAR(woda5[[#This Row],[data]])</f>
        <v>2008</v>
      </c>
      <c r="D316">
        <f t="shared" si="8"/>
        <v>337118</v>
      </c>
      <c r="E316">
        <f>ROUNDUP(woda5[[#This Row],[ilosc]]*0.02,0)</f>
        <v>6743</v>
      </c>
      <c r="F316">
        <f>IF(woda5[[#This Row],[ilosc]]&gt;1000000,1,0)</f>
        <v>0</v>
      </c>
      <c r="G316" s="1" t="str">
        <f>IF(woda5[[#This Row],[czy ponad 1000000]]=1,woda5[[#This Row],[data]],"")</f>
        <v/>
      </c>
      <c r="H316" s="4">
        <f>IF(woda5[[#This Row],[ilosc]]&gt;=800000,1,0)</f>
        <v>0</v>
      </c>
      <c r="I316" s="4">
        <f t="shared" si="9"/>
        <v>337118</v>
      </c>
      <c r="J316" s="4"/>
      <c r="L316" s="1"/>
    </row>
    <row r="317" spans="1:12" x14ac:dyDescent="0.3">
      <c r="A317" s="1">
        <v>39763</v>
      </c>
      <c r="B317">
        <v>7295</v>
      </c>
      <c r="C317">
        <f>YEAR(woda5[[#This Row],[data]])</f>
        <v>2008</v>
      </c>
      <c r="D317">
        <f t="shared" si="8"/>
        <v>338047</v>
      </c>
      <c r="E317">
        <f>ROUNDUP(woda5[[#This Row],[ilosc]]*0.02,0)</f>
        <v>6761</v>
      </c>
      <c r="F317">
        <f>IF(woda5[[#This Row],[ilosc]]&gt;1000000,1,0)</f>
        <v>0</v>
      </c>
      <c r="G317" s="1" t="str">
        <f>IF(woda5[[#This Row],[czy ponad 1000000]]=1,woda5[[#This Row],[data]],"")</f>
        <v/>
      </c>
      <c r="H317" s="4">
        <f>IF(woda5[[#This Row],[ilosc]]&gt;=800000,1,0)</f>
        <v>0</v>
      </c>
      <c r="I317" s="4">
        <f t="shared" si="9"/>
        <v>338047</v>
      </c>
      <c r="J317" s="4"/>
      <c r="L317" s="1"/>
    </row>
    <row r="318" spans="1:12" x14ac:dyDescent="0.3">
      <c r="A318" s="1">
        <v>39764</v>
      </c>
      <c r="B318">
        <v>8983</v>
      </c>
      <c r="C318">
        <f>YEAR(woda5[[#This Row],[data]])</f>
        <v>2008</v>
      </c>
      <c r="D318">
        <f t="shared" si="8"/>
        <v>338581</v>
      </c>
      <c r="E318">
        <f>ROUNDUP(woda5[[#This Row],[ilosc]]*0.02,0)</f>
        <v>6772</v>
      </c>
      <c r="F318">
        <f>IF(woda5[[#This Row],[ilosc]]&gt;1000000,1,0)</f>
        <v>0</v>
      </c>
      <c r="G318" s="1" t="str">
        <f>IF(woda5[[#This Row],[czy ponad 1000000]]=1,woda5[[#This Row],[data]],"")</f>
        <v/>
      </c>
      <c r="H318" s="4">
        <f>IF(woda5[[#This Row],[ilosc]]&gt;=800000,1,0)</f>
        <v>0</v>
      </c>
      <c r="I318" s="4">
        <f t="shared" si="9"/>
        <v>338581</v>
      </c>
      <c r="J318" s="4"/>
      <c r="L318" s="1"/>
    </row>
    <row r="319" spans="1:12" x14ac:dyDescent="0.3">
      <c r="A319" s="1">
        <v>39765</v>
      </c>
      <c r="B319">
        <v>8871</v>
      </c>
      <c r="C319">
        <f>YEAR(woda5[[#This Row],[data]])</f>
        <v>2008</v>
      </c>
      <c r="D319">
        <f t="shared" si="8"/>
        <v>340792</v>
      </c>
      <c r="E319">
        <f>ROUNDUP(woda5[[#This Row],[ilosc]]*0.02,0)</f>
        <v>6816</v>
      </c>
      <c r="F319">
        <f>IF(woda5[[#This Row],[ilosc]]&gt;1000000,1,0)</f>
        <v>0</v>
      </c>
      <c r="G319" s="1" t="str">
        <f>IF(woda5[[#This Row],[czy ponad 1000000]]=1,woda5[[#This Row],[data]],"")</f>
        <v/>
      </c>
      <c r="H319" s="4">
        <f>IF(woda5[[#This Row],[ilosc]]&gt;=800000,1,0)</f>
        <v>0</v>
      </c>
      <c r="I319" s="4">
        <f t="shared" si="9"/>
        <v>340792</v>
      </c>
      <c r="J319" s="4"/>
      <c r="L319" s="1"/>
    </row>
    <row r="320" spans="1:12" x14ac:dyDescent="0.3">
      <c r="A320" s="1">
        <v>39766</v>
      </c>
      <c r="B320">
        <v>8472</v>
      </c>
      <c r="C320">
        <f>YEAR(woda5[[#This Row],[data]])</f>
        <v>2008</v>
      </c>
      <c r="D320">
        <f t="shared" si="8"/>
        <v>342847</v>
      </c>
      <c r="E320">
        <f>ROUNDUP(woda5[[#This Row],[ilosc]]*0.02,0)</f>
        <v>6857</v>
      </c>
      <c r="F320">
        <f>IF(woda5[[#This Row],[ilosc]]&gt;1000000,1,0)</f>
        <v>0</v>
      </c>
      <c r="G320" s="1" t="str">
        <f>IF(woda5[[#This Row],[czy ponad 1000000]]=1,woda5[[#This Row],[data]],"")</f>
        <v/>
      </c>
      <c r="H320" s="4">
        <f>IF(woda5[[#This Row],[ilosc]]&gt;=800000,1,0)</f>
        <v>0</v>
      </c>
      <c r="I320" s="4">
        <f t="shared" si="9"/>
        <v>342847</v>
      </c>
      <c r="J320" s="4"/>
      <c r="L320" s="1"/>
    </row>
    <row r="321" spans="1:12" x14ac:dyDescent="0.3">
      <c r="A321" s="1">
        <v>39767</v>
      </c>
      <c r="B321">
        <v>9380</v>
      </c>
      <c r="C321">
        <f>YEAR(woda5[[#This Row],[data]])</f>
        <v>2008</v>
      </c>
      <c r="D321">
        <f t="shared" si="8"/>
        <v>344462</v>
      </c>
      <c r="E321">
        <f>ROUNDUP(woda5[[#This Row],[ilosc]]*0.02,0)</f>
        <v>6890</v>
      </c>
      <c r="F321">
        <f>IF(woda5[[#This Row],[ilosc]]&gt;1000000,1,0)</f>
        <v>0</v>
      </c>
      <c r="G321" s="1" t="str">
        <f>IF(woda5[[#This Row],[czy ponad 1000000]]=1,woda5[[#This Row],[data]],"")</f>
        <v/>
      </c>
      <c r="H321" s="4">
        <f>IF(woda5[[#This Row],[ilosc]]&gt;=800000,1,0)</f>
        <v>0</v>
      </c>
      <c r="I321" s="4">
        <f t="shared" si="9"/>
        <v>344462</v>
      </c>
      <c r="J321" s="4"/>
      <c r="L321" s="1"/>
    </row>
    <row r="322" spans="1:12" x14ac:dyDescent="0.3">
      <c r="A322" s="1">
        <v>39768</v>
      </c>
      <c r="B322">
        <v>7281</v>
      </c>
      <c r="C322">
        <f>YEAR(woda5[[#This Row],[data]])</f>
        <v>2008</v>
      </c>
      <c r="D322">
        <f t="shared" si="8"/>
        <v>346952</v>
      </c>
      <c r="E322">
        <f>ROUNDUP(woda5[[#This Row],[ilosc]]*0.02,0)</f>
        <v>6940</v>
      </c>
      <c r="F322">
        <f>IF(woda5[[#This Row],[ilosc]]&gt;1000000,1,0)</f>
        <v>0</v>
      </c>
      <c r="G322" s="1" t="str">
        <f>IF(woda5[[#This Row],[czy ponad 1000000]]=1,woda5[[#This Row],[data]],"")</f>
        <v/>
      </c>
      <c r="H322" s="4">
        <f>IF(woda5[[#This Row],[ilosc]]&gt;=800000,1,0)</f>
        <v>0</v>
      </c>
      <c r="I322" s="4">
        <f t="shared" si="9"/>
        <v>346952</v>
      </c>
      <c r="J322" s="4"/>
      <c r="L322" s="1"/>
    </row>
    <row r="323" spans="1:12" x14ac:dyDescent="0.3">
      <c r="A323" s="1">
        <v>39769</v>
      </c>
      <c r="B323">
        <v>7932</v>
      </c>
      <c r="C323">
        <f>YEAR(woda5[[#This Row],[data]])</f>
        <v>2008</v>
      </c>
      <c r="D323">
        <f t="shared" si="8"/>
        <v>347293</v>
      </c>
      <c r="E323">
        <f>ROUNDUP(woda5[[#This Row],[ilosc]]*0.02,0)</f>
        <v>6946</v>
      </c>
      <c r="F323">
        <f>IF(woda5[[#This Row],[ilosc]]&gt;1000000,1,0)</f>
        <v>0</v>
      </c>
      <c r="G323" s="1" t="str">
        <f>IF(woda5[[#This Row],[czy ponad 1000000]]=1,woda5[[#This Row],[data]],"")</f>
        <v/>
      </c>
      <c r="H323" s="4">
        <f>IF(woda5[[#This Row],[ilosc]]&gt;=800000,1,0)</f>
        <v>0</v>
      </c>
      <c r="I323" s="4">
        <f t="shared" si="9"/>
        <v>347293</v>
      </c>
      <c r="J323" s="4"/>
      <c r="L323" s="1"/>
    </row>
    <row r="324" spans="1:12" x14ac:dyDescent="0.3">
      <c r="A324" s="1">
        <v>39770</v>
      </c>
      <c r="B324">
        <v>7610</v>
      </c>
      <c r="C324">
        <f>YEAR(woda5[[#This Row],[data]])</f>
        <v>2008</v>
      </c>
      <c r="D324">
        <f t="shared" ref="D324:D387" si="10">IF(D323&gt;1000000,1000000-0.02*1000000+B323,D323-E323+B323)</f>
        <v>348279</v>
      </c>
      <c r="E324">
        <f>ROUNDUP(woda5[[#This Row],[ilosc]]*0.02,0)</f>
        <v>6966</v>
      </c>
      <c r="F324">
        <f>IF(woda5[[#This Row],[ilosc]]&gt;1000000,1,0)</f>
        <v>0</v>
      </c>
      <c r="G324" s="1" t="str">
        <f>IF(woda5[[#This Row],[czy ponad 1000000]]=1,woda5[[#This Row],[data]],"")</f>
        <v/>
      </c>
      <c r="H324" s="4">
        <f>IF(woda5[[#This Row],[ilosc]]&gt;=800000,1,0)</f>
        <v>0</v>
      </c>
      <c r="I324" s="4">
        <f t="shared" ref="I324:I387" si="11">(I323+B323)-ROUNDUP(0.02*I323,0)</f>
        <v>348279</v>
      </c>
      <c r="J324" s="4"/>
      <c r="L324" s="1"/>
    </row>
    <row r="325" spans="1:12" x14ac:dyDescent="0.3">
      <c r="A325" s="1">
        <v>39771</v>
      </c>
      <c r="B325">
        <v>7572</v>
      </c>
      <c r="C325">
        <f>YEAR(woda5[[#This Row],[data]])</f>
        <v>2008</v>
      </c>
      <c r="D325">
        <f t="shared" si="10"/>
        <v>348923</v>
      </c>
      <c r="E325">
        <f>ROUNDUP(woda5[[#This Row],[ilosc]]*0.02,0)</f>
        <v>6979</v>
      </c>
      <c r="F325">
        <f>IF(woda5[[#This Row],[ilosc]]&gt;1000000,1,0)</f>
        <v>0</v>
      </c>
      <c r="G325" s="1" t="str">
        <f>IF(woda5[[#This Row],[czy ponad 1000000]]=1,woda5[[#This Row],[data]],"")</f>
        <v/>
      </c>
      <c r="H325" s="4">
        <f>IF(woda5[[#This Row],[ilosc]]&gt;=800000,1,0)</f>
        <v>0</v>
      </c>
      <c r="I325" s="4">
        <f t="shared" si="11"/>
        <v>348923</v>
      </c>
      <c r="J325" s="4"/>
      <c r="L325" s="1"/>
    </row>
    <row r="326" spans="1:12" x14ac:dyDescent="0.3">
      <c r="A326" s="1">
        <v>39772</v>
      </c>
      <c r="B326">
        <v>8349</v>
      </c>
      <c r="C326">
        <f>YEAR(woda5[[#This Row],[data]])</f>
        <v>2008</v>
      </c>
      <c r="D326">
        <f t="shared" si="10"/>
        <v>349516</v>
      </c>
      <c r="E326">
        <f>ROUNDUP(woda5[[#This Row],[ilosc]]*0.02,0)</f>
        <v>6991</v>
      </c>
      <c r="F326">
        <f>IF(woda5[[#This Row],[ilosc]]&gt;1000000,1,0)</f>
        <v>0</v>
      </c>
      <c r="G326" s="1" t="str">
        <f>IF(woda5[[#This Row],[czy ponad 1000000]]=1,woda5[[#This Row],[data]],"")</f>
        <v/>
      </c>
      <c r="H326" s="4">
        <f>IF(woda5[[#This Row],[ilosc]]&gt;=800000,1,0)</f>
        <v>0</v>
      </c>
      <c r="I326" s="4">
        <f t="shared" si="11"/>
        <v>349516</v>
      </c>
      <c r="J326" s="4"/>
      <c r="L326" s="1"/>
    </row>
    <row r="327" spans="1:12" x14ac:dyDescent="0.3">
      <c r="A327" s="1">
        <v>39773</v>
      </c>
      <c r="B327">
        <v>6946</v>
      </c>
      <c r="C327">
        <f>YEAR(woda5[[#This Row],[data]])</f>
        <v>2008</v>
      </c>
      <c r="D327">
        <f t="shared" si="10"/>
        <v>350874</v>
      </c>
      <c r="E327">
        <f>ROUNDUP(woda5[[#This Row],[ilosc]]*0.02,0)</f>
        <v>7018</v>
      </c>
      <c r="F327">
        <f>IF(woda5[[#This Row],[ilosc]]&gt;1000000,1,0)</f>
        <v>0</v>
      </c>
      <c r="G327" s="1" t="str">
        <f>IF(woda5[[#This Row],[czy ponad 1000000]]=1,woda5[[#This Row],[data]],"")</f>
        <v/>
      </c>
      <c r="H327" s="4">
        <f>IF(woda5[[#This Row],[ilosc]]&gt;=800000,1,0)</f>
        <v>0</v>
      </c>
      <c r="I327" s="4">
        <f t="shared" si="11"/>
        <v>350874</v>
      </c>
      <c r="J327" s="4"/>
      <c r="L327" s="1"/>
    </row>
    <row r="328" spans="1:12" x14ac:dyDescent="0.3">
      <c r="A328" s="1">
        <v>39774</v>
      </c>
      <c r="B328">
        <v>7001</v>
      </c>
      <c r="C328">
        <f>YEAR(woda5[[#This Row],[data]])</f>
        <v>2008</v>
      </c>
      <c r="D328">
        <f t="shared" si="10"/>
        <v>350802</v>
      </c>
      <c r="E328">
        <f>ROUNDUP(woda5[[#This Row],[ilosc]]*0.02,0)</f>
        <v>7017</v>
      </c>
      <c r="F328">
        <f>IF(woda5[[#This Row],[ilosc]]&gt;1000000,1,0)</f>
        <v>0</v>
      </c>
      <c r="G328" s="1" t="str">
        <f>IF(woda5[[#This Row],[czy ponad 1000000]]=1,woda5[[#This Row],[data]],"")</f>
        <v/>
      </c>
      <c r="H328" s="4">
        <f>IF(woda5[[#This Row],[ilosc]]&gt;=800000,1,0)</f>
        <v>0</v>
      </c>
      <c r="I328" s="4">
        <f t="shared" si="11"/>
        <v>350802</v>
      </c>
      <c r="J328" s="4"/>
      <c r="L328" s="1"/>
    </row>
    <row r="329" spans="1:12" x14ac:dyDescent="0.3">
      <c r="A329" s="1">
        <v>39775</v>
      </c>
      <c r="B329">
        <v>6227</v>
      </c>
      <c r="C329">
        <f>YEAR(woda5[[#This Row],[data]])</f>
        <v>2008</v>
      </c>
      <c r="D329">
        <f t="shared" si="10"/>
        <v>350786</v>
      </c>
      <c r="E329">
        <f>ROUNDUP(woda5[[#This Row],[ilosc]]*0.02,0)</f>
        <v>7016</v>
      </c>
      <c r="F329">
        <f>IF(woda5[[#This Row],[ilosc]]&gt;1000000,1,0)</f>
        <v>0</v>
      </c>
      <c r="G329" s="1" t="str">
        <f>IF(woda5[[#This Row],[czy ponad 1000000]]=1,woda5[[#This Row],[data]],"")</f>
        <v/>
      </c>
      <c r="H329" s="4">
        <f>IF(woda5[[#This Row],[ilosc]]&gt;=800000,1,0)</f>
        <v>0</v>
      </c>
      <c r="I329" s="4">
        <f t="shared" si="11"/>
        <v>350786</v>
      </c>
      <c r="J329" s="4"/>
      <c r="L329" s="1"/>
    </row>
    <row r="330" spans="1:12" x14ac:dyDescent="0.3">
      <c r="A330" s="1">
        <v>39776</v>
      </c>
      <c r="B330">
        <v>7519</v>
      </c>
      <c r="C330">
        <f>YEAR(woda5[[#This Row],[data]])</f>
        <v>2008</v>
      </c>
      <c r="D330">
        <f t="shared" si="10"/>
        <v>349997</v>
      </c>
      <c r="E330">
        <f>ROUNDUP(woda5[[#This Row],[ilosc]]*0.02,0)</f>
        <v>7000</v>
      </c>
      <c r="F330">
        <f>IF(woda5[[#This Row],[ilosc]]&gt;1000000,1,0)</f>
        <v>0</v>
      </c>
      <c r="G330" s="1" t="str">
        <f>IF(woda5[[#This Row],[czy ponad 1000000]]=1,woda5[[#This Row],[data]],"")</f>
        <v/>
      </c>
      <c r="H330" s="4">
        <f>IF(woda5[[#This Row],[ilosc]]&gt;=800000,1,0)</f>
        <v>0</v>
      </c>
      <c r="I330" s="4">
        <f t="shared" si="11"/>
        <v>349997</v>
      </c>
      <c r="J330" s="4"/>
      <c r="L330" s="1"/>
    </row>
    <row r="331" spans="1:12" x14ac:dyDescent="0.3">
      <c r="A331" s="1">
        <v>39777</v>
      </c>
      <c r="B331">
        <v>6972</v>
      </c>
      <c r="C331">
        <f>YEAR(woda5[[#This Row],[data]])</f>
        <v>2008</v>
      </c>
      <c r="D331">
        <f t="shared" si="10"/>
        <v>350516</v>
      </c>
      <c r="E331">
        <f>ROUNDUP(woda5[[#This Row],[ilosc]]*0.02,0)</f>
        <v>7011</v>
      </c>
      <c r="F331">
        <f>IF(woda5[[#This Row],[ilosc]]&gt;1000000,1,0)</f>
        <v>0</v>
      </c>
      <c r="G331" s="1" t="str">
        <f>IF(woda5[[#This Row],[czy ponad 1000000]]=1,woda5[[#This Row],[data]],"")</f>
        <v/>
      </c>
      <c r="H331" s="4">
        <f>IF(woda5[[#This Row],[ilosc]]&gt;=800000,1,0)</f>
        <v>0</v>
      </c>
      <c r="I331" s="4">
        <f t="shared" si="11"/>
        <v>350516</v>
      </c>
      <c r="J331" s="4"/>
      <c r="L331" s="1"/>
    </row>
    <row r="332" spans="1:12" x14ac:dyDescent="0.3">
      <c r="A332" s="1">
        <v>39778</v>
      </c>
      <c r="B332">
        <v>5653</v>
      </c>
      <c r="C332">
        <f>YEAR(woda5[[#This Row],[data]])</f>
        <v>2008</v>
      </c>
      <c r="D332">
        <f t="shared" si="10"/>
        <v>350477</v>
      </c>
      <c r="E332">
        <f>ROUNDUP(woda5[[#This Row],[ilosc]]*0.02,0)</f>
        <v>7010</v>
      </c>
      <c r="F332">
        <f>IF(woda5[[#This Row],[ilosc]]&gt;1000000,1,0)</f>
        <v>0</v>
      </c>
      <c r="G332" s="1" t="str">
        <f>IF(woda5[[#This Row],[czy ponad 1000000]]=1,woda5[[#This Row],[data]],"")</f>
        <v/>
      </c>
      <c r="H332" s="4">
        <f>IF(woda5[[#This Row],[ilosc]]&gt;=800000,1,0)</f>
        <v>0</v>
      </c>
      <c r="I332" s="4">
        <f t="shared" si="11"/>
        <v>350477</v>
      </c>
      <c r="J332" s="4"/>
      <c r="L332" s="1"/>
    </row>
    <row r="333" spans="1:12" x14ac:dyDescent="0.3">
      <c r="A333" s="1">
        <v>39779</v>
      </c>
      <c r="B333">
        <v>7885</v>
      </c>
      <c r="C333">
        <f>YEAR(woda5[[#This Row],[data]])</f>
        <v>2008</v>
      </c>
      <c r="D333">
        <f t="shared" si="10"/>
        <v>349120</v>
      </c>
      <c r="E333">
        <f>ROUNDUP(woda5[[#This Row],[ilosc]]*0.02,0)</f>
        <v>6983</v>
      </c>
      <c r="F333">
        <f>IF(woda5[[#This Row],[ilosc]]&gt;1000000,1,0)</f>
        <v>0</v>
      </c>
      <c r="G333" s="1" t="str">
        <f>IF(woda5[[#This Row],[czy ponad 1000000]]=1,woda5[[#This Row],[data]],"")</f>
        <v/>
      </c>
      <c r="H333" s="4">
        <f>IF(woda5[[#This Row],[ilosc]]&gt;=800000,1,0)</f>
        <v>0</v>
      </c>
      <c r="I333" s="4">
        <f t="shared" si="11"/>
        <v>349120</v>
      </c>
      <c r="J333" s="4"/>
      <c r="L333" s="1"/>
    </row>
    <row r="334" spans="1:12" x14ac:dyDescent="0.3">
      <c r="A334" s="1">
        <v>39780</v>
      </c>
      <c r="B334">
        <v>8358</v>
      </c>
      <c r="C334">
        <f>YEAR(woda5[[#This Row],[data]])</f>
        <v>2008</v>
      </c>
      <c r="D334">
        <f t="shared" si="10"/>
        <v>350022</v>
      </c>
      <c r="E334">
        <f>ROUNDUP(woda5[[#This Row],[ilosc]]*0.02,0)</f>
        <v>7001</v>
      </c>
      <c r="F334">
        <f>IF(woda5[[#This Row],[ilosc]]&gt;1000000,1,0)</f>
        <v>0</v>
      </c>
      <c r="G334" s="1" t="str">
        <f>IF(woda5[[#This Row],[czy ponad 1000000]]=1,woda5[[#This Row],[data]],"")</f>
        <v/>
      </c>
      <c r="H334" s="4">
        <f>IF(woda5[[#This Row],[ilosc]]&gt;=800000,1,0)</f>
        <v>0</v>
      </c>
      <c r="I334" s="4">
        <f t="shared" si="11"/>
        <v>350022</v>
      </c>
      <c r="J334" s="4"/>
      <c r="L334" s="1"/>
    </row>
    <row r="335" spans="1:12" x14ac:dyDescent="0.3">
      <c r="A335" s="1">
        <v>39781</v>
      </c>
      <c r="B335">
        <v>6929</v>
      </c>
      <c r="C335">
        <f>YEAR(woda5[[#This Row],[data]])</f>
        <v>2008</v>
      </c>
      <c r="D335">
        <f t="shared" si="10"/>
        <v>351379</v>
      </c>
      <c r="E335">
        <f>ROUNDUP(woda5[[#This Row],[ilosc]]*0.02,0)</f>
        <v>7028</v>
      </c>
      <c r="F335">
        <f>IF(woda5[[#This Row],[ilosc]]&gt;1000000,1,0)</f>
        <v>0</v>
      </c>
      <c r="G335" s="1" t="str">
        <f>IF(woda5[[#This Row],[czy ponad 1000000]]=1,woda5[[#This Row],[data]],"")</f>
        <v/>
      </c>
      <c r="H335" s="4">
        <f>IF(woda5[[#This Row],[ilosc]]&gt;=800000,1,0)</f>
        <v>0</v>
      </c>
      <c r="I335" s="4">
        <f t="shared" si="11"/>
        <v>351379</v>
      </c>
      <c r="J335" s="4"/>
      <c r="L335" s="1"/>
    </row>
    <row r="336" spans="1:12" x14ac:dyDescent="0.3">
      <c r="A336" s="1">
        <v>39782</v>
      </c>
      <c r="B336">
        <v>7413</v>
      </c>
      <c r="C336">
        <f>YEAR(woda5[[#This Row],[data]])</f>
        <v>2008</v>
      </c>
      <c r="D336">
        <f t="shared" si="10"/>
        <v>351280</v>
      </c>
      <c r="E336">
        <f>ROUNDUP(woda5[[#This Row],[ilosc]]*0.02,0)</f>
        <v>7026</v>
      </c>
      <c r="F336">
        <f>IF(woda5[[#This Row],[ilosc]]&gt;1000000,1,0)</f>
        <v>0</v>
      </c>
      <c r="G336" s="1" t="str">
        <f>IF(woda5[[#This Row],[czy ponad 1000000]]=1,woda5[[#This Row],[data]],"")</f>
        <v/>
      </c>
      <c r="H336" s="4">
        <f>IF(woda5[[#This Row],[ilosc]]&gt;=800000,1,0)</f>
        <v>0</v>
      </c>
      <c r="I336" s="4">
        <f t="shared" si="11"/>
        <v>351280</v>
      </c>
      <c r="J336" s="4"/>
      <c r="L336" s="1"/>
    </row>
    <row r="337" spans="1:12" x14ac:dyDescent="0.3">
      <c r="A337" s="1">
        <v>39783</v>
      </c>
      <c r="B337">
        <v>7155</v>
      </c>
      <c r="C337">
        <f>YEAR(woda5[[#This Row],[data]])</f>
        <v>2008</v>
      </c>
      <c r="D337">
        <f t="shared" si="10"/>
        <v>351667</v>
      </c>
      <c r="E337">
        <f>ROUNDUP(woda5[[#This Row],[ilosc]]*0.02,0)</f>
        <v>7034</v>
      </c>
      <c r="F337">
        <f>IF(woda5[[#This Row],[ilosc]]&gt;1000000,1,0)</f>
        <v>0</v>
      </c>
      <c r="G337" s="1" t="str">
        <f>IF(woda5[[#This Row],[czy ponad 1000000]]=1,woda5[[#This Row],[data]],"")</f>
        <v/>
      </c>
      <c r="H337" s="4">
        <f>IF(woda5[[#This Row],[ilosc]]&gt;=800000,1,0)</f>
        <v>0</v>
      </c>
      <c r="I337" s="4">
        <f t="shared" si="11"/>
        <v>351667</v>
      </c>
      <c r="J337" s="4"/>
      <c r="L337" s="1"/>
    </row>
    <row r="338" spans="1:12" x14ac:dyDescent="0.3">
      <c r="A338" s="1">
        <v>39784</v>
      </c>
      <c r="B338">
        <v>6361</v>
      </c>
      <c r="C338">
        <f>YEAR(woda5[[#This Row],[data]])</f>
        <v>2008</v>
      </c>
      <c r="D338">
        <f t="shared" si="10"/>
        <v>351788</v>
      </c>
      <c r="E338">
        <f>ROUNDUP(woda5[[#This Row],[ilosc]]*0.02,0)</f>
        <v>7036</v>
      </c>
      <c r="F338">
        <f>IF(woda5[[#This Row],[ilosc]]&gt;1000000,1,0)</f>
        <v>0</v>
      </c>
      <c r="G338" s="1" t="str">
        <f>IF(woda5[[#This Row],[czy ponad 1000000]]=1,woda5[[#This Row],[data]],"")</f>
        <v/>
      </c>
      <c r="H338" s="4">
        <f>IF(woda5[[#This Row],[ilosc]]&gt;=800000,1,0)</f>
        <v>0</v>
      </c>
      <c r="I338" s="4">
        <f t="shared" si="11"/>
        <v>351788</v>
      </c>
      <c r="J338" s="4"/>
      <c r="L338" s="1"/>
    </row>
    <row r="339" spans="1:12" x14ac:dyDescent="0.3">
      <c r="A339" s="1">
        <v>39785</v>
      </c>
      <c r="B339">
        <v>6259</v>
      </c>
      <c r="C339">
        <f>YEAR(woda5[[#This Row],[data]])</f>
        <v>2008</v>
      </c>
      <c r="D339">
        <f t="shared" si="10"/>
        <v>351113</v>
      </c>
      <c r="E339">
        <f>ROUNDUP(woda5[[#This Row],[ilosc]]*0.02,0)</f>
        <v>7023</v>
      </c>
      <c r="F339">
        <f>IF(woda5[[#This Row],[ilosc]]&gt;1000000,1,0)</f>
        <v>0</v>
      </c>
      <c r="G339" s="1" t="str">
        <f>IF(woda5[[#This Row],[czy ponad 1000000]]=1,woda5[[#This Row],[data]],"")</f>
        <v/>
      </c>
      <c r="H339" s="4">
        <f>IF(woda5[[#This Row],[ilosc]]&gt;=800000,1,0)</f>
        <v>0</v>
      </c>
      <c r="I339" s="4">
        <f t="shared" si="11"/>
        <v>351113</v>
      </c>
      <c r="J339" s="4"/>
      <c r="L339" s="1"/>
    </row>
    <row r="340" spans="1:12" x14ac:dyDescent="0.3">
      <c r="A340" s="1">
        <v>39786</v>
      </c>
      <c r="B340">
        <v>6630</v>
      </c>
      <c r="C340">
        <f>YEAR(woda5[[#This Row],[data]])</f>
        <v>2008</v>
      </c>
      <c r="D340">
        <f t="shared" si="10"/>
        <v>350349</v>
      </c>
      <c r="E340">
        <f>ROUNDUP(woda5[[#This Row],[ilosc]]*0.02,0)</f>
        <v>7007</v>
      </c>
      <c r="F340">
        <f>IF(woda5[[#This Row],[ilosc]]&gt;1000000,1,0)</f>
        <v>0</v>
      </c>
      <c r="G340" s="1" t="str">
        <f>IF(woda5[[#This Row],[czy ponad 1000000]]=1,woda5[[#This Row],[data]],"")</f>
        <v/>
      </c>
      <c r="H340" s="4">
        <f>IF(woda5[[#This Row],[ilosc]]&gt;=800000,1,0)</f>
        <v>0</v>
      </c>
      <c r="I340" s="4">
        <f t="shared" si="11"/>
        <v>350349</v>
      </c>
      <c r="J340" s="4"/>
      <c r="L340" s="1"/>
    </row>
    <row r="341" spans="1:12" x14ac:dyDescent="0.3">
      <c r="A341" s="1">
        <v>39787</v>
      </c>
      <c r="B341">
        <v>7245</v>
      </c>
      <c r="C341">
        <f>YEAR(woda5[[#This Row],[data]])</f>
        <v>2008</v>
      </c>
      <c r="D341">
        <f t="shared" si="10"/>
        <v>349972</v>
      </c>
      <c r="E341">
        <f>ROUNDUP(woda5[[#This Row],[ilosc]]*0.02,0)</f>
        <v>7000</v>
      </c>
      <c r="F341">
        <f>IF(woda5[[#This Row],[ilosc]]&gt;1000000,1,0)</f>
        <v>0</v>
      </c>
      <c r="G341" s="1" t="str">
        <f>IF(woda5[[#This Row],[czy ponad 1000000]]=1,woda5[[#This Row],[data]],"")</f>
        <v/>
      </c>
      <c r="H341" s="4">
        <f>IF(woda5[[#This Row],[ilosc]]&gt;=800000,1,0)</f>
        <v>0</v>
      </c>
      <c r="I341" s="4">
        <f t="shared" si="11"/>
        <v>349972</v>
      </c>
      <c r="J341" s="4"/>
      <c r="L341" s="1"/>
    </row>
    <row r="342" spans="1:12" x14ac:dyDescent="0.3">
      <c r="A342" s="1">
        <v>39788</v>
      </c>
      <c r="B342">
        <v>7067</v>
      </c>
      <c r="C342">
        <f>YEAR(woda5[[#This Row],[data]])</f>
        <v>2008</v>
      </c>
      <c r="D342">
        <f t="shared" si="10"/>
        <v>350217</v>
      </c>
      <c r="E342">
        <f>ROUNDUP(woda5[[#This Row],[ilosc]]*0.02,0)</f>
        <v>7005</v>
      </c>
      <c r="F342">
        <f>IF(woda5[[#This Row],[ilosc]]&gt;1000000,1,0)</f>
        <v>0</v>
      </c>
      <c r="G342" s="1" t="str">
        <f>IF(woda5[[#This Row],[czy ponad 1000000]]=1,woda5[[#This Row],[data]],"")</f>
        <v/>
      </c>
      <c r="H342" s="4">
        <f>IF(woda5[[#This Row],[ilosc]]&gt;=800000,1,0)</f>
        <v>0</v>
      </c>
      <c r="I342" s="4">
        <f t="shared" si="11"/>
        <v>350217</v>
      </c>
      <c r="J342" s="4"/>
      <c r="L342" s="1"/>
    </row>
    <row r="343" spans="1:12" x14ac:dyDescent="0.3">
      <c r="A343" s="1">
        <v>39789</v>
      </c>
      <c r="B343">
        <v>6099</v>
      </c>
      <c r="C343">
        <f>YEAR(woda5[[#This Row],[data]])</f>
        <v>2008</v>
      </c>
      <c r="D343">
        <f t="shared" si="10"/>
        <v>350279</v>
      </c>
      <c r="E343">
        <f>ROUNDUP(woda5[[#This Row],[ilosc]]*0.02,0)</f>
        <v>7006</v>
      </c>
      <c r="F343">
        <f>IF(woda5[[#This Row],[ilosc]]&gt;1000000,1,0)</f>
        <v>0</v>
      </c>
      <c r="G343" s="1" t="str">
        <f>IF(woda5[[#This Row],[czy ponad 1000000]]=1,woda5[[#This Row],[data]],"")</f>
        <v/>
      </c>
      <c r="H343" s="4">
        <f>IF(woda5[[#This Row],[ilosc]]&gt;=800000,1,0)</f>
        <v>0</v>
      </c>
      <c r="I343" s="4">
        <f t="shared" si="11"/>
        <v>350279</v>
      </c>
      <c r="J343" s="4"/>
      <c r="L343" s="1"/>
    </row>
    <row r="344" spans="1:12" x14ac:dyDescent="0.3">
      <c r="A344" s="1">
        <v>39790</v>
      </c>
      <c r="B344">
        <v>5855</v>
      </c>
      <c r="C344">
        <f>YEAR(woda5[[#This Row],[data]])</f>
        <v>2008</v>
      </c>
      <c r="D344">
        <f t="shared" si="10"/>
        <v>349372</v>
      </c>
      <c r="E344">
        <f>ROUNDUP(woda5[[#This Row],[ilosc]]*0.02,0)</f>
        <v>6988</v>
      </c>
      <c r="F344">
        <f>IF(woda5[[#This Row],[ilosc]]&gt;1000000,1,0)</f>
        <v>0</v>
      </c>
      <c r="G344" s="1" t="str">
        <f>IF(woda5[[#This Row],[czy ponad 1000000]]=1,woda5[[#This Row],[data]],"")</f>
        <v/>
      </c>
      <c r="H344" s="4">
        <f>IF(woda5[[#This Row],[ilosc]]&gt;=800000,1,0)</f>
        <v>0</v>
      </c>
      <c r="I344" s="4">
        <f t="shared" si="11"/>
        <v>349372</v>
      </c>
      <c r="J344" s="4"/>
      <c r="L344" s="1"/>
    </row>
    <row r="345" spans="1:12" x14ac:dyDescent="0.3">
      <c r="A345" s="1">
        <v>39791</v>
      </c>
      <c r="B345">
        <v>6690</v>
      </c>
      <c r="C345">
        <f>YEAR(woda5[[#This Row],[data]])</f>
        <v>2008</v>
      </c>
      <c r="D345">
        <f t="shared" si="10"/>
        <v>348239</v>
      </c>
      <c r="E345">
        <f>ROUNDUP(woda5[[#This Row],[ilosc]]*0.02,0)</f>
        <v>6965</v>
      </c>
      <c r="F345">
        <f>IF(woda5[[#This Row],[ilosc]]&gt;1000000,1,0)</f>
        <v>0</v>
      </c>
      <c r="G345" s="1" t="str">
        <f>IF(woda5[[#This Row],[czy ponad 1000000]]=1,woda5[[#This Row],[data]],"")</f>
        <v/>
      </c>
      <c r="H345" s="4">
        <f>IF(woda5[[#This Row],[ilosc]]&gt;=800000,1,0)</f>
        <v>0</v>
      </c>
      <c r="I345" s="4">
        <f t="shared" si="11"/>
        <v>348239</v>
      </c>
      <c r="J345" s="4"/>
      <c r="L345" s="1"/>
    </row>
    <row r="346" spans="1:12" x14ac:dyDescent="0.3">
      <c r="A346" s="1">
        <v>39792</v>
      </c>
      <c r="B346">
        <v>6131</v>
      </c>
      <c r="C346">
        <f>YEAR(woda5[[#This Row],[data]])</f>
        <v>2008</v>
      </c>
      <c r="D346">
        <f t="shared" si="10"/>
        <v>347964</v>
      </c>
      <c r="E346">
        <f>ROUNDUP(woda5[[#This Row],[ilosc]]*0.02,0)</f>
        <v>6960</v>
      </c>
      <c r="F346">
        <f>IF(woda5[[#This Row],[ilosc]]&gt;1000000,1,0)</f>
        <v>0</v>
      </c>
      <c r="G346" s="1" t="str">
        <f>IF(woda5[[#This Row],[czy ponad 1000000]]=1,woda5[[#This Row],[data]],"")</f>
        <v/>
      </c>
      <c r="H346" s="4">
        <f>IF(woda5[[#This Row],[ilosc]]&gt;=800000,1,0)</f>
        <v>0</v>
      </c>
      <c r="I346" s="4">
        <f t="shared" si="11"/>
        <v>347964</v>
      </c>
      <c r="J346" s="4"/>
      <c r="L346" s="1"/>
    </row>
    <row r="347" spans="1:12" x14ac:dyDescent="0.3">
      <c r="A347" s="1">
        <v>39793</v>
      </c>
      <c r="B347">
        <v>7407</v>
      </c>
      <c r="C347">
        <f>YEAR(woda5[[#This Row],[data]])</f>
        <v>2008</v>
      </c>
      <c r="D347">
        <f t="shared" si="10"/>
        <v>347135</v>
      </c>
      <c r="E347">
        <f>ROUNDUP(woda5[[#This Row],[ilosc]]*0.02,0)</f>
        <v>6943</v>
      </c>
      <c r="F347">
        <f>IF(woda5[[#This Row],[ilosc]]&gt;1000000,1,0)</f>
        <v>0</v>
      </c>
      <c r="G347" s="1" t="str">
        <f>IF(woda5[[#This Row],[czy ponad 1000000]]=1,woda5[[#This Row],[data]],"")</f>
        <v/>
      </c>
      <c r="H347" s="4">
        <f>IF(woda5[[#This Row],[ilosc]]&gt;=800000,1,0)</f>
        <v>0</v>
      </c>
      <c r="I347" s="4">
        <f t="shared" si="11"/>
        <v>347135</v>
      </c>
      <c r="J347" s="4"/>
      <c r="L347" s="1"/>
    </row>
    <row r="348" spans="1:12" x14ac:dyDescent="0.3">
      <c r="A348" s="1">
        <v>39794</v>
      </c>
      <c r="B348">
        <v>5502</v>
      </c>
      <c r="C348">
        <f>YEAR(woda5[[#This Row],[data]])</f>
        <v>2008</v>
      </c>
      <c r="D348">
        <f t="shared" si="10"/>
        <v>347599</v>
      </c>
      <c r="E348">
        <f>ROUNDUP(woda5[[#This Row],[ilosc]]*0.02,0)</f>
        <v>6952</v>
      </c>
      <c r="F348">
        <f>IF(woda5[[#This Row],[ilosc]]&gt;1000000,1,0)</f>
        <v>0</v>
      </c>
      <c r="G348" s="1" t="str">
        <f>IF(woda5[[#This Row],[czy ponad 1000000]]=1,woda5[[#This Row],[data]],"")</f>
        <v/>
      </c>
      <c r="H348" s="4">
        <f>IF(woda5[[#This Row],[ilosc]]&gt;=800000,1,0)</f>
        <v>0</v>
      </c>
      <c r="I348" s="4">
        <f t="shared" si="11"/>
        <v>347599</v>
      </c>
      <c r="J348" s="4"/>
      <c r="L348" s="1"/>
    </row>
    <row r="349" spans="1:12" x14ac:dyDescent="0.3">
      <c r="A349" s="1">
        <v>39795</v>
      </c>
      <c r="B349">
        <v>6223</v>
      </c>
      <c r="C349">
        <f>YEAR(woda5[[#This Row],[data]])</f>
        <v>2008</v>
      </c>
      <c r="D349">
        <f t="shared" si="10"/>
        <v>346149</v>
      </c>
      <c r="E349">
        <f>ROUNDUP(woda5[[#This Row],[ilosc]]*0.02,0)</f>
        <v>6923</v>
      </c>
      <c r="F349">
        <f>IF(woda5[[#This Row],[ilosc]]&gt;1000000,1,0)</f>
        <v>0</v>
      </c>
      <c r="G349" s="1" t="str">
        <f>IF(woda5[[#This Row],[czy ponad 1000000]]=1,woda5[[#This Row],[data]],"")</f>
        <v/>
      </c>
      <c r="H349" s="4">
        <f>IF(woda5[[#This Row],[ilosc]]&gt;=800000,1,0)</f>
        <v>0</v>
      </c>
      <c r="I349" s="4">
        <f t="shared" si="11"/>
        <v>346149</v>
      </c>
      <c r="J349" s="4"/>
      <c r="L349" s="1"/>
    </row>
    <row r="350" spans="1:12" x14ac:dyDescent="0.3">
      <c r="A350" s="1">
        <v>39796</v>
      </c>
      <c r="B350">
        <v>6034</v>
      </c>
      <c r="C350">
        <f>YEAR(woda5[[#This Row],[data]])</f>
        <v>2008</v>
      </c>
      <c r="D350">
        <f t="shared" si="10"/>
        <v>345449</v>
      </c>
      <c r="E350">
        <f>ROUNDUP(woda5[[#This Row],[ilosc]]*0.02,0)</f>
        <v>6909</v>
      </c>
      <c r="F350">
        <f>IF(woda5[[#This Row],[ilosc]]&gt;1000000,1,0)</f>
        <v>0</v>
      </c>
      <c r="G350" s="1" t="str">
        <f>IF(woda5[[#This Row],[czy ponad 1000000]]=1,woda5[[#This Row],[data]],"")</f>
        <v/>
      </c>
      <c r="H350" s="4">
        <f>IF(woda5[[#This Row],[ilosc]]&gt;=800000,1,0)</f>
        <v>0</v>
      </c>
      <c r="I350" s="4">
        <f t="shared" si="11"/>
        <v>345449</v>
      </c>
      <c r="J350" s="4"/>
      <c r="L350" s="1"/>
    </row>
    <row r="351" spans="1:12" x14ac:dyDescent="0.3">
      <c r="A351" s="1">
        <v>39797</v>
      </c>
      <c r="B351">
        <v>5006</v>
      </c>
      <c r="C351">
        <f>YEAR(woda5[[#This Row],[data]])</f>
        <v>2008</v>
      </c>
      <c r="D351">
        <f t="shared" si="10"/>
        <v>344574</v>
      </c>
      <c r="E351">
        <f>ROUNDUP(woda5[[#This Row],[ilosc]]*0.02,0)</f>
        <v>6892</v>
      </c>
      <c r="F351">
        <f>IF(woda5[[#This Row],[ilosc]]&gt;1000000,1,0)</f>
        <v>0</v>
      </c>
      <c r="G351" s="1" t="str">
        <f>IF(woda5[[#This Row],[czy ponad 1000000]]=1,woda5[[#This Row],[data]],"")</f>
        <v/>
      </c>
      <c r="H351" s="4">
        <f>IF(woda5[[#This Row],[ilosc]]&gt;=800000,1,0)</f>
        <v>0</v>
      </c>
      <c r="I351" s="4">
        <f t="shared" si="11"/>
        <v>344574</v>
      </c>
      <c r="J351" s="4"/>
      <c r="L351" s="1"/>
    </row>
    <row r="352" spans="1:12" x14ac:dyDescent="0.3">
      <c r="A352" s="1">
        <v>39798</v>
      </c>
      <c r="B352">
        <v>5512</v>
      </c>
      <c r="C352">
        <f>YEAR(woda5[[#This Row],[data]])</f>
        <v>2008</v>
      </c>
      <c r="D352">
        <f t="shared" si="10"/>
        <v>342688</v>
      </c>
      <c r="E352">
        <f>ROUNDUP(woda5[[#This Row],[ilosc]]*0.02,0)</f>
        <v>6854</v>
      </c>
      <c r="F352">
        <f>IF(woda5[[#This Row],[ilosc]]&gt;1000000,1,0)</f>
        <v>0</v>
      </c>
      <c r="G352" s="1" t="str">
        <f>IF(woda5[[#This Row],[czy ponad 1000000]]=1,woda5[[#This Row],[data]],"")</f>
        <v/>
      </c>
      <c r="H352" s="4">
        <f>IF(woda5[[#This Row],[ilosc]]&gt;=800000,1,0)</f>
        <v>0</v>
      </c>
      <c r="I352" s="4">
        <f t="shared" si="11"/>
        <v>342688</v>
      </c>
      <c r="J352" s="4"/>
      <c r="L352" s="1"/>
    </row>
    <row r="353" spans="1:12" x14ac:dyDescent="0.3">
      <c r="A353" s="1">
        <v>39799</v>
      </c>
      <c r="B353">
        <v>4669</v>
      </c>
      <c r="C353">
        <f>YEAR(woda5[[#This Row],[data]])</f>
        <v>2008</v>
      </c>
      <c r="D353">
        <f t="shared" si="10"/>
        <v>341346</v>
      </c>
      <c r="E353">
        <f>ROUNDUP(woda5[[#This Row],[ilosc]]*0.02,0)</f>
        <v>6827</v>
      </c>
      <c r="F353">
        <f>IF(woda5[[#This Row],[ilosc]]&gt;1000000,1,0)</f>
        <v>0</v>
      </c>
      <c r="G353" s="1" t="str">
        <f>IF(woda5[[#This Row],[czy ponad 1000000]]=1,woda5[[#This Row],[data]],"")</f>
        <v/>
      </c>
      <c r="H353" s="4">
        <f>IF(woda5[[#This Row],[ilosc]]&gt;=800000,1,0)</f>
        <v>0</v>
      </c>
      <c r="I353" s="4">
        <f t="shared" si="11"/>
        <v>341346</v>
      </c>
      <c r="J353" s="4"/>
      <c r="L353" s="1"/>
    </row>
    <row r="354" spans="1:12" x14ac:dyDescent="0.3">
      <c r="A354" s="1">
        <v>39800</v>
      </c>
      <c r="B354">
        <v>5071</v>
      </c>
      <c r="C354">
        <f>YEAR(woda5[[#This Row],[data]])</f>
        <v>2008</v>
      </c>
      <c r="D354">
        <f t="shared" si="10"/>
        <v>339188</v>
      </c>
      <c r="E354">
        <f>ROUNDUP(woda5[[#This Row],[ilosc]]*0.02,0)</f>
        <v>6784</v>
      </c>
      <c r="F354">
        <f>IF(woda5[[#This Row],[ilosc]]&gt;1000000,1,0)</f>
        <v>0</v>
      </c>
      <c r="G354" s="1" t="str">
        <f>IF(woda5[[#This Row],[czy ponad 1000000]]=1,woda5[[#This Row],[data]],"")</f>
        <v/>
      </c>
      <c r="H354" s="4">
        <f>IF(woda5[[#This Row],[ilosc]]&gt;=800000,1,0)</f>
        <v>0</v>
      </c>
      <c r="I354" s="4">
        <f t="shared" si="11"/>
        <v>339188</v>
      </c>
      <c r="J354" s="4"/>
      <c r="L354" s="1"/>
    </row>
    <row r="355" spans="1:12" x14ac:dyDescent="0.3">
      <c r="A355" s="1">
        <v>39801</v>
      </c>
      <c r="B355">
        <v>5094</v>
      </c>
      <c r="C355">
        <f>YEAR(woda5[[#This Row],[data]])</f>
        <v>2008</v>
      </c>
      <c r="D355">
        <f t="shared" si="10"/>
        <v>337475</v>
      </c>
      <c r="E355">
        <f>ROUNDUP(woda5[[#This Row],[ilosc]]*0.02,0)</f>
        <v>6750</v>
      </c>
      <c r="F355">
        <f>IF(woda5[[#This Row],[ilosc]]&gt;1000000,1,0)</f>
        <v>0</v>
      </c>
      <c r="G355" s="1" t="str">
        <f>IF(woda5[[#This Row],[czy ponad 1000000]]=1,woda5[[#This Row],[data]],"")</f>
        <v/>
      </c>
      <c r="H355" s="4">
        <f>IF(woda5[[#This Row],[ilosc]]&gt;=800000,1,0)</f>
        <v>0</v>
      </c>
      <c r="I355" s="4">
        <f t="shared" si="11"/>
        <v>337475</v>
      </c>
      <c r="J355" s="4"/>
      <c r="L355" s="1"/>
    </row>
    <row r="356" spans="1:12" x14ac:dyDescent="0.3">
      <c r="A356" s="1">
        <v>39802</v>
      </c>
      <c r="B356">
        <v>5882</v>
      </c>
      <c r="C356">
        <f>YEAR(woda5[[#This Row],[data]])</f>
        <v>2008</v>
      </c>
      <c r="D356">
        <f t="shared" si="10"/>
        <v>335819</v>
      </c>
      <c r="E356">
        <f>ROUNDUP(woda5[[#This Row],[ilosc]]*0.02,0)</f>
        <v>6717</v>
      </c>
      <c r="F356">
        <f>IF(woda5[[#This Row],[ilosc]]&gt;1000000,1,0)</f>
        <v>0</v>
      </c>
      <c r="G356" s="1" t="str">
        <f>IF(woda5[[#This Row],[czy ponad 1000000]]=1,woda5[[#This Row],[data]],"")</f>
        <v/>
      </c>
      <c r="H356" s="4">
        <f>IF(woda5[[#This Row],[ilosc]]&gt;=800000,1,0)</f>
        <v>0</v>
      </c>
      <c r="I356" s="4">
        <f t="shared" si="11"/>
        <v>335819</v>
      </c>
      <c r="J356" s="4"/>
      <c r="L356" s="1"/>
    </row>
    <row r="357" spans="1:12" x14ac:dyDescent="0.3">
      <c r="A357" s="1">
        <v>39803</v>
      </c>
      <c r="B357">
        <v>4519</v>
      </c>
      <c r="C357">
        <f>YEAR(woda5[[#This Row],[data]])</f>
        <v>2008</v>
      </c>
      <c r="D357">
        <f t="shared" si="10"/>
        <v>334984</v>
      </c>
      <c r="E357">
        <f>ROUNDUP(woda5[[#This Row],[ilosc]]*0.02,0)</f>
        <v>6700</v>
      </c>
      <c r="F357">
        <f>IF(woda5[[#This Row],[ilosc]]&gt;1000000,1,0)</f>
        <v>0</v>
      </c>
      <c r="G357" s="1" t="str">
        <f>IF(woda5[[#This Row],[czy ponad 1000000]]=1,woda5[[#This Row],[data]],"")</f>
        <v/>
      </c>
      <c r="H357" s="4">
        <f>IF(woda5[[#This Row],[ilosc]]&gt;=800000,1,0)</f>
        <v>0</v>
      </c>
      <c r="I357" s="4">
        <f t="shared" si="11"/>
        <v>334984</v>
      </c>
      <c r="J357" s="4"/>
      <c r="L357" s="1"/>
    </row>
    <row r="358" spans="1:12" x14ac:dyDescent="0.3">
      <c r="A358" s="1">
        <v>39804</v>
      </c>
      <c r="B358">
        <v>4112</v>
      </c>
      <c r="C358">
        <f>YEAR(woda5[[#This Row],[data]])</f>
        <v>2008</v>
      </c>
      <c r="D358">
        <f t="shared" si="10"/>
        <v>332803</v>
      </c>
      <c r="E358">
        <f>ROUNDUP(woda5[[#This Row],[ilosc]]*0.02,0)</f>
        <v>6657</v>
      </c>
      <c r="F358">
        <f>IF(woda5[[#This Row],[ilosc]]&gt;1000000,1,0)</f>
        <v>0</v>
      </c>
      <c r="G358" s="1" t="str">
        <f>IF(woda5[[#This Row],[czy ponad 1000000]]=1,woda5[[#This Row],[data]],"")</f>
        <v/>
      </c>
      <c r="H358" s="4">
        <f>IF(woda5[[#This Row],[ilosc]]&gt;=800000,1,0)</f>
        <v>0</v>
      </c>
      <c r="I358" s="4">
        <f t="shared" si="11"/>
        <v>332803</v>
      </c>
      <c r="J358" s="4"/>
      <c r="L358" s="1"/>
    </row>
    <row r="359" spans="1:12" x14ac:dyDescent="0.3">
      <c r="A359" s="1">
        <v>39805</v>
      </c>
      <c r="B359">
        <v>4307</v>
      </c>
      <c r="C359">
        <f>YEAR(woda5[[#This Row],[data]])</f>
        <v>2008</v>
      </c>
      <c r="D359">
        <f t="shared" si="10"/>
        <v>330258</v>
      </c>
      <c r="E359">
        <f>ROUNDUP(woda5[[#This Row],[ilosc]]*0.02,0)</f>
        <v>6606</v>
      </c>
      <c r="F359">
        <f>IF(woda5[[#This Row],[ilosc]]&gt;1000000,1,0)</f>
        <v>0</v>
      </c>
      <c r="G359" s="1" t="str">
        <f>IF(woda5[[#This Row],[czy ponad 1000000]]=1,woda5[[#This Row],[data]],"")</f>
        <v/>
      </c>
      <c r="H359" s="4">
        <f>IF(woda5[[#This Row],[ilosc]]&gt;=800000,1,0)</f>
        <v>0</v>
      </c>
      <c r="I359" s="4">
        <f t="shared" si="11"/>
        <v>330258</v>
      </c>
      <c r="J359" s="4"/>
      <c r="L359" s="1"/>
    </row>
    <row r="360" spans="1:12" x14ac:dyDescent="0.3">
      <c r="A360" s="1">
        <v>39806</v>
      </c>
      <c r="B360">
        <v>3984</v>
      </c>
      <c r="C360">
        <f>YEAR(woda5[[#This Row],[data]])</f>
        <v>2008</v>
      </c>
      <c r="D360">
        <f t="shared" si="10"/>
        <v>327959</v>
      </c>
      <c r="E360">
        <f>ROUNDUP(woda5[[#This Row],[ilosc]]*0.02,0)</f>
        <v>6560</v>
      </c>
      <c r="F360">
        <f>IF(woda5[[#This Row],[ilosc]]&gt;1000000,1,0)</f>
        <v>0</v>
      </c>
      <c r="G360" s="1" t="str">
        <f>IF(woda5[[#This Row],[czy ponad 1000000]]=1,woda5[[#This Row],[data]],"")</f>
        <v/>
      </c>
      <c r="H360" s="4">
        <f>IF(woda5[[#This Row],[ilosc]]&gt;=800000,1,0)</f>
        <v>0</v>
      </c>
      <c r="I360" s="4">
        <f t="shared" si="11"/>
        <v>327959</v>
      </c>
      <c r="J360" s="4"/>
      <c r="L360" s="1"/>
    </row>
    <row r="361" spans="1:12" x14ac:dyDescent="0.3">
      <c r="A361" s="1">
        <v>39807</v>
      </c>
      <c r="B361">
        <v>4361</v>
      </c>
      <c r="C361">
        <f>YEAR(woda5[[#This Row],[data]])</f>
        <v>2008</v>
      </c>
      <c r="D361">
        <f t="shared" si="10"/>
        <v>325383</v>
      </c>
      <c r="E361">
        <f>ROUNDUP(woda5[[#This Row],[ilosc]]*0.02,0)</f>
        <v>6508</v>
      </c>
      <c r="F361">
        <f>IF(woda5[[#This Row],[ilosc]]&gt;1000000,1,0)</f>
        <v>0</v>
      </c>
      <c r="G361" s="1" t="str">
        <f>IF(woda5[[#This Row],[czy ponad 1000000]]=1,woda5[[#This Row],[data]],"")</f>
        <v/>
      </c>
      <c r="H361" s="4">
        <f>IF(woda5[[#This Row],[ilosc]]&gt;=800000,1,0)</f>
        <v>0</v>
      </c>
      <c r="I361" s="4">
        <f t="shared" si="11"/>
        <v>325383</v>
      </c>
      <c r="J361" s="4"/>
      <c r="L361" s="1"/>
    </row>
    <row r="362" spans="1:12" x14ac:dyDescent="0.3">
      <c r="A362" s="1">
        <v>39808</v>
      </c>
      <c r="B362">
        <v>5689</v>
      </c>
      <c r="C362">
        <f>YEAR(woda5[[#This Row],[data]])</f>
        <v>2008</v>
      </c>
      <c r="D362">
        <f t="shared" si="10"/>
        <v>323236</v>
      </c>
      <c r="E362">
        <f>ROUNDUP(woda5[[#This Row],[ilosc]]*0.02,0)</f>
        <v>6465</v>
      </c>
      <c r="F362">
        <f>IF(woda5[[#This Row],[ilosc]]&gt;1000000,1,0)</f>
        <v>0</v>
      </c>
      <c r="G362" s="1" t="str">
        <f>IF(woda5[[#This Row],[czy ponad 1000000]]=1,woda5[[#This Row],[data]],"")</f>
        <v/>
      </c>
      <c r="H362" s="4">
        <f>IF(woda5[[#This Row],[ilosc]]&gt;=800000,1,0)</f>
        <v>0</v>
      </c>
      <c r="I362" s="4">
        <f t="shared" si="11"/>
        <v>323236</v>
      </c>
      <c r="J362" s="4"/>
      <c r="L362" s="1"/>
    </row>
    <row r="363" spans="1:12" x14ac:dyDescent="0.3">
      <c r="A363" s="1">
        <v>39809</v>
      </c>
      <c r="B363">
        <v>4920</v>
      </c>
      <c r="C363">
        <f>YEAR(woda5[[#This Row],[data]])</f>
        <v>2008</v>
      </c>
      <c r="D363">
        <f t="shared" si="10"/>
        <v>322460</v>
      </c>
      <c r="E363">
        <f>ROUNDUP(woda5[[#This Row],[ilosc]]*0.02,0)</f>
        <v>6450</v>
      </c>
      <c r="F363">
        <f>IF(woda5[[#This Row],[ilosc]]&gt;1000000,1,0)</f>
        <v>0</v>
      </c>
      <c r="G363" s="1" t="str">
        <f>IF(woda5[[#This Row],[czy ponad 1000000]]=1,woda5[[#This Row],[data]],"")</f>
        <v/>
      </c>
      <c r="H363" s="4">
        <f>IF(woda5[[#This Row],[ilosc]]&gt;=800000,1,0)</f>
        <v>0</v>
      </c>
      <c r="I363" s="4">
        <f t="shared" si="11"/>
        <v>322460</v>
      </c>
      <c r="J363" s="4"/>
      <c r="L363" s="1"/>
    </row>
    <row r="364" spans="1:12" x14ac:dyDescent="0.3">
      <c r="A364" s="1">
        <v>39810</v>
      </c>
      <c r="B364">
        <v>5158</v>
      </c>
      <c r="C364">
        <f>YEAR(woda5[[#This Row],[data]])</f>
        <v>2008</v>
      </c>
      <c r="D364">
        <f t="shared" si="10"/>
        <v>320930</v>
      </c>
      <c r="E364">
        <f>ROUNDUP(woda5[[#This Row],[ilosc]]*0.02,0)</f>
        <v>6419</v>
      </c>
      <c r="F364">
        <f>IF(woda5[[#This Row],[ilosc]]&gt;1000000,1,0)</f>
        <v>0</v>
      </c>
      <c r="G364" s="1" t="str">
        <f>IF(woda5[[#This Row],[czy ponad 1000000]]=1,woda5[[#This Row],[data]],"")</f>
        <v/>
      </c>
      <c r="H364" s="4">
        <f>IF(woda5[[#This Row],[ilosc]]&gt;=800000,1,0)</f>
        <v>0</v>
      </c>
      <c r="I364" s="4">
        <f t="shared" si="11"/>
        <v>320930</v>
      </c>
      <c r="J364" s="4"/>
      <c r="L364" s="1"/>
    </row>
    <row r="365" spans="1:12" x14ac:dyDescent="0.3">
      <c r="A365" s="1">
        <v>39811</v>
      </c>
      <c r="B365">
        <v>4195</v>
      </c>
      <c r="C365">
        <f>YEAR(woda5[[#This Row],[data]])</f>
        <v>2008</v>
      </c>
      <c r="D365">
        <f t="shared" si="10"/>
        <v>319669</v>
      </c>
      <c r="E365">
        <f>ROUNDUP(woda5[[#This Row],[ilosc]]*0.02,0)</f>
        <v>6394</v>
      </c>
      <c r="F365">
        <f>IF(woda5[[#This Row],[ilosc]]&gt;1000000,1,0)</f>
        <v>0</v>
      </c>
      <c r="G365" s="1" t="str">
        <f>IF(woda5[[#This Row],[czy ponad 1000000]]=1,woda5[[#This Row],[data]],"")</f>
        <v/>
      </c>
      <c r="H365" s="4">
        <f>IF(woda5[[#This Row],[ilosc]]&gt;=800000,1,0)</f>
        <v>0</v>
      </c>
      <c r="I365" s="4">
        <f t="shared" si="11"/>
        <v>319669</v>
      </c>
      <c r="J365" s="4"/>
      <c r="L365" s="1"/>
    </row>
    <row r="366" spans="1:12" x14ac:dyDescent="0.3">
      <c r="A366" s="1">
        <v>39812</v>
      </c>
      <c r="B366">
        <v>3935</v>
      </c>
      <c r="C366">
        <f>YEAR(woda5[[#This Row],[data]])</f>
        <v>2008</v>
      </c>
      <c r="D366">
        <f t="shared" si="10"/>
        <v>317470</v>
      </c>
      <c r="E366">
        <f>ROUNDUP(woda5[[#This Row],[ilosc]]*0.02,0)</f>
        <v>6350</v>
      </c>
      <c r="F366">
        <f>IF(woda5[[#This Row],[ilosc]]&gt;1000000,1,0)</f>
        <v>0</v>
      </c>
      <c r="G366" s="1" t="str">
        <f>IF(woda5[[#This Row],[czy ponad 1000000]]=1,woda5[[#This Row],[data]],"")</f>
        <v/>
      </c>
      <c r="H366" s="4">
        <f>IF(woda5[[#This Row],[ilosc]]&gt;=800000,1,0)</f>
        <v>0</v>
      </c>
      <c r="I366" s="4">
        <f t="shared" si="11"/>
        <v>317470</v>
      </c>
      <c r="J366" s="4"/>
      <c r="L366" s="1"/>
    </row>
    <row r="367" spans="1:12" x14ac:dyDescent="0.3">
      <c r="A367" s="1">
        <v>39813</v>
      </c>
      <c r="B367">
        <v>5000</v>
      </c>
      <c r="C367">
        <f>YEAR(woda5[[#This Row],[data]])</f>
        <v>2008</v>
      </c>
      <c r="D367">
        <f t="shared" si="10"/>
        <v>315055</v>
      </c>
      <c r="E367">
        <f>ROUNDUP(woda5[[#This Row],[ilosc]]*0.02,0)</f>
        <v>6302</v>
      </c>
      <c r="F367">
        <f>IF(woda5[[#This Row],[ilosc]]&gt;1000000,1,0)</f>
        <v>0</v>
      </c>
      <c r="G367" s="1" t="str">
        <f>IF(woda5[[#This Row],[czy ponad 1000000]]=1,woda5[[#This Row],[data]],"")</f>
        <v/>
      </c>
      <c r="H367" s="4">
        <f>IF(woda5[[#This Row],[ilosc]]&gt;=800000,1,0)</f>
        <v>0</v>
      </c>
      <c r="I367" s="4">
        <f t="shared" si="11"/>
        <v>315055</v>
      </c>
      <c r="J367" s="4"/>
      <c r="L367" s="1"/>
    </row>
    <row r="368" spans="1:12" x14ac:dyDescent="0.3">
      <c r="A368" s="1">
        <v>39814</v>
      </c>
      <c r="B368">
        <v>4337</v>
      </c>
      <c r="C368">
        <f>YEAR(woda5[[#This Row],[data]])</f>
        <v>2009</v>
      </c>
      <c r="D368">
        <f t="shared" si="10"/>
        <v>313753</v>
      </c>
      <c r="E368">
        <f>ROUNDUP(woda5[[#This Row],[ilosc]]*0.02,0)</f>
        <v>6276</v>
      </c>
      <c r="F368">
        <f>IF(woda5[[#This Row],[ilosc]]&gt;1000000,1,0)</f>
        <v>0</v>
      </c>
      <c r="G368" s="1" t="str">
        <f>IF(woda5[[#This Row],[czy ponad 1000000]]=1,woda5[[#This Row],[data]],"")</f>
        <v/>
      </c>
      <c r="H368" s="4">
        <f>IF(woda5[[#This Row],[ilosc]]&gt;=800000,1,0)</f>
        <v>0</v>
      </c>
      <c r="I368" s="4">
        <f t="shared" si="11"/>
        <v>313753</v>
      </c>
      <c r="J368" s="4"/>
      <c r="L368" s="1"/>
    </row>
    <row r="369" spans="1:12" x14ac:dyDescent="0.3">
      <c r="A369" s="1">
        <v>39815</v>
      </c>
      <c r="B369">
        <v>4544</v>
      </c>
      <c r="C369">
        <f>YEAR(woda5[[#This Row],[data]])</f>
        <v>2009</v>
      </c>
      <c r="D369">
        <f t="shared" si="10"/>
        <v>311814</v>
      </c>
      <c r="E369">
        <f>ROUNDUP(woda5[[#This Row],[ilosc]]*0.02,0)</f>
        <v>6237</v>
      </c>
      <c r="F369">
        <f>IF(woda5[[#This Row],[ilosc]]&gt;1000000,1,0)</f>
        <v>0</v>
      </c>
      <c r="G369" s="1" t="str">
        <f>IF(woda5[[#This Row],[czy ponad 1000000]]=1,woda5[[#This Row],[data]],"")</f>
        <v/>
      </c>
      <c r="H369" s="4">
        <f>IF(woda5[[#This Row],[ilosc]]&gt;=800000,1,0)</f>
        <v>0</v>
      </c>
      <c r="I369" s="4">
        <f t="shared" si="11"/>
        <v>311814</v>
      </c>
      <c r="J369" s="4"/>
      <c r="L369" s="1"/>
    </row>
    <row r="370" spans="1:12" x14ac:dyDescent="0.3">
      <c r="A370" s="1">
        <v>39816</v>
      </c>
      <c r="B370">
        <v>4082</v>
      </c>
      <c r="C370">
        <f>YEAR(woda5[[#This Row],[data]])</f>
        <v>2009</v>
      </c>
      <c r="D370">
        <f t="shared" si="10"/>
        <v>310121</v>
      </c>
      <c r="E370">
        <f>ROUNDUP(woda5[[#This Row],[ilosc]]*0.02,0)</f>
        <v>6203</v>
      </c>
      <c r="F370">
        <f>IF(woda5[[#This Row],[ilosc]]&gt;1000000,1,0)</f>
        <v>0</v>
      </c>
      <c r="G370" s="1" t="str">
        <f>IF(woda5[[#This Row],[czy ponad 1000000]]=1,woda5[[#This Row],[data]],"")</f>
        <v/>
      </c>
      <c r="H370" s="4">
        <f>IF(woda5[[#This Row],[ilosc]]&gt;=800000,1,0)</f>
        <v>0</v>
      </c>
      <c r="I370" s="4">
        <f t="shared" si="11"/>
        <v>310121</v>
      </c>
      <c r="J370" s="4"/>
      <c r="L370" s="1"/>
    </row>
    <row r="371" spans="1:12" x14ac:dyDescent="0.3">
      <c r="A371" s="1">
        <v>39817</v>
      </c>
      <c r="B371">
        <v>3858</v>
      </c>
      <c r="C371">
        <f>YEAR(woda5[[#This Row],[data]])</f>
        <v>2009</v>
      </c>
      <c r="D371">
        <f t="shared" si="10"/>
        <v>308000</v>
      </c>
      <c r="E371">
        <f>ROUNDUP(woda5[[#This Row],[ilosc]]*0.02,0)</f>
        <v>6160</v>
      </c>
      <c r="F371">
        <f>IF(woda5[[#This Row],[ilosc]]&gt;1000000,1,0)</f>
        <v>0</v>
      </c>
      <c r="G371" s="1" t="str">
        <f>IF(woda5[[#This Row],[czy ponad 1000000]]=1,woda5[[#This Row],[data]],"")</f>
        <v/>
      </c>
      <c r="H371" s="4">
        <f>IF(woda5[[#This Row],[ilosc]]&gt;=800000,1,0)</f>
        <v>0</v>
      </c>
      <c r="I371" s="4">
        <f t="shared" si="11"/>
        <v>308000</v>
      </c>
      <c r="J371" s="4"/>
      <c r="L371" s="1"/>
    </row>
    <row r="372" spans="1:12" x14ac:dyDescent="0.3">
      <c r="A372" s="1">
        <v>39818</v>
      </c>
      <c r="B372">
        <v>3348</v>
      </c>
      <c r="C372">
        <f>YEAR(woda5[[#This Row],[data]])</f>
        <v>2009</v>
      </c>
      <c r="D372">
        <f t="shared" si="10"/>
        <v>305698</v>
      </c>
      <c r="E372">
        <f>ROUNDUP(woda5[[#This Row],[ilosc]]*0.02,0)</f>
        <v>6114</v>
      </c>
      <c r="F372">
        <f>IF(woda5[[#This Row],[ilosc]]&gt;1000000,1,0)</f>
        <v>0</v>
      </c>
      <c r="G372" s="1" t="str">
        <f>IF(woda5[[#This Row],[czy ponad 1000000]]=1,woda5[[#This Row],[data]],"")</f>
        <v/>
      </c>
      <c r="H372" s="4">
        <f>IF(woda5[[#This Row],[ilosc]]&gt;=800000,1,0)</f>
        <v>0</v>
      </c>
      <c r="I372" s="4">
        <f t="shared" si="11"/>
        <v>305698</v>
      </c>
      <c r="J372" s="4"/>
      <c r="L372" s="1"/>
    </row>
    <row r="373" spans="1:12" x14ac:dyDescent="0.3">
      <c r="A373" s="1">
        <v>39819</v>
      </c>
      <c r="B373">
        <v>4121</v>
      </c>
      <c r="C373">
        <f>YEAR(woda5[[#This Row],[data]])</f>
        <v>2009</v>
      </c>
      <c r="D373">
        <f t="shared" si="10"/>
        <v>302932</v>
      </c>
      <c r="E373">
        <f>ROUNDUP(woda5[[#This Row],[ilosc]]*0.02,0)</f>
        <v>6059</v>
      </c>
      <c r="F373">
        <f>IF(woda5[[#This Row],[ilosc]]&gt;1000000,1,0)</f>
        <v>0</v>
      </c>
      <c r="G373" s="1" t="str">
        <f>IF(woda5[[#This Row],[czy ponad 1000000]]=1,woda5[[#This Row],[data]],"")</f>
        <v/>
      </c>
      <c r="H373" s="4">
        <f>IF(woda5[[#This Row],[ilosc]]&gt;=800000,1,0)</f>
        <v>0</v>
      </c>
      <c r="I373" s="4">
        <f t="shared" si="11"/>
        <v>302932</v>
      </c>
      <c r="J373" s="4"/>
      <c r="L373" s="1"/>
    </row>
    <row r="374" spans="1:12" x14ac:dyDescent="0.3">
      <c r="A374" s="1">
        <v>39820</v>
      </c>
      <c r="B374">
        <v>4570</v>
      </c>
      <c r="C374">
        <f>YEAR(woda5[[#This Row],[data]])</f>
        <v>2009</v>
      </c>
      <c r="D374">
        <f t="shared" si="10"/>
        <v>300994</v>
      </c>
      <c r="E374">
        <f>ROUNDUP(woda5[[#This Row],[ilosc]]*0.02,0)</f>
        <v>6020</v>
      </c>
      <c r="F374">
        <f>IF(woda5[[#This Row],[ilosc]]&gt;1000000,1,0)</f>
        <v>0</v>
      </c>
      <c r="G374" s="1" t="str">
        <f>IF(woda5[[#This Row],[czy ponad 1000000]]=1,woda5[[#This Row],[data]],"")</f>
        <v/>
      </c>
      <c r="H374" s="4">
        <f>IF(woda5[[#This Row],[ilosc]]&gt;=800000,1,0)</f>
        <v>0</v>
      </c>
      <c r="I374" s="4">
        <f t="shared" si="11"/>
        <v>300994</v>
      </c>
      <c r="J374" s="4"/>
      <c r="L374" s="1"/>
    </row>
    <row r="375" spans="1:12" x14ac:dyDescent="0.3">
      <c r="A375" s="1">
        <v>39821</v>
      </c>
      <c r="B375">
        <v>4779</v>
      </c>
      <c r="C375">
        <f>YEAR(woda5[[#This Row],[data]])</f>
        <v>2009</v>
      </c>
      <c r="D375">
        <f t="shared" si="10"/>
        <v>299544</v>
      </c>
      <c r="E375">
        <f>ROUNDUP(woda5[[#This Row],[ilosc]]*0.02,0)</f>
        <v>5991</v>
      </c>
      <c r="F375">
        <f>IF(woda5[[#This Row],[ilosc]]&gt;1000000,1,0)</f>
        <v>0</v>
      </c>
      <c r="G375" s="1" t="str">
        <f>IF(woda5[[#This Row],[czy ponad 1000000]]=1,woda5[[#This Row],[data]],"")</f>
        <v/>
      </c>
      <c r="H375" s="4">
        <f>IF(woda5[[#This Row],[ilosc]]&gt;=800000,1,0)</f>
        <v>0</v>
      </c>
      <c r="I375" s="4">
        <f t="shared" si="11"/>
        <v>299544</v>
      </c>
      <c r="J375" s="4"/>
      <c r="L375" s="1"/>
    </row>
    <row r="376" spans="1:12" x14ac:dyDescent="0.3">
      <c r="A376" s="1">
        <v>39822</v>
      </c>
      <c r="B376">
        <v>3121</v>
      </c>
      <c r="C376">
        <f>YEAR(woda5[[#This Row],[data]])</f>
        <v>2009</v>
      </c>
      <c r="D376">
        <f t="shared" si="10"/>
        <v>298332</v>
      </c>
      <c r="E376">
        <f>ROUNDUP(woda5[[#This Row],[ilosc]]*0.02,0)</f>
        <v>5967</v>
      </c>
      <c r="F376">
        <f>IF(woda5[[#This Row],[ilosc]]&gt;1000000,1,0)</f>
        <v>0</v>
      </c>
      <c r="G376" s="1" t="str">
        <f>IF(woda5[[#This Row],[czy ponad 1000000]]=1,woda5[[#This Row],[data]],"")</f>
        <v/>
      </c>
      <c r="H376" s="4">
        <f>IF(woda5[[#This Row],[ilosc]]&gt;=800000,1,0)</f>
        <v>0</v>
      </c>
      <c r="I376" s="4">
        <f t="shared" si="11"/>
        <v>298332</v>
      </c>
      <c r="J376" s="4"/>
      <c r="L376" s="1"/>
    </row>
    <row r="377" spans="1:12" x14ac:dyDescent="0.3">
      <c r="A377" s="1">
        <v>39823</v>
      </c>
      <c r="B377">
        <v>4291</v>
      </c>
      <c r="C377">
        <f>YEAR(woda5[[#This Row],[data]])</f>
        <v>2009</v>
      </c>
      <c r="D377">
        <f t="shared" si="10"/>
        <v>295486</v>
      </c>
      <c r="E377">
        <f>ROUNDUP(woda5[[#This Row],[ilosc]]*0.02,0)</f>
        <v>5910</v>
      </c>
      <c r="F377">
        <f>IF(woda5[[#This Row],[ilosc]]&gt;1000000,1,0)</f>
        <v>0</v>
      </c>
      <c r="G377" s="1" t="str">
        <f>IF(woda5[[#This Row],[czy ponad 1000000]]=1,woda5[[#This Row],[data]],"")</f>
        <v/>
      </c>
      <c r="H377" s="4">
        <f>IF(woda5[[#This Row],[ilosc]]&gt;=800000,1,0)</f>
        <v>0</v>
      </c>
      <c r="I377" s="4">
        <f t="shared" si="11"/>
        <v>295486</v>
      </c>
      <c r="J377" s="4"/>
      <c r="L377" s="1"/>
    </row>
    <row r="378" spans="1:12" x14ac:dyDescent="0.3">
      <c r="A378" s="1">
        <v>39824</v>
      </c>
      <c r="B378">
        <v>3541</v>
      </c>
      <c r="C378">
        <f>YEAR(woda5[[#This Row],[data]])</f>
        <v>2009</v>
      </c>
      <c r="D378">
        <f t="shared" si="10"/>
        <v>293867</v>
      </c>
      <c r="E378">
        <f>ROUNDUP(woda5[[#This Row],[ilosc]]*0.02,0)</f>
        <v>5878</v>
      </c>
      <c r="F378">
        <f>IF(woda5[[#This Row],[ilosc]]&gt;1000000,1,0)</f>
        <v>0</v>
      </c>
      <c r="G378" s="1" t="str">
        <f>IF(woda5[[#This Row],[czy ponad 1000000]]=1,woda5[[#This Row],[data]],"")</f>
        <v/>
      </c>
      <c r="H378" s="4">
        <f>IF(woda5[[#This Row],[ilosc]]&gt;=800000,1,0)</f>
        <v>0</v>
      </c>
      <c r="I378" s="4">
        <f t="shared" si="11"/>
        <v>293867</v>
      </c>
      <c r="J378" s="4"/>
      <c r="L378" s="1"/>
    </row>
    <row r="379" spans="1:12" x14ac:dyDescent="0.3">
      <c r="A379" s="1">
        <v>39825</v>
      </c>
      <c r="B379">
        <v>3577</v>
      </c>
      <c r="C379">
        <f>YEAR(woda5[[#This Row],[data]])</f>
        <v>2009</v>
      </c>
      <c r="D379">
        <f t="shared" si="10"/>
        <v>291530</v>
      </c>
      <c r="E379">
        <f>ROUNDUP(woda5[[#This Row],[ilosc]]*0.02,0)</f>
        <v>5831</v>
      </c>
      <c r="F379">
        <f>IF(woda5[[#This Row],[ilosc]]&gt;1000000,1,0)</f>
        <v>0</v>
      </c>
      <c r="G379" s="1" t="str">
        <f>IF(woda5[[#This Row],[czy ponad 1000000]]=1,woda5[[#This Row],[data]],"")</f>
        <v/>
      </c>
      <c r="H379" s="4">
        <f>IF(woda5[[#This Row],[ilosc]]&gt;=800000,1,0)</f>
        <v>0</v>
      </c>
      <c r="I379" s="4">
        <f t="shared" si="11"/>
        <v>291530</v>
      </c>
      <c r="J379" s="4"/>
      <c r="L379" s="1"/>
    </row>
    <row r="380" spans="1:12" x14ac:dyDescent="0.3">
      <c r="A380" s="1">
        <v>39826</v>
      </c>
      <c r="B380">
        <v>3904</v>
      </c>
      <c r="C380">
        <f>YEAR(woda5[[#This Row],[data]])</f>
        <v>2009</v>
      </c>
      <c r="D380">
        <f t="shared" si="10"/>
        <v>289276</v>
      </c>
      <c r="E380">
        <f>ROUNDUP(woda5[[#This Row],[ilosc]]*0.02,0)</f>
        <v>5786</v>
      </c>
      <c r="F380">
        <f>IF(woda5[[#This Row],[ilosc]]&gt;1000000,1,0)</f>
        <v>0</v>
      </c>
      <c r="G380" s="1" t="str">
        <f>IF(woda5[[#This Row],[czy ponad 1000000]]=1,woda5[[#This Row],[data]],"")</f>
        <v/>
      </c>
      <c r="H380" s="4">
        <f>IF(woda5[[#This Row],[ilosc]]&gt;=800000,1,0)</f>
        <v>0</v>
      </c>
      <c r="I380" s="4">
        <f t="shared" si="11"/>
        <v>289276</v>
      </c>
      <c r="J380" s="4"/>
      <c r="L380" s="1"/>
    </row>
    <row r="381" spans="1:12" x14ac:dyDescent="0.3">
      <c r="A381" s="1">
        <v>39827</v>
      </c>
      <c r="B381">
        <v>3720</v>
      </c>
      <c r="C381">
        <f>YEAR(woda5[[#This Row],[data]])</f>
        <v>2009</v>
      </c>
      <c r="D381">
        <f t="shared" si="10"/>
        <v>287394</v>
      </c>
      <c r="E381">
        <f>ROUNDUP(woda5[[#This Row],[ilosc]]*0.02,0)</f>
        <v>5748</v>
      </c>
      <c r="F381">
        <f>IF(woda5[[#This Row],[ilosc]]&gt;1000000,1,0)</f>
        <v>0</v>
      </c>
      <c r="G381" s="1" t="str">
        <f>IF(woda5[[#This Row],[czy ponad 1000000]]=1,woda5[[#This Row],[data]],"")</f>
        <v/>
      </c>
      <c r="H381" s="4">
        <f>IF(woda5[[#This Row],[ilosc]]&gt;=800000,1,0)</f>
        <v>0</v>
      </c>
      <c r="I381" s="4">
        <f t="shared" si="11"/>
        <v>287394</v>
      </c>
      <c r="J381" s="4"/>
      <c r="L381" s="1"/>
    </row>
    <row r="382" spans="1:12" x14ac:dyDescent="0.3">
      <c r="A382" s="1">
        <v>39828</v>
      </c>
      <c r="B382">
        <v>3973</v>
      </c>
      <c r="C382">
        <f>YEAR(woda5[[#This Row],[data]])</f>
        <v>2009</v>
      </c>
      <c r="D382">
        <f t="shared" si="10"/>
        <v>285366</v>
      </c>
      <c r="E382">
        <f>ROUNDUP(woda5[[#This Row],[ilosc]]*0.02,0)</f>
        <v>5708</v>
      </c>
      <c r="F382">
        <f>IF(woda5[[#This Row],[ilosc]]&gt;1000000,1,0)</f>
        <v>0</v>
      </c>
      <c r="G382" s="1" t="str">
        <f>IF(woda5[[#This Row],[czy ponad 1000000]]=1,woda5[[#This Row],[data]],"")</f>
        <v/>
      </c>
      <c r="H382" s="4">
        <f>IF(woda5[[#This Row],[ilosc]]&gt;=800000,1,0)</f>
        <v>0</v>
      </c>
      <c r="I382" s="4">
        <f t="shared" si="11"/>
        <v>285366</v>
      </c>
      <c r="J382" s="4"/>
      <c r="L382" s="1"/>
    </row>
    <row r="383" spans="1:12" x14ac:dyDescent="0.3">
      <c r="A383" s="1">
        <v>39829</v>
      </c>
      <c r="B383">
        <v>4013</v>
      </c>
      <c r="C383">
        <f>YEAR(woda5[[#This Row],[data]])</f>
        <v>2009</v>
      </c>
      <c r="D383">
        <f t="shared" si="10"/>
        <v>283631</v>
      </c>
      <c r="E383">
        <f>ROUNDUP(woda5[[#This Row],[ilosc]]*0.02,0)</f>
        <v>5673</v>
      </c>
      <c r="F383">
        <f>IF(woda5[[#This Row],[ilosc]]&gt;1000000,1,0)</f>
        <v>0</v>
      </c>
      <c r="G383" s="1" t="str">
        <f>IF(woda5[[#This Row],[czy ponad 1000000]]=1,woda5[[#This Row],[data]],"")</f>
        <v/>
      </c>
      <c r="H383" s="4">
        <f>IF(woda5[[#This Row],[ilosc]]&gt;=800000,1,0)</f>
        <v>0</v>
      </c>
      <c r="I383" s="4">
        <f t="shared" si="11"/>
        <v>283631</v>
      </c>
      <c r="J383" s="4"/>
      <c r="L383" s="1"/>
    </row>
    <row r="384" spans="1:12" x14ac:dyDescent="0.3">
      <c r="A384" s="1">
        <v>39830</v>
      </c>
      <c r="B384">
        <v>4167</v>
      </c>
      <c r="C384">
        <f>YEAR(woda5[[#This Row],[data]])</f>
        <v>2009</v>
      </c>
      <c r="D384">
        <f t="shared" si="10"/>
        <v>281971</v>
      </c>
      <c r="E384">
        <f>ROUNDUP(woda5[[#This Row],[ilosc]]*0.02,0)</f>
        <v>5640</v>
      </c>
      <c r="F384">
        <f>IF(woda5[[#This Row],[ilosc]]&gt;1000000,1,0)</f>
        <v>0</v>
      </c>
      <c r="G384" s="1" t="str">
        <f>IF(woda5[[#This Row],[czy ponad 1000000]]=1,woda5[[#This Row],[data]],"")</f>
        <v/>
      </c>
      <c r="H384" s="4">
        <f>IF(woda5[[#This Row],[ilosc]]&gt;=800000,1,0)</f>
        <v>0</v>
      </c>
      <c r="I384" s="4">
        <f t="shared" si="11"/>
        <v>281971</v>
      </c>
      <c r="J384" s="4"/>
      <c r="L384" s="1"/>
    </row>
    <row r="385" spans="1:12" x14ac:dyDescent="0.3">
      <c r="A385" s="1">
        <v>39831</v>
      </c>
      <c r="B385">
        <v>3077</v>
      </c>
      <c r="C385">
        <f>YEAR(woda5[[#This Row],[data]])</f>
        <v>2009</v>
      </c>
      <c r="D385">
        <f t="shared" si="10"/>
        <v>280498</v>
      </c>
      <c r="E385">
        <f>ROUNDUP(woda5[[#This Row],[ilosc]]*0.02,0)</f>
        <v>5610</v>
      </c>
      <c r="F385">
        <f>IF(woda5[[#This Row],[ilosc]]&gt;1000000,1,0)</f>
        <v>0</v>
      </c>
      <c r="G385" s="1" t="str">
        <f>IF(woda5[[#This Row],[czy ponad 1000000]]=1,woda5[[#This Row],[data]],"")</f>
        <v/>
      </c>
      <c r="H385" s="4">
        <f>IF(woda5[[#This Row],[ilosc]]&gt;=800000,1,0)</f>
        <v>0</v>
      </c>
      <c r="I385" s="4">
        <f t="shared" si="11"/>
        <v>280498</v>
      </c>
      <c r="J385" s="4"/>
      <c r="L385" s="1"/>
    </row>
    <row r="386" spans="1:12" x14ac:dyDescent="0.3">
      <c r="A386" s="1">
        <v>39832</v>
      </c>
      <c r="B386">
        <v>3774</v>
      </c>
      <c r="C386">
        <f>YEAR(woda5[[#This Row],[data]])</f>
        <v>2009</v>
      </c>
      <c r="D386">
        <f t="shared" si="10"/>
        <v>277965</v>
      </c>
      <c r="E386">
        <f>ROUNDUP(woda5[[#This Row],[ilosc]]*0.02,0)</f>
        <v>5560</v>
      </c>
      <c r="F386">
        <f>IF(woda5[[#This Row],[ilosc]]&gt;1000000,1,0)</f>
        <v>0</v>
      </c>
      <c r="G386" s="1" t="str">
        <f>IF(woda5[[#This Row],[czy ponad 1000000]]=1,woda5[[#This Row],[data]],"")</f>
        <v/>
      </c>
      <c r="H386" s="4">
        <f>IF(woda5[[#This Row],[ilosc]]&gt;=800000,1,0)</f>
        <v>0</v>
      </c>
      <c r="I386" s="4">
        <f t="shared" si="11"/>
        <v>277965</v>
      </c>
      <c r="J386" s="4"/>
      <c r="L386" s="1"/>
    </row>
    <row r="387" spans="1:12" x14ac:dyDescent="0.3">
      <c r="A387" s="1">
        <v>39833</v>
      </c>
      <c r="B387">
        <v>3045</v>
      </c>
      <c r="C387">
        <f>YEAR(woda5[[#This Row],[data]])</f>
        <v>2009</v>
      </c>
      <c r="D387">
        <f t="shared" si="10"/>
        <v>276179</v>
      </c>
      <c r="E387">
        <f>ROUNDUP(woda5[[#This Row],[ilosc]]*0.02,0)</f>
        <v>5524</v>
      </c>
      <c r="F387">
        <f>IF(woda5[[#This Row],[ilosc]]&gt;1000000,1,0)</f>
        <v>0</v>
      </c>
      <c r="G387" s="1" t="str">
        <f>IF(woda5[[#This Row],[czy ponad 1000000]]=1,woda5[[#This Row],[data]],"")</f>
        <v/>
      </c>
      <c r="H387" s="4">
        <f>IF(woda5[[#This Row],[ilosc]]&gt;=800000,1,0)</f>
        <v>0</v>
      </c>
      <c r="I387" s="4">
        <f t="shared" si="11"/>
        <v>276179</v>
      </c>
      <c r="J387" s="4"/>
      <c r="L387" s="1"/>
    </row>
    <row r="388" spans="1:12" x14ac:dyDescent="0.3">
      <c r="A388" s="1">
        <v>39834</v>
      </c>
      <c r="B388">
        <v>2107</v>
      </c>
      <c r="C388">
        <f>YEAR(woda5[[#This Row],[data]])</f>
        <v>2009</v>
      </c>
      <c r="D388">
        <f t="shared" ref="D388:D451" si="12">IF(D387&gt;1000000,1000000-0.02*1000000+B387,D387-E387+B387)</f>
        <v>273700</v>
      </c>
      <c r="E388">
        <f>ROUNDUP(woda5[[#This Row],[ilosc]]*0.02,0)</f>
        <v>5474</v>
      </c>
      <c r="F388">
        <f>IF(woda5[[#This Row],[ilosc]]&gt;1000000,1,0)</f>
        <v>0</v>
      </c>
      <c r="G388" s="1" t="str">
        <f>IF(woda5[[#This Row],[czy ponad 1000000]]=1,woda5[[#This Row],[data]],"")</f>
        <v/>
      </c>
      <c r="H388" s="4">
        <f>IF(woda5[[#This Row],[ilosc]]&gt;=800000,1,0)</f>
        <v>0</v>
      </c>
      <c r="I388" s="4">
        <f t="shared" ref="I388:I451" si="13">(I387+B387)-ROUNDUP(0.02*I387,0)</f>
        <v>273700</v>
      </c>
      <c r="J388" s="4"/>
      <c r="L388" s="1"/>
    </row>
    <row r="389" spans="1:12" x14ac:dyDescent="0.3">
      <c r="A389" s="1">
        <v>39835</v>
      </c>
      <c r="B389">
        <v>2802</v>
      </c>
      <c r="C389">
        <f>YEAR(woda5[[#This Row],[data]])</f>
        <v>2009</v>
      </c>
      <c r="D389">
        <f t="shared" si="12"/>
        <v>270333</v>
      </c>
      <c r="E389">
        <f>ROUNDUP(woda5[[#This Row],[ilosc]]*0.02,0)</f>
        <v>5407</v>
      </c>
      <c r="F389">
        <f>IF(woda5[[#This Row],[ilosc]]&gt;1000000,1,0)</f>
        <v>0</v>
      </c>
      <c r="G389" s="1" t="str">
        <f>IF(woda5[[#This Row],[czy ponad 1000000]]=1,woda5[[#This Row],[data]],"")</f>
        <v/>
      </c>
      <c r="H389" s="4">
        <f>IF(woda5[[#This Row],[ilosc]]&gt;=800000,1,0)</f>
        <v>0</v>
      </c>
      <c r="I389" s="4">
        <f t="shared" si="13"/>
        <v>270333</v>
      </c>
      <c r="J389" s="4"/>
      <c r="L389" s="1"/>
    </row>
    <row r="390" spans="1:12" x14ac:dyDescent="0.3">
      <c r="A390" s="1">
        <v>39836</v>
      </c>
      <c r="B390">
        <v>3806</v>
      </c>
      <c r="C390">
        <f>YEAR(woda5[[#This Row],[data]])</f>
        <v>2009</v>
      </c>
      <c r="D390">
        <f t="shared" si="12"/>
        <v>267728</v>
      </c>
      <c r="E390">
        <f>ROUNDUP(woda5[[#This Row],[ilosc]]*0.02,0)</f>
        <v>5355</v>
      </c>
      <c r="F390">
        <f>IF(woda5[[#This Row],[ilosc]]&gt;1000000,1,0)</f>
        <v>0</v>
      </c>
      <c r="G390" s="1" t="str">
        <f>IF(woda5[[#This Row],[czy ponad 1000000]]=1,woda5[[#This Row],[data]],"")</f>
        <v/>
      </c>
      <c r="H390" s="4">
        <f>IF(woda5[[#This Row],[ilosc]]&gt;=800000,1,0)</f>
        <v>0</v>
      </c>
      <c r="I390" s="4">
        <f t="shared" si="13"/>
        <v>267728</v>
      </c>
      <c r="J390" s="4"/>
      <c r="L390" s="1"/>
    </row>
    <row r="391" spans="1:12" x14ac:dyDescent="0.3">
      <c r="A391" s="1">
        <v>39837</v>
      </c>
      <c r="B391">
        <v>3707</v>
      </c>
      <c r="C391">
        <f>YEAR(woda5[[#This Row],[data]])</f>
        <v>2009</v>
      </c>
      <c r="D391">
        <f t="shared" si="12"/>
        <v>266179</v>
      </c>
      <c r="E391">
        <f>ROUNDUP(woda5[[#This Row],[ilosc]]*0.02,0)</f>
        <v>5324</v>
      </c>
      <c r="F391">
        <f>IF(woda5[[#This Row],[ilosc]]&gt;1000000,1,0)</f>
        <v>0</v>
      </c>
      <c r="G391" s="1" t="str">
        <f>IF(woda5[[#This Row],[czy ponad 1000000]]=1,woda5[[#This Row],[data]],"")</f>
        <v/>
      </c>
      <c r="H391" s="4">
        <f>IF(woda5[[#This Row],[ilosc]]&gt;=800000,1,0)</f>
        <v>0</v>
      </c>
      <c r="I391" s="4">
        <f t="shared" si="13"/>
        <v>266179</v>
      </c>
      <c r="J391" s="4"/>
      <c r="L391" s="1"/>
    </row>
    <row r="392" spans="1:12" x14ac:dyDescent="0.3">
      <c r="A392" s="1">
        <v>39838</v>
      </c>
      <c r="B392">
        <v>2791</v>
      </c>
      <c r="C392">
        <f>YEAR(woda5[[#This Row],[data]])</f>
        <v>2009</v>
      </c>
      <c r="D392">
        <f t="shared" si="12"/>
        <v>264562</v>
      </c>
      <c r="E392">
        <f>ROUNDUP(woda5[[#This Row],[ilosc]]*0.02,0)</f>
        <v>5292</v>
      </c>
      <c r="F392">
        <f>IF(woda5[[#This Row],[ilosc]]&gt;1000000,1,0)</f>
        <v>0</v>
      </c>
      <c r="G392" s="1" t="str">
        <f>IF(woda5[[#This Row],[czy ponad 1000000]]=1,woda5[[#This Row],[data]],"")</f>
        <v/>
      </c>
      <c r="H392" s="4">
        <f>IF(woda5[[#This Row],[ilosc]]&gt;=800000,1,0)</f>
        <v>0</v>
      </c>
      <c r="I392" s="4">
        <f t="shared" si="13"/>
        <v>264562</v>
      </c>
      <c r="J392" s="4"/>
      <c r="L392" s="1"/>
    </row>
    <row r="393" spans="1:12" x14ac:dyDescent="0.3">
      <c r="A393" s="1">
        <v>39839</v>
      </c>
      <c r="B393">
        <v>2396</v>
      </c>
      <c r="C393">
        <f>YEAR(woda5[[#This Row],[data]])</f>
        <v>2009</v>
      </c>
      <c r="D393">
        <f t="shared" si="12"/>
        <v>262061</v>
      </c>
      <c r="E393">
        <f>ROUNDUP(woda5[[#This Row],[ilosc]]*0.02,0)</f>
        <v>5242</v>
      </c>
      <c r="F393">
        <f>IF(woda5[[#This Row],[ilosc]]&gt;1000000,1,0)</f>
        <v>0</v>
      </c>
      <c r="G393" s="1" t="str">
        <f>IF(woda5[[#This Row],[czy ponad 1000000]]=1,woda5[[#This Row],[data]],"")</f>
        <v/>
      </c>
      <c r="H393" s="4">
        <f>IF(woda5[[#This Row],[ilosc]]&gt;=800000,1,0)</f>
        <v>0</v>
      </c>
      <c r="I393" s="4">
        <f t="shared" si="13"/>
        <v>262061</v>
      </c>
      <c r="J393" s="4"/>
      <c r="L393" s="1"/>
    </row>
    <row r="394" spans="1:12" x14ac:dyDescent="0.3">
      <c r="A394" s="1">
        <v>39840</v>
      </c>
      <c r="B394">
        <v>3617</v>
      </c>
      <c r="C394">
        <f>YEAR(woda5[[#This Row],[data]])</f>
        <v>2009</v>
      </c>
      <c r="D394">
        <f t="shared" si="12"/>
        <v>259215</v>
      </c>
      <c r="E394">
        <f>ROUNDUP(woda5[[#This Row],[ilosc]]*0.02,0)</f>
        <v>5185</v>
      </c>
      <c r="F394">
        <f>IF(woda5[[#This Row],[ilosc]]&gt;1000000,1,0)</f>
        <v>0</v>
      </c>
      <c r="G394" s="1" t="str">
        <f>IF(woda5[[#This Row],[czy ponad 1000000]]=1,woda5[[#This Row],[data]],"")</f>
        <v/>
      </c>
      <c r="H394" s="4">
        <f>IF(woda5[[#This Row],[ilosc]]&gt;=800000,1,0)</f>
        <v>0</v>
      </c>
      <c r="I394" s="4">
        <f t="shared" si="13"/>
        <v>259215</v>
      </c>
      <c r="J394" s="4"/>
      <c r="L394" s="1"/>
    </row>
    <row r="395" spans="1:12" x14ac:dyDescent="0.3">
      <c r="A395" s="1">
        <v>39841</v>
      </c>
      <c r="B395">
        <v>3188</v>
      </c>
      <c r="C395">
        <f>YEAR(woda5[[#This Row],[data]])</f>
        <v>2009</v>
      </c>
      <c r="D395">
        <f t="shared" si="12"/>
        <v>257647</v>
      </c>
      <c r="E395">
        <f>ROUNDUP(woda5[[#This Row],[ilosc]]*0.02,0)</f>
        <v>5153</v>
      </c>
      <c r="F395">
        <f>IF(woda5[[#This Row],[ilosc]]&gt;1000000,1,0)</f>
        <v>0</v>
      </c>
      <c r="G395" s="1" t="str">
        <f>IF(woda5[[#This Row],[czy ponad 1000000]]=1,woda5[[#This Row],[data]],"")</f>
        <v/>
      </c>
      <c r="H395" s="4">
        <f>IF(woda5[[#This Row],[ilosc]]&gt;=800000,1,0)</f>
        <v>0</v>
      </c>
      <c r="I395" s="4">
        <f t="shared" si="13"/>
        <v>257647</v>
      </c>
      <c r="J395" s="4"/>
      <c r="L395" s="1"/>
    </row>
    <row r="396" spans="1:12" x14ac:dyDescent="0.3">
      <c r="A396" s="1">
        <v>39842</v>
      </c>
      <c r="B396">
        <v>3769</v>
      </c>
      <c r="C396">
        <f>YEAR(woda5[[#This Row],[data]])</f>
        <v>2009</v>
      </c>
      <c r="D396">
        <f t="shared" si="12"/>
        <v>255682</v>
      </c>
      <c r="E396">
        <f>ROUNDUP(woda5[[#This Row],[ilosc]]*0.02,0)</f>
        <v>5114</v>
      </c>
      <c r="F396">
        <f>IF(woda5[[#This Row],[ilosc]]&gt;1000000,1,0)</f>
        <v>0</v>
      </c>
      <c r="G396" s="1" t="str">
        <f>IF(woda5[[#This Row],[czy ponad 1000000]]=1,woda5[[#This Row],[data]],"")</f>
        <v/>
      </c>
      <c r="H396" s="4">
        <f>IF(woda5[[#This Row],[ilosc]]&gt;=800000,1,0)</f>
        <v>0</v>
      </c>
      <c r="I396" s="4">
        <f t="shared" si="13"/>
        <v>255682</v>
      </c>
      <c r="J396" s="4"/>
      <c r="L396" s="1"/>
    </row>
    <row r="397" spans="1:12" x14ac:dyDescent="0.3">
      <c r="A397" s="1">
        <v>39843</v>
      </c>
      <c r="B397">
        <v>2373</v>
      </c>
      <c r="C397">
        <f>YEAR(woda5[[#This Row],[data]])</f>
        <v>2009</v>
      </c>
      <c r="D397">
        <f t="shared" si="12"/>
        <v>254337</v>
      </c>
      <c r="E397">
        <f>ROUNDUP(woda5[[#This Row],[ilosc]]*0.02,0)</f>
        <v>5087</v>
      </c>
      <c r="F397">
        <f>IF(woda5[[#This Row],[ilosc]]&gt;1000000,1,0)</f>
        <v>0</v>
      </c>
      <c r="G397" s="1" t="str">
        <f>IF(woda5[[#This Row],[czy ponad 1000000]]=1,woda5[[#This Row],[data]],"")</f>
        <v/>
      </c>
      <c r="H397" s="4">
        <f>IF(woda5[[#This Row],[ilosc]]&gt;=800000,1,0)</f>
        <v>0</v>
      </c>
      <c r="I397" s="4">
        <f t="shared" si="13"/>
        <v>254337</v>
      </c>
      <c r="J397" s="4"/>
      <c r="L397" s="1"/>
    </row>
    <row r="398" spans="1:12" x14ac:dyDescent="0.3">
      <c r="A398" s="1">
        <v>39844</v>
      </c>
      <c r="B398">
        <v>3427</v>
      </c>
      <c r="C398">
        <f>YEAR(woda5[[#This Row],[data]])</f>
        <v>2009</v>
      </c>
      <c r="D398">
        <f t="shared" si="12"/>
        <v>251623</v>
      </c>
      <c r="E398">
        <f>ROUNDUP(woda5[[#This Row],[ilosc]]*0.02,0)</f>
        <v>5033</v>
      </c>
      <c r="F398">
        <f>IF(woda5[[#This Row],[ilosc]]&gt;1000000,1,0)</f>
        <v>0</v>
      </c>
      <c r="G398" s="1" t="str">
        <f>IF(woda5[[#This Row],[czy ponad 1000000]]=1,woda5[[#This Row],[data]],"")</f>
        <v/>
      </c>
      <c r="H398" s="4">
        <f>IF(woda5[[#This Row],[ilosc]]&gt;=800000,1,0)</f>
        <v>0</v>
      </c>
      <c r="I398" s="4">
        <f t="shared" si="13"/>
        <v>251623</v>
      </c>
      <c r="J398" s="4"/>
      <c r="L398" s="1"/>
    </row>
    <row r="399" spans="1:12" x14ac:dyDescent="0.3">
      <c r="A399" s="1">
        <v>39845</v>
      </c>
      <c r="B399">
        <v>3523</v>
      </c>
      <c r="C399">
        <f>YEAR(woda5[[#This Row],[data]])</f>
        <v>2009</v>
      </c>
      <c r="D399">
        <f t="shared" si="12"/>
        <v>250017</v>
      </c>
      <c r="E399">
        <f>ROUNDUP(woda5[[#This Row],[ilosc]]*0.02,0)</f>
        <v>5001</v>
      </c>
      <c r="F399">
        <f>IF(woda5[[#This Row],[ilosc]]&gt;1000000,1,0)</f>
        <v>0</v>
      </c>
      <c r="G399" s="1" t="str">
        <f>IF(woda5[[#This Row],[czy ponad 1000000]]=1,woda5[[#This Row],[data]],"")</f>
        <v/>
      </c>
      <c r="H399" s="4">
        <f>IF(woda5[[#This Row],[ilosc]]&gt;=800000,1,0)</f>
        <v>0</v>
      </c>
      <c r="I399" s="4">
        <f t="shared" si="13"/>
        <v>250017</v>
      </c>
      <c r="J399" s="4"/>
      <c r="L399" s="1"/>
    </row>
    <row r="400" spans="1:12" x14ac:dyDescent="0.3">
      <c r="A400" s="1">
        <v>39846</v>
      </c>
      <c r="B400">
        <v>1913</v>
      </c>
      <c r="C400">
        <f>YEAR(woda5[[#This Row],[data]])</f>
        <v>2009</v>
      </c>
      <c r="D400">
        <f t="shared" si="12"/>
        <v>248539</v>
      </c>
      <c r="E400">
        <f>ROUNDUP(woda5[[#This Row],[ilosc]]*0.02,0)</f>
        <v>4971</v>
      </c>
      <c r="F400">
        <f>IF(woda5[[#This Row],[ilosc]]&gt;1000000,1,0)</f>
        <v>0</v>
      </c>
      <c r="G400" s="1" t="str">
        <f>IF(woda5[[#This Row],[czy ponad 1000000]]=1,woda5[[#This Row],[data]],"")</f>
        <v/>
      </c>
      <c r="H400" s="4">
        <f>IF(woda5[[#This Row],[ilosc]]&gt;=800000,1,0)</f>
        <v>0</v>
      </c>
      <c r="I400" s="4">
        <f t="shared" si="13"/>
        <v>248539</v>
      </c>
      <c r="J400" s="4"/>
      <c r="L400" s="1"/>
    </row>
    <row r="401" spans="1:12" x14ac:dyDescent="0.3">
      <c r="A401" s="1">
        <v>39847</v>
      </c>
      <c r="B401">
        <v>3398</v>
      </c>
      <c r="C401">
        <f>YEAR(woda5[[#This Row],[data]])</f>
        <v>2009</v>
      </c>
      <c r="D401">
        <f t="shared" si="12"/>
        <v>245481</v>
      </c>
      <c r="E401">
        <f>ROUNDUP(woda5[[#This Row],[ilosc]]*0.02,0)</f>
        <v>4910</v>
      </c>
      <c r="F401">
        <f>IF(woda5[[#This Row],[ilosc]]&gt;1000000,1,0)</f>
        <v>0</v>
      </c>
      <c r="G401" s="1" t="str">
        <f>IF(woda5[[#This Row],[czy ponad 1000000]]=1,woda5[[#This Row],[data]],"")</f>
        <v/>
      </c>
      <c r="H401" s="4">
        <f>IF(woda5[[#This Row],[ilosc]]&gt;=800000,1,0)</f>
        <v>0</v>
      </c>
      <c r="I401" s="4">
        <f t="shared" si="13"/>
        <v>245481</v>
      </c>
      <c r="J401" s="4"/>
      <c r="L401" s="1"/>
    </row>
    <row r="402" spans="1:12" x14ac:dyDescent="0.3">
      <c r="A402" s="1">
        <v>39848</v>
      </c>
      <c r="B402">
        <v>2388</v>
      </c>
      <c r="C402">
        <f>YEAR(woda5[[#This Row],[data]])</f>
        <v>2009</v>
      </c>
      <c r="D402">
        <f t="shared" si="12"/>
        <v>243969</v>
      </c>
      <c r="E402">
        <f>ROUNDUP(woda5[[#This Row],[ilosc]]*0.02,0)</f>
        <v>4880</v>
      </c>
      <c r="F402">
        <f>IF(woda5[[#This Row],[ilosc]]&gt;1000000,1,0)</f>
        <v>0</v>
      </c>
      <c r="G402" s="1" t="str">
        <f>IF(woda5[[#This Row],[czy ponad 1000000]]=1,woda5[[#This Row],[data]],"")</f>
        <v/>
      </c>
      <c r="H402" s="4">
        <f>IF(woda5[[#This Row],[ilosc]]&gt;=800000,1,0)</f>
        <v>0</v>
      </c>
      <c r="I402" s="4">
        <f t="shared" si="13"/>
        <v>243969</v>
      </c>
      <c r="J402" s="4"/>
      <c r="L402" s="1"/>
    </row>
    <row r="403" spans="1:12" x14ac:dyDescent="0.3">
      <c r="A403" s="1">
        <v>39849</v>
      </c>
      <c r="B403">
        <v>4318</v>
      </c>
      <c r="C403">
        <f>YEAR(woda5[[#This Row],[data]])</f>
        <v>2009</v>
      </c>
      <c r="D403">
        <f t="shared" si="12"/>
        <v>241477</v>
      </c>
      <c r="E403">
        <f>ROUNDUP(woda5[[#This Row],[ilosc]]*0.02,0)</f>
        <v>4830</v>
      </c>
      <c r="F403">
        <f>IF(woda5[[#This Row],[ilosc]]&gt;1000000,1,0)</f>
        <v>0</v>
      </c>
      <c r="G403" s="1" t="str">
        <f>IF(woda5[[#This Row],[czy ponad 1000000]]=1,woda5[[#This Row],[data]],"")</f>
        <v/>
      </c>
      <c r="H403" s="4">
        <f>IF(woda5[[#This Row],[ilosc]]&gt;=800000,1,0)</f>
        <v>0</v>
      </c>
      <c r="I403" s="4">
        <f t="shared" si="13"/>
        <v>241477</v>
      </c>
      <c r="J403" s="4"/>
      <c r="L403" s="1"/>
    </row>
    <row r="404" spans="1:12" x14ac:dyDescent="0.3">
      <c r="A404" s="1">
        <v>39850</v>
      </c>
      <c r="B404">
        <v>3330</v>
      </c>
      <c r="C404">
        <f>YEAR(woda5[[#This Row],[data]])</f>
        <v>2009</v>
      </c>
      <c r="D404">
        <f t="shared" si="12"/>
        <v>240965</v>
      </c>
      <c r="E404">
        <f>ROUNDUP(woda5[[#This Row],[ilosc]]*0.02,0)</f>
        <v>4820</v>
      </c>
      <c r="F404">
        <f>IF(woda5[[#This Row],[ilosc]]&gt;1000000,1,0)</f>
        <v>0</v>
      </c>
      <c r="G404" s="1" t="str">
        <f>IF(woda5[[#This Row],[czy ponad 1000000]]=1,woda5[[#This Row],[data]],"")</f>
        <v/>
      </c>
      <c r="H404" s="4">
        <f>IF(woda5[[#This Row],[ilosc]]&gt;=800000,1,0)</f>
        <v>0</v>
      </c>
      <c r="I404" s="4">
        <f t="shared" si="13"/>
        <v>240965</v>
      </c>
      <c r="J404" s="4"/>
      <c r="L404" s="1"/>
    </row>
    <row r="405" spans="1:12" x14ac:dyDescent="0.3">
      <c r="A405" s="1">
        <v>39851</v>
      </c>
      <c r="B405">
        <v>4074</v>
      </c>
      <c r="C405">
        <f>YEAR(woda5[[#This Row],[data]])</f>
        <v>2009</v>
      </c>
      <c r="D405">
        <f t="shared" si="12"/>
        <v>239475</v>
      </c>
      <c r="E405">
        <f>ROUNDUP(woda5[[#This Row],[ilosc]]*0.02,0)</f>
        <v>4790</v>
      </c>
      <c r="F405">
        <f>IF(woda5[[#This Row],[ilosc]]&gt;1000000,1,0)</f>
        <v>0</v>
      </c>
      <c r="G405" s="1" t="str">
        <f>IF(woda5[[#This Row],[czy ponad 1000000]]=1,woda5[[#This Row],[data]],"")</f>
        <v/>
      </c>
      <c r="H405" s="4">
        <f>IF(woda5[[#This Row],[ilosc]]&gt;=800000,1,0)</f>
        <v>0</v>
      </c>
      <c r="I405" s="4">
        <f t="shared" si="13"/>
        <v>239475</v>
      </c>
      <c r="J405" s="4"/>
      <c r="L405" s="1"/>
    </row>
    <row r="406" spans="1:12" x14ac:dyDescent="0.3">
      <c r="A406" s="1">
        <v>39852</v>
      </c>
      <c r="B406">
        <v>4219</v>
      </c>
      <c r="C406">
        <f>YEAR(woda5[[#This Row],[data]])</f>
        <v>2009</v>
      </c>
      <c r="D406">
        <f t="shared" si="12"/>
        <v>238759</v>
      </c>
      <c r="E406">
        <f>ROUNDUP(woda5[[#This Row],[ilosc]]*0.02,0)</f>
        <v>4776</v>
      </c>
      <c r="F406">
        <f>IF(woda5[[#This Row],[ilosc]]&gt;1000000,1,0)</f>
        <v>0</v>
      </c>
      <c r="G406" s="1" t="str">
        <f>IF(woda5[[#This Row],[czy ponad 1000000]]=1,woda5[[#This Row],[data]],"")</f>
        <v/>
      </c>
      <c r="H406" s="4">
        <f>IF(woda5[[#This Row],[ilosc]]&gt;=800000,1,0)</f>
        <v>0</v>
      </c>
      <c r="I406" s="4">
        <f t="shared" si="13"/>
        <v>238759</v>
      </c>
      <c r="J406" s="4"/>
      <c r="L406" s="1"/>
    </row>
    <row r="407" spans="1:12" x14ac:dyDescent="0.3">
      <c r="A407" s="1">
        <v>39853</v>
      </c>
      <c r="B407">
        <v>3296</v>
      </c>
      <c r="C407">
        <f>YEAR(woda5[[#This Row],[data]])</f>
        <v>2009</v>
      </c>
      <c r="D407">
        <f t="shared" si="12"/>
        <v>238202</v>
      </c>
      <c r="E407">
        <f>ROUNDUP(woda5[[#This Row],[ilosc]]*0.02,0)</f>
        <v>4765</v>
      </c>
      <c r="F407">
        <f>IF(woda5[[#This Row],[ilosc]]&gt;1000000,1,0)</f>
        <v>0</v>
      </c>
      <c r="G407" s="1" t="str">
        <f>IF(woda5[[#This Row],[czy ponad 1000000]]=1,woda5[[#This Row],[data]],"")</f>
        <v/>
      </c>
      <c r="H407" s="4">
        <f>IF(woda5[[#This Row],[ilosc]]&gt;=800000,1,0)</f>
        <v>0</v>
      </c>
      <c r="I407" s="4">
        <f t="shared" si="13"/>
        <v>238202</v>
      </c>
      <c r="J407" s="4"/>
      <c r="L407" s="1"/>
    </row>
    <row r="408" spans="1:12" x14ac:dyDescent="0.3">
      <c r="A408" s="1">
        <v>39854</v>
      </c>
      <c r="B408">
        <v>3234</v>
      </c>
      <c r="C408">
        <f>YEAR(woda5[[#This Row],[data]])</f>
        <v>2009</v>
      </c>
      <c r="D408">
        <f t="shared" si="12"/>
        <v>236733</v>
      </c>
      <c r="E408">
        <f>ROUNDUP(woda5[[#This Row],[ilosc]]*0.02,0)</f>
        <v>4735</v>
      </c>
      <c r="F408">
        <f>IF(woda5[[#This Row],[ilosc]]&gt;1000000,1,0)</f>
        <v>0</v>
      </c>
      <c r="G408" s="1" t="str">
        <f>IF(woda5[[#This Row],[czy ponad 1000000]]=1,woda5[[#This Row],[data]],"")</f>
        <v/>
      </c>
      <c r="H408" s="4">
        <f>IF(woda5[[#This Row],[ilosc]]&gt;=800000,1,0)</f>
        <v>0</v>
      </c>
      <c r="I408" s="4">
        <f t="shared" si="13"/>
        <v>236733</v>
      </c>
      <c r="J408" s="4"/>
      <c r="L408" s="1"/>
    </row>
    <row r="409" spans="1:12" x14ac:dyDescent="0.3">
      <c r="A409" s="1">
        <v>39855</v>
      </c>
      <c r="B409">
        <v>3932</v>
      </c>
      <c r="C409">
        <f>YEAR(woda5[[#This Row],[data]])</f>
        <v>2009</v>
      </c>
      <c r="D409">
        <f t="shared" si="12"/>
        <v>235232</v>
      </c>
      <c r="E409">
        <f>ROUNDUP(woda5[[#This Row],[ilosc]]*0.02,0)</f>
        <v>4705</v>
      </c>
      <c r="F409">
        <f>IF(woda5[[#This Row],[ilosc]]&gt;1000000,1,0)</f>
        <v>0</v>
      </c>
      <c r="G409" s="1" t="str">
        <f>IF(woda5[[#This Row],[czy ponad 1000000]]=1,woda5[[#This Row],[data]],"")</f>
        <v/>
      </c>
      <c r="H409" s="4">
        <f>IF(woda5[[#This Row],[ilosc]]&gt;=800000,1,0)</f>
        <v>0</v>
      </c>
      <c r="I409" s="4">
        <f t="shared" si="13"/>
        <v>235232</v>
      </c>
      <c r="J409" s="4"/>
      <c r="L409" s="1"/>
    </row>
    <row r="410" spans="1:12" x14ac:dyDescent="0.3">
      <c r="A410" s="1">
        <v>39856</v>
      </c>
      <c r="B410">
        <v>3724</v>
      </c>
      <c r="C410">
        <f>YEAR(woda5[[#This Row],[data]])</f>
        <v>2009</v>
      </c>
      <c r="D410">
        <f t="shared" si="12"/>
        <v>234459</v>
      </c>
      <c r="E410">
        <f>ROUNDUP(woda5[[#This Row],[ilosc]]*0.02,0)</f>
        <v>4690</v>
      </c>
      <c r="F410">
        <f>IF(woda5[[#This Row],[ilosc]]&gt;1000000,1,0)</f>
        <v>0</v>
      </c>
      <c r="G410" s="1" t="str">
        <f>IF(woda5[[#This Row],[czy ponad 1000000]]=1,woda5[[#This Row],[data]],"")</f>
        <v/>
      </c>
      <c r="H410" s="4">
        <f>IF(woda5[[#This Row],[ilosc]]&gt;=800000,1,0)</f>
        <v>0</v>
      </c>
      <c r="I410" s="4">
        <f t="shared" si="13"/>
        <v>234459</v>
      </c>
      <c r="J410" s="4"/>
      <c r="L410" s="1"/>
    </row>
    <row r="411" spans="1:12" x14ac:dyDescent="0.3">
      <c r="A411" s="1">
        <v>39857</v>
      </c>
      <c r="B411">
        <v>3640</v>
      </c>
      <c r="C411">
        <f>YEAR(woda5[[#This Row],[data]])</f>
        <v>2009</v>
      </c>
      <c r="D411">
        <f t="shared" si="12"/>
        <v>233493</v>
      </c>
      <c r="E411">
        <f>ROUNDUP(woda5[[#This Row],[ilosc]]*0.02,0)</f>
        <v>4670</v>
      </c>
      <c r="F411">
        <f>IF(woda5[[#This Row],[ilosc]]&gt;1000000,1,0)</f>
        <v>0</v>
      </c>
      <c r="G411" s="1" t="str">
        <f>IF(woda5[[#This Row],[czy ponad 1000000]]=1,woda5[[#This Row],[data]],"")</f>
        <v/>
      </c>
      <c r="H411" s="4">
        <f>IF(woda5[[#This Row],[ilosc]]&gt;=800000,1,0)</f>
        <v>0</v>
      </c>
      <c r="I411" s="4">
        <f t="shared" si="13"/>
        <v>233493</v>
      </c>
      <c r="J411" s="4"/>
      <c r="L411" s="1"/>
    </row>
    <row r="412" spans="1:12" x14ac:dyDescent="0.3">
      <c r="A412" s="1">
        <v>39858</v>
      </c>
      <c r="B412">
        <v>3265</v>
      </c>
      <c r="C412">
        <f>YEAR(woda5[[#This Row],[data]])</f>
        <v>2009</v>
      </c>
      <c r="D412">
        <f t="shared" si="12"/>
        <v>232463</v>
      </c>
      <c r="E412">
        <f>ROUNDUP(woda5[[#This Row],[ilosc]]*0.02,0)</f>
        <v>4650</v>
      </c>
      <c r="F412">
        <f>IF(woda5[[#This Row],[ilosc]]&gt;1000000,1,0)</f>
        <v>0</v>
      </c>
      <c r="G412" s="1" t="str">
        <f>IF(woda5[[#This Row],[czy ponad 1000000]]=1,woda5[[#This Row],[data]],"")</f>
        <v/>
      </c>
      <c r="H412" s="4">
        <f>IF(woda5[[#This Row],[ilosc]]&gt;=800000,1,0)</f>
        <v>0</v>
      </c>
      <c r="I412" s="4">
        <f t="shared" si="13"/>
        <v>232463</v>
      </c>
      <c r="J412" s="4"/>
      <c r="L412" s="1"/>
    </row>
    <row r="413" spans="1:12" x14ac:dyDescent="0.3">
      <c r="A413" s="1">
        <v>39859</v>
      </c>
      <c r="B413">
        <v>4065</v>
      </c>
      <c r="C413">
        <f>YEAR(woda5[[#This Row],[data]])</f>
        <v>2009</v>
      </c>
      <c r="D413">
        <f t="shared" si="12"/>
        <v>231078</v>
      </c>
      <c r="E413">
        <f>ROUNDUP(woda5[[#This Row],[ilosc]]*0.02,0)</f>
        <v>4622</v>
      </c>
      <c r="F413">
        <f>IF(woda5[[#This Row],[ilosc]]&gt;1000000,1,0)</f>
        <v>0</v>
      </c>
      <c r="G413" s="1" t="str">
        <f>IF(woda5[[#This Row],[czy ponad 1000000]]=1,woda5[[#This Row],[data]],"")</f>
        <v/>
      </c>
      <c r="H413" s="4">
        <f>IF(woda5[[#This Row],[ilosc]]&gt;=800000,1,0)</f>
        <v>0</v>
      </c>
      <c r="I413" s="4">
        <f t="shared" si="13"/>
        <v>231078</v>
      </c>
      <c r="J413" s="4"/>
      <c r="L413" s="1"/>
    </row>
    <row r="414" spans="1:12" x14ac:dyDescent="0.3">
      <c r="A414" s="1">
        <v>39860</v>
      </c>
      <c r="B414">
        <v>2117</v>
      </c>
      <c r="C414">
        <f>YEAR(woda5[[#This Row],[data]])</f>
        <v>2009</v>
      </c>
      <c r="D414">
        <f t="shared" si="12"/>
        <v>230521</v>
      </c>
      <c r="E414">
        <f>ROUNDUP(woda5[[#This Row],[ilosc]]*0.02,0)</f>
        <v>4611</v>
      </c>
      <c r="F414">
        <f>IF(woda5[[#This Row],[ilosc]]&gt;1000000,1,0)</f>
        <v>0</v>
      </c>
      <c r="G414" s="1" t="str">
        <f>IF(woda5[[#This Row],[czy ponad 1000000]]=1,woda5[[#This Row],[data]],"")</f>
        <v/>
      </c>
      <c r="H414" s="4">
        <f>IF(woda5[[#This Row],[ilosc]]&gt;=800000,1,0)</f>
        <v>0</v>
      </c>
      <c r="I414" s="4">
        <f t="shared" si="13"/>
        <v>230521</v>
      </c>
      <c r="J414" s="4"/>
      <c r="L414" s="1"/>
    </row>
    <row r="415" spans="1:12" x14ac:dyDescent="0.3">
      <c r="A415" s="1">
        <v>39861</v>
      </c>
      <c r="B415">
        <v>5021</v>
      </c>
      <c r="C415">
        <f>YEAR(woda5[[#This Row],[data]])</f>
        <v>2009</v>
      </c>
      <c r="D415">
        <f t="shared" si="12"/>
        <v>228027</v>
      </c>
      <c r="E415">
        <f>ROUNDUP(woda5[[#This Row],[ilosc]]*0.02,0)</f>
        <v>4561</v>
      </c>
      <c r="F415">
        <f>IF(woda5[[#This Row],[ilosc]]&gt;1000000,1,0)</f>
        <v>0</v>
      </c>
      <c r="G415" s="1" t="str">
        <f>IF(woda5[[#This Row],[czy ponad 1000000]]=1,woda5[[#This Row],[data]],"")</f>
        <v/>
      </c>
      <c r="H415" s="4">
        <f>IF(woda5[[#This Row],[ilosc]]&gt;=800000,1,0)</f>
        <v>0</v>
      </c>
      <c r="I415" s="4">
        <f t="shared" si="13"/>
        <v>228027</v>
      </c>
      <c r="J415" s="4"/>
      <c r="L415" s="1"/>
    </row>
    <row r="416" spans="1:12" x14ac:dyDescent="0.3">
      <c r="A416" s="1">
        <v>39862</v>
      </c>
      <c r="B416">
        <v>2418</v>
      </c>
      <c r="C416">
        <f>YEAR(woda5[[#This Row],[data]])</f>
        <v>2009</v>
      </c>
      <c r="D416">
        <f t="shared" si="12"/>
        <v>228487</v>
      </c>
      <c r="E416">
        <f>ROUNDUP(woda5[[#This Row],[ilosc]]*0.02,0)</f>
        <v>4570</v>
      </c>
      <c r="F416">
        <f>IF(woda5[[#This Row],[ilosc]]&gt;1000000,1,0)</f>
        <v>0</v>
      </c>
      <c r="G416" s="1" t="str">
        <f>IF(woda5[[#This Row],[czy ponad 1000000]]=1,woda5[[#This Row],[data]],"")</f>
        <v/>
      </c>
      <c r="H416" s="4">
        <f>IF(woda5[[#This Row],[ilosc]]&gt;=800000,1,0)</f>
        <v>0</v>
      </c>
      <c r="I416" s="4">
        <f t="shared" si="13"/>
        <v>228487</v>
      </c>
      <c r="J416" s="4"/>
      <c r="L416" s="1"/>
    </row>
    <row r="417" spans="1:12" x14ac:dyDescent="0.3">
      <c r="A417" s="1">
        <v>39863</v>
      </c>
      <c r="B417">
        <v>3519</v>
      </c>
      <c r="C417">
        <f>YEAR(woda5[[#This Row],[data]])</f>
        <v>2009</v>
      </c>
      <c r="D417">
        <f t="shared" si="12"/>
        <v>226335</v>
      </c>
      <c r="E417">
        <f>ROUNDUP(woda5[[#This Row],[ilosc]]*0.02,0)</f>
        <v>4527</v>
      </c>
      <c r="F417">
        <f>IF(woda5[[#This Row],[ilosc]]&gt;1000000,1,0)</f>
        <v>0</v>
      </c>
      <c r="G417" s="1" t="str">
        <f>IF(woda5[[#This Row],[czy ponad 1000000]]=1,woda5[[#This Row],[data]],"")</f>
        <v/>
      </c>
      <c r="H417" s="4">
        <f>IF(woda5[[#This Row],[ilosc]]&gt;=800000,1,0)</f>
        <v>0</v>
      </c>
      <c r="I417" s="4">
        <f t="shared" si="13"/>
        <v>226335</v>
      </c>
      <c r="J417" s="4"/>
      <c r="L417" s="1"/>
    </row>
    <row r="418" spans="1:12" x14ac:dyDescent="0.3">
      <c r="A418" s="1">
        <v>39864</v>
      </c>
      <c r="B418">
        <v>4203</v>
      </c>
      <c r="C418">
        <f>YEAR(woda5[[#This Row],[data]])</f>
        <v>2009</v>
      </c>
      <c r="D418">
        <f t="shared" si="12"/>
        <v>225327</v>
      </c>
      <c r="E418">
        <f>ROUNDUP(woda5[[#This Row],[ilosc]]*0.02,0)</f>
        <v>4507</v>
      </c>
      <c r="F418">
        <f>IF(woda5[[#This Row],[ilosc]]&gt;1000000,1,0)</f>
        <v>0</v>
      </c>
      <c r="G418" s="1" t="str">
        <f>IF(woda5[[#This Row],[czy ponad 1000000]]=1,woda5[[#This Row],[data]],"")</f>
        <v/>
      </c>
      <c r="H418" s="4">
        <f>IF(woda5[[#This Row],[ilosc]]&gt;=800000,1,0)</f>
        <v>0</v>
      </c>
      <c r="I418" s="4">
        <f t="shared" si="13"/>
        <v>225327</v>
      </c>
      <c r="J418" s="4"/>
      <c r="L418" s="1"/>
    </row>
    <row r="419" spans="1:12" x14ac:dyDescent="0.3">
      <c r="A419" s="1">
        <v>39865</v>
      </c>
      <c r="B419">
        <v>3512</v>
      </c>
      <c r="C419">
        <f>YEAR(woda5[[#This Row],[data]])</f>
        <v>2009</v>
      </c>
      <c r="D419">
        <f t="shared" si="12"/>
        <v>225023</v>
      </c>
      <c r="E419">
        <f>ROUNDUP(woda5[[#This Row],[ilosc]]*0.02,0)</f>
        <v>4501</v>
      </c>
      <c r="F419">
        <f>IF(woda5[[#This Row],[ilosc]]&gt;1000000,1,0)</f>
        <v>0</v>
      </c>
      <c r="G419" s="1" t="str">
        <f>IF(woda5[[#This Row],[czy ponad 1000000]]=1,woda5[[#This Row],[data]],"")</f>
        <v/>
      </c>
      <c r="H419" s="4">
        <f>IF(woda5[[#This Row],[ilosc]]&gt;=800000,1,0)</f>
        <v>0</v>
      </c>
      <c r="I419" s="4">
        <f t="shared" si="13"/>
        <v>225023</v>
      </c>
      <c r="J419" s="4"/>
      <c r="L419" s="1"/>
    </row>
    <row r="420" spans="1:12" x14ac:dyDescent="0.3">
      <c r="A420" s="1">
        <v>39866</v>
      </c>
      <c r="B420">
        <v>3892</v>
      </c>
      <c r="C420">
        <f>YEAR(woda5[[#This Row],[data]])</f>
        <v>2009</v>
      </c>
      <c r="D420">
        <f t="shared" si="12"/>
        <v>224034</v>
      </c>
      <c r="E420">
        <f>ROUNDUP(woda5[[#This Row],[ilosc]]*0.02,0)</f>
        <v>4481</v>
      </c>
      <c r="F420">
        <f>IF(woda5[[#This Row],[ilosc]]&gt;1000000,1,0)</f>
        <v>0</v>
      </c>
      <c r="G420" s="1" t="str">
        <f>IF(woda5[[#This Row],[czy ponad 1000000]]=1,woda5[[#This Row],[data]],"")</f>
        <v/>
      </c>
      <c r="H420" s="4">
        <f>IF(woda5[[#This Row],[ilosc]]&gt;=800000,1,0)</f>
        <v>0</v>
      </c>
      <c r="I420" s="4">
        <f t="shared" si="13"/>
        <v>224034</v>
      </c>
      <c r="J420" s="4"/>
      <c r="L420" s="1"/>
    </row>
    <row r="421" spans="1:12" x14ac:dyDescent="0.3">
      <c r="A421" s="1">
        <v>39867</v>
      </c>
      <c r="B421">
        <v>2810</v>
      </c>
      <c r="C421">
        <f>YEAR(woda5[[#This Row],[data]])</f>
        <v>2009</v>
      </c>
      <c r="D421">
        <f t="shared" si="12"/>
        <v>223445</v>
      </c>
      <c r="E421">
        <f>ROUNDUP(woda5[[#This Row],[ilosc]]*0.02,0)</f>
        <v>4469</v>
      </c>
      <c r="F421">
        <f>IF(woda5[[#This Row],[ilosc]]&gt;1000000,1,0)</f>
        <v>0</v>
      </c>
      <c r="G421" s="1" t="str">
        <f>IF(woda5[[#This Row],[czy ponad 1000000]]=1,woda5[[#This Row],[data]],"")</f>
        <v/>
      </c>
      <c r="H421" s="4">
        <f>IF(woda5[[#This Row],[ilosc]]&gt;=800000,1,0)</f>
        <v>0</v>
      </c>
      <c r="I421" s="4">
        <f t="shared" si="13"/>
        <v>223445</v>
      </c>
      <c r="J421" s="4"/>
      <c r="L421" s="1"/>
    </row>
    <row r="422" spans="1:12" x14ac:dyDescent="0.3">
      <c r="A422" s="1">
        <v>39868</v>
      </c>
      <c r="B422">
        <v>4333</v>
      </c>
      <c r="C422">
        <f>YEAR(woda5[[#This Row],[data]])</f>
        <v>2009</v>
      </c>
      <c r="D422">
        <f t="shared" si="12"/>
        <v>221786</v>
      </c>
      <c r="E422">
        <f>ROUNDUP(woda5[[#This Row],[ilosc]]*0.02,0)</f>
        <v>4436</v>
      </c>
      <c r="F422">
        <f>IF(woda5[[#This Row],[ilosc]]&gt;1000000,1,0)</f>
        <v>0</v>
      </c>
      <c r="G422" s="1" t="str">
        <f>IF(woda5[[#This Row],[czy ponad 1000000]]=1,woda5[[#This Row],[data]],"")</f>
        <v/>
      </c>
      <c r="H422" s="4">
        <f>IF(woda5[[#This Row],[ilosc]]&gt;=800000,1,0)</f>
        <v>0</v>
      </c>
      <c r="I422" s="4">
        <f t="shared" si="13"/>
        <v>221786</v>
      </c>
      <c r="J422" s="4"/>
      <c r="L422" s="1"/>
    </row>
    <row r="423" spans="1:12" x14ac:dyDescent="0.3">
      <c r="A423" s="1">
        <v>39869</v>
      </c>
      <c r="B423">
        <v>3706</v>
      </c>
      <c r="C423">
        <f>YEAR(woda5[[#This Row],[data]])</f>
        <v>2009</v>
      </c>
      <c r="D423">
        <f t="shared" si="12"/>
        <v>221683</v>
      </c>
      <c r="E423">
        <f>ROUNDUP(woda5[[#This Row],[ilosc]]*0.02,0)</f>
        <v>4434</v>
      </c>
      <c r="F423">
        <f>IF(woda5[[#This Row],[ilosc]]&gt;1000000,1,0)</f>
        <v>0</v>
      </c>
      <c r="G423" s="1" t="str">
        <f>IF(woda5[[#This Row],[czy ponad 1000000]]=1,woda5[[#This Row],[data]],"")</f>
        <v/>
      </c>
      <c r="H423" s="4">
        <f>IF(woda5[[#This Row],[ilosc]]&gt;=800000,1,0)</f>
        <v>0</v>
      </c>
      <c r="I423" s="4">
        <f t="shared" si="13"/>
        <v>221683</v>
      </c>
      <c r="J423" s="4"/>
      <c r="L423" s="1"/>
    </row>
    <row r="424" spans="1:12" x14ac:dyDescent="0.3">
      <c r="A424" s="1">
        <v>39870</v>
      </c>
      <c r="B424">
        <v>4048</v>
      </c>
      <c r="C424">
        <f>YEAR(woda5[[#This Row],[data]])</f>
        <v>2009</v>
      </c>
      <c r="D424">
        <f t="shared" si="12"/>
        <v>220955</v>
      </c>
      <c r="E424">
        <f>ROUNDUP(woda5[[#This Row],[ilosc]]*0.02,0)</f>
        <v>4420</v>
      </c>
      <c r="F424">
        <f>IF(woda5[[#This Row],[ilosc]]&gt;1000000,1,0)</f>
        <v>0</v>
      </c>
      <c r="G424" s="1" t="str">
        <f>IF(woda5[[#This Row],[czy ponad 1000000]]=1,woda5[[#This Row],[data]],"")</f>
        <v/>
      </c>
      <c r="H424" s="4">
        <f>IF(woda5[[#This Row],[ilosc]]&gt;=800000,1,0)</f>
        <v>0</v>
      </c>
      <c r="I424" s="4">
        <f t="shared" si="13"/>
        <v>220955</v>
      </c>
      <c r="J424" s="4"/>
      <c r="L424" s="1"/>
    </row>
    <row r="425" spans="1:12" x14ac:dyDescent="0.3">
      <c r="A425" s="1">
        <v>39871</v>
      </c>
      <c r="B425">
        <v>3916</v>
      </c>
      <c r="C425">
        <f>YEAR(woda5[[#This Row],[data]])</f>
        <v>2009</v>
      </c>
      <c r="D425">
        <f t="shared" si="12"/>
        <v>220583</v>
      </c>
      <c r="E425">
        <f>ROUNDUP(woda5[[#This Row],[ilosc]]*0.02,0)</f>
        <v>4412</v>
      </c>
      <c r="F425">
        <f>IF(woda5[[#This Row],[ilosc]]&gt;1000000,1,0)</f>
        <v>0</v>
      </c>
      <c r="G425" s="1" t="str">
        <f>IF(woda5[[#This Row],[czy ponad 1000000]]=1,woda5[[#This Row],[data]],"")</f>
        <v/>
      </c>
      <c r="H425" s="4">
        <f>IF(woda5[[#This Row],[ilosc]]&gt;=800000,1,0)</f>
        <v>0</v>
      </c>
      <c r="I425" s="4">
        <f t="shared" si="13"/>
        <v>220583</v>
      </c>
      <c r="J425" s="4"/>
      <c r="L425" s="1"/>
    </row>
    <row r="426" spans="1:12" x14ac:dyDescent="0.3">
      <c r="A426" s="1">
        <v>39872</v>
      </c>
      <c r="B426">
        <v>3130</v>
      </c>
      <c r="C426">
        <f>YEAR(woda5[[#This Row],[data]])</f>
        <v>2009</v>
      </c>
      <c r="D426">
        <f t="shared" si="12"/>
        <v>220087</v>
      </c>
      <c r="E426">
        <f>ROUNDUP(woda5[[#This Row],[ilosc]]*0.02,0)</f>
        <v>4402</v>
      </c>
      <c r="F426">
        <f>IF(woda5[[#This Row],[ilosc]]&gt;1000000,1,0)</f>
        <v>0</v>
      </c>
      <c r="G426" s="1" t="str">
        <f>IF(woda5[[#This Row],[czy ponad 1000000]]=1,woda5[[#This Row],[data]],"")</f>
        <v/>
      </c>
      <c r="H426" s="4">
        <f>IF(woda5[[#This Row],[ilosc]]&gt;=800000,1,0)</f>
        <v>0</v>
      </c>
      <c r="I426" s="4">
        <f t="shared" si="13"/>
        <v>220087</v>
      </c>
      <c r="J426" s="4"/>
      <c r="L426" s="1"/>
    </row>
    <row r="427" spans="1:12" x14ac:dyDescent="0.3">
      <c r="A427" s="1">
        <v>39873</v>
      </c>
      <c r="B427">
        <v>3951</v>
      </c>
      <c r="C427">
        <f>YEAR(woda5[[#This Row],[data]])</f>
        <v>2009</v>
      </c>
      <c r="D427">
        <f t="shared" si="12"/>
        <v>218815</v>
      </c>
      <c r="E427">
        <f>ROUNDUP(woda5[[#This Row],[ilosc]]*0.02,0)</f>
        <v>4377</v>
      </c>
      <c r="F427">
        <f>IF(woda5[[#This Row],[ilosc]]&gt;1000000,1,0)</f>
        <v>0</v>
      </c>
      <c r="G427" s="1" t="str">
        <f>IF(woda5[[#This Row],[czy ponad 1000000]]=1,woda5[[#This Row],[data]],"")</f>
        <v/>
      </c>
      <c r="H427" s="4">
        <f>IF(woda5[[#This Row],[ilosc]]&gt;=800000,1,0)</f>
        <v>0</v>
      </c>
      <c r="I427" s="4">
        <f t="shared" si="13"/>
        <v>218815</v>
      </c>
      <c r="J427" s="4"/>
      <c r="L427" s="1"/>
    </row>
    <row r="428" spans="1:12" x14ac:dyDescent="0.3">
      <c r="A428" s="1">
        <v>39874</v>
      </c>
      <c r="B428">
        <v>3492</v>
      </c>
      <c r="C428">
        <f>YEAR(woda5[[#This Row],[data]])</f>
        <v>2009</v>
      </c>
      <c r="D428">
        <f t="shared" si="12"/>
        <v>218389</v>
      </c>
      <c r="E428">
        <f>ROUNDUP(woda5[[#This Row],[ilosc]]*0.02,0)</f>
        <v>4368</v>
      </c>
      <c r="F428">
        <f>IF(woda5[[#This Row],[ilosc]]&gt;1000000,1,0)</f>
        <v>0</v>
      </c>
      <c r="G428" s="1" t="str">
        <f>IF(woda5[[#This Row],[czy ponad 1000000]]=1,woda5[[#This Row],[data]],"")</f>
        <v/>
      </c>
      <c r="H428" s="4">
        <f>IF(woda5[[#This Row],[ilosc]]&gt;=800000,1,0)</f>
        <v>0</v>
      </c>
      <c r="I428" s="4">
        <f t="shared" si="13"/>
        <v>218389</v>
      </c>
      <c r="J428" s="4"/>
      <c r="L428" s="1"/>
    </row>
    <row r="429" spans="1:12" x14ac:dyDescent="0.3">
      <c r="A429" s="1">
        <v>39875</v>
      </c>
      <c r="B429">
        <v>3362</v>
      </c>
      <c r="C429">
        <f>YEAR(woda5[[#This Row],[data]])</f>
        <v>2009</v>
      </c>
      <c r="D429">
        <f t="shared" si="12"/>
        <v>217513</v>
      </c>
      <c r="E429">
        <f>ROUNDUP(woda5[[#This Row],[ilosc]]*0.02,0)</f>
        <v>4351</v>
      </c>
      <c r="F429">
        <f>IF(woda5[[#This Row],[ilosc]]&gt;1000000,1,0)</f>
        <v>0</v>
      </c>
      <c r="G429" s="1" t="str">
        <f>IF(woda5[[#This Row],[czy ponad 1000000]]=1,woda5[[#This Row],[data]],"")</f>
        <v/>
      </c>
      <c r="H429" s="4">
        <f>IF(woda5[[#This Row],[ilosc]]&gt;=800000,1,0)</f>
        <v>0</v>
      </c>
      <c r="I429" s="4">
        <f t="shared" si="13"/>
        <v>217513</v>
      </c>
      <c r="J429" s="4"/>
      <c r="L429" s="1"/>
    </row>
    <row r="430" spans="1:12" x14ac:dyDescent="0.3">
      <c r="A430" s="1">
        <v>39876</v>
      </c>
      <c r="B430">
        <v>3696</v>
      </c>
      <c r="C430">
        <f>YEAR(woda5[[#This Row],[data]])</f>
        <v>2009</v>
      </c>
      <c r="D430">
        <f t="shared" si="12"/>
        <v>216524</v>
      </c>
      <c r="E430">
        <f>ROUNDUP(woda5[[#This Row],[ilosc]]*0.02,0)</f>
        <v>4331</v>
      </c>
      <c r="F430">
        <f>IF(woda5[[#This Row],[ilosc]]&gt;1000000,1,0)</f>
        <v>0</v>
      </c>
      <c r="G430" s="1" t="str">
        <f>IF(woda5[[#This Row],[czy ponad 1000000]]=1,woda5[[#This Row],[data]],"")</f>
        <v/>
      </c>
      <c r="H430" s="4">
        <f>IF(woda5[[#This Row],[ilosc]]&gt;=800000,1,0)</f>
        <v>0</v>
      </c>
      <c r="I430" s="4">
        <f t="shared" si="13"/>
        <v>216524</v>
      </c>
      <c r="J430" s="4"/>
      <c r="L430" s="1"/>
    </row>
    <row r="431" spans="1:12" x14ac:dyDescent="0.3">
      <c r="A431" s="1">
        <v>39877</v>
      </c>
      <c r="B431">
        <v>2882</v>
      </c>
      <c r="C431">
        <f>YEAR(woda5[[#This Row],[data]])</f>
        <v>2009</v>
      </c>
      <c r="D431">
        <f t="shared" si="12"/>
        <v>215889</v>
      </c>
      <c r="E431">
        <f>ROUNDUP(woda5[[#This Row],[ilosc]]*0.02,0)</f>
        <v>4318</v>
      </c>
      <c r="F431">
        <f>IF(woda5[[#This Row],[ilosc]]&gt;1000000,1,0)</f>
        <v>0</v>
      </c>
      <c r="G431" s="1" t="str">
        <f>IF(woda5[[#This Row],[czy ponad 1000000]]=1,woda5[[#This Row],[data]],"")</f>
        <v/>
      </c>
      <c r="H431" s="4">
        <f>IF(woda5[[#This Row],[ilosc]]&gt;=800000,1,0)</f>
        <v>0</v>
      </c>
      <c r="I431" s="4">
        <f t="shared" si="13"/>
        <v>215889</v>
      </c>
      <c r="J431" s="4"/>
      <c r="L431" s="1"/>
    </row>
    <row r="432" spans="1:12" x14ac:dyDescent="0.3">
      <c r="A432" s="1">
        <v>39878</v>
      </c>
      <c r="B432">
        <v>3229</v>
      </c>
      <c r="C432">
        <f>YEAR(woda5[[#This Row],[data]])</f>
        <v>2009</v>
      </c>
      <c r="D432">
        <f t="shared" si="12"/>
        <v>214453</v>
      </c>
      <c r="E432">
        <f>ROUNDUP(woda5[[#This Row],[ilosc]]*0.02,0)</f>
        <v>4290</v>
      </c>
      <c r="F432">
        <f>IF(woda5[[#This Row],[ilosc]]&gt;1000000,1,0)</f>
        <v>0</v>
      </c>
      <c r="G432" s="1" t="str">
        <f>IF(woda5[[#This Row],[czy ponad 1000000]]=1,woda5[[#This Row],[data]],"")</f>
        <v/>
      </c>
      <c r="H432" s="4">
        <f>IF(woda5[[#This Row],[ilosc]]&gt;=800000,1,0)</f>
        <v>0</v>
      </c>
      <c r="I432" s="4">
        <f t="shared" si="13"/>
        <v>214453</v>
      </c>
      <c r="J432" s="4"/>
      <c r="L432" s="1"/>
    </row>
    <row r="433" spans="1:12" x14ac:dyDescent="0.3">
      <c r="A433" s="1">
        <v>39879</v>
      </c>
      <c r="B433">
        <v>3060</v>
      </c>
      <c r="C433">
        <f>YEAR(woda5[[#This Row],[data]])</f>
        <v>2009</v>
      </c>
      <c r="D433">
        <f t="shared" si="12"/>
        <v>213392</v>
      </c>
      <c r="E433">
        <f>ROUNDUP(woda5[[#This Row],[ilosc]]*0.02,0)</f>
        <v>4268</v>
      </c>
      <c r="F433">
        <f>IF(woda5[[#This Row],[ilosc]]&gt;1000000,1,0)</f>
        <v>0</v>
      </c>
      <c r="G433" s="1" t="str">
        <f>IF(woda5[[#This Row],[czy ponad 1000000]]=1,woda5[[#This Row],[data]],"")</f>
        <v/>
      </c>
      <c r="H433" s="4">
        <f>IF(woda5[[#This Row],[ilosc]]&gt;=800000,1,0)</f>
        <v>0</v>
      </c>
      <c r="I433" s="4">
        <f t="shared" si="13"/>
        <v>213392</v>
      </c>
      <c r="J433" s="4"/>
      <c r="L433" s="1"/>
    </row>
    <row r="434" spans="1:12" x14ac:dyDescent="0.3">
      <c r="A434" s="1">
        <v>39880</v>
      </c>
      <c r="B434">
        <v>3351</v>
      </c>
      <c r="C434">
        <f>YEAR(woda5[[#This Row],[data]])</f>
        <v>2009</v>
      </c>
      <c r="D434">
        <f t="shared" si="12"/>
        <v>212184</v>
      </c>
      <c r="E434">
        <f>ROUNDUP(woda5[[#This Row],[ilosc]]*0.02,0)</f>
        <v>4244</v>
      </c>
      <c r="F434">
        <f>IF(woda5[[#This Row],[ilosc]]&gt;1000000,1,0)</f>
        <v>0</v>
      </c>
      <c r="G434" s="1" t="str">
        <f>IF(woda5[[#This Row],[czy ponad 1000000]]=1,woda5[[#This Row],[data]],"")</f>
        <v/>
      </c>
      <c r="H434" s="4">
        <f>IF(woda5[[#This Row],[ilosc]]&gt;=800000,1,0)</f>
        <v>0</v>
      </c>
      <c r="I434" s="4">
        <f t="shared" si="13"/>
        <v>212184</v>
      </c>
      <c r="J434" s="4"/>
      <c r="L434" s="1"/>
    </row>
    <row r="435" spans="1:12" x14ac:dyDescent="0.3">
      <c r="A435" s="1">
        <v>39881</v>
      </c>
      <c r="B435">
        <v>4312</v>
      </c>
      <c r="C435">
        <f>YEAR(woda5[[#This Row],[data]])</f>
        <v>2009</v>
      </c>
      <c r="D435">
        <f t="shared" si="12"/>
        <v>211291</v>
      </c>
      <c r="E435">
        <f>ROUNDUP(woda5[[#This Row],[ilosc]]*0.02,0)</f>
        <v>4226</v>
      </c>
      <c r="F435">
        <f>IF(woda5[[#This Row],[ilosc]]&gt;1000000,1,0)</f>
        <v>0</v>
      </c>
      <c r="G435" s="1" t="str">
        <f>IF(woda5[[#This Row],[czy ponad 1000000]]=1,woda5[[#This Row],[data]],"")</f>
        <v/>
      </c>
      <c r="H435" s="4">
        <f>IF(woda5[[#This Row],[ilosc]]&gt;=800000,1,0)</f>
        <v>0</v>
      </c>
      <c r="I435" s="4">
        <f t="shared" si="13"/>
        <v>211291</v>
      </c>
      <c r="J435" s="4"/>
      <c r="L435" s="1"/>
    </row>
    <row r="436" spans="1:12" x14ac:dyDescent="0.3">
      <c r="A436" s="1">
        <v>39882</v>
      </c>
      <c r="B436">
        <v>3650</v>
      </c>
      <c r="C436">
        <f>YEAR(woda5[[#This Row],[data]])</f>
        <v>2009</v>
      </c>
      <c r="D436">
        <f t="shared" si="12"/>
        <v>211377</v>
      </c>
      <c r="E436">
        <f>ROUNDUP(woda5[[#This Row],[ilosc]]*0.02,0)</f>
        <v>4228</v>
      </c>
      <c r="F436">
        <f>IF(woda5[[#This Row],[ilosc]]&gt;1000000,1,0)</f>
        <v>0</v>
      </c>
      <c r="G436" s="1" t="str">
        <f>IF(woda5[[#This Row],[czy ponad 1000000]]=1,woda5[[#This Row],[data]],"")</f>
        <v/>
      </c>
      <c r="H436" s="4">
        <f>IF(woda5[[#This Row],[ilosc]]&gt;=800000,1,0)</f>
        <v>0</v>
      </c>
      <c r="I436" s="4">
        <f t="shared" si="13"/>
        <v>211377</v>
      </c>
      <c r="J436" s="4"/>
      <c r="L436" s="1"/>
    </row>
    <row r="437" spans="1:12" x14ac:dyDescent="0.3">
      <c r="A437" s="1">
        <v>39883</v>
      </c>
      <c r="B437">
        <v>3422</v>
      </c>
      <c r="C437">
        <f>YEAR(woda5[[#This Row],[data]])</f>
        <v>2009</v>
      </c>
      <c r="D437">
        <f t="shared" si="12"/>
        <v>210799</v>
      </c>
      <c r="E437">
        <f>ROUNDUP(woda5[[#This Row],[ilosc]]*0.02,0)</f>
        <v>4216</v>
      </c>
      <c r="F437">
        <f>IF(woda5[[#This Row],[ilosc]]&gt;1000000,1,0)</f>
        <v>0</v>
      </c>
      <c r="G437" s="1" t="str">
        <f>IF(woda5[[#This Row],[czy ponad 1000000]]=1,woda5[[#This Row],[data]],"")</f>
        <v/>
      </c>
      <c r="H437" s="4">
        <f>IF(woda5[[#This Row],[ilosc]]&gt;=800000,1,0)</f>
        <v>0</v>
      </c>
      <c r="I437" s="4">
        <f t="shared" si="13"/>
        <v>210799</v>
      </c>
      <c r="J437" s="4"/>
      <c r="L437" s="1"/>
    </row>
    <row r="438" spans="1:12" x14ac:dyDescent="0.3">
      <c r="A438" s="1">
        <v>39884</v>
      </c>
      <c r="B438">
        <v>4751</v>
      </c>
      <c r="C438">
        <f>YEAR(woda5[[#This Row],[data]])</f>
        <v>2009</v>
      </c>
      <c r="D438">
        <f t="shared" si="12"/>
        <v>210005</v>
      </c>
      <c r="E438">
        <f>ROUNDUP(woda5[[#This Row],[ilosc]]*0.02,0)</f>
        <v>4201</v>
      </c>
      <c r="F438">
        <f>IF(woda5[[#This Row],[ilosc]]&gt;1000000,1,0)</f>
        <v>0</v>
      </c>
      <c r="G438" s="1" t="str">
        <f>IF(woda5[[#This Row],[czy ponad 1000000]]=1,woda5[[#This Row],[data]],"")</f>
        <v/>
      </c>
      <c r="H438" s="4">
        <f>IF(woda5[[#This Row],[ilosc]]&gt;=800000,1,0)</f>
        <v>0</v>
      </c>
      <c r="I438" s="4">
        <f t="shared" si="13"/>
        <v>210005</v>
      </c>
      <c r="J438" s="4"/>
      <c r="L438" s="1"/>
    </row>
    <row r="439" spans="1:12" x14ac:dyDescent="0.3">
      <c r="A439" s="1">
        <v>39885</v>
      </c>
      <c r="B439">
        <v>4480</v>
      </c>
      <c r="C439">
        <f>YEAR(woda5[[#This Row],[data]])</f>
        <v>2009</v>
      </c>
      <c r="D439">
        <f t="shared" si="12"/>
        <v>210555</v>
      </c>
      <c r="E439">
        <f>ROUNDUP(woda5[[#This Row],[ilosc]]*0.02,0)</f>
        <v>4212</v>
      </c>
      <c r="F439">
        <f>IF(woda5[[#This Row],[ilosc]]&gt;1000000,1,0)</f>
        <v>0</v>
      </c>
      <c r="G439" s="1" t="str">
        <f>IF(woda5[[#This Row],[czy ponad 1000000]]=1,woda5[[#This Row],[data]],"")</f>
        <v/>
      </c>
      <c r="H439" s="4">
        <f>IF(woda5[[#This Row],[ilosc]]&gt;=800000,1,0)</f>
        <v>0</v>
      </c>
      <c r="I439" s="4">
        <f t="shared" si="13"/>
        <v>210555</v>
      </c>
      <c r="J439" s="4"/>
      <c r="L439" s="1"/>
    </row>
    <row r="440" spans="1:12" x14ac:dyDescent="0.3">
      <c r="A440" s="1">
        <v>39886</v>
      </c>
      <c r="B440">
        <v>5311</v>
      </c>
      <c r="C440">
        <f>YEAR(woda5[[#This Row],[data]])</f>
        <v>2009</v>
      </c>
      <c r="D440">
        <f t="shared" si="12"/>
        <v>210823</v>
      </c>
      <c r="E440">
        <f>ROUNDUP(woda5[[#This Row],[ilosc]]*0.02,0)</f>
        <v>4217</v>
      </c>
      <c r="F440">
        <f>IF(woda5[[#This Row],[ilosc]]&gt;1000000,1,0)</f>
        <v>0</v>
      </c>
      <c r="G440" s="1" t="str">
        <f>IF(woda5[[#This Row],[czy ponad 1000000]]=1,woda5[[#This Row],[data]],"")</f>
        <v/>
      </c>
      <c r="H440" s="4">
        <f>IF(woda5[[#This Row],[ilosc]]&gt;=800000,1,0)</f>
        <v>0</v>
      </c>
      <c r="I440" s="4">
        <f t="shared" si="13"/>
        <v>210823</v>
      </c>
      <c r="J440" s="4"/>
      <c r="L440" s="1"/>
    </row>
    <row r="441" spans="1:12" x14ac:dyDescent="0.3">
      <c r="A441" s="1">
        <v>39887</v>
      </c>
      <c r="B441">
        <v>5711</v>
      </c>
      <c r="C441">
        <f>YEAR(woda5[[#This Row],[data]])</f>
        <v>2009</v>
      </c>
      <c r="D441">
        <f t="shared" si="12"/>
        <v>211917</v>
      </c>
      <c r="E441">
        <f>ROUNDUP(woda5[[#This Row],[ilosc]]*0.02,0)</f>
        <v>4239</v>
      </c>
      <c r="F441">
        <f>IF(woda5[[#This Row],[ilosc]]&gt;1000000,1,0)</f>
        <v>0</v>
      </c>
      <c r="G441" s="1" t="str">
        <f>IF(woda5[[#This Row],[czy ponad 1000000]]=1,woda5[[#This Row],[data]],"")</f>
        <v/>
      </c>
      <c r="H441" s="4">
        <f>IF(woda5[[#This Row],[ilosc]]&gt;=800000,1,0)</f>
        <v>0</v>
      </c>
      <c r="I441" s="4">
        <f t="shared" si="13"/>
        <v>211917</v>
      </c>
      <c r="J441" s="4"/>
      <c r="L441" s="1"/>
    </row>
    <row r="442" spans="1:12" x14ac:dyDescent="0.3">
      <c r="A442" s="1">
        <v>39888</v>
      </c>
      <c r="B442">
        <v>6109</v>
      </c>
      <c r="C442">
        <f>YEAR(woda5[[#This Row],[data]])</f>
        <v>2009</v>
      </c>
      <c r="D442">
        <f t="shared" si="12"/>
        <v>213389</v>
      </c>
      <c r="E442">
        <f>ROUNDUP(woda5[[#This Row],[ilosc]]*0.02,0)</f>
        <v>4268</v>
      </c>
      <c r="F442">
        <f>IF(woda5[[#This Row],[ilosc]]&gt;1000000,1,0)</f>
        <v>0</v>
      </c>
      <c r="G442" s="1" t="str">
        <f>IF(woda5[[#This Row],[czy ponad 1000000]]=1,woda5[[#This Row],[data]],"")</f>
        <v/>
      </c>
      <c r="H442" s="4">
        <f>IF(woda5[[#This Row],[ilosc]]&gt;=800000,1,0)</f>
        <v>0</v>
      </c>
      <c r="I442" s="4">
        <f t="shared" si="13"/>
        <v>213389</v>
      </c>
      <c r="J442" s="4"/>
      <c r="L442" s="1"/>
    </row>
    <row r="443" spans="1:12" x14ac:dyDescent="0.3">
      <c r="A443" s="1">
        <v>39889</v>
      </c>
      <c r="B443">
        <v>7895</v>
      </c>
      <c r="C443">
        <f>YEAR(woda5[[#This Row],[data]])</f>
        <v>2009</v>
      </c>
      <c r="D443">
        <f t="shared" si="12"/>
        <v>215230</v>
      </c>
      <c r="E443">
        <f>ROUNDUP(woda5[[#This Row],[ilosc]]*0.02,0)</f>
        <v>4305</v>
      </c>
      <c r="F443">
        <f>IF(woda5[[#This Row],[ilosc]]&gt;1000000,1,0)</f>
        <v>0</v>
      </c>
      <c r="G443" s="1" t="str">
        <f>IF(woda5[[#This Row],[czy ponad 1000000]]=1,woda5[[#This Row],[data]],"")</f>
        <v/>
      </c>
      <c r="H443" s="4">
        <f>IF(woda5[[#This Row],[ilosc]]&gt;=800000,1,0)</f>
        <v>0</v>
      </c>
      <c r="I443" s="4">
        <f t="shared" si="13"/>
        <v>215230</v>
      </c>
      <c r="J443" s="4"/>
      <c r="L443" s="1"/>
    </row>
    <row r="444" spans="1:12" x14ac:dyDescent="0.3">
      <c r="A444" s="1">
        <v>39890</v>
      </c>
      <c r="B444">
        <v>7250</v>
      </c>
      <c r="C444">
        <f>YEAR(woda5[[#This Row],[data]])</f>
        <v>2009</v>
      </c>
      <c r="D444">
        <f t="shared" si="12"/>
        <v>218820</v>
      </c>
      <c r="E444">
        <f>ROUNDUP(woda5[[#This Row],[ilosc]]*0.02,0)</f>
        <v>4377</v>
      </c>
      <c r="F444">
        <f>IF(woda5[[#This Row],[ilosc]]&gt;1000000,1,0)</f>
        <v>0</v>
      </c>
      <c r="G444" s="1" t="str">
        <f>IF(woda5[[#This Row],[czy ponad 1000000]]=1,woda5[[#This Row],[data]],"")</f>
        <v/>
      </c>
      <c r="H444" s="4">
        <f>IF(woda5[[#This Row],[ilosc]]&gt;=800000,1,0)</f>
        <v>0</v>
      </c>
      <c r="I444" s="4">
        <f t="shared" si="13"/>
        <v>218820</v>
      </c>
      <c r="J444" s="4"/>
      <c r="L444" s="1"/>
    </row>
    <row r="445" spans="1:12" x14ac:dyDescent="0.3">
      <c r="A445" s="1">
        <v>39891</v>
      </c>
      <c r="B445">
        <v>8015</v>
      </c>
      <c r="C445">
        <f>YEAR(woda5[[#This Row],[data]])</f>
        <v>2009</v>
      </c>
      <c r="D445">
        <f t="shared" si="12"/>
        <v>221693</v>
      </c>
      <c r="E445">
        <f>ROUNDUP(woda5[[#This Row],[ilosc]]*0.02,0)</f>
        <v>4434</v>
      </c>
      <c r="F445">
        <f>IF(woda5[[#This Row],[ilosc]]&gt;1000000,1,0)</f>
        <v>0</v>
      </c>
      <c r="G445" s="1" t="str">
        <f>IF(woda5[[#This Row],[czy ponad 1000000]]=1,woda5[[#This Row],[data]],"")</f>
        <v/>
      </c>
      <c r="H445" s="4">
        <f>IF(woda5[[#This Row],[ilosc]]&gt;=800000,1,0)</f>
        <v>0</v>
      </c>
      <c r="I445" s="4">
        <f t="shared" si="13"/>
        <v>221693</v>
      </c>
      <c r="J445" s="4"/>
      <c r="L445" s="1"/>
    </row>
    <row r="446" spans="1:12" x14ac:dyDescent="0.3">
      <c r="A446" s="1">
        <v>39892</v>
      </c>
      <c r="B446">
        <v>10277</v>
      </c>
      <c r="C446">
        <f>YEAR(woda5[[#This Row],[data]])</f>
        <v>2009</v>
      </c>
      <c r="D446">
        <f t="shared" si="12"/>
        <v>225274</v>
      </c>
      <c r="E446">
        <f>ROUNDUP(woda5[[#This Row],[ilosc]]*0.02,0)</f>
        <v>4506</v>
      </c>
      <c r="F446">
        <f>IF(woda5[[#This Row],[ilosc]]&gt;1000000,1,0)</f>
        <v>0</v>
      </c>
      <c r="G446" s="1" t="str">
        <f>IF(woda5[[#This Row],[czy ponad 1000000]]=1,woda5[[#This Row],[data]],"")</f>
        <v/>
      </c>
      <c r="H446" s="4">
        <f>IF(woda5[[#This Row],[ilosc]]&gt;=800000,1,0)</f>
        <v>0</v>
      </c>
      <c r="I446" s="4">
        <f t="shared" si="13"/>
        <v>225274</v>
      </c>
      <c r="J446" s="4"/>
      <c r="L446" s="1"/>
    </row>
    <row r="447" spans="1:12" x14ac:dyDescent="0.3">
      <c r="A447" s="1">
        <v>39893</v>
      </c>
      <c r="B447">
        <v>10178</v>
      </c>
      <c r="C447">
        <f>YEAR(woda5[[#This Row],[data]])</f>
        <v>2009</v>
      </c>
      <c r="D447">
        <f t="shared" si="12"/>
        <v>231045</v>
      </c>
      <c r="E447">
        <f>ROUNDUP(woda5[[#This Row],[ilosc]]*0.02,0)</f>
        <v>4621</v>
      </c>
      <c r="F447">
        <f>IF(woda5[[#This Row],[ilosc]]&gt;1000000,1,0)</f>
        <v>0</v>
      </c>
      <c r="G447" s="1" t="str">
        <f>IF(woda5[[#This Row],[czy ponad 1000000]]=1,woda5[[#This Row],[data]],"")</f>
        <v/>
      </c>
      <c r="H447" s="4">
        <f>IF(woda5[[#This Row],[ilosc]]&gt;=800000,1,0)</f>
        <v>0</v>
      </c>
      <c r="I447" s="4">
        <f t="shared" si="13"/>
        <v>231045</v>
      </c>
      <c r="J447" s="4"/>
      <c r="L447" s="1"/>
    </row>
    <row r="448" spans="1:12" x14ac:dyDescent="0.3">
      <c r="A448" s="1">
        <v>39894</v>
      </c>
      <c r="B448">
        <v>11852</v>
      </c>
      <c r="C448">
        <f>YEAR(woda5[[#This Row],[data]])</f>
        <v>2009</v>
      </c>
      <c r="D448">
        <f t="shared" si="12"/>
        <v>236602</v>
      </c>
      <c r="E448">
        <f>ROUNDUP(woda5[[#This Row],[ilosc]]*0.02,0)</f>
        <v>4733</v>
      </c>
      <c r="F448">
        <f>IF(woda5[[#This Row],[ilosc]]&gt;1000000,1,0)</f>
        <v>0</v>
      </c>
      <c r="G448" s="1" t="str">
        <f>IF(woda5[[#This Row],[czy ponad 1000000]]=1,woda5[[#This Row],[data]],"")</f>
        <v/>
      </c>
      <c r="H448" s="4">
        <f>IF(woda5[[#This Row],[ilosc]]&gt;=800000,1,0)</f>
        <v>0</v>
      </c>
      <c r="I448" s="4">
        <f t="shared" si="13"/>
        <v>236602</v>
      </c>
      <c r="J448" s="4"/>
      <c r="L448" s="1"/>
    </row>
    <row r="449" spans="1:12" x14ac:dyDescent="0.3">
      <c r="A449" s="1">
        <v>39895</v>
      </c>
      <c r="B449">
        <v>12591</v>
      </c>
      <c r="C449">
        <f>YEAR(woda5[[#This Row],[data]])</f>
        <v>2009</v>
      </c>
      <c r="D449">
        <f t="shared" si="12"/>
        <v>243721</v>
      </c>
      <c r="E449">
        <f>ROUNDUP(woda5[[#This Row],[ilosc]]*0.02,0)</f>
        <v>4875</v>
      </c>
      <c r="F449">
        <f>IF(woda5[[#This Row],[ilosc]]&gt;1000000,1,0)</f>
        <v>0</v>
      </c>
      <c r="G449" s="1" t="str">
        <f>IF(woda5[[#This Row],[czy ponad 1000000]]=1,woda5[[#This Row],[data]],"")</f>
        <v/>
      </c>
      <c r="H449" s="4">
        <f>IF(woda5[[#This Row],[ilosc]]&gt;=800000,1,0)</f>
        <v>0</v>
      </c>
      <c r="I449" s="4">
        <f t="shared" si="13"/>
        <v>243721</v>
      </c>
      <c r="J449" s="4"/>
      <c r="L449" s="1"/>
    </row>
    <row r="450" spans="1:12" x14ac:dyDescent="0.3">
      <c r="A450" s="1">
        <v>39896</v>
      </c>
      <c r="B450">
        <v>15973</v>
      </c>
      <c r="C450">
        <f>YEAR(woda5[[#This Row],[data]])</f>
        <v>2009</v>
      </c>
      <c r="D450">
        <f t="shared" si="12"/>
        <v>251437</v>
      </c>
      <c r="E450">
        <f>ROUNDUP(woda5[[#This Row],[ilosc]]*0.02,0)</f>
        <v>5029</v>
      </c>
      <c r="F450">
        <f>IF(woda5[[#This Row],[ilosc]]&gt;1000000,1,0)</f>
        <v>0</v>
      </c>
      <c r="G450" s="1" t="str">
        <f>IF(woda5[[#This Row],[czy ponad 1000000]]=1,woda5[[#This Row],[data]],"")</f>
        <v/>
      </c>
      <c r="H450" s="4">
        <f>IF(woda5[[#This Row],[ilosc]]&gt;=800000,1,0)</f>
        <v>0</v>
      </c>
      <c r="I450" s="4">
        <f t="shared" si="13"/>
        <v>251437</v>
      </c>
      <c r="J450" s="4"/>
      <c r="L450" s="1"/>
    </row>
    <row r="451" spans="1:12" x14ac:dyDescent="0.3">
      <c r="A451" s="1">
        <v>39897</v>
      </c>
      <c r="B451">
        <v>15945</v>
      </c>
      <c r="C451">
        <f>YEAR(woda5[[#This Row],[data]])</f>
        <v>2009</v>
      </c>
      <c r="D451">
        <f t="shared" si="12"/>
        <v>262381</v>
      </c>
      <c r="E451">
        <f>ROUNDUP(woda5[[#This Row],[ilosc]]*0.02,0)</f>
        <v>5248</v>
      </c>
      <c r="F451">
        <f>IF(woda5[[#This Row],[ilosc]]&gt;1000000,1,0)</f>
        <v>0</v>
      </c>
      <c r="G451" s="1" t="str">
        <f>IF(woda5[[#This Row],[czy ponad 1000000]]=1,woda5[[#This Row],[data]],"")</f>
        <v/>
      </c>
      <c r="H451" s="4">
        <f>IF(woda5[[#This Row],[ilosc]]&gt;=800000,1,0)</f>
        <v>0</v>
      </c>
      <c r="I451" s="4">
        <f t="shared" si="13"/>
        <v>262381</v>
      </c>
      <c r="J451" s="4"/>
      <c r="L451" s="1"/>
    </row>
    <row r="452" spans="1:12" x14ac:dyDescent="0.3">
      <c r="A452" s="1">
        <v>39898</v>
      </c>
      <c r="B452">
        <v>17252</v>
      </c>
      <c r="C452">
        <f>YEAR(woda5[[#This Row],[data]])</f>
        <v>2009</v>
      </c>
      <c r="D452">
        <f t="shared" ref="D452:D515" si="14">IF(D451&gt;1000000,1000000-0.02*1000000+B451,D451-E451+B451)</f>
        <v>273078</v>
      </c>
      <c r="E452">
        <f>ROUNDUP(woda5[[#This Row],[ilosc]]*0.02,0)</f>
        <v>5462</v>
      </c>
      <c r="F452">
        <f>IF(woda5[[#This Row],[ilosc]]&gt;1000000,1,0)</f>
        <v>0</v>
      </c>
      <c r="G452" s="1" t="str">
        <f>IF(woda5[[#This Row],[czy ponad 1000000]]=1,woda5[[#This Row],[data]],"")</f>
        <v/>
      </c>
      <c r="H452" s="4">
        <f>IF(woda5[[#This Row],[ilosc]]&gt;=800000,1,0)</f>
        <v>0</v>
      </c>
      <c r="I452" s="4">
        <f t="shared" ref="I452:I515" si="15">(I451+B451)-ROUNDUP(0.02*I451,0)</f>
        <v>273078</v>
      </c>
      <c r="J452" s="4"/>
      <c r="L452" s="1"/>
    </row>
    <row r="453" spans="1:12" x14ac:dyDescent="0.3">
      <c r="A453" s="1">
        <v>39899</v>
      </c>
      <c r="B453">
        <v>19280</v>
      </c>
      <c r="C453">
        <f>YEAR(woda5[[#This Row],[data]])</f>
        <v>2009</v>
      </c>
      <c r="D453">
        <f t="shared" si="14"/>
        <v>284868</v>
      </c>
      <c r="E453">
        <f>ROUNDUP(woda5[[#This Row],[ilosc]]*0.02,0)</f>
        <v>5698</v>
      </c>
      <c r="F453">
        <f>IF(woda5[[#This Row],[ilosc]]&gt;1000000,1,0)</f>
        <v>0</v>
      </c>
      <c r="G453" s="1" t="str">
        <f>IF(woda5[[#This Row],[czy ponad 1000000]]=1,woda5[[#This Row],[data]],"")</f>
        <v/>
      </c>
      <c r="H453" s="4">
        <f>IF(woda5[[#This Row],[ilosc]]&gt;=800000,1,0)</f>
        <v>0</v>
      </c>
      <c r="I453" s="4">
        <f t="shared" si="15"/>
        <v>284868</v>
      </c>
      <c r="J453" s="4"/>
      <c r="L453" s="1"/>
    </row>
    <row r="454" spans="1:12" x14ac:dyDescent="0.3">
      <c r="A454" s="1">
        <v>39900</v>
      </c>
      <c r="B454">
        <v>21192</v>
      </c>
      <c r="C454">
        <f>YEAR(woda5[[#This Row],[data]])</f>
        <v>2009</v>
      </c>
      <c r="D454">
        <f t="shared" si="14"/>
        <v>298450</v>
      </c>
      <c r="E454">
        <f>ROUNDUP(woda5[[#This Row],[ilosc]]*0.02,0)</f>
        <v>5969</v>
      </c>
      <c r="F454">
        <f>IF(woda5[[#This Row],[ilosc]]&gt;1000000,1,0)</f>
        <v>0</v>
      </c>
      <c r="G454" s="1" t="str">
        <f>IF(woda5[[#This Row],[czy ponad 1000000]]=1,woda5[[#This Row],[data]],"")</f>
        <v/>
      </c>
      <c r="H454" s="4">
        <f>IF(woda5[[#This Row],[ilosc]]&gt;=800000,1,0)</f>
        <v>0</v>
      </c>
      <c r="I454" s="4">
        <f t="shared" si="15"/>
        <v>298450</v>
      </c>
      <c r="J454" s="4"/>
      <c r="L454" s="1"/>
    </row>
    <row r="455" spans="1:12" x14ac:dyDescent="0.3">
      <c r="A455" s="1">
        <v>39901</v>
      </c>
      <c r="B455">
        <v>21862</v>
      </c>
      <c r="C455">
        <f>YEAR(woda5[[#This Row],[data]])</f>
        <v>2009</v>
      </c>
      <c r="D455">
        <f t="shared" si="14"/>
        <v>313673</v>
      </c>
      <c r="E455">
        <f>ROUNDUP(woda5[[#This Row],[ilosc]]*0.02,0)</f>
        <v>6274</v>
      </c>
      <c r="F455">
        <f>IF(woda5[[#This Row],[ilosc]]&gt;1000000,1,0)</f>
        <v>0</v>
      </c>
      <c r="G455" s="1" t="str">
        <f>IF(woda5[[#This Row],[czy ponad 1000000]]=1,woda5[[#This Row],[data]],"")</f>
        <v/>
      </c>
      <c r="H455" s="4">
        <f>IF(woda5[[#This Row],[ilosc]]&gt;=800000,1,0)</f>
        <v>0</v>
      </c>
      <c r="I455" s="4">
        <f t="shared" si="15"/>
        <v>313673</v>
      </c>
      <c r="J455" s="4"/>
      <c r="L455" s="1"/>
    </row>
    <row r="456" spans="1:12" x14ac:dyDescent="0.3">
      <c r="A456" s="1">
        <v>39902</v>
      </c>
      <c r="B456">
        <v>22732</v>
      </c>
      <c r="C456">
        <f>YEAR(woda5[[#This Row],[data]])</f>
        <v>2009</v>
      </c>
      <c r="D456">
        <f t="shared" si="14"/>
        <v>329261</v>
      </c>
      <c r="E456">
        <f>ROUNDUP(woda5[[#This Row],[ilosc]]*0.02,0)</f>
        <v>6586</v>
      </c>
      <c r="F456">
        <f>IF(woda5[[#This Row],[ilosc]]&gt;1000000,1,0)</f>
        <v>0</v>
      </c>
      <c r="G456" s="1" t="str">
        <f>IF(woda5[[#This Row],[czy ponad 1000000]]=1,woda5[[#This Row],[data]],"")</f>
        <v/>
      </c>
      <c r="H456" s="4">
        <f>IF(woda5[[#This Row],[ilosc]]&gt;=800000,1,0)</f>
        <v>0</v>
      </c>
      <c r="I456" s="4">
        <f t="shared" si="15"/>
        <v>329261</v>
      </c>
      <c r="J456" s="4"/>
      <c r="L456" s="1"/>
    </row>
    <row r="457" spans="1:12" x14ac:dyDescent="0.3">
      <c r="A457" s="1">
        <v>39903</v>
      </c>
      <c r="B457">
        <v>25541</v>
      </c>
      <c r="C457">
        <f>YEAR(woda5[[#This Row],[data]])</f>
        <v>2009</v>
      </c>
      <c r="D457">
        <f t="shared" si="14"/>
        <v>345407</v>
      </c>
      <c r="E457">
        <f>ROUNDUP(woda5[[#This Row],[ilosc]]*0.02,0)</f>
        <v>6909</v>
      </c>
      <c r="F457">
        <f>IF(woda5[[#This Row],[ilosc]]&gt;1000000,1,0)</f>
        <v>0</v>
      </c>
      <c r="G457" s="1" t="str">
        <f>IF(woda5[[#This Row],[czy ponad 1000000]]=1,woda5[[#This Row],[data]],"")</f>
        <v/>
      </c>
      <c r="H457" s="4">
        <f>IF(woda5[[#This Row],[ilosc]]&gt;=800000,1,0)</f>
        <v>0</v>
      </c>
      <c r="I457" s="4">
        <f t="shared" si="15"/>
        <v>345407</v>
      </c>
      <c r="J457" s="4"/>
      <c r="L457" s="1"/>
    </row>
    <row r="458" spans="1:12" x14ac:dyDescent="0.3">
      <c r="A458" s="1">
        <v>39904</v>
      </c>
      <c r="B458">
        <v>27288</v>
      </c>
      <c r="C458">
        <f>YEAR(woda5[[#This Row],[data]])</f>
        <v>2009</v>
      </c>
      <c r="D458">
        <f t="shared" si="14"/>
        <v>364039</v>
      </c>
      <c r="E458">
        <f>ROUNDUP(woda5[[#This Row],[ilosc]]*0.02,0)</f>
        <v>7281</v>
      </c>
      <c r="F458">
        <f>IF(woda5[[#This Row],[ilosc]]&gt;1000000,1,0)</f>
        <v>0</v>
      </c>
      <c r="G458" s="1" t="str">
        <f>IF(woda5[[#This Row],[czy ponad 1000000]]=1,woda5[[#This Row],[data]],"")</f>
        <v/>
      </c>
      <c r="H458" s="4">
        <f>IF(woda5[[#This Row],[ilosc]]&gt;=800000,1,0)</f>
        <v>0</v>
      </c>
      <c r="I458" s="4">
        <f t="shared" si="15"/>
        <v>364039</v>
      </c>
      <c r="J458" s="4"/>
      <c r="L458" s="1"/>
    </row>
    <row r="459" spans="1:12" x14ac:dyDescent="0.3">
      <c r="A459" s="1">
        <v>39905</v>
      </c>
      <c r="B459">
        <v>29244</v>
      </c>
      <c r="C459">
        <f>YEAR(woda5[[#This Row],[data]])</f>
        <v>2009</v>
      </c>
      <c r="D459">
        <f t="shared" si="14"/>
        <v>384046</v>
      </c>
      <c r="E459">
        <f>ROUNDUP(woda5[[#This Row],[ilosc]]*0.02,0)</f>
        <v>7681</v>
      </c>
      <c r="F459">
        <f>IF(woda5[[#This Row],[ilosc]]&gt;1000000,1,0)</f>
        <v>0</v>
      </c>
      <c r="G459" s="1" t="str">
        <f>IF(woda5[[#This Row],[czy ponad 1000000]]=1,woda5[[#This Row],[data]],"")</f>
        <v/>
      </c>
      <c r="H459" s="4">
        <f>IF(woda5[[#This Row],[ilosc]]&gt;=800000,1,0)</f>
        <v>0</v>
      </c>
      <c r="I459" s="4">
        <f t="shared" si="15"/>
        <v>384046</v>
      </c>
      <c r="J459" s="4"/>
      <c r="L459" s="1"/>
    </row>
    <row r="460" spans="1:12" x14ac:dyDescent="0.3">
      <c r="A460" s="1">
        <v>39906</v>
      </c>
      <c r="B460">
        <v>30545</v>
      </c>
      <c r="C460">
        <f>YEAR(woda5[[#This Row],[data]])</f>
        <v>2009</v>
      </c>
      <c r="D460">
        <f t="shared" si="14"/>
        <v>405609</v>
      </c>
      <c r="E460">
        <f>ROUNDUP(woda5[[#This Row],[ilosc]]*0.02,0)</f>
        <v>8113</v>
      </c>
      <c r="F460">
        <f>IF(woda5[[#This Row],[ilosc]]&gt;1000000,1,0)</f>
        <v>0</v>
      </c>
      <c r="G460" s="1" t="str">
        <f>IF(woda5[[#This Row],[czy ponad 1000000]]=1,woda5[[#This Row],[data]],"")</f>
        <v/>
      </c>
      <c r="H460" s="4">
        <f>IF(woda5[[#This Row],[ilosc]]&gt;=800000,1,0)</f>
        <v>0</v>
      </c>
      <c r="I460" s="4">
        <f t="shared" si="15"/>
        <v>405609</v>
      </c>
      <c r="J460" s="4"/>
      <c r="L460" s="1"/>
    </row>
    <row r="461" spans="1:12" x14ac:dyDescent="0.3">
      <c r="A461" s="1">
        <v>39907</v>
      </c>
      <c r="B461">
        <v>31889</v>
      </c>
      <c r="C461">
        <f>YEAR(woda5[[#This Row],[data]])</f>
        <v>2009</v>
      </c>
      <c r="D461">
        <f t="shared" si="14"/>
        <v>428041</v>
      </c>
      <c r="E461">
        <f>ROUNDUP(woda5[[#This Row],[ilosc]]*0.02,0)</f>
        <v>8561</v>
      </c>
      <c r="F461">
        <f>IF(woda5[[#This Row],[ilosc]]&gt;1000000,1,0)</f>
        <v>0</v>
      </c>
      <c r="G461" s="1" t="str">
        <f>IF(woda5[[#This Row],[czy ponad 1000000]]=1,woda5[[#This Row],[data]],"")</f>
        <v/>
      </c>
      <c r="H461" s="4">
        <f>IF(woda5[[#This Row],[ilosc]]&gt;=800000,1,0)</f>
        <v>0</v>
      </c>
      <c r="I461" s="4">
        <f t="shared" si="15"/>
        <v>428041</v>
      </c>
      <c r="J461" s="4"/>
      <c r="L461" s="1"/>
    </row>
    <row r="462" spans="1:12" x14ac:dyDescent="0.3">
      <c r="A462" s="1">
        <v>39908</v>
      </c>
      <c r="B462">
        <v>32857</v>
      </c>
      <c r="C462">
        <f>YEAR(woda5[[#This Row],[data]])</f>
        <v>2009</v>
      </c>
      <c r="D462">
        <f t="shared" si="14"/>
        <v>451369</v>
      </c>
      <c r="E462">
        <f>ROUNDUP(woda5[[#This Row],[ilosc]]*0.02,0)</f>
        <v>9028</v>
      </c>
      <c r="F462">
        <f>IF(woda5[[#This Row],[ilosc]]&gt;1000000,1,0)</f>
        <v>0</v>
      </c>
      <c r="G462" s="1" t="str">
        <f>IF(woda5[[#This Row],[czy ponad 1000000]]=1,woda5[[#This Row],[data]],"")</f>
        <v/>
      </c>
      <c r="H462" s="4">
        <f>IF(woda5[[#This Row],[ilosc]]&gt;=800000,1,0)</f>
        <v>0</v>
      </c>
      <c r="I462" s="4">
        <f t="shared" si="15"/>
        <v>451369</v>
      </c>
      <c r="J462" s="4"/>
      <c r="L462" s="1"/>
    </row>
    <row r="463" spans="1:12" x14ac:dyDescent="0.3">
      <c r="A463" s="1">
        <v>39909</v>
      </c>
      <c r="B463">
        <v>34068</v>
      </c>
      <c r="C463">
        <f>YEAR(woda5[[#This Row],[data]])</f>
        <v>2009</v>
      </c>
      <c r="D463">
        <f t="shared" si="14"/>
        <v>475198</v>
      </c>
      <c r="E463">
        <f>ROUNDUP(woda5[[#This Row],[ilosc]]*0.02,0)</f>
        <v>9504</v>
      </c>
      <c r="F463">
        <f>IF(woda5[[#This Row],[ilosc]]&gt;1000000,1,0)</f>
        <v>0</v>
      </c>
      <c r="G463" s="1" t="str">
        <f>IF(woda5[[#This Row],[czy ponad 1000000]]=1,woda5[[#This Row],[data]],"")</f>
        <v/>
      </c>
      <c r="H463" s="4">
        <f>IF(woda5[[#This Row],[ilosc]]&gt;=800000,1,0)</f>
        <v>0</v>
      </c>
      <c r="I463" s="4">
        <f t="shared" si="15"/>
        <v>475198</v>
      </c>
      <c r="J463" s="4"/>
      <c r="L463" s="1"/>
    </row>
    <row r="464" spans="1:12" x14ac:dyDescent="0.3">
      <c r="A464" s="1">
        <v>39910</v>
      </c>
      <c r="B464">
        <v>34173</v>
      </c>
      <c r="C464">
        <f>YEAR(woda5[[#This Row],[data]])</f>
        <v>2009</v>
      </c>
      <c r="D464">
        <f t="shared" si="14"/>
        <v>499762</v>
      </c>
      <c r="E464">
        <f>ROUNDUP(woda5[[#This Row],[ilosc]]*0.02,0)</f>
        <v>9996</v>
      </c>
      <c r="F464">
        <f>IF(woda5[[#This Row],[ilosc]]&gt;1000000,1,0)</f>
        <v>0</v>
      </c>
      <c r="G464" s="1" t="str">
        <f>IF(woda5[[#This Row],[czy ponad 1000000]]=1,woda5[[#This Row],[data]],"")</f>
        <v/>
      </c>
      <c r="H464" s="4">
        <f>IF(woda5[[#This Row],[ilosc]]&gt;=800000,1,0)</f>
        <v>0</v>
      </c>
      <c r="I464" s="4">
        <f t="shared" si="15"/>
        <v>499762</v>
      </c>
      <c r="J464" s="4"/>
      <c r="L464" s="1"/>
    </row>
    <row r="465" spans="1:12" x14ac:dyDescent="0.3">
      <c r="A465" s="1">
        <v>39911</v>
      </c>
      <c r="B465">
        <v>35532</v>
      </c>
      <c r="C465">
        <f>YEAR(woda5[[#This Row],[data]])</f>
        <v>2009</v>
      </c>
      <c r="D465">
        <f t="shared" si="14"/>
        <v>523939</v>
      </c>
      <c r="E465">
        <f>ROUNDUP(woda5[[#This Row],[ilosc]]*0.02,0)</f>
        <v>10479</v>
      </c>
      <c r="F465">
        <f>IF(woda5[[#This Row],[ilosc]]&gt;1000000,1,0)</f>
        <v>0</v>
      </c>
      <c r="G465" s="1" t="str">
        <f>IF(woda5[[#This Row],[czy ponad 1000000]]=1,woda5[[#This Row],[data]],"")</f>
        <v/>
      </c>
      <c r="H465" s="4">
        <f>IF(woda5[[#This Row],[ilosc]]&gt;=800000,1,0)</f>
        <v>0</v>
      </c>
      <c r="I465" s="4">
        <f t="shared" si="15"/>
        <v>523939</v>
      </c>
      <c r="J465" s="4"/>
      <c r="L465" s="1"/>
    </row>
    <row r="466" spans="1:12" x14ac:dyDescent="0.3">
      <c r="A466" s="1">
        <v>39912</v>
      </c>
      <c r="B466">
        <v>35501</v>
      </c>
      <c r="C466">
        <f>YEAR(woda5[[#This Row],[data]])</f>
        <v>2009</v>
      </c>
      <c r="D466">
        <f t="shared" si="14"/>
        <v>548992</v>
      </c>
      <c r="E466">
        <f>ROUNDUP(woda5[[#This Row],[ilosc]]*0.02,0)</f>
        <v>10980</v>
      </c>
      <c r="F466">
        <f>IF(woda5[[#This Row],[ilosc]]&gt;1000000,1,0)</f>
        <v>0</v>
      </c>
      <c r="G466" s="1" t="str">
        <f>IF(woda5[[#This Row],[czy ponad 1000000]]=1,woda5[[#This Row],[data]],"")</f>
        <v/>
      </c>
      <c r="H466" s="4">
        <f>IF(woda5[[#This Row],[ilosc]]&gt;=800000,1,0)</f>
        <v>0</v>
      </c>
      <c r="I466" s="4">
        <f t="shared" si="15"/>
        <v>548992</v>
      </c>
      <c r="J466" s="4"/>
      <c r="L466" s="1"/>
    </row>
    <row r="467" spans="1:12" x14ac:dyDescent="0.3">
      <c r="A467" s="1">
        <v>39913</v>
      </c>
      <c r="B467">
        <v>34673</v>
      </c>
      <c r="C467">
        <f>YEAR(woda5[[#This Row],[data]])</f>
        <v>2009</v>
      </c>
      <c r="D467">
        <f t="shared" si="14"/>
        <v>573513</v>
      </c>
      <c r="E467">
        <f>ROUNDUP(woda5[[#This Row],[ilosc]]*0.02,0)</f>
        <v>11471</v>
      </c>
      <c r="F467">
        <f>IF(woda5[[#This Row],[ilosc]]&gt;1000000,1,0)</f>
        <v>0</v>
      </c>
      <c r="G467" s="1" t="str">
        <f>IF(woda5[[#This Row],[czy ponad 1000000]]=1,woda5[[#This Row],[data]],"")</f>
        <v/>
      </c>
      <c r="H467" s="4">
        <f>IF(woda5[[#This Row],[ilosc]]&gt;=800000,1,0)</f>
        <v>0</v>
      </c>
      <c r="I467" s="4">
        <f t="shared" si="15"/>
        <v>573513</v>
      </c>
      <c r="J467" s="4"/>
      <c r="L467" s="1"/>
    </row>
    <row r="468" spans="1:12" x14ac:dyDescent="0.3">
      <c r="A468" s="1">
        <v>39914</v>
      </c>
      <c r="B468">
        <v>34613</v>
      </c>
      <c r="C468">
        <f>YEAR(woda5[[#This Row],[data]])</f>
        <v>2009</v>
      </c>
      <c r="D468">
        <f t="shared" si="14"/>
        <v>596715</v>
      </c>
      <c r="E468">
        <f>ROUNDUP(woda5[[#This Row],[ilosc]]*0.02,0)</f>
        <v>11935</v>
      </c>
      <c r="F468">
        <f>IF(woda5[[#This Row],[ilosc]]&gt;1000000,1,0)</f>
        <v>0</v>
      </c>
      <c r="G468" s="1" t="str">
        <f>IF(woda5[[#This Row],[czy ponad 1000000]]=1,woda5[[#This Row],[data]],"")</f>
        <v/>
      </c>
      <c r="H468" s="4">
        <f>IF(woda5[[#This Row],[ilosc]]&gt;=800000,1,0)</f>
        <v>0</v>
      </c>
      <c r="I468" s="4">
        <f t="shared" si="15"/>
        <v>596715</v>
      </c>
      <c r="J468" s="4"/>
      <c r="L468" s="1"/>
    </row>
    <row r="469" spans="1:12" x14ac:dyDescent="0.3">
      <c r="A469" s="1">
        <v>39915</v>
      </c>
      <c r="B469">
        <v>35093</v>
      </c>
      <c r="C469">
        <f>YEAR(woda5[[#This Row],[data]])</f>
        <v>2009</v>
      </c>
      <c r="D469">
        <f t="shared" si="14"/>
        <v>619393</v>
      </c>
      <c r="E469">
        <f>ROUNDUP(woda5[[#This Row],[ilosc]]*0.02,0)</f>
        <v>12388</v>
      </c>
      <c r="F469">
        <f>IF(woda5[[#This Row],[ilosc]]&gt;1000000,1,0)</f>
        <v>0</v>
      </c>
      <c r="G469" s="1" t="str">
        <f>IF(woda5[[#This Row],[czy ponad 1000000]]=1,woda5[[#This Row],[data]],"")</f>
        <v/>
      </c>
      <c r="H469" s="4">
        <f>IF(woda5[[#This Row],[ilosc]]&gt;=800000,1,0)</f>
        <v>0</v>
      </c>
      <c r="I469" s="4">
        <f t="shared" si="15"/>
        <v>619393</v>
      </c>
      <c r="J469" s="4"/>
      <c r="L469" s="1"/>
    </row>
    <row r="470" spans="1:12" x14ac:dyDescent="0.3">
      <c r="A470" s="1">
        <v>39916</v>
      </c>
      <c r="B470">
        <v>34211</v>
      </c>
      <c r="C470">
        <f>YEAR(woda5[[#This Row],[data]])</f>
        <v>2009</v>
      </c>
      <c r="D470">
        <f t="shared" si="14"/>
        <v>642098</v>
      </c>
      <c r="E470">
        <f>ROUNDUP(woda5[[#This Row],[ilosc]]*0.02,0)</f>
        <v>12842</v>
      </c>
      <c r="F470">
        <f>IF(woda5[[#This Row],[ilosc]]&gt;1000000,1,0)</f>
        <v>0</v>
      </c>
      <c r="G470" s="1" t="str">
        <f>IF(woda5[[#This Row],[czy ponad 1000000]]=1,woda5[[#This Row],[data]],"")</f>
        <v/>
      </c>
      <c r="H470" s="4">
        <f>IF(woda5[[#This Row],[ilosc]]&gt;=800000,1,0)</f>
        <v>0</v>
      </c>
      <c r="I470" s="4">
        <f t="shared" si="15"/>
        <v>642098</v>
      </c>
      <c r="J470" s="4"/>
      <c r="L470" s="1"/>
    </row>
    <row r="471" spans="1:12" x14ac:dyDescent="0.3">
      <c r="A471" s="1">
        <v>39917</v>
      </c>
      <c r="B471">
        <v>34299</v>
      </c>
      <c r="C471">
        <f>YEAR(woda5[[#This Row],[data]])</f>
        <v>2009</v>
      </c>
      <c r="D471">
        <f t="shared" si="14"/>
        <v>663467</v>
      </c>
      <c r="E471">
        <f>ROUNDUP(woda5[[#This Row],[ilosc]]*0.02,0)</f>
        <v>13270</v>
      </c>
      <c r="F471">
        <f>IF(woda5[[#This Row],[ilosc]]&gt;1000000,1,0)</f>
        <v>0</v>
      </c>
      <c r="G471" s="1" t="str">
        <f>IF(woda5[[#This Row],[czy ponad 1000000]]=1,woda5[[#This Row],[data]],"")</f>
        <v/>
      </c>
      <c r="H471" s="4">
        <f>IF(woda5[[#This Row],[ilosc]]&gt;=800000,1,0)</f>
        <v>0</v>
      </c>
      <c r="I471" s="4">
        <f t="shared" si="15"/>
        <v>663467</v>
      </c>
      <c r="J471" s="4"/>
      <c r="L471" s="1"/>
    </row>
    <row r="472" spans="1:12" x14ac:dyDescent="0.3">
      <c r="A472" s="1">
        <v>39918</v>
      </c>
      <c r="B472">
        <v>31797</v>
      </c>
      <c r="C472">
        <f>YEAR(woda5[[#This Row],[data]])</f>
        <v>2009</v>
      </c>
      <c r="D472">
        <f t="shared" si="14"/>
        <v>684496</v>
      </c>
      <c r="E472">
        <f>ROUNDUP(woda5[[#This Row],[ilosc]]*0.02,0)</f>
        <v>13690</v>
      </c>
      <c r="F472">
        <f>IF(woda5[[#This Row],[ilosc]]&gt;1000000,1,0)</f>
        <v>0</v>
      </c>
      <c r="G472" s="1" t="str">
        <f>IF(woda5[[#This Row],[czy ponad 1000000]]=1,woda5[[#This Row],[data]],"")</f>
        <v/>
      </c>
      <c r="H472" s="4">
        <f>IF(woda5[[#This Row],[ilosc]]&gt;=800000,1,0)</f>
        <v>0</v>
      </c>
      <c r="I472" s="4">
        <f t="shared" si="15"/>
        <v>684496</v>
      </c>
      <c r="J472" s="4"/>
      <c r="L472" s="1"/>
    </row>
    <row r="473" spans="1:12" x14ac:dyDescent="0.3">
      <c r="A473" s="1">
        <v>39919</v>
      </c>
      <c r="B473">
        <v>31352</v>
      </c>
      <c r="C473">
        <f>YEAR(woda5[[#This Row],[data]])</f>
        <v>2009</v>
      </c>
      <c r="D473">
        <f t="shared" si="14"/>
        <v>702603</v>
      </c>
      <c r="E473">
        <f>ROUNDUP(woda5[[#This Row],[ilosc]]*0.02,0)</f>
        <v>14053</v>
      </c>
      <c r="F473">
        <f>IF(woda5[[#This Row],[ilosc]]&gt;1000000,1,0)</f>
        <v>0</v>
      </c>
      <c r="G473" s="1" t="str">
        <f>IF(woda5[[#This Row],[czy ponad 1000000]]=1,woda5[[#This Row],[data]],"")</f>
        <v/>
      </c>
      <c r="H473" s="4">
        <f>IF(woda5[[#This Row],[ilosc]]&gt;=800000,1,0)</f>
        <v>0</v>
      </c>
      <c r="I473" s="4">
        <f t="shared" si="15"/>
        <v>702603</v>
      </c>
      <c r="J473" s="4"/>
      <c r="L473" s="1"/>
    </row>
    <row r="474" spans="1:12" x14ac:dyDescent="0.3">
      <c r="A474" s="1">
        <v>39920</v>
      </c>
      <c r="B474">
        <v>30008</v>
      </c>
      <c r="C474">
        <f>YEAR(woda5[[#This Row],[data]])</f>
        <v>2009</v>
      </c>
      <c r="D474">
        <f t="shared" si="14"/>
        <v>719902</v>
      </c>
      <c r="E474">
        <f>ROUNDUP(woda5[[#This Row],[ilosc]]*0.02,0)</f>
        <v>14399</v>
      </c>
      <c r="F474">
        <f>IF(woda5[[#This Row],[ilosc]]&gt;1000000,1,0)</f>
        <v>0</v>
      </c>
      <c r="G474" s="1" t="str">
        <f>IF(woda5[[#This Row],[czy ponad 1000000]]=1,woda5[[#This Row],[data]],"")</f>
        <v/>
      </c>
      <c r="H474" s="4">
        <f>IF(woda5[[#This Row],[ilosc]]&gt;=800000,1,0)</f>
        <v>0</v>
      </c>
      <c r="I474" s="4">
        <f t="shared" si="15"/>
        <v>719902</v>
      </c>
      <c r="J474" s="4"/>
      <c r="L474" s="1"/>
    </row>
    <row r="475" spans="1:12" x14ac:dyDescent="0.3">
      <c r="A475" s="1">
        <v>39921</v>
      </c>
      <c r="B475">
        <v>28493</v>
      </c>
      <c r="C475">
        <f>YEAR(woda5[[#This Row],[data]])</f>
        <v>2009</v>
      </c>
      <c r="D475">
        <f t="shared" si="14"/>
        <v>735511</v>
      </c>
      <c r="E475">
        <f>ROUNDUP(woda5[[#This Row],[ilosc]]*0.02,0)</f>
        <v>14711</v>
      </c>
      <c r="F475">
        <f>IF(woda5[[#This Row],[ilosc]]&gt;1000000,1,0)</f>
        <v>0</v>
      </c>
      <c r="G475" s="1" t="str">
        <f>IF(woda5[[#This Row],[czy ponad 1000000]]=1,woda5[[#This Row],[data]],"")</f>
        <v/>
      </c>
      <c r="H475" s="4">
        <f>IF(woda5[[#This Row],[ilosc]]&gt;=800000,1,0)</f>
        <v>0</v>
      </c>
      <c r="I475" s="4">
        <f t="shared" si="15"/>
        <v>735511</v>
      </c>
      <c r="J475" s="4"/>
      <c r="L475" s="1"/>
    </row>
    <row r="476" spans="1:12" x14ac:dyDescent="0.3">
      <c r="A476" s="1">
        <v>39922</v>
      </c>
      <c r="B476">
        <v>26201</v>
      </c>
      <c r="C476">
        <f>YEAR(woda5[[#This Row],[data]])</f>
        <v>2009</v>
      </c>
      <c r="D476">
        <f t="shared" si="14"/>
        <v>749293</v>
      </c>
      <c r="E476">
        <f>ROUNDUP(woda5[[#This Row],[ilosc]]*0.02,0)</f>
        <v>14986</v>
      </c>
      <c r="F476">
        <f>IF(woda5[[#This Row],[ilosc]]&gt;1000000,1,0)</f>
        <v>0</v>
      </c>
      <c r="G476" s="1" t="str">
        <f>IF(woda5[[#This Row],[czy ponad 1000000]]=1,woda5[[#This Row],[data]],"")</f>
        <v/>
      </c>
      <c r="H476" s="4">
        <f>IF(woda5[[#This Row],[ilosc]]&gt;=800000,1,0)</f>
        <v>0</v>
      </c>
      <c r="I476" s="4">
        <f t="shared" si="15"/>
        <v>749293</v>
      </c>
      <c r="J476" s="4"/>
      <c r="L476" s="1"/>
    </row>
    <row r="477" spans="1:12" x14ac:dyDescent="0.3">
      <c r="A477" s="1">
        <v>39923</v>
      </c>
      <c r="B477">
        <v>23851</v>
      </c>
      <c r="C477">
        <f>YEAR(woda5[[#This Row],[data]])</f>
        <v>2009</v>
      </c>
      <c r="D477">
        <f t="shared" si="14"/>
        <v>760508</v>
      </c>
      <c r="E477">
        <f>ROUNDUP(woda5[[#This Row],[ilosc]]*0.02,0)</f>
        <v>15211</v>
      </c>
      <c r="F477">
        <f>IF(woda5[[#This Row],[ilosc]]&gt;1000000,1,0)</f>
        <v>0</v>
      </c>
      <c r="G477" s="1" t="str">
        <f>IF(woda5[[#This Row],[czy ponad 1000000]]=1,woda5[[#This Row],[data]],"")</f>
        <v/>
      </c>
      <c r="H477" s="4">
        <f>IF(woda5[[#This Row],[ilosc]]&gt;=800000,1,0)</f>
        <v>0</v>
      </c>
      <c r="I477" s="4">
        <f t="shared" si="15"/>
        <v>760508</v>
      </c>
      <c r="J477" s="4"/>
      <c r="L477" s="1"/>
    </row>
    <row r="478" spans="1:12" x14ac:dyDescent="0.3">
      <c r="A478" s="1">
        <v>39924</v>
      </c>
      <c r="B478">
        <v>23814</v>
      </c>
      <c r="C478">
        <f>YEAR(woda5[[#This Row],[data]])</f>
        <v>2009</v>
      </c>
      <c r="D478">
        <f t="shared" si="14"/>
        <v>769148</v>
      </c>
      <c r="E478">
        <f>ROUNDUP(woda5[[#This Row],[ilosc]]*0.02,0)</f>
        <v>15383</v>
      </c>
      <c r="F478">
        <f>IF(woda5[[#This Row],[ilosc]]&gt;1000000,1,0)</f>
        <v>0</v>
      </c>
      <c r="G478" s="1" t="str">
        <f>IF(woda5[[#This Row],[czy ponad 1000000]]=1,woda5[[#This Row],[data]],"")</f>
        <v/>
      </c>
      <c r="H478" s="4">
        <f>IF(woda5[[#This Row],[ilosc]]&gt;=800000,1,0)</f>
        <v>0</v>
      </c>
      <c r="I478" s="4">
        <f t="shared" si="15"/>
        <v>769148</v>
      </c>
      <c r="J478" s="4"/>
      <c r="L478" s="1"/>
    </row>
    <row r="479" spans="1:12" x14ac:dyDescent="0.3">
      <c r="A479" s="1">
        <v>39925</v>
      </c>
      <c r="B479">
        <v>20493</v>
      </c>
      <c r="C479">
        <f>YEAR(woda5[[#This Row],[data]])</f>
        <v>2009</v>
      </c>
      <c r="D479">
        <f t="shared" si="14"/>
        <v>777579</v>
      </c>
      <c r="E479">
        <f>ROUNDUP(woda5[[#This Row],[ilosc]]*0.02,0)</f>
        <v>15552</v>
      </c>
      <c r="F479">
        <f>IF(woda5[[#This Row],[ilosc]]&gt;1000000,1,0)</f>
        <v>0</v>
      </c>
      <c r="G479" s="1" t="str">
        <f>IF(woda5[[#This Row],[czy ponad 1000000]]=1,woda5[[#This Row],[data]],"")</f>
        <v/>
      </c>
      <c r="H479" s="4">
        <f>IF(woda5[[#This Row],[ilosc]]&gt;=800000,1,0)</f>
        <v>0</v>
      </c>
      <c r="I479" s="4">
        <f t="shared" si="15"/>
        <v>777579</v>
      </c>
      <c r="J479" s="4"/>
      <c r="L479" s="1"/>
    </row>
    <row r="480" spans="1:12" x14ac:dyDescent="0.3">
      <c r="A480" s="1">
        <v>39926</v>
      </c>
      <c r="B480">
        <v>20137</v>
      </c>
      <c r="C480">
        <f>YEAR(woda5[[#This Row],[data]])</f>
        <v>2009</v>
      </c>
      <c r="D480">
        <f t="shared" si="14"/>
        <v>782520</v>
      </c>
      <c r="E480">
        <f>ROUNDUP(woda5[[#This Row],[ilosc]]*0.02,0)</f>
        <v>15651</v>
      </c>
      <c r="F480">
        <f>IF(woda5[[#This Row],[ilosc]]&gt;1000000,1,0)</f>
        <v>0</v>
      </c>
      <c r="G480" s="1" t="str">
        <f>IF(woda5[[#This Row],[czy ponad 1000000]]=1,woda5[[#This Row],[data]],"")</f>
        <v/>
      </c>
      <c r="H480" s="4">
        <f>IF(woda5[[#This Row],[ilosc]]&gt;=800000,1,0)</f>
        <v>0</v>
      </c>
      <c r="I480" s="4">
        <f t="shared" si="15"/>
        <v>782520</v>
      </c>
      <c r="J480" s="4"/>
      <c r="L480" s="1"/>
    </row>
    <row r="481" spans="1:12" x14ac:dyDescent="0.3">
      <c r="A481" s="1">
        <v>39927</v>
      </c>
      <c r="B481">
        <v>17812</v>
      </c>
      <c r="C481">
        <f>YEAR(woda5[[#This Row],[data]])</f>
        <v>2009</v>
      </c>
      <c r="D481">
        <f t="shared" si="14"/>
        <v>787006</v>
      </c>
      <c r="E481">
        <f>ROUNDUP(woda5[[#This Row],[ilosc]]*0.02,0)</f>
        <v>15741</v>
      </c>
      <c r="F481">
        <f>IF(woda5[[#This Row],[ilosc]]&gt;1000000,1,0)</f>
        <v>0</v>
      </c>
      <c r="G481" s="1" t="str">
        <f>IF(woda5[[#This Row],[czy ponad 1000000]]=1,woda5[[#This Row],[data]],"")</f>
        <v/>
      </c>
      <c r="H481" s="4">
        <f>IF(woda5[[#This Row],[ilosc]]&gt;=800000,1,0)</f>
        <v>0</v>
      </c>
      <c r="I481" s="4">
        <f t="shared" si="15"/>
        <v>787006</v>
      </c>
      <c r="J481" s="4"/>
      <c r="L481" s="1"/>
    </row>
    <row r="482" spans="1:12" x14ac:dyDescent="0.3">
      <c r="A482" s="1">
        <v>39928</v>
      </c>
      <c r="B482">
        <v>15804</v>
      </c>
      <c r="C482">
        <f>YEAR(woda5[[#This Row],[data]])</f>
        <v>2009</v>
      </c>
      <c r="D482">
        <f t="shared" si="14"/>
        <v>789077</v>
      </c>
      <c r="E482">
        <f>ROUNDUP(woda5[[#This Row],[ilosc]]*0.02,0)</f>
        <v>15782</v>
      </c>
      <c r="F482">
        <f>IF(woda5[[#This Row],[ilosc]]&gt;1000000,1,0)</f>
        <v>0</v>
      </c>
      <c r="G482" s="1" t="str">
        <f>IF(woda5[[#This Row],[czy ponad 1000000]]=1,woda5[[#This Row],[data]],"")</f>
        <v/>
      </c>
      <c r="H482" s="4">
        <f>IF(woda5[[#This Row],[ilosc]]&gt;=800000,1,0)</f>
        <v>0</v>
      </c>
      <c r="I482" s="4">
        <f t="shared" si="15"/>
        <v>789077</v>
      </c>
      <c r="J482" s="4"/>
      <c r="L482" s="1"/>
    </row>
    <row r="483" spans="1:12" x14ac:dyDescent="0.3">
      <c r="A483" s="1">
        <v>39929</v>
      </c>
      <c r="B483">
        <v>13762</v>
      </c>
      <c r="C483">
        <f>YEAR(woda5[[#This Row],[data]])</f>
        <v>2009</v>
      </c>
      <c r="D483">
        <f t="shared" si="14"/>
        <v>789099</v>
      </c>
      <c r="E483">
        <f>ROUNDUP(woda5[[#This Row],[ilosc]]*0.02,0)</f>
        <v>15782</v>
      </c>
      <c r="F483">
        <f>IF(woda5[[#This Row],[ilosc]]&gt;1000000,1,0)</f>
        <v>0</v>
      </c>
      <c r="G483" s="1" t="str">
        <f>IF(woda5[[#This Row],[czy ponad 1000000]]=1,woda5[[#This Row],[data]],"")</f>
        <v/>
      </c>
      <c r="H483" s="4">
        <f>IF(woda5[[#This Row],[ilosc]]&gt;=800000,1,0)</f>
        <v>0</v>
      </c>
      <c r="I483" s="4">
        <f t="shared" si="15"/>
        <v>789099</v>
      </c>
      <c r="J483" s="4"/>
      <c r="L483" s="1"/>
    </row>
    <row r="484" spans="1:12" x14ac:dyDescent="0.3">
      <c r="A484" s="1">
        <v>39930</v>
      </c>
      <c r="B484">
        <v>13318</v>
      </c>
      <c r="C484">
        <f>YEAR(woda5[[#This Row],[data]])</f>
        <v>2009</v>
      </c>
      <c r="D484">
        <f t="shared" si="14"/>
        <v>787079</v>
      </c>
      <c r="E484">
        <f>ROUNDUP(woda5[[#This Row],[ilosc]]*0.02,0)</f>
        <v>15742</v>
      </c>
      <c r="F484">
        <f>IF(woda5[[#This Row],[ilosc]]&gt;1000000,1,0)</f>
        <v>0</v>
      </c>
      <c r="G484" s="1" t="str">
        <f>IF(woda5[[#This Row],[czy ponad 1000000]]=1,woda5[[#This Row],[data]],"")</f>
        <v/>
      </c>
      <c r="H484" s="4">
        <f>IF(woda5[[#This Row],[ilosc]]&gt;=800000,1,0)</f>
        <v>0</v>
      </c>
      <c r="I484" s="4">
        <f t="shared" si="15"/>
        <v>787079</v>
      </c>
      <c r="J484" s="4"/>
      <c r="L484" s="1"/>
    </row>
    <row r="485" spans="1:12" x14ac:dyDescent="0.3">
      <c r="A485" s="1">
        <v>39931</v>
      </c>
      <c r="B485">
        <v>12602</v>
      </c>
      <c r="C485">
        <f>YEAR(woda5[[#This Row],[data]])</f>
        <v>2009</v>
      </c>
      <c r="D485">
        <f t="shared" si="14"/>
        <v>784655</v>
      </c>
      <c r="E485">
        <f>ROUNDUP(woda5[[#This Row],[ilosc]]*0.02,0)</f>
        <v>15694</v>
      </c>
      <c r="F485">
        <f>IF(woda5[[#This Row],[ilosc]]&gt;1000000,1,0)</f>
        <v>0</v>
      </c>
      <c r="G485" s="1" t="str">
        <f>IF(woda5[[#This Row],[czy ponad 1000000]]=1,woda5[[#This Row],[data]],"")</f>
        <v/>
      </c>
      <c r="H485" s="4">
        <f>IF(woda5[[#This Row],[ilosc]]&gt;=800000,1,0)</f>
        <v>0</v>
      </c>
      <c r="I485" s="4">
        <f t="shared" si="15"/>
        <v>784655</v>
      </c>
      <c r="J485" s="4"/>
      <c r="L485" s="1"/>
    </row>
    <row r="486" spans="1:12" x14ac:dyDescent="0.3">
      <c r="A486" s="1">
        <v>39932</v>
      </c>
      <c r="B486">
        <v>10530</v>
      </c>
      <c r="C486">
        <f>YEAR(woda5[[#This Row],[data]])</f>
        <v>2009</v>
      </c>
      <c r="D486">
        <f t="shared" si="14"/>
        <v>781563</v>
      </c>
      <c r="E486">
        <f>ROUNDUP(woda5[[#This Row],[ilosc]]*0.02,0)</f>
        <v>15632</v>
      </c>
      <c r="F486">
        <f>IF(woda5[[#This Row],[ilosc]]&gt;1000000,1,0)</f>
        <v>0</v>
      </c>
      <c r="G486" s="1" t="str">
        <f>IF(woda5[[#This Row],[czy ponad 1000000]]=1,woda5[[#This Row],[data]],"")</f>
        <v/>
      </c>
      <c r="H486" s="4">
        <f>IF(woda5[[#This Row],[ilosc]]&gt;=800000,1,0)</f>
        <v>0</v>
      </c>
      <c r="I486" s="4">
        <f t="shared" si="15"/>
        <v>781563</v>
      </c>
      <c r="J486" s="4"/>
      <c r="L486" s="1"/>
    </row>
    <row r="487" spans="1:12" x14ac:dyDescent="0.3">
      <c r="A487" s="1">
        <v>39933</v>
      </c>
      <c r="B487">
        <v>9038</v>
      </c>
      <c r="C487">
        <f>YEAR(woda5[[#This Row],[data]])</f>
        <v>2009</v>
      </c>
      <c r="D487">
        <f t="shared" si="14"/>
        <v>776461</v>
      </c>
      <c r="E487">
        <f>ROUNDUP(woda5[[#This Row],[ilosc]]*0.02,0)</f>
        <v>15530</v>
      </c>
      <c r="F487">
        <f>IF(woda5[[#This Row],[ilosc]]&gt;1000000,1,0)</f>
        <v>0</v>
      </c>
      <c r="G487" s="1" t="str">
        <f>IF(woda5[[#This Row],[czy ponad 1000000]]=1,woda5[[#This Row],[data]],"")</f>
        <v/>
      </c>
      <c r="H487" s="4">
        <f>IF(woda5[[#This Row],[ilosc]]&gt;=800000,1,0)</f>
        <v>0</v>
      </c>
      <c r="I487" s="4">
        <f t="shared" si="15"/>
        <v>776461</v>
      </c>
      <c r="J487" s="4"/>
      <c r="L487" s="1"/>
    </row>
    <row r="488" spans="1:12" x14ac:dyDescent="0.3">
      <c r="A488" s="1">
        <v>39934</v>
      </c>
      <c r="B488">
        <v>9493</v>
      </c>
      <c r="C488">
        <f>YEAR(woda5[[#This Row],[data]])</f>
        <v>2009</v>
      </c>
      <c r="D488">
        <f t="shared" si="14"/>
        <v>769969</v>
      </c>
      <c r="E488">
        <f>ROUNDUP(woda5[[#This Row],[ilosc]]*0.02,0)</f>
        <v>15400</v>
      </c>
      <c r="F488">
        <f>IF(woda5[[#This Row],[ilosc]]&gt;1000000,1,0)</f>
        <v>0</v>
      </c>
      <c r="G488" s="1" t="str">
        <f>IF(woda5[[#This Row],[czy ponad 1000000]]=1,woda5[[#This Row],[data]],"")</f>
        <v/>
      </c>
      <c r="H488" s="4">
        <f>IF(woda5[[#This Row],[ilosc]]&gt;=800000,1,0)</f>
        <v>0</v>
      </c>
      <c r="I488" s="4">
        <f t="shared" si="15"/>
        <v>769969</v>
      </c>
      <c r="J488" s="4"/>
      <c r="L488" s="1"/>
    </row>
    <row r="489" spans="1:12" x14ac:dyDescent="0.3">
      <c r="A489" s="1">
        <v>39935</v>
      </c>
      <c r="B489">
        <v>8516</v>
      </c>
      <c r="C489">
        <f>YEAR(woda5[[#This Row],[data]])</f>
        <v>2009</v>
      </c>
      <c r="D489">
        <f t="shared" si="14"/>
        <v>764062</v>
      </c>
      <c r="E489">
        <f>ROUNDUP(woda5[[#This Row],[ilosc]]*0.02,0)</f>
        <v>15282</v>
      </c>
      <c r="F489">
        <f>IF(woda5[[#This Row],[ilosc]]&gt;1000000,1,0)</f>
        <v>0</v>
      </c>
      <c r="G489" s="1" t="str">
        <f>IF(woda5[[#This Row],[czy ponad 1000000]]=1,woda5[[#This Row],[data]],"")</f>
        <v/>
      </c>
      <c r="H489" s="4">
        <f>IF(woda5[[#This Row],[ilosc]]&gt;=800000,1,0)</f>
        <v>0</v>
      </c>
      <c r="I489" s="4">
        <f t="shared" si="15"/>
        <v>764062</v>
      </c>
      <c r="J489" s="4"/>
      <c r="L489" s="1"/>
    </row>
    <row r="490" spans="1:12" x14ac:dyDescent="0.3">
      <c r="A490" s="1">
        <v>39936</v>
      </c>
      <c r="B490">
        <v>7700</v>
      </c>
      <c r="C490">
        <f>YEAR(woda5[[#This Row],[data]])</f>
        <v>2009</v>
      </c>
      <c r="D490">
        <f t="shared" si="14"/>
        <v>757296</v>
      </c>
      <c r="E490">
        <f>ROUNDUP(woda5[[#This Row],[ilosc]]*0.02,0)</f>
        <v>15146</v>
      </c>
      <c r="F490">
        <f>IF(woda5[[#This Row],[ilosc]]&gt;1000000,1,0)</f>
        <v>0</v>
      </c>
      <c r="G490" s="1" t="str">
        <f>IF(woda5[[#This Row],[czy ponad 1000000]]=1,woda5[[#This Row],[data]],"")</f>
        <v/>
      </c>
      <c r="H490" s="4">
        <f>IF(woda5[[#This Row],[ilosc]]&gt;=800000,1,0)</f>
        <v>0</v>
      </c>
      <c r="I490" s="4">
        <f t="shared" si="15"/>
        <v>757296</v>
      </c>
      <c r="J490" s="4"/>
      <c r="L490" s="1"/>
    </row>
    <row r="491" spans="1:12" x14ac:dyDescent="0.3">
      <c r="A491" s="1">
        <v>39937</v>
      </c>
      <c r="B491">
        <v>6272</v>
      </c>
      <c r="C491">
        <f>YEAR(woda5[[#This Row],[data]])</f>
        <v>2009</v>
      </c>
      <c r="D491">
        <f t="shared" si="14"/>
        <v>749850</v>
      </c>
      <c r="E491">
        <f>ROUNDUP(woda5[[#This Row],[ilosc]]*0.02,0)</f>
        <v>14997</v>
      </c>
      <c r="F491">
        <f>IF(woda5[[#This Row],[ilosc]]&gt;1000000,1,0)</f>
        <v>0</v>
      </c>
      <c r="G491" s="1" t="str">
        <f>IF(woda5[[#This Row],[czy ponad 1000000]]=1,woda5[[#This Row],[data]],"")</f>
        <v/>
      </c>
      <c r="H491" s="4">
        <f>IF(woda5[[#This Row],[ilosc]]&gt;=800000,1,0)</f>
        <v>0</v>
      </c>
      <c r="I491" s="4">
        <f t="shared" si="15"/>
        <v>749850</v>
      </c>
      <c r="J491" s="4"/>
      <c r="L491" s="1"/>
    </row>
    <row r="492" spans="1:12" x14ac:dyDescent="0.3">
      <c r="A492" s="1">
        <v>39938</v>
      </c>
      <c r="B492">
        <v>5776</v>
      </c>
      <c r="C492">
        <f>YEAR(woda5[[#This Row],[data]])</f>
        <v>2009</v>
      </c>
      <c r="D492">
        <f t="shared" si="14"/>
        <v>741125</v>
      </c>
      <c r="E492">
        <f>ROUNDUP(woda5[[#This Row],[ilosc]]*0.02,0)</f>
        <v>14823</v>
      </c>
      <c r="F492">
        <f>IF(woda5[[#This Row],[ilosc]]&gt;1000000,1,0)</f>
        <v>0</v>
      </c>
      <c r="G492" s="1" t="str">
        <f>IF(woda5[[#This Row],[czy ponad 1000000]]=1,woda5[[#This Row],[data]],"")</f>
        <v/>
      </c>
      <c r="H492" s="4">
        <f>IF(woda5[[#This Row],[ilosc]]&gt;=800000,1,0)</f>
        <v>0</v>
      </c>
      <c r="I492" s="4">
        <f t="shared" si="15"/>
        <v>741125</v>
      </c>
      <c r="J492" s="4"/>
      <c r="L492" s="1"/>
    </row>
    <row r="493" spans="1:12" x14ac:dyDescent="0.3">
      <c r="A493" s="1">
        <v>39939</v>
      </c>
      <c r="B493">
        <v>6292</v>
      </c>
      <c r="C493">
        <f>YEAR(woda5[[#This Row],[data]])</f>
        <v>2009</v>
      </c>
      <c r="D493">
        <f t="shared" si="14"/>
        <v>732078</v>
      </c>
      <c r="E493">
        <f>ROUNDUP(woda5[[#This Row],[ilosc]]*0.02,0)</f>
        <v>14642</v>
      </c>
      <c r="F493">
        <f>IF(woda5[[#This Row],[ilosc]]&gt;1000000,1,0)</f>
        <v>0</v>
      </c>
      <c r="G493" s="1" t="str">
        <f>IF(woda5[[#This Row],[czy ponad 1000000]]=1,woda5[[#This Row],[data]],"")</f>
        <v/>
      </c>
      <c r="H493" s="4">
        <f>IF(woda5[[#This Row],[ilosc]]&gt;=800000,1,0)</f>
        <v>0</v>
      </c>
      <c r="I493" s="4">
        <f t="shared" si="15"/>
        <v>732078</v>
      </c>
      <c r="J493" s="4"/>
      <c r="L493" s="1"/>
    </row>
    <row r="494" spans="1:12" x14ac:dyDescent="0.3">
      <c r="A494" s="1">
        <v>39940</v>
      </c>
      <c r="B494">
        <v>4342</v>
      </c>
      <c r="C494">
        <f>YEAR(woda5[[#This Row],[data]])</f>
        <v>2009</v>
      </c>
      <c r="D494">
        <f t="shared" si="14"/>
        <v>723728</v>
      </c>
      <c r="E494">
        <f>ROUNDUP(woda5[[#This Row],[ilosc]]*0.02,0)</f>
        <v>14475</v>
      </c>
      <c r="F494">
        <f>IF(woda5[[#This Row],[ilosc]]&gt;1000000,1,0)</f>
        <v>0</v>
      </c>
      <c r="G494" s="1" t="str">
        <f>IF(woda5[[#This Row],[czy ponad 1000000]]=1,woda5[[#This Row],[data]],"")</f>
        <v/>
      </c>
      <c r="H494" s="4">
        <f>IF(woda5[[#This Row],[ilosc]]&gt;=800000,1,0)</f>
        <v>0</v>
      </c>
      <c r="I494" s="4">
        <f t="shared" si="15"/>
        <v>723728</v>
      </c>
      <c r="J494" s="4"/>
      <c r="L494" s="1"/>
    </row>
    <row r="495" spans="1:12" x14ac:dyDescent="0.3">
      <c r="A495" s="1">
        <v>39941</v>
      </c>
      <c r="B495">
        <v>5201</v>
      </c>
      <c r="C495">
        <f>YEAR(woda5[[#This Row],[data]])</f>
        <v>2009</v>
      </c>
      <c r="D495">
        <f t="shared" si="14"/>
        <v>713595</v>
      </c>
      <c r="E495">
        <f>ROUNDUP(woda5[[#This Row],[ilosc]]*0.02,0)</f>
        <v>14272</v>
      </c>
      <c r="F495">
        <f>IF(woda5[[#This Row],[ilosc]]&gt;1000000,1,0)</f>
        <v>0</v>
      </c>
      <c r="G495" s="1" t="str">
        <f>IF(woda5[[#This Row],[czy ponad 1000000]]=1,woda5[[#This Row],[data]],"")</f>
        <v/>
      </c>
      <c r="H495" s="4">
        <f>IF(woda5[[#This Row],[ilosc]]&gt;=800000,1,0)</f>
        <v>0</v>
      </c>
      <c r="I495" s="4">
        <f t="shared" si="15"/>
        <v>713595</v>
      </c>
      <c r="J495" s="4"/>
      <c r="L495" s="1"/>
    </row>
    <row r="496" spans="1:12" x14ac:dyDescent="0.3">
      <c r="A496" s="1">
        <v>39942</v>
      </c>
      <c r="B496">
        <v>4530</v>
      </c>
      <c r="C496">
        <f>YEAR(woda5[[#This Row],[data]])</f>
        <v>2009</v>
      </c>
      <c r="D496">
        <f t="shared" si="14"/>
        <v>704524</v>
      </c>
      <c r="E496">
        <f>ROUNDUP(woda5[[#This Row],[ilosc]]*0.02,0)</f>
        <v>14091</v>
      </c>
      <c r="F496">
        <f>IF(woda5[[#This Row],[ilosc]]&gt;1000000,1,0)</f>
        <v>0</v>
      </c>
      <c r="G496" s="1" t="str">
        <f>IF(woda5[[#This Row],[czy ponad 1000000]]=1,woda5[[#This Row],[data]],"")</f>
        <v/>
      </c>
      <c r="H496" s="4">
        <f>IF(woda5[[#This Row],[ilosc]]&gt;=800000,1,0)</f>
        <v>0</v>
      </c>
      <c r="I496" s="4">
        <f t="shared" si="15"/>
        <v>704524</v>
      </c>
      <c r="J496" s="4"/>
      <c r="L496" s="1"/>
    </row>
    <row r="497" spans="1:12" x14ac:dyDescent="0.3">
      <c r="A497" s="1">
        <v>39943</v>
      </c>
      <c r="B497">
        <v>3635</v>
      </c>
      <c r="C497">
        <f>YEAR(woda5[[#This Row],[data]])</f>
        <v>2009</v>
      </c>
      <c r="D497">
        <f t="shared" si="14"/>
        <v>694963</v>
      </c>
      <c r="E497">
        <f>ROUNDUP(woda5[[#This Row],[ilosc]]*0.02,0)</f>
        <v>13900</v>
      </c>
      <c r="F497">
        <f>IF(woda5[[#This Row],[ilosc]]&gt;1000000,1,0)</f>
        <v>0</v>
      </c>
      <c r="G497" s="1" t="str">
        <f>IF(woda5[[#This Row],[czy ponad 1000000]]=1,woda5[[#This Row],[data]],"")</f>
        <v/>
      </c>
      <c r="H497" s="4">
        <f>IF(woda5[[#This Row],[ilosc]]&gt;=800000,1,0)</f>
        <v>0</v>
      </c>
      <c r="I497" s="4">
        <f t="shared" si="15"/>
        <v>694963</v>
      </c>
      <c r="J497" s="4"/>
      <c r="L497" s="1"/>
    </row>
    <row r="498" spans="1:12" x14ac:dyDescent="0.3">
      <c r="A498" s="1">
        <v>39944</v>
      </c>
      <c r="B498">
        <v>4015</v>
      </c>
      <c r="C498">
        <f>YEAR(woda5[[#This Row],[data]])</f>
        <v>2009</v>
      </c>
      <c r="D498">
        <f t="shared" si="14"/>
        <v>684698</v>
      </c>
      <c r="E498">
        <f>ROUNDUP(woda5[[#This Row],[ilosc]]*0.02,0)</f>
        <v>13694</v>
      </c>
      <c r="F498">
        <f>IF(woda5[[#This Row],[ilosc]]&gt;1000000,1,0)</f>
        <v>0</v>
      </c>
      <c r="G498" s="1" t="str">
        <f>IF(woda5[[#This Row],[czy ponad 1000000]]=1,woda5[[#This Row],[data]],"")</f>
        <v/>
      </c>
      <c r="H498" s="4">
        <f>IF(woda5[[#This Row],[ilosc]]&gt;=800000,1,0)</f>
        <v>0</v>
      </c>
      <c r="I498" s="4">
        <f t="shared" si="15"/>
        <v>684698</v>
      </c>
      <c r="J498" s="4"/>
      <c r="L498" s="1"/>
    </row>
    <row r="499" spans="1:12" x14ac:dyDescent="0.3">
      <c r="A499" s="1">
        <v>39945</v>
      </c>
      <c r="B499">
        <v>4084</v>
      </c>
      <c r="C499">
        <f>YEAR(woda5[[#This Row],[data]])</f>
        <v>2009</v>
      </c>
      <c r="D499">
        <f t="shared" si="14"/>
        <v>675019</v>
      </c>
      <c r="E499">
        <f>ROUNDUP(woda5[[#This Row],[ilosc]]*0.02,0)</f>
        <v>13501</v>
      </c>
      <c r="F499">
        <f>IF(woda5[[#This Row],[ilosc]]&gt;1000000,1,0)</f>
        <v>0</v>
      </c>
      <c r="G499" s="1" t="str">
        <f>IF(woda5[[#This Row],[czy ponad 1000000]]=1,woda5[[#This Row],[data]],"")</f>
        <v/>
      </c>
      <c r="H499" s="4">
        <f>IF(woda5[[#This Row],[ilosc]]&gt;=800000,1,0)</f>
        <v>0</v>
      </c>
      <c r="I499" s="4">
        <f t="shared" si="15"/>
        <v>675019</v>
      </c>
      <c r="J499" s="4"/>
      <c r="L499" s="1"/>
    </row>
    <row r="500" spans="1:12" x14ac:dyDescent="0.3">
      <c r="A500" s="1">
        <v>39946</v>
      </c>
      <c r="B500">
        <v>3126</v>
      </c>
      <c r="C500">
        <f>YEAR(woda5[[#This Row],[data]])</f>
        <v>2009</v>
      </c>
      <c r="D500">
        <f t="shared" si="14"/>
        <v>665602</v>
      </c>
      <c r="E500">
        <f>ROUNDUP(woda5[[#This Row],[ilosc]]*0.02,0)</f>
        <v>13313</v>
      </c>
      <c r="F500">
        <f>IF(woda5[[#This Row],[ilosc]]&gt;1000000,1,0)</f>
        <v>0</v>
      </c>
      <c r="G500" s="1" t="str">
        <f>IF(woda5[[#This Row],[czy ponad 1000000]]=1,woda5[[#This Row],[data]],"")</f>
        <v/>
      </c>
      <c r="H500" s="4">
        <f>IF(woda5[[#This Row],[ilosc]]&gt;=800000,1,0)</f>
        <v>0</v>
      </c>
      <c r="I500" s="4">
        <f t="shared" si="15"/>
        <v>665602</v>
      </c>
      <c r="J500" s="4"/>
      <c r="L500" s="1"/>
    </row>
    <row r="501" spans="1:12" x14ac:dyDescent="0.3">
      <c r="A501" s="1">
        <v>39947</v>
      </c>
      <c r="B501">
        <v>3784</v>
      </c>
      <c r="C501">
        <f>YEAR(woda5[[#This Row],[data]])</f>
        <v>2009</v>
      </c>
      <c r="D501">
        <f t="shared" si="14"/>
        <v>655415</v>
      </c>
      <c r="E501">
        <f>ROUNDUP(woda5[[#This Row],[ilosc]]*0.02,0)</f>
        <v>13109</v>
      </c>
      <c r="F501">
        <f>IF(woda5[[#This Row],[ilosc]]&gt;1000000,1,0)</f>
        <v>0</v>
      </c>
      <c r="G501" s="1" t="str">
        <f>IF(woda5[[#This Row],[czy ponad 1000000]]=1,woda5[[#This Row],[data]],"")</f>
        <v/>
      </c>
      <c r="H501" s="4">
        <f>IF(woda5[[#This Row],[ilosc]]&gt;=800000,1,0)</f>
        <v>0</v>
      </c>
      <c r="I501" s="4">
        <f t="shared" si="15"/>
        <v>655415</v>
      </c>
      <c r="J501" s="4"/>
      <c r="L501" s="1"/>
    </row>
    <row r="502" spans="1:12" x14ac:dyDescent="0.3">
      <c r="A502" s="1">
        <v>39948</v>
      </c>
      <c r="B502">
        <v>3777</v>
      </c>
      <c r="C502">
        <f>YEAR(woda5[[#This Row],[data]])</f>
        <v>2009</v>
      </c>
      <c r="D502">
        <f t="shared" si="14"/>
        <v>646090</v>
      </c>
      <c r="E502">
        <f>ROUNDUP(woda5[[#This Row],[ilosc]]*0.02,0)</f>
        <v>12922</v>
      </c>
      <c r="F502">
        <f>IF(woda5[[#This Row],[ilosc]]&gt;1000000,1,0)</f>
        <v>0</v>
      </c>
      <c r="G502" s="1" t="str">
        <f>IF(woda5[[#This Row],[czy ponad 1000000]]=1,woda5[[#This Row],[data]],"")</f>
        <v/>
      </c>
      <c r="H502" s="4">
        <f>IF(woda5[[#This Row],[ilosc]]&gt;=800000,1,0)</f>
        <v>0</v>
      </c>
      <c r="I502" s="4">
        <f t="shared" si="15"/>
        <v>646090</v>
      </c>
      <c r="J502" s="4"/>
      <c r="L502" s="1"/>
    </row>
    <row r="503" spans="1:12" x14ac:dyDescent="0.3">
      <c r="A503" s="1">
        <v>39949</v>
      </c>
      <c r="B503">
        <v>3475</v>
      </c>
      <c r="C503">
        <f>YEAR(woda5[[#This Row],[data]])</f>
        <v>2009</v>
      </c>
      <c r="D503">
        <f t="shared" si="14"/>
        <v>636945</v>
      </c>
      <c r="E503">
        <f>ROUNDUP(woda5[[#This Row],[ilosc]]*0.02,0)</f>
        <v>12739</v>
      </c>
      <c r="F503">
        <f>IF(woda5[[#This Row],[ilosc]]&gt;1000000,1,0)</f>
        <v>0</v>
      </c>
      <c r="G503" s="1" t="str">
        <f>IF(woda5[[#This Row],[czy ponad 1000000]]=1,woda5[[#This Row],[data]],"")</f>
        <v/>
      </c>
      <c r="H503" s="4">
        <f>IF(woda5[[#This Row],[ilosc]]&gt;=800000,1,0)</f>
        <v>0</v>
      </c>
      <c r="I503" s="4">
        <f t="shared" si="15"/>
        <v>636945</v>
      </c>
      <c r="J503" s="4"/>
      <c r="L503" s="1"/>
    </row>
    <row r="504" spans="1:12" x14ac:dyDescent="0.3">
      <c r="A504" s="1">
        <v>39950</v>
      </c>
      <c r="B504">
        <v>3736</v>
      </c>
      <c r="C504">
        <f>YEAR(woda5[[#This Row],[data]])</f>
        <v>2009</v>
      </c>
      <c r="D504">
        <f t="shared" si="14"/>
        <v>627681</v>
      </c>
      <c r="E504">
        <f>ROUNDUP(woda5[[#This Row],[ilosc]]*0.02,0)</f>
        <v>12554</v>
      </c>
      <c r="F504">
        <f>IF(woda5[[#This Row],[ilosc]]&gt;1000000,1,0)</f>
        <v>0</v>
      </c>
      <c r="G504" s="1" t="str">
        <f>IF(woda5[[#This Row],[czy ponad 1000000]]=1,woda5[[#This Row],[data]],"")</f>
        <v/>
      </c>
      <c r="H504" s="4">
        <f>IF(woda5[[#This Row],[ilosc]]&gt;=800000,1,0)</f>
        <v>0</v>
      </c>
      <c r="I504" s="4">
        <f t="shared" si="15"/>
        <v>627681</v>
      </c>
      <c r="J504" s="4"/>
      <c r="L504" s="1"/>
    </row>
    <row r="505" spans="1:12" x14ac:dyDescent="0.3">
      <c r="A505" s="1">
        <v>39951</v>
      </c>
      <c r="B505">
        <v>3201</v>
      </c>
      <c r="C505">
        <f>YEAR(woda5[[#This Row],[data]])</f>
        <v>2009</v>
      </c>
      <c r="D505">
        <f t="shared" si="14"/>
        <v>618863</v>
      </c>
      <c r="E505">
        <f>ROUNDUP(woda5[[#This Row],[ilosc]]*0.02,0)</f>
        <v>12378</v>
      </c>
      <c r="F505">
        <f>IF(woda5[[#This Row],[ilosc]]&gt;1000000,1,0)</f>
        <v>0</v>
      </c>
      <c r="G505" s="1" t="str">
        <f>IF(woda5[[#This Row],[czy ponad 1000000]]=1,woda5[[#This Row],[data]],"")</f>
        <v/>
      </c>
      <c r="H505" s="4">
        <f>IF(woda5[[#This Row],[ilosc]]&gt;=800000,1,0)</f>
        <v>0</v>
      </c>
      <c r="I505" s="4">
        <f t="shared" si="15"/>
        <v>618863</v>
      </c>
      <c r="J505" s="4"/>
      <c r="L505" s="1"/>
    </row>
    <row r="506" spans="1:12" x14ac:dyDescent="0.3">
      <c r="A506" s="1">
        <v>39952</v>
      </c>
      <c r="B506">
        <v>2937</v>
      </c>
      <c r="C506">
        <f>YEAR(woda5[[#This Row],[data]])</f>
        <v>2009</v>
      </c>
      <c r="D506">
        <f t="shared" si="14"/>
        <v>609686</v>
      </c>
      <c r="E506">
        <f>ROUNDUP(woda5[[#This Row],[ilosc]]*0.02,0)</f>
        <v>12194</v>
      </c>
      <c r="F506">
        <f>IF(woda5[[#This Row],[ilosc]]&gt;1000000,1,0)</f>
        <v>0</v>
      </c>
      <c r="G506" s="1" t="str">
        <f>IF(woda5[[#This Row],[czy ponad 1000000]]=1,woda5[[#This Row],[data]],"")</f>
        <v/>
      </c>
      <c r="H506" s="4">
        <f>IF(woda5[[#This Row],[ilosc]]&gt;=800000,1,0)</f>
        <v>0</v>
      </c>
      <c r="I506" s="4">
        <f t="shared" si="15"/>
        <v>609686</v>
      </c>
      <c r="J506" s="4"/>
      <c r="L506" s="1"/>
    </row>
    <row r="507" spans="1:12" x14ac:dyDescent="0.3">
      <c r="A507" s="1">
        <v>39953</v>
      </c>
      <c r="B507">
        <v>3918</v>
      </c>
      <c r="C507">
        <f>YEAR(woda5[[#This Row],[data]])</f>
        <v>2009</v>
      </c>
      <c r="D507">
        <f t="shared" si="14"/>
        <v>600429</v>
      </c>
      <c r="E507">
        <f>ROUNDUP(woda5[[#This Row],[ilosc]]*0.02,0)</f>
        <v>12009</v>
      </c>
      <c r="F507">
        <f>IF(woda5[[#This Row],[ilosc]]&gt;1000000,1,0)</f>
        <v>0</v>
      </c>
      <c r="G507" s="1" t="str">
        <f>IF(woda5[[#This Row],[czy ponad 1000000]]=1,woda5[[#This Row],[data]],"")</f>
        <v/>
      </c>
      <c r="H507" s="4">
        <f>IF(woda5[[#This Row],[ilosc]]&gt;=800000,1,0)</f>
        <v>0</v>
      </c>
      <c r="I507" s="4">
        <f t="shared" si="15"/>
        <v>600429</v>
      </c>
      <c r="J507" s="4"/>
      <c r="L507" s="1"/>
    </row>
    <row r="508" spans="1:12" x14ac:dyDescent="0.3">
      <c r="A508" s="1">
        <v>39954</v>
      </c>
      <c r="B508">
        <v>2743</v>
      </c>
      <c r="C508">
        <f>YEAR(woda5[[#This Row],[data]])</f>
        <v>2009</v>
      </c>
      <c r="D508">
        <f t="shared" si="14"/>
        <v>592338</v>
      </c>
      <c r="E508">
        <f>ROUNDUP(woda5[[#This Row],[ilosc]]*0.02,0)</f>
        <v>11847</v>
      </c>
      <c r="F508">
        <f>IF(woda5[[#This Row],[ilosc]]&gt;1000000,1,0)</f>
        <v>0</v>
      </c>
      <c r="G508" s="1" t="str">
        <f>IF(woda5[[#This Row],[czy ponad 1000000]]=1,woda5[[#This Row],[data]],"")</f>
        <v/>
      </c>
      <c r="H508" s="4">
        <f>IF(woda5[[#This Row],[ilosc]]&gt;=800000,1,0)</f>
        <v>0</v>
      </c>
      <c r="I508" s="4">
        <f t="shared" si="15"/>
        <v>592338</v>
      </c>
      <c r="J508" s="4"/>
      <c r="L508" s="1"/>
    </row>
    <row r="509" spans="1:12" x14ac:dyDescent="0.3">
      <c r="A509" s="1">
        <v>39955</v>
      </c>
      <c r="B509">
        <v>3140</v>
      </c>
      <c r="C509">
        <f>YEAR(woda5[[#This Row],[data]])</f>
        <v>2009</v>
      </c>
      <c r="D509">
        <f t="shared" si="14"/>
        <v>583234</v>
      </c>
      <c r="E509">
        <f>ROUNDUP(woda5[[#This Row],[ilosc]]*0.02,0)</f>
        <v>11665</v>
      </c>
      <c r="F509">
        <f>IF(woda5[[#This Row],[ilosc]]&gt;1000000,1,0)</f>
        <v>0</v>
      </c>
      <c r="G509" s="1" t="str">
        <f>IF(woda5[[#This Row],[czy ponad 1000000]]=1,woda5[[#This Row],[data]],"")</f>
        <v/>
      </c>
      <c r="H509" s="4">
        <f>IF(woda5[[#This Row],[ilosc]]&gt;=800000,1,0)</f>
        <v>0</v>
      </c>
      <c r="I509" s="4">
        <f t="shared" si="15"/>
        <v>583234</v>
      </c>
      <c r="J509" s="4"/>
      <c r="L509" s="1"/>
    </row>
    <row r="510" spans="1:12" x14ac:dyDescent="0.3">
      <c r="A510" s="1">
        <v>39956</v>
      </c>
      <c r="B510">
        <v>3211</v>
      </c>
      <c r="C510">
        <f>YEAR(woda5[[#This Row],[data]])</f>
        <v>2009</v>
      </c>
      <c r="D510">
        <f t="shared" si="14"/>
        <v>574709</v>
      </c>
      <c r="E510">
        <f>ROUNDUP(woda5[[#This Row],[ilosc]]*0.02,0)</f>
        <v>11495</v>
      </c>
      <c r="F510">
        <f>IF(woda5[[#This Row],[ilosc]]&gt;1000000,1,0)</f>
        <v>0</v>
      </c>
      <c r="G510" s="1" t="str">
        <f>IF(woda5[[#This Row],[czy ponad 1000000]]=1,woda5[[#This Row],[data]],"")</f>
        <v/>
      </c>
      <c r="H510" s="4">
        <f>IF(woda5[[#This Row],[ilosc]]&gt;=800000,1,0)</f>
        <v>0</v>
      </c>
      <c r="I510" s="4">
        <f t="shared" si="15"/>
        <v>574709</v>
      </c>
      <c r="J510" s="4"/>
      <c r="L510" s="1"/>
    </row>
    <row r="511" spans="1:12" x14ac:dyDescent="0.3">
      <c r="A511" s="1">
        <v>39957</v>
      </c>
      <c r="B511">
        <v>3968</v>
      </c>
      <c r="C511">
        <f>YEAR(woda5[[#This Row],[data]])</f>
        <v>2009</v>
      </c>
      <c r="D511">
        <f t="shared" si="14"/>
        <v>566425</v>
      </c>
      <c r="E511">
        <f>ROUNDUP(woda5[[#This Row],[ilosc]]*0.02,0)</f>
        <v>11329</v>
      </c>
      <c r="F511">
        <f>IF(woda5[[#This Row],[ilosc]]&gt;1000000,1,0)</f>
        <v>0</v>
      </c>
      <c r="G511" s="1" t="str">
        <f>IF(woda5[[#This Row],[czy ponad 1000000]]=1,woda5[[#This Row],[data]],"")</f>
        <v/>
      </c>
      <c r="H511" s="4">
        <f>IF(woda5[[#This Row],[ilosc]]&gt;=800000,1,0)</f>
        <v>0</v>
      </c>
      <c r="I511" s="4">
        <f t="shared" si="15"/>
        <v>566425</v>
      </c>
      <c r="J511" s="4"/>
      <c r="L511" s="1"/>
    </row>
    <row r="512" spans="1:12" x14ac:dyDescent="0.3">
      <c r="A512" s="1">
        <v>39958</v>
      </c>
      <c r="B512">
        <v>2780</v>
      </c>
      <c r="C512">
        <f>YEAR(woda5[[#This Row],[data]])</f>
        <v>2009</v>
      </c>
      <c r="D512">
        <f t="shared" si="14"/>
        <v>559064</v>
      </c>
      <c r="E512">
        <f>ROUNDUP(woda5[[#This Row],[ilosc]]*0.02,0)</f>
        <v>11182</v>
      </c>
      <c r="F512">
        <f>IF(woda5[[#This Row],[ilosc]]&gt;1000000,1,0)</f>
        <v>0</v>
      </c>
      <c r="G512" s="1" t="str">
        <f>IF(woda5[[#This Row],[czy ponad 1000000]]=1,woda5[[#This Row],[data]],"")</f>
        <v/>
      </c>
      <c r="H512" s="4">
        <f>IF(woda5[[#This Row],[ilosc]]&gt;=800000,1,0)</f>
        <v>0</v>
      </c>
      <c r="I512" s="4">
        <f t="shared" si="15"/>
        <v>559064</v>
      </c>
      <c r="J512" s="4"/>
      <c r="L512" s="1"/>
    </row>
    <row r="513" spans="1:12" x14ac:dyDescent="0.3">
      <c r="A513" s="1">
        <v>39959</v>
      </c>
      <c r="B513">
        <v>3169</v>
      </c>
      <c r="C513">
        <f>YEAR(woda5[[#This Row],[data]])</f>
        <v>2009</v>
      </c>
      <c r="D513">
        <f t="shared" si="14"/>
        <v>550662</v>
      </c>
      <c r="E513">
        <f>ROUNDUP(woda5[[#This Row],[ilosc]]*0.02,0)</f>
        <v>11014</v>
      </c>
      <c r="F513">
        <f>IF(woda5[[#This Row],[ilosc]]&gt;1000000,1,0)</f>
        <v>0</v>
      </c>
      <c r="G513" s="1" t="str">
        <f>IF(woda5[[#This Row],[czy ponad 1000000]]=1,woda5[[#This Row],[data]],"")</f>
        <v/>
      </c>
      <c r="H513" s="4">
        <f>IF(woda5[[#This Row],[ilosc]]&gt;=800000,1,0)</f>
        <v>0</v>
      </c>
      <c r="I513" s="4">
        <f t="shared" si="15"/>
        <v>550662</v>
      </c>
      <c r="J513" s="4"/>
      <c r="L513" s="1"/>
    </row>
    <row r="514" spans="1:12" x14ac:dyDescent="0.3">
      <c r="A514" s="1">
        <v>39960</v>
      </c>
      <c r="B514">
        <v>3051</v>
      </c>
      <c r="C514">
        <f>YEAR(woda5[[#This Row],[data]])</f>
        <v>2009</v>
      </c>
      <c r="D514">
        <f t="shared" si="14"/>
        <v>542817</v>
      </c>
      <c r="E514">
        <f>ROUNDUP(woda5[[#This Row],[ilosc]]*0.02,0)</f>
        <v>10857</v>
      </c>
      <c r="F514">
        <f>IF(woda5[[#This Row],[ilosc]]&gt;1000000,1,0)</f>
        <v>0</v>
      </c>
      <c r="G514" s="1" t="str">
        <f>IF(woda5[[#This Row],[czy ponad 1000000]]=1,woda5[[#This Row],[data]],"")</f>
        <v/>
      </c>
      <c r="H514" s="4">
        <f>IF(woda5[[#This Row],[ilosc]]&gt;=800000,1,0)</f>
        <v>0</v>
      </c>
      <c r="I514" s="4">
        <f t="shared" si="15"/>
        <v>542817</v>
      </c>
      <c r="J514" s="4"/>
      <c r="L514" s="1"/>
    </row>
    <row r="515" spans="1:12" x14ac:dyDescent="0.3">
      <c r="A515" s="1">
        <v>39961</v>
      </c>
      <c r="B515">
        <v>3614</v>
      </c>
      <c r="C515">
        <f>YEAR(woda5[[#This Row],[data]])</f>
        <v>2009</v>
      </c>
      <c r="D515">
        <f t="shared" si="14"/>
        <v>535011</v>
      </c>
      <c r="E515">
        <f>ROUNDUP(woda5[[#This Row],[ilosc]]*0.02,0)</f>
        <v>10701</v>
      </c>
      <c r="F515">
        <f>IF(woda5[[#This Row],[ilosc]]&gt;1000000,1,0)</f>
        <v>0</v>
      </c>
      <c r="G515" s="1" t="str">
        <f>IF(woda5[[#This Row],[czy ponad 1000000]]=1,woda5[[#This Row],[data]],"")</f>
        <v/>
      </c>
      <c r="H515" s="4">
        <f>IF(woda5[[#This Row],[ilosc]]&gt;=800000,1,0)</f>
        <v>0</v>
      </c>
      <c r="I515" s="4">
        <f t="shared" si="15"/>
        <v>535011</v>
      </c>
      <c r="J515" s="4"/>
      <c r="L515" s="1"/>
    </row>
    <row r="516" spans="1:12" x14ac:dyDescent="0.3">
      <c r="A516" s="1">
        <v>39962</v>
      </c>
      <c r="B516">
        <v>3415</v>
      </c>
      <c r="C516">
        <f>YEAR(woda5[[#This Row],[data]])</f>
        <v>2009</v>
      </c>
      <c r="D516">
        <f t="shared" ref="D516:D579" si="16">IF(D515&gt;1000000,1000000-0.02*1000000+B515,D515-E515+B515)</f>
        <v>527924</v>
      </c>
      <c r="E516">
        <f>ROUNDUP(woda5[[#This Row],[ilosc]]*0.02,0)</f>
        <v>10559</v>
      </c>
      <c r="F516">
        <f>IF(woda5[[#This Row],[ilosc]]&gt;1000000,1,0)</f>
        <v>0</v>
      </c>
      <c r="G516" s="1" t="str">
        <f>IF(woda5[[#This Row],[czy ponad 1000000]]=1,woda5[[#This Row],[data]],"")</f>
        <v/>
      </c>
      <c r="H516" s="4">
        <f>IF(woda5[[#This Row],[ilosc]]&gt;=800000,1,0)</f>
        <v>0</v>
      </c>
      <c r="I516" s="4">
        <f t="shared" ref="I516:I579" si="17">(I515+B515)-ROUNDUP(0.02*I515,0)</f>
        <v>527924</v>
      </c>
      <c r="J516" s="4"/>
      <c r="L516" s="1"/>
    </row>
    <row r="517" spans="1:12" x14ac:dyDescent="0.3">
      <c r="A517" s="1">
        <v>39963</v>
      </c>
      <c r="B517">
        <v>3868</v>
      </c>
      <c r="C517">
        <f>YEAR(woda5[[#This Row],[data]])</f>
        <v>2009</v>
      </c>
      <c r="D517">
        <f t="shared" si="16"/>
        <v>520780</v>
      </c>
      <c r="E517">
        <f>ROUNDUP(woda5[[#This Row],[ilosc]]*0.02,0)</f>
        <v>10416</v>
      </c>
      <c r="F517">
        <f>IF(woda5[[#This Row],[ilosc]]&gt;1000000,1,0)</f>
        <v>0</v>
      </c>
      <c r="G517" s="1" t="str">
        <f>IF(woda5[[#This Row],[czy ponad 1000000]]=1,woda5[[#This Row],[data]],"")</f>
        <v/>
      </c>
      <c r="H517" s="4">
        <f>IF(woda5[[#This Row],[ilosc]]&gt;=800000,1,0)</f>
        <v>0</v>
      </c>
      <c r="I517" s="4">
        <f t="shared" si="17"/>
        <v>520780</v>
      </c>
      <c r="J517" s="4"/>
      <c r="L517" s="1"/>
    </row>
    <row r="518" spans="1:12" x14ac:dyDescent="0.3">
      <c r="A518" s="1">
        <v>39964</v>
      </c>
      <c r="B518">
        <v>3541</v>
      </c>
      <c r="C518">
        <f>YEAR(woda5[[#This Row],[data]])</f>
        <v>2009</v>
      </c>
      <c r="D518">
        <f t="shared" si="16"/>
        <v>514232</v>
      </c>
      <c r="E518">
        <f>ROUNDUP(woda5[[#This Row],[ilosc]]*0.02,0)</f>
        <v>10285</v>
      </c>
      <c r="F518">
        <f>IF(woda5[[#This Row],[ilosc]]&gt;1000000,1,0)</f>
        <v>0</v>
      </c>
      <c r="G518" s="1" t="str">
        <f>IF(woda5[[#This Row],[czy ponad 1000000]]=1,woda5[[#This Row],[data]],"")</f>
        <v/>
      </c>
      <c r="H518" s="4">
        <f>IF(woda5[[#This Row],[ilosc]]&gt;=800000,1,0)</f>
        <v>0</v>
      </c>
      <c r="I518" s="4">
        <f t="shared" si="17"/>
        <v>514232</v>
      </c>
      <c r="J518" s="4"/>
      <c r="L518" s="1"/>
    </row>
    <row r="519" spans="1:12" x14ac:dyDescent="0.3">
      <c r="A519" s="1">
        <v>39965</v>
      </c>
      <c r="B519">
        <v>2542</v>
      </c>
      <c r="C519">
        <f>YEAR(woda5[[#This Row],[data]])</f>
        <v>2009</v>
      </c>
      <c r="D519">
        <f t="shared" si="16"/>
        <v>507488</v>
      </c>
      <c r="E519">
        <f>ROUNDUP(woda5[[#This Row],[ilosc]]*0.02,0)</f>
        <v>10150</v>
      </c>
      <c r="F519">
        <f>IF(woda5[[#This Row],[ilosc]]&gt;1000000,1,0)</f>
        <v>0</v>
      </c>
      <c r="G519" s="1" t="str">
        <f>IF(woda5[[#This Row],[czy ponad 1000000]]=1,woda5[[#This Row],[data]],"")</f>
        <v/>
      </c>
      <c r="H519" s="4">
        <f>IF(woda5[[#This Row],[ilosc]]&gt;=800000,1,0)</f>
        <v>0</v>
      </c>
      <c r="I519" s="4">
        <f t="shared" si="17"/>
        <v>507488</v>
      </c>
      <c r="J519" s="4"/>
      <c r="L519" s="1"/>
    </row>
    <row r="520" spans="1:12" x14ac:dyDescent="0.3">
      <c r="A520" s="1">
        <v>39966</v>
      </c>
      <c r="B520">
        <v>2643</v>
      </c>
      <c r="C520">
        <f>YEAR(woda5[[#This Row],[data]])</f>
        <v>2009</v>
      </c>
      <c r="D520">
        <f t="shared" si="16"/>
        <v>499880</v>
      </c>
      <c r="E520">
        <f>ROUNDUP(woda5[[#This Row],[ilosc]]*0.02,0)</f>
        <v>9998</v>
      </c>
      <c r="F520">
        <f>IF(woda5[[#This Row],[ilosc]]&gt;1000000,1,0)</f>
        <v>0</v>
      </c>
      <c r="G520" s="1" t="str">
        <f>IF(woda5[[#This Row],[czy ponad 1000000]]=1,woda5[[#This Row],[data]],"")</f>
        <v/>
      </c>
      <c r="H520" s="4">
        <f>IF(woda5[[#This Row],[ilosc]]&gt;=800000,1,0)</f>
        <v>0</v>
      </c>
      <c r="I520" s="4">
        <f t="shared" si="17"/>
        <v>499880</v>
      </c>
      <c r="J520" s="4"/>
      <c r="L520" s="1"/>
    </row>
    <row r="521" spans="1:12" x14ac:dyDescent="0.3">
      <c r="A521" s="1">
        <v>39967</v>
      </c>
      <c r="B521">
        <v>3857</v>
      </c>
      <c r="C521">
        <f>YEAR(woda5[[#This Row],[data]])</f>
        <v>2009</v>
      </c>
      <c r="D521">
        <f t="shared" si="16"/>
        <v>492525</v>
      </c>
      <c r="E521">
        <f>ROUNDUP(woda5[[#This Row],[ilosc]]*0.02,0)</f>
        <v>9851</v>
      </c>
      <c r="F521">
        <f>IF(woda5[[#This Row],[ilosc]]&gt;1000000,1,0)</f>
        <v>0</v>
      </c>
      <c r="G521" s="1" t="str">
        <f>IF(woda5[[#This Row],[czy ponad 1000000]]=1,woda5[[#This Row],[data]],"")</f>
        <v/>
      </c>
      <c r="H521" s="4">
        <f>IF(woda5[[#This Row],[ilosc]]&gt;=800000,1,0)</f>
        <v>0</v>
      </c>
      <c r="I521" s="4">
        <f t="shared" si="17"/>
        <v>492525</v>
      </c>
      <c r="J521" s="4"/>
      <c r="L521" s="1"/>
    </row>
    <row r="522" spans="1:12" x14ac:dyDescent="0.3">
      <c r="A522" s="1">
        <v>39968</v>
      </c>
      <c r="B522">
        <v>2818</v>
      </c>
      <c r="C522">
        <f>YEAR(woda5[[#This Row],[data]])</f>
        <v>2009</v>
      </c>
      <c r="D522">
        <f t="shared" si="16"/>
        <v>486531</v>
      </c>
      <c r="E522">
        <f>ROUNDUP(woda5[[#This Row],[ilosc]]*0.02,0)</f>
        <v>9731</v>
      </c>
      <c r="F522">
        <f>IF(woda5[[#This Row],[ilosc]]&gt;1000000,1,0)</f>
        <v>0</v>
      </c>
      <c r="G522" s="1" t="str">
        <f>IF(woda5[[#This Row],[czy ponad 1000000]]=1,woda5[[#This Row],[data]],"")</f>
        <v/>
      </c>
      <c r="H522" s="4">
        <f>IF(woda5[[#This Row],[ilosc]]&gt;=800000,1,0)</f>
        <v>0</v>
      </c>
      <c r="I522" s="4">
        <f t="shared" si="17"/>
        <v>486531</v>
      </c>
      <c r="J522" s="4"/>
      <c r="L522" s="1"/>
    </row>
    <row r="523" spans="1:12" x14ac:dyDescent="0.3">
      <c r="A523" s="1">
        <v>39969</v>
      </c>
      <c r="B523">
        <v>3098</v>
      </c>
      <c r="C523">
        <f>YEAR(woda5[[#This Row],[data]])</f>
        <v>2009</v>
      </c>
      <c r="D523">
        <f t="shared" si="16"/>
        <v>479618</v>
      </c>
      <c r="E523">
        <f>ROUNDUP(woda5[[#This Row],[ilosc]]*0.02,0)</f>
        <v>9593</v>
      </c>
      <c r="F523">
        <f>IF(woda5[[#This Row],[ilosc]]&gt;1000000,1,0)</f>
        <v>0</v>
      </c>
      <c r="G523" s="1" t="str">
        <f>IF(woda5[[#This Row],[czy ponad 1000000]]=1,woda5[[#This Row],[data]],"")</f>
        <v/>
      </c>
      <c r="H523" s="4">
        <f>IF(woda5[[#This Row],[ilosc]]&gt;=800000,1,0)</f>
        <v>0</v>
      </c>
      <c r="I523" s="4">
        <f t="shared" si="17"/>
        <v>479618</v>
      </c>
      <c r="J523" s="4"/>
      <c r="L523" s="1"/>
    </row>
    <row r="524" spans="1:12" x14ac:dyDescent="0.3">
      <c r="A524" s="1">
        <v>39970</v>
      </c>
      <c r="B524">
        <v>4014</v>
      </c>
      <c r="C524">
        <f>YEAR(woda5[[#This Row],[data]])</f>
        <v>2009</v>
      </c>
      <c r="D524">
        <f t="shared" si="16"/>
        <v>473123</v>
      </c>
      <c r="E524">
        <f>ROUNDUP(woda5[[#This Row],[ilosc]]*0.02,0)</f>
        <v>9463</v>
      </c>
      <c r="F524">
        <f>IF(woda5[[#This Row],[ilosc]]&gt;1000000,1,0)</f>
        <v>0</v>
      </c>
      <c r="G524" s="1" t="str">
        <f>IF(woda5[[#This Row],[czy ponad 1000000]]=1,woda5[[#This Row],[data]],"")</f>
        <v/>
      </c>
      <c r="H524" s="4">
        <f>IF(woda5[[#This Row],[ilosc]]&gt;=800000,1,0)</f>
        <v>0</v>
      </c>
      <c r="I524" s="4">
        <f t="shared" si="17"/>
        <v>473123</v>
      </c>
      <c r="J524" s="4"/>
      <c r="L524" s="1"/>
    </row>
    <row r="525" spans="1:12" x14ac:dyDescent="0.3">
      <c r="A525" s="1">
        <v>39971</v>
      </c>
      <c r="B525">
        <v>3134</v>
      </c>
      <c r="C525">
        <f>YEAR(woda5[[#This Row],[data]])</f>
        <v>2009</v>
      </c>
      <c r="D525">
        <f t="shared" si="16"/>
        <v>467674</v>
      </c>
      <c r="E525">
        <f>ROUNDUP(woda5[[#This Row],[ilosc]]*0.02,0)</f>
        <v>9354</v>
      </c>
      <c r="F525">
        <f>IF(woda5[[#This Row],[ilosc]]&gt;1000000,1,0)</f>
        <v>0</v>
      </c>
      <c r="G525" s="1" t="str">
        <f>IF(woda5[[#This Row],[czy ponad 1000000]]=1,woda5[[#This Row],[data]],"")</f>
        <v/>
      </c>
      <c r="H525" s="4">
        <f>IF(woda5[[#This Row],[ilosc]]&gt;=800000,1,0)</f>
        <v>0</v>
      </c>
      <c r="I525" s="4">
        <f t="shared" si="17"/>
        <v>467674</v>
      </c>
      <c r="J525" s="4"/>
      <c r="L525" s="1"/>
    </row>
    <row r="526" spans="1:12" x14ac:dyDescent="0.3">
      <c r="A526" s="1">
        <v>39972</v>
      </c>
      <c r="B526">
        <v>4582</v>
      </c>
      <c r="C526">
        <f>YEAR(woda5[[#This Row],[data]])</f>
        <v>2009</v>
      </c>
      <c r="D526">
        <f t="shared" si="16"/>
        <v>461454</v>
      </c>
      <c r="E526">
        <f>ROUNDUP(woda5[[#This Row],[ilosc]]*0.02,0)</f>
        <v>9230</v>
      </c>
      <c r="F526">
        <f>IF(woda5[[#This Row],[ilosc]]&gt;1000000,1,0)</f>
        <v>0</v>
      </c>
      <c r="G526" s="1" t="str">
        <f>IF(woda5[[#This Row],[czy ponad 1000000]]=1,woda5[[#This Row],[data]],"")</f>
        <v/>
      </c>
      <c r="H526" s="4">
        <f>IF(woda5[[#This Row],[ilosc]]&gt;=800000,1,0)</f>
        <v>0</v>
      </c>
      <c r="I526" s="4">
        <f t="shared" si="17"/>
        <v>461454</v>
      </c>
      <c r="J526" s="4"/>
      <c r="L526" s="1"/>
    </row>
    <row r="527" spans="1:12" x14ac:dyDescent="0.3">
      <c r="A527" s="1">
        <v>39973</v>
      </c>
      <c r="B527">
        <v>7644</v>
      </c>
      <c r="C527">
        <f>YEAR(woda5[[#This Row],[data]])</f>
        <v>2009</v>
      </c>
      <c r="D527">
        <f t="shared" si="16"/>
        <v>456806</v>
      </c>
      <c r="E527">
        <f>ROUNDUP(woda5[[#This Row],[ilosc]]*0.02,0)</f>
        <v>9137</v>
      </c>
      <c r="F527">
        <f>IF(woda5[[#This Row],[ilosc]]&gt;1000000,1,0)</f>
        <v>0</v>
      </c>
      <c r="G527" s="1" t="str">
        <f>IF(woda5[[#This Row],[czy ponad 1000000]]=1,woda5[[#This Row],[data]],"")</f>
        <v/>
      </c>
      <c r="H527" s="4">
        <f>IF(woda5[[#This Row],[ilosc]]&gt;=800000,1,0)</f>
        <v>0</v>
      </c>
      <c r="I527" s="4">
        <f t="shared" si="17"/>
        <v>456806</v>
      </c>
      <c r="J527" s="4"/>
      <c r="L527" s="1"/>
    </row>
    <row r="528" spans="1:12" x14ac:dyDescent="0.3">
      <c r="A528" s="1">
        <v>39974</v>
      </c>
      <c r="B528">
        <v>10982</v>
      </c>
      <c r="C528">
        <f>YEAR(woda5[[#This Row],[data]])</f>
        <v>2009</v>
      </c>
      <c r="D528">
        <f t="shared" si="16"/>
        <v>455313</v>
      </c>
      <c r="E528">
        <f>ROUNDUP(woda5[[#This Row],[ilosc]]*0.02,0)</f>
        <v>9107</v>
      </c>
      <c r="F528">
        <f>IF(woda5[[#This Row],[ilosc]]&gt;1000000,1,0)</f>
        <v>0</v>
      </c>
      <c r="G528" s="1" t="str">
        <f>IF(woda5[[#This Row],[czy ponad 1000000]]=1,woda5[[#This Row],[data]],"")</f>
        <v/>
      </c>
      <c r="H528" s="4">
        <f>IF(woda5[[#This Row],[ilosc]]&gt;=800000,1,0)</f>
        <v>0</v>
      </c>
      <c r="I528" s="4">
        <f t="shared" si="17"/>
        <v>455313</v>
      </c>
      <c r="J528" s="4"/>
      <c r="L528" s="1"/>
    </row>
    <row r="529" spans="1:12" x14ac:dyDescent="0.3">
      <c r="A529" s="1">
        <v>39975</v>
      </c>
      <c r="B529">
        <v>14162</v>
      </c>
      <c r="C529">
        <f>YEAR(woda5[[#This Row],[data]])</f>
        <v>2009</v>
      </c>
      <c r="D529">
        <f t="shared" si="16"/>
        <v>457188</v>
      </c>
      <c r="E529">
        <f>ROUNDUP(woda5[[#This Row],[ilosc]]*0.02,0)</f>
        <v>9144</v>
      </c>
      <c r="F529">
        <f>IF(woda5[[#This Row],[ilosc]]&gt;1000000,1,0)</f>
        <v>0</v>
      </c>
      <c r="G529" s="1" t="str">
        <f>IF(woda5[[#This Row],[czy ponad 1000000]]=1,woda5[[#This Row],[data]],"")</f>
        <v/>
      </c>
      <c r="H529" s="4">
        <f>IF(woda5[[#This Row],[ilosc]]&gt;=800000,1,0)</f>
        <v>0</v>
      </c>
      <c r="I529" s="4">
        <f t="shared" si="17"/>
        <v>457188</v>
      </c>
      <c r="J529" s="4"/>
      <c r="L529" s="1"/>
    </row>
    <row r="530" spans="1:12" x14ac:dyDescent="0.3">
      <c r="A530" s="1">
        <v>39976</v>
      </c>
      <c r="B530">
        <v>18471</v>
      </c>
      <c r="C530">
        <f>YEAR(woda5[[#This Row],[data]])</f>
        <v>2009</v>
      </c>
      <c r="D530">
        <f t="shared" si="16"/>
        <v>462206</v>
      </c>
      <c r="E530">
        <f>ROUNDUP(woda5[[#This Row],[ilosc]]*0.02,0)</f>
        <v>9245</v>
      </c>
      <c r="F530">
        <f>IF(woda5[[#This Row],[ilosc]]&gt;1000000,1,0)</f>
        <v>0</v>
      </c>
      <c r="G530" s="1" t="str">
        <f>IF(woda5[[#This Row],[czy ponad 1000000]]=1,woda5[[#This Row],[data]],"")</f>
        <v/>
      </c>
      <c r="H530" s="4">
        <f>IF(woda5[[#This Row],[ilosc]]&gt;=800000,1,0)</f>
        <v>0</v>
      </c>
      <c r="I530" s="4">
        <f t="shared" si="17"/>
        <v>462206</v>
      </c>
      <c r="J530" s="4"/>
      <c r="L530" s="1"/>
    </row>
    <row r="531" spans="1:12" x14ac:dyDescent="0.3">
      <c r="A531" s="1">
        <v>39977</v>
      </c>
      <c r="B531">
        <v>21678</v>
      </c>
      <c r="C531">
        <f>YEAR(woda5[[#This Row],[data]])</f>
        <v>2009</v>
      </c>
      <c r="D531">
        <f t="shared" si="16"/>
        <v>471432</v>
      </c>
      <c r="E531">
        <f>ROUNDUP(woda5[[#This Row],[ilosc]]*0.02,0)</f>
        <v>9429</v>
      </c>
      <c r="F531">
        <f>IF(woda5[[#This Row],[ilosc]]&gt;1000000,1,0)</f>
        <v>0</v>
      </c>
      <c r="G531" s="1" t="str">
        <f>IF(woda5[[#This Row],[czy ponad 1000000]]=1,woda5[[#This Row],[data]],"")</f>
        <v/>
      </c>
      <c r="H531" s="4">
        <f>IF(woda5[[#This Row],[ilosc]]&gt;=800000,1,0)</f>
        <v>0</v>
      </c>
      <c r="I531" s="4">
        <f t="shared" si="17"/>
        <v>471432</v>
      </c>
      <c r="J531" s="4"/>
      <c r="L531" s="1"/>
    </row>
    <row r="532" spans="1:12" x14ac:dyDescent="0.3">
      <c r="A532" s="1">
        <v>39978</v>
      </c>
      <c r="B532">
        <v>21732</v>
      </c>
      <c r="C532">
        <f>YEAR(woda5[[#This Row],[data]])</f>
        <v>2009</v>
      </c>
      <c r="D532">
        <f t="shared" si="16"/>
        <v>483681</v>
      </c>
      <c r="E532">
        <f>ROUNDUP(woda5[[#This Row],[ilosc]]*0.02,0)</f>
        <v>9674</v>
      </c>
      <c r="F532">
        <f>IF(woda5[[#This Row],[ilosc]]&gt;1000000,1,0)</f>
        <v>0</v>
      </c>
      <c r="G532" s="1" t="str">
        <f>IF(woda5[[#This Row],[czy ponad 1000000]]=1,woda5[[#This Row],[data]],"")</f>
        <v/>
      </c>
      <c r="H532" s="4">
        <f>IF(woda5[[#This Row],[ilosc]]&gt;=800000,1,0)</f>
        <v>0</v>
      </c>
      <c r="I532" s="4">
        <f t="shared" si="17"/>
        <v>483681</v>
      </c>
      <c r="J532" s="4"/>
      <c r="L532" s="1"/>
    </row>
    <row r="533" spans="1:12" x14ac:dyDescent="0.3">
      <c r="A533" s="1">
        <v>39979</v>
      </c>
      <c r="B533">
        <v>18900</v>
      </c>
      <c r="C533">
        <f>YEAR(woda5[[#This Row],[data]])</f>
        <v>2009</v>
      </c>
      <c r="D533">
        <f t="shared" si="16"/>
        <v>495739</v>
      </c>
      <c r="E533">
        <f>ROUNDUP(woda5[[#This Row],[ilosc]]*0.02,0)</f>
        <v>9915</v>
      </c>
      <c r="F533">
        <f>IF(woda5[[#This Row],[ilosc]]&gt;1000000,1,0)</f>
        <v>0</v>
      </c>
      <c r="G533" s="1" t="str">
        <f>IF(woda5[[#This Row],[czy ponad 1000000]]=1,woda5[[#This Row],[data]],"")</f>
        <v/>
      </c>
      <c r="H533" s="4">
        <f>IF(woda5[[#This Row],[ilosc]]&gt;=800000,1,0)</f>
        <v>0</v>
      </c>
      <c r="I533" s="4">
        <f t="shared" si="17"/>
        <v>495739</v>
      </c>
      <c r="J533" s="4"/>
      <c r="L533" s="1"/>
    </row>
    <row r="534" spans="1:12" x14ac:dyDescent="0.3">
      <c r="A534" s="1">
        <v>39980</v>
      </c>
      <c r="B534">
        <v>15404</v>
      </c>
      <c r="C534">
        <f>YEAR(woda5[[#This Row],[data]])</f>
        <v>2009</v>
      </c>
      <c r="D534">
        <f t="shared" si="16"/>
        <v>504724</v>
      </c>
      <c r="E534">
        <f>ROUNDUP(woda5[[#This Row],[ilosc]]*0.02,0)</f>
        <v>10095</v>
      </c>
      <c r="F534">
        <f>IF(woda5[[#This Row],[ilosc]]&gt;1000000,1,0)</f>
        <v>0</v>
      </c>
      <c r="G534" s="1" t="str">
        <f>IF(woda5[[#This Row],[czy ponad 1000000]]=1,woda5[[#This Row],[data]],"")</f>
        <v/>
      </c>
      <c r="H534" s="4">
        <f>IF(woda5[[#This Row],[ilosc]]&gt;=800000,1,0)</f>
        <v>0</v>
      </c>
      <c r="I534" s="4">
        <f t="shared" si="17"/>
        <v>504724</v>
      </c>
      <c r="J534" s="4"/>
      <c r="L534" s="1"/>
    </row>
    <row r="535" spans="1:12" x14ac:dyDescent="0.3">
      <c r="A535" s="1">
        <v>39981</v>
      </c>
      <c r="B535">
        <v>10761</v>
      </c>
      <c r="C535">
        <f>YEAR(woda5[[#This Row],[data]])</f>
        <v>2009</v>
      </c>
      <c r="D535">
        <f t="shared" si="16"/>
        <v>510033</v>
      </c>
      <c r="E535">
        <f>ROUNDUP(woda5[[#This Row],[ilosc]]*0.02,0)</f>
        <v>10201</v>
      </c>
      <c r="F535">
        <f>IF(woda5[[#This Row],[ilosc]]&gt;1000000,1,0)</f>
        <v>0</v>
      </c>
      <c r="G535" s="1" t="str">
        <f>IF(woda5[[#This Row],[czy ponad 1000000]]=1,woda5[[#This Row],[data]],"")</f>
        <v/>
      </c>
      <c r="H535" s="4">
        <f>IF(woda5[[#This Row],[ilosc]]&gt;=800000,1,0)</f>
        <v>0</v>
      </c>
      <c r="I535" s="4">
        <f t="shared" si="17"/>
        <v>510033</v>
      </c>
      <c r="J535" s="4"/>
      <c r="L535" s="1"/>
    </row>
    <row r="536" spans="1:12" x14ac:dyDescent="0.3">
      <c r="A536" s="1">
        <v>39982</v>
      </c>
      <c r="B536">
        <v>6931</v>
      </c>
      <c r="C536">
        <f>YEAR(woda5[[#This Row],[data]])</f>
        <v>2009</v>
      </c>
      <c r="D536">
        <f t="shared" si="16"/>
        <v>510593</v>
      </c>
      <c r="E536">
        <f>ROUNDUP(woda5[[#This Row],[ilosc]]*0.02,0)</f>
        <v>10212</v>
      </c>
      <c r="F536">
        <f>IF(woda5[[#This Row],[ilosc]]&gt;1000000,1,0)</f>
        <v>0</v>
      </c>
      <c r="G536" s="1" t="str">
        <f>IF(woda5[[#This Row],[czy ponad 1000000]]=1,woda5[[#This Row],[data]],"")</f>
        <v/>
      </c>
      <c r="H536" s="4">
        <f>IF(woda5[[#This Row],[ilosc]]&gt;=800000,1,0)</f>
        <v>0</v>
      </c>
      <c r="I536" s="4">
        <f t="shared" si="17"/>
        <v>510593</v>
      </c>
      <c r="J536" s="4"/>
      <c r="L536" s="1"/>
    </row>
    <row r="537" spans="1:12" x14ac:dyDescent="0.3">
      <c r="A537" s="1">
        <v>39983</v>
      </c>
      <c r="B537">
        <v>5084</v>
      </c>
      <c r="C537">
        <f>YEAR(woda5[[#This Row],[data]])</f>
        <v>2009</v>
      </c>
      <c r="D537">
        <f t="shared" si="16"/>
        <v>507312</v>
      </c>
      <c r="E537">
        <f>ROUNDUP(woda5[[#This Row],[ilosc]]*0.02,0)</f>
        <v>10147</v>
      </c>
      <c r="F537">
        <f>IF(woda5[[#This Row],[ilosc]]&gt;1000000,1,0)</f>
        <v>0</v>
      </c>
      <c r="G537" s="1" t="str">
        <f>IF(woda5[[#This Row],[czy ponad 1000000]]=1,woda5[[#This Row],[data]],"")</f>
        <v/>
      </c>
      <c r="H537" s="4">
        <f>IF(woda5[[#This Row],[ilosc]]&gt;=800000,1,0)</f>
        <v>0</v>
      </c>
      <c r="I537" s="4">
        <f t="shared" si="17"/>
        <v>507312</v>
      </c>
      <c r="J537" s="4"/>
      <c r="L537" s="1"/>
    </row>
    <row r="538" spans="1:12" x14ac:dyDescent="0.3">
      <c r="A538" s="1">
        <v>39984</v>
      </c>
      <c r="B538">
        <v>4665</v>
      </c>
      <c r="C538">
        <f>YEAR(woda5[[#This Row],[data]])</f>
        <v>2009</v>
      </c>
      <c r="D538">
        <f t="shared" si="16"/>
        <v>502249</v>
      </c>
      <c r="E538">
        <f>ROUNDUP(woda5[[#This Row],[ilosc]]*0.02,0)</f>
        <v>10045</v>
      </c>
      <c r="F538">
        <f>IF(woda5[[#This Row],[ilosc]]&gt;1000000,1,0)</f>
        <v>0</v>
      </c>
      <c r="G538" s="1" t="str">
        <f>IF(woda5[[#This Row],[czy ponad 1000000]]=1,woda5[[#This Row],[data]],"")</f>
        <v/>
      </c>
      <c r="H538" s="4">
        <f>IF(woda5[[#This Row],[ilosc]]&gt;=800000,1,0)</f>
        <v>0</v>
      </c>
      <c r="I538" s="4">
        <f t="shared" si="17"/>
        <v>502249</v>
      </c>
      <c r="J538" s="4"/>
      <c r="L538" s="1"/>
    </row>
    <row r="539" spans="1:12" x14ac:dyDescent="0.3">
      <c r="A539" s="1">
        <v>39985</v>
      </c>
      <c r="B539">
        <v>4441</v>
      </c>
      <c r="C539">
        <f>YEAR(woda5[[#This Row],[data]])</f>
        <v>2009</v>
      </c>
      <c r="D539">
        <f t="shared" si="16"/>
        <v>496869</v>
      </c>
      <c r="E539">
        <f>ROUNDUP(woda5[[#This Row],[ilosc]]*0.02,0)</f>
        <v>9938</v>
      </c>
      <c r="F539">
        <f>IF(woda5[[#This Row],[ilosc]]&gt;1000000,1,0)</f>
        <v>0</v>
      </c>
      <c r="G539" s="1" t="str">
        <f>IF(woda5[[#This Row],[czy ponad 1000000]]=1,woda5[[#This Row],[data]],"")</f>
        <v/>
      </c>
      <c r="H539" s="4">
        <f>IF(woda5[[#This Row],[ilosc]]&gt;=800000,1,0)</f>
        <v>0</v>
      </c>
      <c r="I539" s="4">
        <f t="shared" si="17"/>
        <v>496869</v>
      </c>
      <c r="J539" s="4"/>
      <c r="L539" s="1"/>
    </row>
    <row r="540" spans="1:12" x14ac:dyDescent="0.3">
      <c r="A540" s="1">
        <v>39986</v>
      </c>
      <c r="B540">
        <v>4017</v>
      </c>
      <c r="C540">
        <f>YEAR(woda5[[#This Row],[data]])</f>
        <v>2009</v>
      </c>
      <c r="D540">
        <f t="shared" si="16"/>
        <v>491372</v>
      </c>
      <c r="E540">
        <f>ROUNDUP(woda5[[#This Row],[ilosc]]*0.02,0)</f>
        <v>9828</v>
      </c>
      <c r="F540">
        <f>IF(woda5[[#This Row],[ilosc]]&gt;1000000,1,0)</f>
        <v>0</v>
      </c>
      <c r="G540" s="1" t="str">
        <f>IF(woda5[[#This Row],[czy ponad 1000000]]=1,woda5[[#This Row],[data]],"")</f>
        <v/>
      </c>
      <c r="H540" s="4">
        <f>IF(woda5[[#This Row],[ilosc]]&gt;=800000,1,0)</f>
        <v>0</v>
      </c>
      <c r="I540" s="4">
        <f t="shared" si="17"/>
        <v>491372</v>
      </c>
      <c r="J540" s="4"/>
      <c r="L540" s="1"/>
    </row>
    <row r="541" spans="1:12" x14ac:dyDescent="0.3">
      <c r="A541" s="1">
        <v>39987</v>
      </c>
      <c r="B541">
        <v>3927</v>
      </c>
      <c r="C541">
        <f>YEAR(woda5[[#This Row],[data]])</f>
        <v>2009</v>
      </c>
      <c r="D541">
        <f t="shared" si="16"/>
        <v>485561</v>
      </c>
      <c r="E541">
        <f>ROUNDUP(woda5[[#This Row],[ilosc]]*0.02,0)</f>
        <v>9712</v>
      </c>
      <c r="F541">
        <f>IF(woda5[[#This Row],[ilosc]]&gt;1000000,1,0)</f>
        <v>0</v>
      </c>
      <c r="G541" s="1" t="str">
        <f>IF(woda5[[#This Row],[czy ponad 1000000]]=1,woda5[[#This Row],[data]],"")</f>
        <v/>
      </c>
      <c r="H541" s="4">
        <f>IF(woda5[[#This Row],[ilosc]]&gt;=800000,1,0)</f>
        <v>0</v>
      </c>
      <c r="I541" s="4">
        <f t="shared" si="17"/>
        <v>485561</v>
      </c>
      <c r="J541" s="4"/>
      <c r="L541" s="1"/>
    </row>
    <row r="542" spans="1:12" x14ac:dyDescent="0.3">
      <c r="A542" s="1">
        <v>39988</v>
      </c>
      <c r="B542">
        <v>3807</v>
      </c>
      <c r="C542">
        <f>YEAR(woda5[[#This Row],[data]])</f>
        <v>2009</v>
      </c>
      <c r="D542">
        <f t="shared" si="16"/>
        <v>479776</v>
      </c>
      <c r="E542">
        <f>ROUNDUP(woda5[[#This Row],[ilosc]]*0.02,0)</f>
        <v>9596</v>
      </c>
      <c r="F542">
        <f>IF(woda5[[#This Row],[ilosc]]&gt;1000000,1,0)</f>
        <v>0</v>
      </c>
      <c r="G542" s="1" t="str">
        <f>IF(woda5[[#This Row],[czy ponad 1000000]]=1,woda5[[#This Row],[data]],"")</f>
        <v/>
      </c>
      <c r="H542" s="4">
        <f>IF(woda5[[#This Row],[ilosc]]&gt;=800000,1,0)</f>
        <v>0</v>
      </c>
      <c r="I542" s="4">
        <f t="shared" si="17"/>
        <v>479776</v>
      </c>
      <c r="J542" s="4"/>
      <c r="L542" s="1"/>
    </row>
    <row r="543" spans="1:12" x14ac:dyDescent="0.3">
      <c r="A543" s="1">
        <v>39989</v>
      </c>
      <c r="B543">
        <v>2887</v>
      </c>
      <c r="C543">
        <f>YEAR(woda5[[#This Row],[data]])</f>
        <v>2009</v>
      </c>
      <c r="D543">
        <f t="shared" si="16"/>
        <v>473987</v>
      </c>
      <c r="E543">
        <f>ROUNDUP(woda5[[#This Row],[ilosc]]*0.02,0)</f>
        <v>9480</v>
      </c>
      <c r="F543">
        <f>IF(woda5[[#This Row],[ilosc]]&gt;1000000,1,0)</f>
        <v>0</v>
      </c>
      <c r="G543" s="1" t="str">
        <f>IF(woda5[[#This Row],[czy ponad 1000000]]=1,woda5[[#This Row],[data]],"")</f>
        <v/>
      </c>
      <c r="H543" s="4">
        <f>IF(woda5[[#This Row],[ilosc]]&gt;=800000,1,0)</f>
        <v>0</v>
      </c>
      <c r="I543" s="4">
        <f t="shared" si="17"/>
        <v>473987</v>
      </c>
      <c r="J543" s="4"/>
      <c r="L543" s="1"/>
    </row>
    <row r="544" spans="1:12" x14ac:dyDescent="0.3">
      <c r="A544" s="1">
        <v>39990</v>
      </c>
      <c r="B544">
        <v>3297</v>
      </c>
      <c r="C544">
        <f>YEAR(woda5[[#This Row],[data]])</f>
        <v>2009</v>
      </c>
      <c r="D544">
        <f t="shared" si="16"/>
        <v>467394</v>
      </c>
      <c r="E544">
        <f>ROUNDUP(woda5[[#This Row],[ilosc]]*0.02,0)</f>
        <v>9348</v>
      </c>
      <c r="F544">
        <f>IF(woda5[[#This Row],[ilosc]]&gt;1000000,1,0)</f>
        <v>0</v>
      </c>
      <c r="G544" s="1" t="str">
        <f>IF(woda5[[#This Row],[czy ponad 1000000]]=1,woda5[[#This Row],[data]],"")</f>
        <v/>
      </c>
      <c r="H544" s="4">
        <f>IF(woda5[[#This Row],[ilosc]]&gt;=800000,1,0)</f>
        <v>0</v>
      </c>
      <c r="I544" s="4">
        <f t="shared" si="17"/>
        <v>467394</v>
      </c>
      <c r="J544" s="4"/>
      <c r="L544" s="1"/>
    </row>
    <row r="545" spans="1:12" x14ac:dyDescent="0.3">
      <c r="A545" s="1">
        <v>39991</v>
      </c>
      <c r="B545">
        <v>2915</v>
      </c>
      <c r="C545">
        <f>YEAR(woda5[[#This Row],[data]])</f>
        <v>2009</v>
      </c>
      <c r="D545">
        <f t="shared" si="16"/>
        <v>461343</v>
      </c>
      <c r="E545">
        <f>ROUNDUP(woda5[[#This Row],[ilosc]]*0.02,0)</f>
        <v>9227</v>
      </c>
      <c r="F545">
        <f>IF(woda5[[#This Row],[ilosc]]&gt;1000000,1,0)</f>
        <v>0</v>
      </c>
      <c r="G545" s="1" t="str">
        <f>IF(woda5[[#This Row],[czy ponad 1000000]]=1,woda5[[#This Row],[data]],"")</f>
        <v/>
      </c>
      <c r="H545" s="4">
        <f>IF(woda5[[#This Row],[ilosc]]&gt;=800000,1,0)</f>
        <v>0</v>
      </c>
      <c r="I545" s="4">
        <f t="shared" si="17"/>
        <v>461343</v>
      </c>
      <c r="J545" s="4"/>
      <c r="L545" s="1"/>
    </row>
    <row r="546" spans="1:12" x14ac:dyDescent="0.3">
      <c r="A546" s="1">
        <v>39992</v>
      </c>
      <c r="B546">
        <v>3235</v>
      </c>
      <c r="C546">
        <f>YEAR(woda5[[#This Row],[data]])</f>
        <v>2009</v>
      </c>
      <c r="D546">
        <f t="shared" si="16"/>
        <v>455031</v>
      </c>
      <c r="E546">
        <f>ROUNDUP(woda5[[#This Row],[ilosc]]*0.02,0)</f>
        <v>9101</v>
      </c>
      <c r="F546">
        <f>IF(woda5[[#This Row],[ilosc]]&gt;1000000,1,0)</f>
        <v>0</v>
      </c>
      <c r="G546" s="1" t="str">
        <f>IF(woda5[[#This Row],[czy ponad 1000000]]=1,woda5[[#This Row],[data]],"")</f>
        <v/>
      </c>
      <c r="H546" s="4">
        <f>IF(woda5[[#This Row],[ilosc]]&gt;=800000,1,0)</f>
        <v>0</v>
      </c>
      <c r="I546" s="4">
        <f t="shared" si="17"/>
        <v>455031</v>
      </c>
      <c r="J546" s="4"/>
      <c r="L546" s="1"/>
    </row>
    <row r="547" spans="1:12" x14ac:dyDescent="0.3">
      <c r="A547" s="1">
        <v>39993</v>
      </c>
      <c r="B547">
        <v>2114</v>
      </c>
      <c r="C547">
        <f>YEAR(woda5[[#This Row],[data]])</f>
        <v>2009</v>
      </c>
      <c r="D547">
        <f t="shared" si="16"/>
        <v>449165</v>
      </c>
      <c r="E547">
        <f>ROUNDUP(woda5[[#This Row],[ilosc]]*0.02,0)</f>
        <v>8984</v>
      </c>
      <c r="F547">
        <f>IF(woda5[[#This Row],[ilosc]]&gt;1000000,1,0)</f>
        <v>0</v>
      </c>
      <c r="G547" s="1" t="str">
        <f>IF(woda5[[#This Row],[czy ponad 1000000]]=1,woda5[[#This Row],[data]],"")</f>
        <v/>
      </c>
      <c r="H547" s="4">
        <f>IF(woda5[[#This Row],[ilosc]]&gt;=800000,1,0)</f>
        <v>0</v>
      </c>
      <c r="I547" s="4">
        <f t="shared" si="17"/>
        <v>449165</v>
      </c>
      <c r="J547" s="4"/>
      <c r="L547" s="1"/>
    </row>
    <row r="548" spans="1:12" x14ac:dyDescent="0.3">
      <c r="A548" s="1">
        <v>39994</v>
      </c>
      <c r="B548">
        <v>2772</v>
      </c>
      <c r="C548">
        <f>YEAR(woda5[[#This Row],[data]])</f>
        <v>2009</v>
      </c>
      <c r="D548">
        <f t="shared" si="16"/>
        <v>442295</v>
      </c>
      <c r="E548">
        <f>ROUNDUP(woda5[[#This Row],[ilosc]]*0.02,0)</f>
        <v>8846</v>
      </c>
      <c r="F548">
        <f>IF(woda5[[#This Row],[ilosc]]&gt;1000000,1,0)</f>
        <v>0</v>
      </c>
      <c r="G548" s="1" t="str">
        <f>IF(woda5[[#This Row],[czy ponad 1000000]]=1,woda5[[#This Row],[data]],"")</f>
        <v/>
      </c>
      <c r="H548" s="4">
        <f>IF(woda5[[#This Row],[ilosc]]&gt;=800000,1,0)</f>
        <v>0</v>
      </c>
      <c r="I548" s="4">
        <f t="shared" si="17"/>
        <v>442295</v>
      </c>
      <c r="J548" s="4"/>
      <c r="L548" s="1"/>
    </row>
    <row r="549" spans="1:12" x14ac:dyDescent="0.3">
      <c r="A549" s="1">
        <v>39995</v>
      </c>
      <c r="B549">
        <v>2711</v>
      </c>
      <c r="C549">
        <f>YEAR(woda5[[#This Row],[data]])</f>
        <v>2009</v>
      </c>
      <c r="D549">
        <f t="shared" si="16"/>
        <v>436221</v>
      </c>
      <c r="E549">
        <f>ROUNDUP(woda5[[#This Row],[ilosc]]*0.02,0)</f>
        <v>8725</v>
      </c>
      <c r="F549">
        <f>IF(woda5[[#This Row],[ilosc]]&gt;1000000,1,0)</f>
        <v>0</v>
      </c>
      <c r="G549" s="1" t="str">
        <f>IF(woda5[[#This Row],[czy ponad 1000000]]=1,woda5[[#This Row],[data]],"")</f>
        <v/>
      </c>
      <c r="H549" s="4">
        <f>IF(woda5[[#This Row],[ilosc]]&gt;=800000,1,0)</f>
        <v>0</v>
      </c>
      <c r="I549" s="4">
        <f t="shared" si="17"/>
        <v>436221</v>
      </c>
      <c r="J549" s="4"/>
      <c r="L549" s="1"/>
    </row>
    <row r="550" spans="1:12" x14ac:dyDescent="0.3">
      <c r="A550" s="1">
        <v>39996</v>
      </c>
      <c r="B550">
        <v>2174</v>
      </c>
      <c r="C550">
        <f>YEAR(woda5[[#This Row],[data]])</f>
        <v>2009</v>
      </c>
      <c r="D550">
        <f t="shared" si="16"/>
        <v>430207</v>
      </c>
      <c r="E550">
        <f>ROUNDUP(woda5[[#This Row],[ilosc]]*0.02,0)</f>
        <v>8605</v>
      </c>
      <c r="F550">
        <f>IF(woda5[[#This Row],[ilosc]]&gt;1000000,1,0)</f>
        <v>0</v>
      </c>
      <c r="G550" s="1" t="str">
        <f>IF(woda5[[#This Row],[czy ponad 1000000]]=1,woda5[[#This Row],[data]],"")</f>
        <v/>
      </c>
      <c r="H550" s="4">
        <f>IF(woda5[[#This Row],[ilosc]]&gt;=800000,1,0)</f>
        <v>0</v>
      </c>
      <c r="I550" s="4">
        <f t="shared" si="17"/>
        <v>430207</v>
      </c>
      <c r="J550" s="4"/>
      <c r="L550" s="1"/>
    </row>
    <row r="551" spans="1:12" x14ac:dyDescent="0.3">
      <c r="A551" s="1">
        <v>39997</v>
      </c>
      <c r="B551">
        <v>3577</v>
      </c>
      <c r="C551">
        <f>YEAR(woda5[[#This Row],[data]])</f>
        <v>2009</v>
      </c>
      <c r="D551">
        <f t="shared" si="16"/>
        <v>423776</v>
      </c>
      <c r="E551">
        <f>ROUNDUP(woda5[[#This Row],[ilosc]]*0.02,0)</f>
        <v>8476</v>
      </c>
      <c r="F551">
        <f>IF(woda5[[#This Row],[ilosc]]&gt;1000000,1,0)</f>
        <v>0</v>
      </c>
      <c r="G551" s="1" t="str">
        <f>IF(woda5[[#This Row],[czy ponad 1000000]]=1,woda5[[#This Row],[data]],"")</f>
        <v/>
      </c>
      <c r="H551" s="4">
        <f>IF(woda5[[#This Row],[ilosc]]&gt;=800000,1,0)</f>
        <v>0</v>
      </c>
      <c r="I551" s="4">
        <f t="shared" si="17"/>
        <v>423776</v>
      </c>
      <c r="J551" s="4"/>
      <c r="L551" s="1"/>
    </row>
    <row r="552" spans="1:12" x14ac:dyDescent="0.3">
      <c r="A552" s="1">
        <v>39998</v>
      </c>
      <c r="B552">
        <v>2184</v>
      </c>
      <c r="C552">
        <f>YEAR(woda5[[#This Row],[data]])</f>
        <v>2009</v>
      </c>
      <c r="D552">
        <f t="shared" si="16"/>
        <v>418877</v>
      </c>
      <c r="E552">
        <f>ROUNDUP(woda5[[#This Row],[ilosc]]*0.02,0)</f>
        <v>8378</v>
      </c>
      <c r="F552">
        <f>IF(woda5[[#This Row],[ilosc]]&gt;1000000,1,0)</f>
        <v>0</v>
      </c>
      <c r="G552" s="1" t="str">
        <f>IF(woda5[[#This Row],[czy ponad 1000000]]=1,woda5[[#This Row],[data]],"")</f>
        <v/>
      </c>
      <c r="H552" s="4">
        <f>IF(woda5[[#This Row],[ilosc]]&gt;=800000,1,0)</f>
        <v>0</v>
      </c>
      <c r="I552" s="4">
        <f t="shared" si="17"/>
        <v>418877</v>
      </c>
      <c r="J552" s="4"/>
      <c r="L552" s="1"/>
    </row>
    <row r="553" spans="1:12" x14ac:dyDescent="0.3">
      <c r="A553" s="1">
        <v>39999</v>
      </c>
      <c r="B553">
        <v>3946</v>
      </c>
      <c r="C553">
        <f>YEAR(woda5[[#This Row],[data]])</f>
        <v>2009</v>
      </c>
      <c r="D553">
        <f t="shared" si="16"/>
        <v>412683</v>
      </c>
      <c r="E553">
        <f>ROUNDUP(woda5[[#This Row],[ilosc]]*0.02,0)</f>
        <v>8254</v>
      </c>
      <c r="F553">
        <f>IF(woda5[[#This Row],[ilosc]]&gt;1000000,1,0)</f>
        <v>0</v>
      </c>
      <c r="G553" s="1" t="str">
        <f>IF(woda5[[#This Row],[czy ponad 1000000]]=1,woda5[[#This Row],[data]],"")</f>
        <v/>
      </c>
      <c r="H553" s="4">
        <f>IF(woda5[[#This Row],[ilosc]]&gt;=800000,1,0)</f>
        <v>0</v>
      </c>
      <c r="I553" s="4">
        <f t="shared" si="17"/>
        <v>412683</v>
      </c>
      <c r="J553" s="4"/>
      <c r="L553" s="1"/>
    </row>
    <row r="554" spans="1:12" x14ac:dyDescent="0.3">
      <c r="A554" s="1">
        <v>40000</v>
      </c>
      <c r="B554">
        <v>2938</v>
      </c>
      <c r="C554">
        <f>YEAR(woda5[[#This Row],[data]])</f>
        <v>2009</v>
      </c>
      <c r="D554">
        <f t="shared" si="16"/>
        <v>408375</v>
      </c>
      <c r="E554">
        <f>ROUNDUP(woda5[[#This Row],[ilosc]]*0.02,0)</f>
        <v>8168</v>
      </c>
      <c r="F554">
        <f>IF(woda5[[#This Row],[ilosc]]&gt;1000000,1,0)</f>
        <v>0</v>
      </c>
      <c r="G554" s="1" t="str">
        <f>IF(woda5[[#This Row],[czy ponad 1000000]]=1,woda5[[#This Row],[data]],"")</f>
        <v/>
      </c>
      <c r="H554" s="4">
        <f>IF(woda5[[#This Row],[ilosc]]&gt;=800000,1,0)</f>
        <v>0</v>
      </c>
      <c r="I554" s="4">
        <f t="shared" si="17"/>
        <v>408375</v>
      </c>
      <c r="J554" s="4"/>
      <c r="L554" s="1"/>
    </row>
    <row r="555" spans="1:12" x14ac:dyDescent="0.3">
      <c r="A555" s="1">
        <v>40001</v>
      </c>
      <c r="B555">
        <v>2067</v>
      </c>
      <c r="C555">
        <f>YEAR(woda5[[#This Row],[data]])</f>
        <v>2009</v>
      </c>
      <c r="D555">
        <f t="shared" si="16"/>
        <v>403145</v>
      </c>
      <c r="E555">
        <f>ROUNDUP(woda5[[#This Row],[ilosc]]*0.02,0)</f>
        <v>8063</v>
      </c>
      <c r="F555">
        <f>IF(woda5[[#This Row],[ilosc]]&gt;1000000,1,0)</f>
        <v>0</v>
      </c>
      <c r="G555" s="1" t="str">
        <f>IF(woda5[[#This Row],[czy ponad 1000000]]=1,woda5[[#This Row],[data]],"")</f>
        <v/>
      </c>
      <c r="H555" s="4">
        <f>IF(woda5[[#This Row],[ilosc]]&gt;=800000,1,0)</f>
        <v>0</v>
      </c>
      <c r="I555" s="4">
        <f t="shared" si="17"/>
        <v>403145</v>
      </c>
      <c r="J555" s="4"/>
      <c r="L555" s="1"/>
    </row>
    <row r="556" spans="1:12" x14ac:dyDescent="0.3">
      <c r="A556" s="1">
        <v>40002</v>
      </c>
      <c r="B556">
        <v>3414</v>
      </c>
      <c r="C556">
        <f>YEAR(woda5[[#This Row],[data]])</f>
        <v>2009</v>
      </c>
      <c r="D556">
        <f t="shared" si="16"/>
        <v>397149</v>
      </c>
      <c r="E556">
        <f>ROUNDUP(woda5[[#This Row],[ilosc]]*0.02,0)</f>
        <v>7943</v>
      </c>
      <c r="F556">
        <f>IF(woda5[[#This Row],[ilosc]]&gt;1000000,1,0)</f>
        <v>0</v>
      </c>
      <c r="G556" s="1" t="str">
        <f>IF(woda5[[#This Row],[czy ponad 1000000]]=1,woda5[[#This Row],[data]],"")</f>
        <v/>
      </c>
      <c r="H556" s="4">
        <f>IF(woda5[[#This Row],[ilosc]]&gt;=800000,1,0)</f>
        <v>0</v>
      </c>
      <c r="I556" s="4">
        <f t="shared" si="17"/>
        <v>397149</v>
      </c>
      <c r="J556" s="4"/>
      <c r="L556" s="1"/>
    </row>
    <row r="557" spans="1:12" x14ac:dyDescent="0.3">
      <c r="A557" s="1">
        <v>40003</v>
      </c>
      <c r="B557">
        <v>3724</v>
      </c>
      <c r="C557">
        <f>YEAR(woda5[[#This Row],[data]])</f>
        <v>2009</v>
      </c>
      <c r="D557">
        <f t="shared" si="16"/>
        <v>392620</v>
      </c>
      <c r="E557">
        <f>ROUNDUP(woda5[[#This Row],[ilosc]]*0.02,0)</f>
        <v>7853</v>
      </c>
      <c r="F557">
        <f>IF(woda5[[#This Row],[ilosc]]&gt;1000000,1,0)</f>
        <v>0</v>
      </c>
      <c r="G557" s="1" t="str">
        <f>IF(woda5[[#This Row],[czy ponad 1000000]]=1,woda5[[#This Row],[data]],"")</f>
        <v/>
      </c>
      <c r="H557" s="4">
        <f>IF(woda5[[#This Row],[ilosc]]&gt;=800000,1,0)</f>
        <v>0</v>
      </c>
      <c r="I557" s="4">
        <f t="shared" si="17"/>
        <v>392620</v>
      </c>
      <c r="J557" s="4"/>
      <c r="L557" s="1"/>
    </row>
    <row r="558" spans="1:12" x14ac:dyDescent="0.3">
      <c r="A558" s="1">
        <v>40004</v>
      </c>
      <c r="B558">
        <v>3452</v>
      </c>
      <c r="C558">
        <f>YEAR(woda5[[#This Row],[data]])</f>
        <v>2009</v>
      </c>
      <c r="D558">
        <f t="shared" si="16"/>
        <v>388491</v>
      </c>
      <c r="E558">
        <f>ROUNDUP(woda5[[#This Row],[ilosc]]*0.02,0)</f>
        <v>7770</v>
      </c>
      <c r="F558">
        <f>IF(woda5[[#This Row],[ilosc]]&gt;1000000,1,0)</f>
        <v>0</v>
      </c>
      <c r="G558" s="1" t="str">
        <f>IF(woda5[[#This Row],[czy ponad 1000000]]=1,woda5[[#This Row],[data]],"")</f>
        <v/>
      </c>
      <c r="H558" s="4">
        <f>IF(woda5[[#This Row],[ilosc]]&gt;=800000,1,0)</f>
        <v>0</v>
      </c>
      <c r="I558" s="4">
        <f t="shared" si="17"/>
        <v>388491</v>
      </c>
      <c r="J558" s="4"/>
      <c r="L558" s="1"/>
    </row>
    <row r="559" spans="1:12" x14ac:dyDescent="0.3">
      <c r="A559" s="1">
        <v>40005</v>
      </c>
      <c r="B559">
        <v>3663</v>
      </c>
      <c r="C559">
        <f>YEAR(woda5[[#This Row],[data]])</f>
        <v>2009</v>
      </c>
      <c r="D559">
        <f t="shared" si="16"/>
        <v>384173</v>
      </c>
      <c r="E559">
        <f>ROUNDUP(woda5[[#This Row],[ilosc]]*0.02,0)</f>
        <v>7684</v>
      </c>
      <c r="F559">
        <f>IF(woda5[[#This Row],[ilosc]]&gt;1000000,1,0)</f>
        <v>0</v>
      </c>
      <c r="G559" s="1" t="str">
        <f>IF(woda5[[#This Row],[czy ponad 1000000]]=1,woda5[[#This Row],[data]],"")</f>
        <v/>
      </c>
      <c r="H559" s="4">
        <f>IF(woda5[[#This Row],[ilosc]]&gt;=800000,1,0)</f>
        <v>0</v>
      </c>
      <c r="I559" s="4">
        <f t="shared" si="17"/>
        <v>384173</v>
      </c>
      <c r="J559" s="4"/>
      <c r="L559" s="1"/>
    </row>
    <row r="560" spans="1:12" x14ac:dyDescent="0.3">
      <c r="A560" s="1">
        <v>40006</v>
      </c>
      <c r="B560">
        <v>3939</v>
      </c>
      <c r="C560">
        <f>YEAR(woda5[[#This Row],[data]])</f>
        <v>2009</v>
      </c>
      <c r="D560">
        <f t="shared" si="16"/>
        <v>380152</v>
      </c>
      <c r="E560">
        <f>ROUNDUP(woda5[[#This Row],[ilosc]]*0.02,0)</f>
        <v>7604</v>
      </c>
      <c r="F560">
        <f>IF(woda5[[#This Row],[ilosc]]&gt;1000000,1,0)</f>
        <v>0</v>
      </c>
      <c r="G560" s="1" t="str">
        <f>IF(woda5[[#This Row],[czy ponad 1000000]]=1,woda5[[#This Row],[data]],"")</f>
        <v/>
      </c>
      <c r="H560" s="4">
        <f>IF(woda5[[#This Row],[ilosc]]&gt;=800000,1,0)</f>
        <v>0</v>
      </c>
      <c r="I560" s="4">
        <f t="shared" si="17"/>
        <v>380152</v>
      </c>
      <c r="J560" s="4"/>
      <c r="L560" s="1"/>
    </row>
    <row r="561" spans="1:12" x14ac:dyDescent="0.3">
      <c r="A561" s="1">
        <v>40007</v>
      </c>
      <c r="B561">
        <v>4517</v>
      </c>
      <c r="C561">
        <f>YEAR(woda5[[#This Row],[data]])</f>
        <v>2009</v>
      </c>
      <c r="D561">
        <f t="shared" si="16"/>
        <v>376487</v>
      </c>
      <c r="E561">
        <f>ROUNDUP(woda5[[#This Row],[ilosc]]*0.02,0)</f>
        <v>7530</v>
      </c>
      <c r="F561">
        <f>IF(woda5[[#This Row],[ilosc]]&gt;1000000,1,0)</f>
        <v>0</v>
      </c>
      <c r="G561" s="1" t="str">
        <f>IF(woda5[[#This Row],[czy ponad 1000000]]=1,woda5[[#This Row],[data]],"")</f>
        <v/>
      </c>
      <c r="H561" s="4">
        <f>IF(woda5[[#This Row],[ilosc]]&gt;=800000,1,0)</f>
        <v>0</v>
      </c>
      <c r="I561" s="4">
        <f t="shared" si="17"/>
        <v>376487</v>
      </c>
      <c r="J561" s="4"/>
      <c r="L561" s="1"/>
    </row>
    <row r="562" spans="1:12" x14ac:dyDescent="0.3">
      <c r="A562" s="1">
        <v>40008</v>
      </c>
      <c r="B562">
        <v>3195</v>
      </c>
      <c r="C562">
        <f>YEAR(woda5[[#This Row],[data]])</f>
        <v>2009</v>
      </c>
      <c r="D562">
        <f t="shared" si="16"/>
        <v>373474</v>
      </c>
      <c r="E562">
        <f>ROUNDUP(woda5[[#This Row],[ilosc]]*0.02,0)</f>
        <v>7470</v>
      </c>
      <c r="F562">
        <f>IF(woda5[[#This Row],[ilosc]]&gt;1000000,1,0)</f>
        <v>0</v>
      </c>
      <c r="G562" s="1" t="str">
        <f>IF(woda5[[#This Row],[czy ponad 1000000]]=1,woda5[[#This Row],[data]],"")</f>
        <v/>
      </c>
      <c r="H562" s="4">
        <f>IF(woda5[[#This Row],[ilosc]]&gt;=800000,1,0)</f>
        <v>0</v>
      </c>
      <c r="I562" s="4">
        <f t="shared" si="17"/>
        <v>373474</v>
      </c>
      <c r="J562" s="4"/>
      <c r="L562" s="1"/>
    </row>
    <row r="563" spans="1:12" x14ac:dyDescent="0.3">
      <c r="A563" s="1">
        <v>40009</v>
      </c>
      <c r="B563">
        <v>2857</v>
      </c>
      <c r="C563">
        <f>YEAR(woda5[[#This Row],[data]])</f>
        <v>2009</v>
      </c>
      <c r="D563">
        <f t="shared" si="16"/>
        <v>369199</v>
      </c>
      <c r="E563">
        <f>ROUNDUP(woda5[[#This Row],[ilosc]]*0.02,0)</f>
        <v>7384</v>
      </c>
      <c r="F563">
        <f>IF(woda5[[#This Row],[ilosc]]&gt;1000000,1,0)</f>
        <v>0</v>
      </c>
      <c r="G563" s="1" t="str">
        <f>IF(woda5[[#This Row],[czy ponad 1000000]]=1,woda5[[#This Row],[data]],"")</f>
        <v/>
      </c>
      <c r="H563" s="4">
        <f>IF(woda5[[#This Row],[ilosc]]&gt;=800000,1,0)</f>
        <v>0</v>
      </c>
      <c r="I563" s="4">
        <f t="shared" si="17"/>
        <v>369199</v>
      </c>
      <c r="J563" s="4"/>
      <c r="L563" s="1"/>
    </row>
    <row r="564" spans="1:12" x14ac:dyDescent="0.3">
      <c r="A564" s="1">
        <v>40010</v>
      </c>
      <c r="B564">
        <v>4374</v>
      </c>
      <c r="C564">
        <f>YEAR(woda5[[#This Row],[data]])</f>
        <v>2009</v>
      </c>
      <c r="D564">
        <f t="shared" si="16"/>
        <v>364672</v>
      </c>
      <c r="E564">
        <f>ROUNDUP(woda5[[#This Row],[ilosc]]*0.02,0)</f>
        <v>7294</v>
      </c>
      <c r="F564">
        <f>IF(woda5[[#This Row],[ilosc]]&gt;1000000,1,0)</f>
        <v>0</v>
      </c>
      <c r="G564" s="1" t="str">
        <f>IF(woda5[[#This Row],[czy ponad 1000000]]=1,woda5[[#This Row],[data]],"")</f>
        <v/>
      </c>
      <c r="H564" s="4">
        <f>IF(woda5[[#This Row],[ilosc]]&gt;=800000,1,0)</f>
        <v>0</v>
      </c>
      <c r="I564" s="4">
        <f t="shared" si="17"/>
        <v>364672</v>
      </c>
      <c r="J564" s="4"/>
      <c r="L564" s="1"/>
    </row>
    <row r="565" spans="1:12" x14ac:dyDescent="0.3">
      <c r="A565" s="1">
        <v>40011</v>
      </c>
      <c r="B565">
        <v>2747</v>
      </c>
      <c r="C565">
        <f>YEAR(woda5[[#This Row],[data]])</f>
        <v>2009</v>
      </c>
      <c r="D565">
        <f t="shared" si="16"/>
        <v>361752</v>
      </c>
      <c r="E565">
        <f>ROUNDUP(woda5[[#This Row],[ilosc]]*0.02,0)</f>
        <v>7236</v>
      </c>
      <c r="F565">
        <f>IF(woda5[[#This Row],[ilosc]]&gt;1000000,1,0)</f>
        <v>0</v>
      </c>
      <c r="G565" s="1" t="str">
        <f>IF(woda5[[#This Row],[czy ponad 1000000]]=1,woda5[[#This Row],[data]],"")</f>
        <v/>
      </c>
      <c r="H565" s="4">
        <f>IF(woda5[[#This Row],[ilosc]]&gt;=800000,1,0)</f>
        <v>0</v>
      </c>
      <c r="I565" s="4">
        <f t="shared" si="17"/>
        <v>361752</v>
      </c>
      <c r="J565" s="4"/>
      <c r="L565" s="1"/>
    </row>
    <row r="566" spans="1:12" x14ac:dyDescent="0.3">
      <c r="A566" s="1">
        <v>40012</v>
      </c>
      <c r="B566">
        <v>4302</v>
      </c>
      <c r="C566">
        <f>YEAR(woda5[[#This Row],[data]])</f>
        <v>2009</v>
      </c>
      <c r="D566">
        <f t="shared" si="16"/>
        <v>357263</v>
      </c>
      <c r="E566">
        <f>ROUNDUP(woda5[[#This Row],[ilosc]]*0.02,0)</f>
        <v>7146</v>
      </c>
      <c r="F566">
        <f>IF(woda5[[#This Row],[ilosc]]&gt;1000000,1,0)</f>
        <v>0</v>
      </c>
      <c r="G566" s="1" t="str">
        <f>IF(woda5[[#This Row],[czy ponad 1000000]]=1,woda5[[#This Row],[data]],"")</f>
        <v/>
      </c>
      <c r="H566" s="4">
        <f>IF(woda5[[#This Row],[ilosc]]&gt;=800000,1,0)</f>
        <v>0</v>
      </c>
      <c r="I566" s="4">
        <f t="shared" si="17"/>
        <v>357263</v>
      </c>
      <c r="J566" s="4"/>
      <c r="L566" s="1"/>
    </row>
    <row r="567" spans="1:12" x14ac:dyDescent="0.3">
      <c r="A567" s="1">
        <v>40013</v>
      </c>
      <c r="B567">
        <v>3921</v>
      </c>
      <c r="C567">
        <f>YEAR(woda5[[#This Row],[data]])</f>
        <v>2009</v>
      </c>
      <c r="D567">
        <f t="shared" si="16"/>
        <v>354419</v>
      </c>
      <c r="E567">
        <f>ROUNDUP(woda5[[#This Row],[ilosc]]*0.02,0)</f>
        <v>7089</v>
      </c>
      <c r="F567">
        <f>IF(woda5[[#This Row],[ilosc]]&gt;1000000,1,0)</f>
        <v>0</v>
      </c>
      <c r="G567" s="1" t="str">
        <f>IF(woda5[[#This Row],[czy ponad 1000000]]=1,woda5[[#This Row],[data]],"")</f>
        <v/>
      </c>
      <c r="H567" s="4">
        <f>IF(woda5[[#This Row],[ilosc]]&gt;=800000,1,0)</f>
        <v>0</v>
      </c>
      <c r="I567" s="4">
        <f t="shared" si="17"/>
        <v>354419</v>
      </c>
      <c r="J567" s="4"/>
      <c r="L567" s="1"/>
    </row>
    <row r="568" spans="1:12" x14ac:dyDescent="0.3">
      <c r="A568" s="1">
        <v>40014</v>
      </c>
      <c r="B568">
        <v>3435</v>
      </c>
      <c r="C568">
        <f>YEAR(woda5[[#This Row],[data]])</f>
        <v>2009</v>
      </c>
      <c r="D568">
        <f t="shared" si="16"/>
        <v>351251</v>
      </c>
      <c r="E568">
        <f>ROUNDUP(woda5[[#This Row],[ilosc]]*0.02,0)</f>
        <v>7026</v>
      </c>
      <c r="F568">
        <f>IF(woda5[[#This Row],[ilosc]]&gt;1000000,1,0)</f>
        <v>0</v>
      </c>
      <c r="G568" s="1" t="str">
        <f>IF(woda5[[#This Row],[czy ponad 1000000]]=1,woda5[[#This Row],[data]],"")</f>
        <v/>
      </c>
      <c r="H568" s="4">
        <f>IF(woda5[[#This Row],[ilosc]]&gt;=800000,1,0)</f>
        <v>0</v>
      </c>
      <c r="I568" s="4">
        <f t="shared" si="17"/>
        <v>351251</v>
      </c>
      <c r="J568" s="4"/>
      <c r="L568" s="1"/>
    </row>
    <row r="569" spans="1:12" x14ac:dyDescent="0.3">
      <c r="A569" s="1">
        <v>40015</v>
      </c>
      <c r="B569">
        <v>4037</v>
      </c>
      <c r="C569">
        <f>YEAR(woda5[[#This Row],[data]])</f>
        <v>2009</v>
      </c>
      <c r="D569">
        <f t="shared" si="16"/>
        <v>347660</v>
      </c>
      <c r="E569">
        <f>ROUNDUP(woda5[[#This Row],[ilosc]]*0.02,0)</f>
        <v>6954</v>
      </c>
      <c r="F569">
        <f>IF(woda5[[#This Row],[ilosc]]&gt;1000000,1,0)</f>
        <v>0</v>
      </c>
      <c r="G569" s="1" t="str">
        <f>IF(woda5[[#This Row],[czy ponad 1000000]]=1,woda5[[#This Row],[data]],"")</f>
        <v/>
      </c>
      <c r="H569" s="4">
        <f>IF(woda5[[#This Row],[ilosc]]&gt;=800000,1,0)</f>
        <v>0</v>
      </c>
      <c r="I569" s="4">
        <f t="shared" si="17"/>
        <v>347660</v>
      </c>
      <c r="J569" s="4"/>
      <c r="L569" s="1"/>
    </row>
    <row r="570" spans="1:12" x14ac:dyDescent="0.3">
      <c r="A570" s="1">
        <v>40016</v>
      </c>
      <c r="B570">
        <v>3367</v>
      </c>
      <c r="C570">
        <f>YEAR(woda5[[#This Row],[data]])</f>
        <v>2009</v>
      </c>
      <c r="D570">
        <f t="shared" si="16"/>
        <v>344743</v>
      </c>
      <c r="E570">
        <f>ROUNDUP(woda5[[#This Row],[ilosc]]*0.02,0)</f>
        <v>6895</v>
      </c>
      <c r="F570">
        <f>IF(woda5[[#This Row],[ilosc]]&gt;1000000,1,0)</f>
        <v>0</v>
      </c>
      <c r="G570" s="1" t="str">
        <f>IF(woda5[[#This Row],[czy ponad 1000000]]=1,woda5[[#This Row],[data]],"")</f>
        <v/>
      </c>
      <c r="H570" s="4">
        <f>IF(woda5[[#This Row],[ilosc]]&gt;=800000,1,0)</f>
        <v>0</v>
      </c>
      <c r="I570" s="4">
        <f t="shared" si="17"/>
        <v>344743</v>
      </c>
      <c r="J570" s="4"/>
      <c r="L570" s="1"/>
    </row>
    <row r="571" spans="1:12" x14ac:dyDescent="0.3">
      <c r="A571" s="1">
        <v>40017</v>
      </c>
      <c r="B571">
        <v>2530</v>
      </c>
      <c r="C571">
        <f>YEAR(woda5[[#This Row],[data]])</f>
        <v>2009</v>
      </c>
      <c r="D571">
        <f t="shared" si="16"/>
        <v>341215</v>
      </c>
      <c r="E571">
        <f>ROUNDUP(woda5[[#This Row],[ilosc]]*0.02,0)</f>
        <v>6825</v>
      </c>
      <c r="F571">
        <f>IF(woda5[[#This Row],[ilosc]]&gt;1000000,1,0)</f>
        <v>0</v>
      </c>
      <c r="G571" s="1" t="str">
        <f>IF(woda5[[#This Row],[czy ponad 1000000]]=1,woda5[[#This Row],[data]],"")</f>
        <v/>
      </c>
      <c r="H571" s="4">
        <f>IF(woda5[[#This Row],[ilosc]]&gt;=800000,1,0)</f>
        <v>0</v>
      </c>
      <c r="I571" s="4">
        <f t="shared" si="17"/>
        <v>341215</v>
      </c>
      <c r="J571" s="4"/>
      <c r="L571" s="1"/>
    </row>
    <row r="572" spans="1:12" x14ac:dyDescent="0.3">
      <c r="A572" s="1">
        <v>40018</v>
      </c>
      <c r="B572">
        <v>2347</v>
      </c>
      <c r="C572">
        <f>YEAR(woda5[[#This Row],[data]])</f>
        <v>2009</v>
      </c>
      <c r="D572">
        <f t="shared" si="16"/>
        <v>336920</v>
      </c>
      <c r="E572">
        <f>ROUNDUP(woda5[[#This Row],[ilosc]]*0.02,0)</f>
        <v>6739</v>
      </c>
      <c r="F572">
        <f>IF(woda5[[#This Row],[ilosc]]&gt;1000000,1,0)</f>
        <v>0</v>
      </c>
      <c r="G572" s="1" t="str">
        <f>IF(woda5[[#This Row],[czy ponad 1000000]]=1,woda5[[#This Row],[data]],"")</f>
        <v/>
      </c>
      <c r="H572" s="4">
        <f>IF(woda5[[#This Row],[ilosc]]&gt;=800000,1,0)</f>
        <v>0</v>
      </c>
      <c r="I572" s="4">
        <f t="shared" si="17"/>
        <v>336920</v>
      </c>
      <c r="J572" s="4"/>
      <c r="L572" s="1"/>
    </row>
    <row r="573" spans="1:12" x14ac:dyDescent="0.3">
      <c r="A573" s="1">
        <v>40019</v>
      </c>
      <c r="B573">
        <v>3443</v>
      </c>
      <c r="C573">
        <f>YEAR(woda5[[#This Row],[data]])</f>
        <v>2009</v>
      </c>
      <c r="D573">
        <f t="shared" si="16"/>
        <v>332528</v>
      </c>
      <c r="E573">
        <f>ROUNDUP(woda5[[#This Row],[ilosc]]*0.02,0)</f>
        <v>6651</v>
      </c>
      <c r="F573">
        <f>IF(woda5[[#This Row],[ilosc]]&gt;1000000,1,0)</f>
        <v>0</v>
      </c>
      <c r="G573" s="1" t="str">
        <f>IF(woda5[[#This Row],[czy ponad 1000000]]=1,woda5[[#This Row],[data]],"")</f>
        <v/>
      </c>
      <c r="H573" s="4">
        <f>IF(woda5[[#This Row],[ilosc]]&gt;=800000,1,0)</f>
        <v>0</v>
      </c>
      <c r="I573" s="4">
        <f t="shared" si="17"/>
        <v>332528</v>
      </c>
      <c r="J573" s="4"/>
      <c r="L573" s="1"/>
    </row>
    <row r="574" spans="1:12" x14ac:dyDescent="0.3">
      <c r="A574" s="1">
        <v>40020</v>
      </c>
      <c r="B574">
        <v>3533</v>
      </c>
      <c r="C574">
        <f>YEAR(woda5[[#This Row],[data]])</f>
        <v>2009</v>
      </c>
      <c r="D574">
        <f t="shared" si="16"/>
        <v>329320</v>
      </c>
      <c r="E574">
        <f>ROUNDUP(woda5[[#This Row],[ilosc]]*0.02,0)</f>
        <v>6587</v>
      </c>
      <c r="F574">
        <f>IF(woda5[[#This Row],[ilosc]]&gt;1000000,1,0)</f>
        <v>0</v>
      </c>
      <c r="G574" s="1" t="str">
        <f>IF(woda5[[#This Row],[czy ponad 1000000]]=1,woda5[[#This Row],[data]],"")</f>
        <v/>
      </c>
      <c r="H574" s="4">
        <f>IF(woda5[[#This Row],[ilosc]]&gt;=800000,1,0)</f>
        <v>0</v>
      </c>
      <c r="I574" s="4">
        <f t="shared" si="17"/>
        <v>329320</v>
      </c>
      <c r="J574" s="4"/>
      <c r="L574" s="1"/>
    </row>
    <row r="575" spans="1:12" x14ac:dyDescent="0.3">
      <c r="A575" s="1">
        <v>40021</v>
      </c>
      <c r="B575">
        <v>3535</v>
      </c>
      <c r="C575">
        <f>YEAR(woda5[[#This Row],[data]])</f>
        <v>2009</v>
      </c>
      <c r="D575">
        <f t="shared" si="16"/>
        <v>326266</v>
      </c>
      <c r="E575">
        <f>ROUNDUP(woda5[[#This Row],[ilosc]]*0.02,0)</f>
        <v>6526</v>
      </c>
      <c r="F575">
        <f>IF(woda5[[#This Row],[ilosc]]&gt;1000000,1,0)</f>
        <v>0</v>
      </c>
      <c r="G575" s="1" t="str">
        <f>IF(woda5[[#This Row],[czy ponad 1000000]]=1,woda5[[#This Row],[data]],"")</f>
        <v/>
      </c>
      <c r="H575" s="4">
        <f>IF(woda5[[#This Row],[ilosc]]&gt;=800000,1,0)</f>
        <v>0</v>
      </c>
      <c r="I575" s="4">
        <f t="shared" si="17"/>
        <v>326266</v>
      </c>
      <c r="J575" s="4"/>
      <c r="L575" s="1"/>
    </row>
    <row r="576" spans="1:12" x14ac:dyDescent="0.3">
      <c r="A576" s="1">
        <v>40022</v>
      </c>
      <c r="B576">
        <v>3322</v>
      </c>
      <c r="C576">
        <f>YEAR(woda5[[#This Row],[data]])</f>
        <v>2009</v>
      </c>
      <c r="D576">
        <f t="shared" si="16"/>
        <v>323275</v>
      </c>
      <c r="E576">
        <f>ROUNDUP(woda5[[#This Row],[ilosc]]*0.02,0)</f>
        <v>6466</v>
      </c>
      <c r="F576">
        <f>IF(woda5[[#This Row],[ilosc]]&gt;1000000,1,0)</f>
        <v>0</v>
      </c>
      <c r="G576" s="1" t="str">
        <f>IF(woda5[[#This Row],[czy ponad 1000000]]=1,woda5[[#This Row],[data]],"")</f>
        <v/>
      </c>
      <c r="H576" s="4">
        <f>IF(woda5[[#This Row],[ilosc]]&gt;=800000,1,0)</f>
        <v>0</v>
      </c>
      <c r="I576" s="4">
        <f t="shared" si="17"/>
        <v>323275</v>
      </c>
      <c r="J576" s="4"/>
      <c r="L576" s="1"/>
    </row>
    <row r="577" spans="1:12" x14ac:dyDescent="0.3">
      <c r="A577" s="1">
        <v>40023</v>
      </c>
      <c r="B577">
        <v>3484</v>
      </c>
      <c r="C577">
        <f>YEAR(woda5[[#This Row],[data]])</f>
        <v>2009</v>
      </c>
      <c r="D577">
        <f t="shared" si="16"/>
        <v>320131</v>
      </c>
      <c r="E577">
        <f>ROUNDUP(woda5[[#This Row],[ilosc]]*0.02,0)</f>
        <v>6403</v>
      </c>
      <c r="F577">
        <f>IF(woda5[[#This Row],[ilosc]]&gt;1000000,1,0)</f>
        <v>0</v>
      </c>
      <c r="G577" s="1" t="str">
        <f>IF(woda5[[#This Row],[czy ponad 1000000]]=1,woda5[[#This Row],[data]],"")</f>
        <v/>
      </c>
      <c r="H577" s="4">
        <f>IF(woda5[[#This Row],[ilosc]]&gt;=800000,1,0)</f>
        <v>0</v>
      </c>
      <c r="I577" s="4">
        <f t="shared" si="17"/>
        <v>320131</v>
      </c>
      <c r="J577" s="4"/>
      <c r="L577" s="1"/>
    </row>
    <row r="578" spans="1:12" x14ac:dyDescent="0.3">
      <c r="A578" s="1">
        <v>40024</v>
      </c>
      <c r="B578">
        <v>2984</v>
      </c>
      <c r="C578">
        <f>YEAR(woda5[[#This Row],[data]])</f>
        <v>2009</v>
      </c>
      <c r="D578">
        <f t="shared" si="16"/>
        <v>317212</v>
      </c>
      <c r="E578">
        <f>ROUNDUP(woda5[[#This Row],[ilosc]]*0.02,0)</f>
        <v>6345</v>
      </c>
      <c r="F578">
        <f>IF(woda5[[#This Row],[ilosc]]&gt;1000000,1,0)</f>
        <v>0</v>
      </c>
      <c r="G578" s="1" t="str">
        <f>IF(woda5[[#This Row],[czy ponad 1000000]]=1,woda5[[#This Row],[data]],"")</f>
        <v/>
      </c>
      <c r="H578" s="4">
        <f>IF(woda5[[#This Row],[ilosc]]&gt;=800000,1,0)</f>
        <v>0</v>
      </c>
      <c r="I578" s="4">
        <f t="shared" si="17"/>
        <v>317212</v>
      </c>
      <c r="J578" s="4"/>
      <c r="L578" s="1"/>
    </row>
    <row r="579" spans="1:12" x14ac:dyDescent="0.3">
      <c r="A579" s="1">
        <v>40025</v>
      </c>
      <c r="B579">
        <v>3131</v>
      </c>
      <c r="C579">
        <f>YEAR(woda5[[#This Row],[data]])</f>
        <v>2009</v>
      </c>
      <c r="D579">
        <f t="shared" si="16"/>
        <v>313851</v>
      </c>
      <c r="E579">
        <f>ROUNDUP(woda5[[#This Row],[ilosc]]*0.02,0)</f>
        <v>6278</v>
      </c>
      <c r="F579">
        <f>IF(woda5[[#This Row],[ilosc]]&gt;1000000,1,0)</f>
        <v>0</v>
      </c>
      <c r="G579" s="1" t="str">
        <f>IF(woda5[[#This Row],[czy ponad 1000000]]=1,woda5[[#This Row],[data]],"")</f>
        <v/>
      </c>
      <c r="H579" s="4">
        <f>IF(woda5[[#This Row],[ilosc]]&gt;=800000,1,0)</f>
        <v>0</v>
      </c>
      <c r="I579" s="4">
        <f t="shared" si="17"/>
        <v>313851</v>
      </c>
      <c r="J579" s="4"/>
      <c r="L579" s="1"/>
    </row>
    <row r="580" spans="1:12" x14ac:dyDescent="0.3">
      <c r="A580" s="1">
        <v>40026</v>
      </c>
      <c r="B580">
        <v>2976</v>
      </c>
      <c r="C580">
        <f>YEAR(woda5[[#This Row],[data]])</f>
        <v>2009</v>
      </c>
      <c r="D580">
        <f t="shared" ref="D580:D643" si="18">IF(D579&gt;1000000,1000000-0.02*1000000+B579,D579-E579+B579)</f>
        <v>310704</v>
      </c>
      <c r="E580">
        <f>ROUNDUP(woda5[[#This Row],[ilosc]]*0.02,0)</f>
        <v>6215</v>
      </c>
      <c r="F580">
        <f>IF(woda5[[#This Row],[ilosc]]&gt;1000000,1,0)</f>
        <v>0</v>
      </c>
      <c r="G580" s="1" t="str">
        <f>IF(woda5[[#This Row],[czy ponad 1000000]]=1,woda5[[#This Row],[data]],"")</f>
        <v/>
      </c>
      <c r="H580" s="4">
        <f>IF(woda5[[#This Row],[ilosc]]&gt;=800000,1,0)</f>
        <v>0</v>
      </c>
      <c r="I580" s="4">
        <f t="shared" ref="I580:I643" si="19">(I579+B579)-ROUNDUP(0.02*I579,0)</f>
        <v>310704</v>
      </c>
      <c r="J580" s="4"/>
      <c r="L580" s="1"/>
    </row>
    <row r="581" spans="1:12" x14ac:dyDescent="0.3">
      <c r="A581" s="1">
        <v>40027</v>
      </c>
      <c r="B581">
        <v>2379</v>
      </c>
      <c r="C581">
        <f>YEAR(woda5[[#This Row],[data]])</f>
        <v>2009</v>
      </c>
      <c r="D581">
        <f t="shared" si="18"/>
        <v>307465</v>
      </c>
      <c r="E581">
        <f>ROUNDUP(woda5[[#This Row],[ilosc]]*0.02,0)</f>
        <v>6150</v>
      </c>
      <c r="F581">
        <f>IF(woda5[[#This Row],[ilosc]]&gt;1000000,1,0)</f>
        <v>0</v>
      </c>
      <c r="G581" s="1" t="str">
        <f>IF(woda5[[#This Row],[czy ponad 1000000]]=1,woda5[[#This Row],[data]],"")</f>
        <v/>
      </c>
      <c r="H581" s="4">
        <f>IF(woda5[[#This Row],[ilosc]]&gt;=800000,1,0)</f>
        <v>0</v>
      </c>
      <c r="I581" s="4">
        <f t="shared" si="19"/>
        <v>307465</v>
      </c>
      <c r="J581" s="4"/>
      <c r="L581" s="1"/>
    </row>
    <row r="582" spans="1:12" x14ac:dyDescent="0.3">
      <c r="A582" s="1">
        <v>40028</v>
      </c>
      <c r="B582">
        <v>3417</v>
      </c>
      <c r="C582">
        <f>YEAR(woda5[[#This Row],[data]])</f>
        <v>2009</v>
      </c>
      <c r="D582">
        <f t="shared" si="18"/>
        <v>303694</v>
      </c>
      <c r="E582">
        <f>ROUNDUP(woda5[[#This Row],[ilosc]]*0.02,0)</f>
        <v>6074</v>
      </c>
      <c r="F582">
        <f>IF(woda5[[#This Row],[ilosc]]&gt;1000000,1,0)</f>
        <v>0</v>
      </c>
      <c r="G582" s="1" t="str">
        <f>IF(woda5[[#This Row],[czy ponad 1000000]]=1,woda5[[#This Row],[data]],"")</f>
        <v/>
      </c>
      <c r="H582" s="4">
        <f>IF(woda5[[#This Row],[ilosc]]&gt;=800000,1,0)</f>
        <v>0</v>
      </c>
      <c r="I582" s="4">
        <f t="shared" si="19"/>
        <v>303694</v>
      </c>
      <c r="J582" s="4"/>
      <c r="L582" s="1"/>
    </row>
    <row r="583" spans="1:12" x14ac:dyDescent="0.3">
      <c r="A583" s="1">
        <v>40029</v>
      </c>
      <c r="B583">
        <v>3709</v>
      </c>
      <c r="C583">
        <f>YEAR(woda5[[#This Row],[data]])</f>
        <v>2009</v>
      </c>
      <c r="D583">
        <f t="shared" si="18"/>
        <v>301037</v>
      </c>
      <c r="E583">
        <f>ROUNDUP(woda5[[#This Row],[ilosc]]*0.02,0)</f>
        <v>6021</v>
      </c>
      <c r="F583">
        <f>IF(woda5[[#This Row],[ilosc]]&gt;1000000,1,0)</f>
        <v>0</v>
      </c>
      <c r="G583" s="1" t="str">
        <f>IF(woda5[[#This Row],[czy ponad 1000000]]=1,woda5[[#This Row],[data]],"")</f>
        <v/>
      </c>
      <c r="H583" s="4">
        <f>IF(woda5[[#This Row],[ilosc]]&gt;=800000,1,0)</f>
        <v>0</v>
      </c>
      <c r="I583" s="4">
        <f t="shared" si="19"/>
        <v>301037</v>
      </c>
      <c r="J583" s="4"/>
      <c r="L583" s="1"/>
    </row>
    <row r="584" spans="1:12" x14ac:dyDescent="0.3">
      <c r="A584" s="1">
        <v>40030</v>
      </c>
      <c r="B584">
        <v>3840</v>
      </c>
      <c r="C584">
        <f>YEAR(woda5[[#This Row],[data]])</f>
        <v>2009</v>
      </c>
      <c r="D584">
        <f t="shared" si="18"/>
        <v>298725</v>
      </c>
      <c r="E584">
        <f>ROUNDUP(woda5[[#This Row],[ilosc]]*0.02,0)</f>
        <v>5975</v>
      </c>
      <c r="F584">
        <f>IF(woda5[[#This Row],[ilosc]]&gt;1000000,1,0)</f>
        <v>0</v>
      </c>
      <c r="G584" s="1" t="str">
        <f>IF(woda5[[#This Row],[czy ponad 1000000]]=1,woda5[[#This Row],[data]],"")</f>
        <v/>
      </c>
      <c r="H584" s="4">
        <f>IF(woda5[[#This Row],[ilosc]]&gt;=800000,1,0)</f>
        <v>0</v>
      </c>
      <c r="I584" s="4">
        <f t="shared" si="19"/>
        <v>298725</v>
      </c>
      <c r="J584" s="4"/>
      <c r="L584" s="1"/>
    </row>
    <row r="585" spans="1:12" x14ac:dyDescent="0.3">
      <c r="A585" s="1">
        <v>40031</v>
      </c>
      <c r="B585">
        <v>2810</v>
      </c>
      <c r="C585">
        <f>YEAR(woda5[[#This Row],[data]])</f>
        <v>2009</v>
      </c>
      <c r="D585">
        <f t="shared" si="18"/>
        <v>296590</v>
      </c>
      <c r="E585">
        <f>ROUNDUP(woda5[[#This Row],[ilosc]]*0.02,0)</f>
        <v>5932</v>
      </c>
      <c r="F585">
        <f>IF(woda5[[#This Row],[ilosc]]&gt;1000000,1,0)</f>
        <v>0</v>
      </c>
      <c r="G585" s="1" t="str">
        <f>IF(woda5[[#This Row],[czy ponad 1000000]]=1,woda5[[#This Row],[data]],"")</f>
        <v/>
      </c>
      <c r="H585" s="4">
        <f>IF(woda5[[#This Row],[ilosc]]&gt;=800000,1,0)</f>
        <v>0</v>
      </c>
      <c r="I585" s="4">
        <f t="shared" si="19"/>
        <v>296590</v>
      </c>
      <c r="J585" s="4"/>
      <c r="L585" s="1"/>
    </row>
    <row r="586" spans="1:12" x14ac:dyDescent="0.3">
      <c r="A586" s="1">
        <v>40032</v>
      </c>
      <c r="B586">
        <v>3895</v>
      </c>
      <c r="C586">
        <f>YEAR(woda5[[#This Row],[data]])</f>
        <v>2009</v>
      </c>
      <c r="D586">
        <f t="shared" si="18"/>
        <v>293468</v>
      </c>
      <c r="E586">
        <f>ROUNDUP(woda5[[#This Row],[ilosc]]*0.02,0)</f>
        <v>5870</v>
      </c>
      <c r="F586">
        <f>IF(woda5[[#This Row],[ilosc]]&gt;1000000,1,0)</f>
        <v>0</v>
      </c>
      <c r="G586" s="1" t="str">
        <f>IF(woda5[[#This Row],[czy ponad 1000000]]=1,woda5[[#This Row],[data]],"")</f>
        <v/>
      </c>
      <c r="H586" s="4">
        <f>IF(woda5[[#This Row],[ilosc]]&gt;=800000,1,0)</f>
        <v>0</v>
      </c>
      <c r="I586" s="4">
        <f t="shared" si="19"/>
        <v>293468</v>
      </c>
      <c r="J586" s="4"/>
      <c r="L586" s="1"/>
    </row>
    <row r="587" spans="1:12" x14ac:dyDescent="0.3">
      <c r="A587" s="1">
        <v>40033</v>
      </c>
      <c r="B587">
        <v>3891</v>
      </c>
      <c r="C587">
        <f>YEAR(woda5[[#This Row],[data]])</f>
        <v>2009</v>
      </c>
      <c r="D587">
        <f t="shared" si="18"/>
        <v>291493</v>
      </c>
      <c r="E587">
        <f>ROUNDUP(woda5[[#This Row],[ilosc]]*0.02,0)</f>
        <v>5830</v>
      </c>
      <c r="F587">
        <f>IF(woda5[[#This Row],[ilosc]]&gt;1000000,1,0)</f>
        <v>0</v>
      </c>
      <c r="G587" s="1" t="str">
        <f>IF(woda5[[#This Row],[czy ponad 1000000]]=1,woda5[[#This Row],[data]],"")</f>
        <v/>
      </c>
      <c r="H587" s="4">
        <f>IF(woda5[[#This Row],[ilosc]]&gt;=800000,1,0)</f>
        <v>0</v>
      </c>
      <c r="I587" s="4">
        <f t="shared" si="19"/>
        <v>291493</v>
      </c>
      <c r="J587" s="4"/>
      <c r="L587" s="1"/>
    </row>
    <row r="588" spans="1:12" x14ac:dyDescent="0.3">
      <c r="A588" s="1">
        <v>40034</v>
      </c>
      <c r="B588">
        <v>3387</v>
      </c>
      <c r="C588">
        <f>YEAR(woda5[[#This Row],[data]])</f>
        <v>2009</v>
      </c>
      <c r="D588">
        <f t="shared" si="18"/>
        <v>289554</v>
      </c>
      <c r="E588">
        <f>ROUNDUP(woda5[[#This Row],[ilosc]]*0.02,0)</f>
        <v>5792</v>
      </c>
      <c r="F588">
        <f>IF(woda5[[#This Row],[ilosc]]&gt;1000000,1,0)</f>
        <v>0</v>
      </c>
      <c r="G588" s="1" t="str">
        <f>IF(woda5[[#This Row],[czy ponad 1000000]]=1,woda5[[#This Row],[data]],"")</f>
        <v/>
      </c>
      <c r="H588" s="4">
        <f>IF(woda5[[#This Row],[ilosc]]&gt;=800000,1,0)</f>
        <v>0</v>
      </c>
      <c r="I588" s="4">
        <f t="shared" si="19"/>
        <v>289554</v>
      </c>
      <c r="J588" s="4"/>
      <c r="L588" s="1"/>
    </row>
    <row r="589" spans="1:12" x14ac:dyDescent="0.3">
      <c r="A589" s="1">
        <v>40035</v>
      </c>
      <c r="B589">
        <v>3174</v>
      </c>
      <c r="C589">
        <f>YEAR(woda5[[#This Row],[data]])</f>
        <v>2009</v>
      </c>
      <c r="D589">
        <f t="shared" si="18"/>
        <v>287149</v>
      </c>
      <c r="E589">
        <f>ROUNDUP(woda5[[#This Row],[ilosc]]*0.02,0)</f>
        <v>5743</v>
      </c>
      <c r="F589">
        <f>IF(woda5[[#This Row],[ilosc]]&gt;1000000,1,0)</f>
        <v>0</v>
      </c>
      <c r="G589" s="1" t="str">
        <f>IF(woda5[[#This Row],[czy ponad 1000000]]=1,woda5[[#This Row],[data]],"")</f>
        <v/>
      </c>
      <c r="H589" s="4">
        <f>IF(woda5[[#This Row],[ilosc]]&gt;=800000,1,0)</f>
        <v>0</v>
      </c>
      <c r="I589" s="4">
        <f t="shared" si="19"/>
        <v>287149</v>
      </c>
      <c r="J589" s="4"/>
      <c r="L589" s="1"/>
    </row>
    <row r="590" spans="1:12" x14ac:dyDescent="0.3">
      <c r="A590" s="1">
        <v>40036</v>
      </c>
      <c r="B590">
        <v>3309</v>
      </c>
      <c r="C590">
        <f>YEAR(woda5[[#This Row],[data]])</f>
        <v>2009</v>
      </c>
      <c r="D590">
        <f t="shared" si="18"/>
        <v>284580</v>
      </c>
      <c r="E590">
        <f>ROUNDUP(woda5[[#This Row],[ilosc]]*0.02,0)</f>
        <v>5692</v>
      </c>
      <c r="F590">
        <f>IF(woda5[[#This Row],[ilosc]]&gt;1000000,1,0)</f>
        <v>0</v>
      </c>
      <c r="G590" s="1" t="str">
        <f>IF(woda5[[#This Row],[czy ponad 1000000]]=1,woda5[[#This Row],[data]],"")</f>
        <v/>
      </c>
      <c r="H590" s="4">
        <f>IF(woda5[[#This Row],[ilosc]]&gt;=800000,1,0)</f>
        <v>0</v>
      </c>
      <c r="I590" s="4">
        <f t="shared" si="19"/>
        <v>284580</v>
      </c>
      <c r="J590" s="4"/>
      <c r="L590" s="1"/>
    </row>
    <row r="591" spans="1:12" x14ac:dyDescent="0.3">
      <c r="A591" s="1">
        <v>40037</v>
      </c>
      <c r="B591">
        <v>2106</v>
      </c>
      <c r="C591">
        <f>YEAR(woda5[[#This Row],[data]])</f>
        <v>2009</v>
      </c>
      <c r="D591">
        <f t="shared" si="18"/>
        <v>282197</v>
      </c>
      <c r="E591">
        <f>ROUNDUP(woda5[[#This Row],[ilosc]]*0.02,0)</f>
        <v>5644</v>
      </c>
      <c r="F591">
        <f>IF(woda5[[#This Row],[ilosc]]&gt;1000000,1,0)</f>
        <v>0</v>
      </c>
      <c r="G591" s="1" t="str">
        <f>IF(woda5[[#This Row],[czy ponad 1000000]]=1,woda5[[#This Row],[data]],"")</f>
        <v/>
      </c>
      <c r="H591" s="4">
        <f>IF(woda5[[#This Row],[ilosc]]&gt;=800000,1,0)</f>
        <v>0</v>
      </c>
      <c r="I591" s="4">
        <f t="shared" si="19"/>
        <v>282197</v>
      </c>
      <c r="J591" s="4"/>
      <c r="L591" s="1"/>
    </row>
    <row r="592" spans="1:12" x14ac:dyDescent="0.3">
      <c r="A592" s="1">
        <v>40038</v>
      </c>
      <c r="B592">
        <v>2400</v>
      </c>
      <c r="C592">
        <f>YEAR(woda5[[#This Row],[data]])</f>
        <v>2009</v>
      </c>
      <c r="D592">
        <f t="shared" si="18"/>
        <v>278659</v>
      </c>
      <c r="E592">
        <f>ROUNDUP(woda5[[#This Row],[ilosc]]*0.02,0)</f>
        <v>5574</v>
      </c>
      <c r="F592">
        <f>IF(woda5[[#This Row],[ilosc]]&gt;1000000,1,0)</f>
        <v>0</v>
      </c>
      <c r="G592" s="1" t="str">
        <f>IF(woda5[[#This Row],[czy ponad 1000000]]=1,woda5[[#This Row],[data]],"")</f>
        <v/>
      </c>
      <c r="H592" s="4">
        <f>IF(woda5[[#This Row],[ilosc]]&gt;=800000,1,0)</f>
        <v>0</v>
      </c>
      <c r="I592" s="4">
        <f t="shared" si="19"/>
        <v>278659</v>
      </c>
      <c r="J592" s="4"/>
      <c r="L592" s="1"/>
    </row>
    <row r="593" spans="1:12" x14ac:dyDescent="0.3">
      <c r="A593" s="1">
        <v>40039</v>
      </c>
      <c r="B593">
        <v>3404</v>
      </c>
      <c r="C593">
        <f>YEAR(woda5[[#This Row],[data]])</f>
        <v>2009</v>
      </c>
      <c r="D593">
        <f t="shared" si="18"/>
        <v>275485</v>
      </c>
      <c r="E593">
        <f>ROUNDUP(woda5[[#This Row],[ilosc]]*0.02,0)</f>
        <v>5510</v>
      </c>
      <c r="F593">
        <f>IF(woda5[[#This Row],[ilosc]]&gt;1000000,1,0)</f>
        <v>0</v>
      </c>
      <c r="G593" s="1" t="str">
        <f>IF(woda5[[#This Row],[czy ponad 1000000]]=1,woda5[[#This Row],[data]],"")</f>
        <v/>
      </c>
      <c r="H593" s="4">
        <f>IF(woda5[[#This Row],[ilosc]]&gt;=800000,1,0)</f>
        <v>0</v>
      </c>
      <c r="I593" s="4">
        <f t="shared" si="19"/>
        <v>275485</v>
      </c>
      <c r="J593" s="4"/>
      <c r="L593" s="1"/>
    </row>
    <row r="594" spans="1:12" x14ac:dyDescent="0.3">
      <c r="A594" s="1">
        <v>40040</v>
      </c>
      <c r="B594">
        <v>3480</v>
      </c>
      <c r="C594">
        <f>YEAR(woda5[[#This Row],[data]])</f>
        <v>2009</v>
      </c>
      <c r="D594">
        <f t="shared" si="18"/>
        <v>273379</v>
      </c>
      <c r="E594">
        <f>ROUNDUP(woda5[[#This Row],[ilosc]]*0.02,0)</f>
        <v>5468</v>
      </c>
      <c r="F594">
        <f>IF(woda5[[#This Row],[ilosc]]&gt;1000000,1,0)</f>
        <v>0</v>
      </c>
      <c r="G594" s="1" t="str">
        <f>IF(woda5[[#This Row],[czy ponad 1000000]]=1,woda5[[#This Row],[data]],"")</f>
        <v/>
      </c>
      <c r="H594" s="4">
        <f>IF(woda5[[#This Row],[ilosc]]&gt;=800000,1,0)</f>
        <v>0</v>
      </c>
      <c r="I594" s="4">
        <f t="shared" si="19"/>
        <v>273379</v>
      </c>
      <c r="J594" s="4"/>
      <c r="L594" s="1"/>
    </row>
    <row r="595" spans="1:12" x14ac:dyDescent="0.3">
      <c r="A595" s="1">
        <v>40041</v>
      </c>
      <c r="B595">
        <v>4074</v>
      </c>
      <c r="C595">
        <f>YEAR(woda5[[#This Row],[data]])</f>
        <v>2009</v>
      </c>
      <c r="D595">
        <f t="shared" si="18"/>
        <v>271391</v>
      </c>
      <c r="E595">
        <f>ROUNDUP(woda5[[#This Row],[ilosc]]*0.02,0)</f>
        <v>5428</v>
      </c>
      <c r="F595">
        <f>IF(woda5[[#This Row],[ilosc]]&gt;1000000,1,0)</f>
        <v>0</v>
      </c>
      <c r="G595" s="1" t="str">
        <f>IF(woda5[[#This Row],[czy ponad 1000000]]=1,woda5[[#This Row],[data]],"")</f>
        <v/>
      </c>
      <c r="H595" s="4">
        <f>IF(woda5[[#This Row],[ilosc]]&gt;=800000,1,0)</f>
        <v>0</v>
      </c>
      <c r="I595" s="4">
        <f t="shared" si="19"/>
        <v>271391</v>
      </c>
      <c r="J595" s="4"/>
      <c r="L595" s="1"/>
    </row>
    <row r="596" spans="1:12" x14ac:dyDescent="0.3">
      <c r="A596" s="1">
        <v>40042</v>
      </c>
      <c r="B596">
        <v>3642</v>
      </c>
      <c r="C596">
        <f>YEAR(woda5[[#This Row],[data]])</f>
        <v>2009</v>
      </c>
      <c r="D596">
        <f t="shared" si="18"/>
        <v>270037</v>
      </c>
      <c r="E596">
        <f>ROUNDUP(woda5[[#This Row],[ilosc]]*0.02,0)</f>
        <v>5401</v>
      </c>
      <c r="F596">
        <f>IF(woda5[[#This Row],[ilosc]]&gt;1000000,1,0)</f>
        <v>0</v>
      </c>
      <c r="G596" s="1" t="str">
        <f>IF(woda5[[#This Row],[czy ponad 1000000]]=1,woda5[[#This Row],[data]],"")</f>
        <v/>
      </c>
      <c r="H596" s="4">
        <f>IF(woda5[[#This Row],[ilosc]]&gt;=800000,1,0)</f>
        <v>0</v>
      </c>
      <c r="I596" s="4">
        <f t="shared" si="19"/>
        <v>270037</v>
      </c>
      <c r="J596" s="4"/>
      <c r="L596" s="1"/>
    </row>
    <row r="597" spans="1:12" x14ac:dyDescent="0.3">
      <c r="A597" s="1">
        <v>40043</v>
      </c>
      <c r="B597">
        <v>4398</v>
      </c>
      <c r="C597">
        <f>YEAR(woda5[[#This Row],[data]])</f>
        <v>2009</v>
      </c>
      <c r="D597">
        <f t="shared" si="18"/>
        <v>268278</v>
      </c>
      <c r="E597">
        <f>ROUNDUP(woda5[[#This Row],[ilosc]]*0.02,0)</f>
        <v>5366</v>
      </c>
      <c r="F597">
        <f>IF(woda5[[#This Row],[ilosc]]&gt;1000000,1,0)</f>
        <v>0</v>
      </c>
      <c r="G597" s="1" t="str">
        <f>IF(woda5[[#This Row],[czy ponad 1000000]]=1,woda5[[#This Row],[data]],"")</f>
        <v/>
      </c>
      <c r="H597" s="4">
        <f>IF(woda5[[#This Row],[ilosc]]&gt;=800000,1,0)</f>
        <v>0</v>
      </c>
      <c r="I597" s="4">
        <f t="shared" si="19"/>
        <v>268278</v>
      </c>
      <c r="J597" s="4"/>
      <c r="L597" s="1"/>
    </row>
    <row r="598" spans="1:12" x14ac:dyDescent="0.3">
      <c r="A598" s="1">
        <v>40044</v>
      </c>
      <c r="B598">
        <v>3024</v>
      </c>
      <c r="C598">
        <f>YEAR(woda5[[#This Row],[data]])</f>
        <v>2009</v>
      </c>
      <c r="D598">
        <f t="shared" si="18"/>
        <v>267310</v>
      </c>
      <c r="E598">
        <f>ROUNDUP(woda5[[#This Row],[ilosc]]*0.02,0)</f>
        <v>5347</v>
      </c>
      <c r="F598">
        <f>IF(woda5[[#This Row],[ilosc]]&gt;1000000,1,0)</f>
        <v>0</v>
      </c>
      <c r="G598" s="1" t="str">
        <f>IF(woda5[[#This Row],[czy ponad 1000000]]=1,woda5[[#This Row],[data]],"")</f>
        <v/>
      </c>
      <c r="H598" s="4">
        <f>IF(woda5[[#This Row],[ilosc]]&gt;=800000,1,0)</f>
        <v>0</v>
      </c>
      <c r="I598" s="4">
        <f t="shared" si="19"/>
        <v>267310</v>
      </c>
      <c r="J598" s="4"/>
      <c r="L598" s="1"/>
    </row>
    <row r="599" spans="1:12" x14ac:dyDescent="0.3">
      <c r="A599" s="1">
        <v>40045</v>
      </c>
      <c r="B599">
        <v>2249</v>
      </c>
      <c r="C599">
        <f>YEAR(woda5[[#This Row],[data]])</f>
        <v>2009</v>
      </c>
      <c r="D599">
        <f t="shared" si="18"/>
        <v>264987</v>
      </c>
      <c r="E599">
        <f>ROUNDUP(woda5[[#This Row],[ilosc]]*0.02,0)</f>
        <v>5300</v>
      </c>
      <c r="F599">
        <f>IF(woda5[[#This Row],[ilosc]]&gt;1000000,1,0)</f>
        <v>0</v>
      </c>
      <c r="G599" s="1" t="str">
        <f>IF(woda5[[#This Row],[czy ponad 1000000]]=1,woda5[[#This Row],[data]],"")</f>
        <v/>
      </c>
      <c r="H599" s="4">
        <f>IF(woda5[[#This Row],[ilosc]]&gt;=800000,1,0)</f>
        <v>0</v>
      </c>
      <c r="I599" s="4">
        <f t="shared" si="19"/>
        <v>264987</v>
      </c>
      <c r="J599" s="4"/>
      <c r="L599" s="1"/>
    </row>
    <row r="600" spans="1:12" x14ac:dyDescent="0.3">
      <c r="A600" s="1">
        <v>40046</v>
      </c>
      <c r="B600">
        <v>3722</v>
      </c>
      <c r="C600">
        <f>YEAR(woda5[[#This Row],[data]])</f>
        <v>2009</v>
      </c>
      <c r="D600">
        <f t="shared" si="18"/>
        <v>261936</v>
      </c>
      <c r="E600">
        <f>ROUNDUP(woda5[[#This Row],[ilosc]]*0.02,0)</f>
        <v>5239</v>
      </c>
      <c r="F600">
        <f>IF(woda5[[#This Row],[ilosc]]&gt;1000000,1,0)</f>
        <v>0</v>
      </c>
      <c r="G600" s="1" t="str">
        <f>IF(woda5[[#This Row],[czy ponad 1000000]]=1,woda5[[#This Row],[data]],"")</f>
        <v/>
      </c>
      <c r="H600" s="4">
        <f>IF(woda5[[#This Row],[ilosc]]&gt;=800000,1,0)</f>
        <v>0</v>
      </c>
      <c r="I600" s="4">
        <f t="shared" si="19"/>
        <v>261936</v>
      </c>
      <c r="J600" s="4"/>
      <c r="L600" s="1"/>
    </row>
    <row r="601" spans="1:12" x14ac:dyDescent="0.3">
      <c r="A601" s="1">
        <v>40047</v>
      </c>
      <c r="B601">
        <v>3904</v>
      </c>
      <c r="C601">
        <f>YEAR(woda5[[#This Row],[data]])</f>
        <v>2009</v>
      </c>
      <c r="D601">
        <f t="shared" si="18"/>
        <v>260419</v>
      </c>
      <c r="E601">
        <f>ROUNDUP(woda5[[#This Row],[ilosc]]*0.02,0)</f>
        <v>5209</v>
      </c>
      <c r="F601">
        <f>IF(woda5[[#This Row],[ilosc]]&gt;1000000,1,0)</f>
        <v>0</v>
      </c>
      <c r="G601" s="1" t="str">
        <f>IF(woda5[[#This Row],[czy ponad 1000000]]=1,woda5[[#This Row],[data]],"")</f>
        <v/>
      </c>
      <c r="H601" s="4">
        <f>IF(woda5[[#This Row],[ilosc]]&gt;=800000,1,0)</f>
        <v>0</v>
      </c>
      <c r="I601" s="4">
        <f t="shared" si="19"/>
        <v>260419</v>
      </c>
      <c r="J601" s="4"/>
      <c r="L601" s="1"/>
    </row>
    <row r="602" spans="1:12" x14ac:dyDescent="0.3">
      <c r="A602" s="1">
        <v>40048</v>
      </c>
      <c r="B602">
        <v>3680</v>
      </c>
      <c r="C602">
        <f>YEAR(woda5[[#This Row],[data]])</f>
        <v>2009</v>
      </c>
      <c r="D602">
        <f t="shared" si="18"/>
        <v>259114</v>
      </c>
      <c r="E602">
        <f>ROUNDUP(woda5[[#This Row],[ilosc]]*0.02,0)</f>
        <v>5183</v>
      </c>
      <c r="F602">
        <f>IF(woda5[[#This Row],[ilosc]]&gt;1000000,1,0)</f>
        <v>0</v>
      </c>
      <c r="G602" s="1" t="str">
        <f>IF(woda5[[#This Row],[czy ponad 1000000]]=1,woda5[[#This Row],[data]],"")</f>
        <v/>
      </c>
      <c r="H602" s="4">
        <f>IF(woda5[[#This Row],[ilosc]]&gt;=800000,1,0)</f>
        <v>0</v>
      </c>
      <c r="I602" s="4">
        <f t="shared" si="19"/>
        <v>259114</v>
      </c>
      <c r="J602" s="4"/>
      <c r="L602" s="1"/>
    </row>
    <row r="603" spans="1:12" x14ac:dyDescent="0.3">
      <c r="A603" s="1">
        <v>40049</v>
      </c>
      <c r="B603">
        <v>4276</v>
      </c>
      <c r="C603">
        <f>YEAR(woda5[[#This Row],[data]])</f>
        <v>2009</v>
      </c>
      <c r="D603">
        <f t="shared" si="18"/>
        <v>257611</v>
      </c>
      <c r="E603">
        <f>ROUNDUP(woda5[[#This Row],[ilosc]]*0.02,0)</f>
        <v>5153</v>
      </c>
      <c r="F603">
        <f>IF(woda5[[#This Row],[ilosc]]&gt;1000000,1,0)</f>
        <v>0</v>
      </c>
      <c r="G603" s="1" t="str">
        <f>IF(woda5[[#This Row],[czy ponad 1000000]]=1,woda5[[#This Row],[data]],"")</f>
        <v/>
      </c>
      <c r="H603" s="4">
        <f>IF(woda5[[#This Row],[ilosc]]&gt;=800000,1,0)</f>
        <v>0</v>
      </c>
      <c r="I603" s="4">
        <f t="shared" si="19"/>
        <v>257611</v>
      </c>
      <c r="J603" s="4"/>
      <c r="L603" s="1"/>
    </row>
    <row r="604" spans="1:12" x14ac:dyDescent="0.3">
      <c r="A604" s="1">
        <v>40050</v>
      </c>
      <c r="B604">
        <v>3414</v>
      </c>
      <c r="C604">
        <f>YEAR(woda5[[#This Row],[data]])</f>
        <v>2009</v>
      </c>
      <c r="D604">
        <f t="shared" si="18"/>
        <v>256734</v>
      </c>
      <c r="E604">
        <f>ROUNDUP(woda5[[#This Row],[ilosc]]*0.02,0)</f>
        <v>5135</v>
      </c>
      <c r="F604">
        <f>IF(woda5[[#This Row],[ilosc]]&gt;1000000,1,0)</f>
        <v>0</v>
      </c>
      <c r="G604" s="1" t="str">
        <f>IF(woda5[[#This Row],[czy ponad 1000000]]=1,woda5[[#This Row],[data]],"")</f>
        <v/>
      </c>
      <c r="H604" s="4">
        <f>IF(woda5[[#This Row],[ilosc]]&gt;=800000,1,0)</f>
        <v>0</v>
      </c>
      <c r="I604" s="4">
        <f t="shared" si="19"/>
        <v>256734</v>
      </c>
      <c r="J604" s="4"/>
      <c r="L604" s="1"/>
    </row>
    <row r="605" spans="1:12" x14ac:dyDescent="0.3">
      <c r="A605" s="1">
        <v>40051</v>
      </c>
      <c r="B605">
        <v>3275</v>
      </c>
      <c r="C605">
        <f>YEAR(woda5[[#This Row],[data]])</f>
        <v>2009</v>
      </c>
      <c r="D605">
        <f t="shared" si="18"/>
        <v>255013</v>
      </c>
      <c r="E605">
        <f>ROUNDUP(woda5[[#This Row],[ilosc]]*0.02,0)</f>
        <v>5101</v>
      </c>
      <c r="F605">
        <f>IF(woda5[[#This Row],[ilosc]]&gt;1000000,1,0)</f>
        <v>0</v>
      </c>
      <c r="G605" s="1" t="str">
        <f>IF(woda5[[#This Row],[czy ponad 1000000]]=1,woda5[[#This Row],[data]],"")</f>
        <v/>
      </c>
      <c r="H605" s="4">
        <f>IF(woda5[[#This Row],[ilosc]]&gt;=800000,1,0)</f>
        <v>0</v>
      </c>
      <c r="I605" s="4">
        <f t="shared" si="19"/>
        <v>255013</v>
      </c>
      <c r="J605" s="4"/>
      <c r="L605" s="1"/>
    </row>
    <row r="606" spans="1:12" x14ac:dyDescent="0.3">
      <c r="A606" s="1">
        <v>40052</v>
      </c>
      <c r="B606">
        <v>2932</v>
      </c>
      <c r="C606">
        <f>YEAR(woda5[[#This Row],[data]])</f>
        <v>2009</v>
      </c>
      <c r="D606">
        <f t="shared" si="18"/>
        <v>253187</v>
      </c>
      <c r="E606">
        <f>ROUNDUP(woda5[[#This Row],[ilosc]]*0.02,0)</f>
        <v>5064</v>
      </c>
      <c r="F606">
        <f>IF(woda5[[#This Row],[ilosc]]&gt;1000000,1,0)</f>
        <v>0</v>
      </c>
      <c r="G606" s="1" t="str">
        <f>IF(woda5[[#This Row],[czy ponad 1000000]]=1,woda5[[#This Row],[data]],"")</f>
        <v/>
      </c>
      <c r="H606" s="4">
        <f>IF(woda5[[#This Row],[ilosc]]&gt;=800000,1,0)</f>
        <v>0</v>
      </c>
      <c r="I606" s="4">
        <f t="shared" si="19"/>
        <v>253187</v>
      </c>
      <c r="J606" s="4"/>
      <c r="L606" s="1"/>
    </row>
    <row r="607" spans="1:12" x14ac:dyDescent="0.3">
      <c r="A607" s="1">
        <v>40053</v>
      </c>
      <c r="B607">
        <v>3145</v>
      </c>
      <c r="C607">
        <f>YEAR(woda5[[#This Row],[data]])</f>
        <v>2009</v>
      </c>
      <c r="D607">
        <f t="shared" si="18"/>
        <v>251055</v>
      </c>
      <c r="E607">
        <f>ROUNDUP(woda5[[#This Row],[ilosc]]*0.02,0)</f>
        <v>5022</v>
      </c>
      <c r="F607">
        <f>IF(woda5[[#This Row],[ilosc]]&gt;1000000,1,0)</f>
        <v>0</v>
      </c>
      <c r="G607" s="1" t="str">
        <f>IF(woda5[[#This Row],[czy ponad 1000000]]=1,woda5[[#This Row],[data]],"")</f>
        <v/>
      </c>
      <c r="H607" s="4">
        <f>IF(woda5[[#This Row],[ilosc]]&gt;=800000,1,0)</f>
        <v>0</v>
      </c>
      <c r="I607" s="4">
        <f t="shared" si="19"/>
        <v>251055</v>
      </c>
      <c r="J607" s="4"/>
      <c r="L607" s="1"/>
    </row>
    <row r="608" spans="1:12" x14ac:dyDescent="0.3">
      <c r="A608" s="1">
        <v>40054</v>
      </c>
      <c r="B608">
        <v>2695</v>
      </c>
      <c r="C608">
        <f>YEAR(woda5[[#This Row],[data]])</f>
        <v>2009</v>
      </c>
      <c r="D608">
        <f t="shared" si="18"/>
        <v>249178</v>
      </c>
      <c r="E608">
        <f>ROUNDUP(woda5[[#This Row],[ilosc]]*0.02,0)</f>
        <v>4984</v>
      </c>
      <c r="F608">
        <f>IF(woda5[[#This Row],[ilosc]]&gt;1000000,1,0)</f>
        <v>0</v>
      </c>
      <c r="G608" s="1" t="str">
        <f>IF(woda5[[#This Row],[czy ponad 1000000]]=1,woda5[[#This Row],[data]],"")</f>
        <v/>
      </c>
      <c r="H608" s="4">
        <f>IF(woda5[[#This Row],[ilosc]]&gt;=800000,1,0)</f>
        <v>0</v>
      </c>
      <c r="I608" s="4">
        <f t="shared" si="19"/>
        <v>249178</v>
      </c>
      <c r="J608" s="4"/>
      <c r="L608" s="1"/>
    </row>
    <row r="609" spans="1:12" x14ac:dyDescent="0.3">
      <c r="A609" s="1">
        <v>40055</v>
      </c>
      <c r="B609">
        <v>3341</v>
      </c>
      <c r="C609">
        <f>YEAR(woda5[[#This Row],[data]])</f>
        <v>2009</v>
      </c>
      <c r="D609">
        <f t="shared" si="18"/>
        <v>246889</v>
      </c>
      <c r="E609">
        <f>ROUNDUP(woda5[[#This Row],[ilosc]]*0.02,0)</f>
        <v>4938</v>
      </c>
      <c r="F609">
        <f>IF(woda5[[#This Row],[ilosc]]&gt;1000000,1,0)</f>
        <v>0</v>
      </c>
      <c r="G609" s="1" t="str">
        <f>IF(woda5[[#This Row],[czy ponad 1000000]]=1,woda5[[#This Row],[data]],"")</f>
        <v/>
      </c>
      <c r="H609" s="4">
        <f>IF(woda5[[#This Row],[ilosc]]&gt;=800000,1,0)</f>
        <v>0</v>
      </c>
      <c r="I609" s="4">
        <f t="shared" si="19"/>
        <v>246889</v>
      </c>
      <c r="J609" s="4"/>
      <c r="L609" s="1"/>
    </row>
    <row r="610" spans="1:12" x14ac:dyDescent="0.3">
      <c r="A610" s="1">
        <v>40056</v>
      </c>
      <c r="B610">
        <v>5457</v>
      </c>
      <c r="C610">
        <f>YEAR(woda5[[#This Row],[data]])</f>
        <v>2009</v>
      </c>
      <c r="D610">
        <f t="shared" si="18"/>
        <v>245292</v>
      </c>
      <c r="E610">
        <f>ROUNDUP(woda5[[#This Row],[ilosc]]*0.02,0)</f>
        <v>4906</v>
      </c>
      <c r="F610">
        <f>IF(woda5[[#This Row],[ilosc]]&gt;1000000,1,0)</f>
        <v>0</v>
      </c>
      <c r="G610" s="1" t="str">
        <f>IF(woda5[[#This Row],[czy ponad 1000000]]=1,woda5[[#This Row],[data]],"")</f>
        <v/>
      </c>
      <c r="H610" s="4">
        <f>IF(woda5[[#This Row],[ilosc]]&gt;=800000,1,0)</f>
        <v>0</v>
      </c>
      <c r="I610" s="4">
        <f t="shared" si="19"/>
        <v>245292</v>
      </c>
      <c r="J610" s="4"/>
      <c r="L610" s="1"/>
    </row>
    <row r="611" spans="1:12" x14ac:dyDescent="0.3">
      <c r="A611" s="1">
        <v>40057</v>
      </c>
      <c r="B611">
        <v>6149</v>
      </c>
      <c r="C611">
        <f>YEAR(woda5[[#This Row],[data]])</f>
        <v>2009</v>
      </c>
      <c r="D611">
        <f t="shared" si="18"/>
        <v>245843</v>
      </c>
      <c r="E611">
        <f>ROUNDUP(woda5[[#This Row],[ilosc]]*0.02,0)</f>
        <v>4917</v>
      </c>
      <c r="F611">
        <f>IF(woda5[[#This Row],[ilosc]]&gt;1000000,1,0)</f>
        <v>0</v>
      </c>
      <c r="G611" s="1" t="str">
        <f>IF(woda5[[#This Row],[czy ponad 1000000]]=1,woda5[[#This Row],[data]],"")</f>
        <v/>
      </c>
      <c r="H611" s="4">
        <f>IF(woda5[[#This Row],[ilosc]]&gt;=800000,1,0)</f>
        <v>0</v>
      </c>
      <c r="I611" s="4">
        <f t="shared" si="19"/>
        <v>245843</v>
      </c>
      <c r="J611" s="4"/>
      <c r="L611" s="1"/>
    </row>
    <row r="612" spans="1:12" x14ac:dyDescent="0.3">
      <c r="A612" s="1">
        <v>40058</v>
      </c>
      <c r="B612">
        <v>8348</v>
      </c>
      <c r="C612">
        <f>YEAR(woda5[[#This Row],[data]])</f>
        <v>2009</v>
      </c>
      <c r="D612">
        <f t="shared" si="18"/>
        <v>247075</v>
      </c>
      <c r="E612">
        <f>ROUNDUP(woda5[[#This Row],[ilosc]]*0.02,0)</f>
        <v>4942</v>
      </c>
      <c r="F612">
        <f>IF(woda5[[#This Row],[ilosc]]&gt;1000000,1,0)</f>
        <v>0</v>
      </c>
      <c r="G612" s="1" t="str">
        <f>IF(woda5[[#This Row],[czy ponad 1000000]]=1,woda5[[#This Row],[data]],"")</f>
        <v/>
      </c>
      <c r="H612" s="4">
        <f>IF(woda5[[#This Row],[ilosc]]&gt;=800000,1,0)</f>
        <v>0</v>
      </c>
      <c r="I612" s="4">
        <f t="shared" si="19"/>
        <v>247075</v>
      </c>
      <c r="J612" s="4"/>
      <c r="L612" s="1"/>
    </row>
    <row r="613" spans="1:12" x14ac:dyDescent="0.3">
      <c r="A613" s="1">
        <v>40059</v>
      </c>
      <c r="B613">
        <v>11150</v>
      </c>
      <c r="C613">
        <f>YEAR(woda5[[#This Row],[data]])</f>
        <v>2009</v>
      </c>
      <c r="D613">
        <f t="shared" si="18"/>
        <v>250481</v>
      </c>
      <c r="E613">
        <f>ROUNDUP(woda5[[#This Row],[ilosc]]*0.02,0)</f>
        <v>5010</v>
      </c>
      <c r="F613">
        <f>IF(woda5[[#This Row],[ilosc]]&gt;1000000,1,0)</f>
        <v>0</v>
      </c>
      <c r="G613" s="1" t="str">
        <f>IF(woda5[[#This Row],[czy ponad 1000000]]=1,woda5[[#This Row],[data]],"")</f>
        <v/>
      </c>
      <c r="H613" s="4">
        <f>IF(woda5[[#This Row],[ilosc]]&gt;=800000,1,0)</f>
        <v>0</v>
      </c>
      <c r="I613" s="4">
        <f t="shared" si="19"/>
        <v>250481</v>
      </c>
      <c r="J613" s="4"/>
      <c r="L613" s="1"/>
    </row>
    <row r="614" spans="1:12" x14ac:dyDescent="0.3">
      <c r="A614" s="1">
        <v>40060</v>
      </c>
      <c r="B614">
        <v>11735</v>
      </c>
      <c r="C614">
        <f>YEAR(woda5[[#This Row],[data]])</f>
        <v>2009</v>
      </c>
      <c r="D614">
        <f t="shared" si="18"/>
        <v>256621</v>
      </c>
      <c r="E614">
        <f>ROUNDUP(woda5[[#This Row],[ilosc]]*0.02,0)</f>
        <v>5133</v>
      </c>
      <c r="F614">
        <f>IF(woda5[[#This Row],[ilosc]]&gt;1000000,1,0)</f>
        <v>0</v>
      </c>
      <c r="G614" s="1" t="str">
        <f>IF(woda5[[#This Row],[czy ponad 1000000]]=1,woda5[[#This Row],[data]],"")</f>
        <v/>
      </c>
      <c r="H614" s="4">
        <f>IF(woda5[[#This Row],[ilosc]]&gt;=800000,1,0)</f>
        <v>0</v>
      </c>
      <c r="I614" s="4">
        <f t="shared" si="19"/>
        <v>256621</v>
      </c>
      <c r="J614" s="4"/>
      <c r="L614" s="1"/>
    </row>
    <row r="615" spans="1:12" x14ac:dyDescent="0.3">
      <c r="A615" s="1">
        <v>40061</v>
      </c>
      <c r="B615">
        <v>12765</v>
      </c>
      <c r="C615">
        <f>YEAR(woda5[[#This Row],[data]])</f>
        <v>2009</v>
      </c>
      <c r="D615">
        <f t="shared" si="18"/>
        <v>263223</v>
      </c>
      <c r="E615">
        <f>ROUNDUP(woda5[[#This Row],[ilosc]]*0.02,0)</f>
        <v>5265</v>
      </c>
      <c r="F615">
        <f>IF(woda5[[#This Row],[ilosc]]&gt;1000000,1,0)</f>
        <v>0</v>
      </c>
      <c r="G615" s="1" t="str">
        <f>IF(woda5[[#This Row],[czy ponad 1000000]]=1,woda5[[#This Row],[data]],"")</f>
        <v/>
      </c>
      <c r="H615" s="4">
        <f>IF(woda5[[#This Row],[ilosc]]&gt;=800000,1,0)</f>
        <v>0</v>
      </c>
      <c r="I615" s="4">
        <f t="shared" si="19"/>
        <v>263223</v>
      </c>
      <c r="J615" s="4"/>
      <c r="L615" s="1"/>
    </row>
    <row r="616" spans="1:12" x14ac:dyDescent="0.3">
      <c r="A616" s="1">
        <v>40062</v>
      </c>
      <c r="B616">
        <v>10400</v>
      </c>
      <c r="C616">
        <f>YEAR(woda5[[#This Row],[data]])</f>
        <v>2009</v>
      </c>
      <c r="D616">
        <f t="shared" si="18"/>
        <v>270723</v>
      </c>
      <c r="E616">
        <f>ROUNDUP(woda5[[#This Row],[ilosc]]*0.02,0)</f>
        <v>5415</v>
      </c>
      <c r="F616">
        <f>IF(woda5[[#This Row],[ilosc]]&gt;1000000,1,0)</f>
        <v>0</v>
      </c>
      <c r="G616" s="1" t="str">
        <f>IF(woda5[[#This Row],[czy ponad 1000000]]=1,woda5[[#This Row],[data]],"")</f>
        <v/>
      </c>
      <c r="H616" s="4">
        <f>IF(woda5[[#This Row],[ilosc]]&gt;=800000,1,0)</f>
        <v>0</v>
      </c>
      <c r="I616" s="4">
        <f t="shared" si="19"/>
        <v>270723</v>
      </c>
      <c r="J616" s="4"/>
      <c r="L616" s="1"/>
    </row>
    <row r="617" spans="1:12" x14ac:dyDescent="0.3">
      <c r="A617" s="1">
        <v>40063</v>
      </c>
      <c r="B617">
        <v>9139</v>
      </c>
      <c r="C617">
        <f>YEAR(woda5[[#This Row],[data]])</f>
        <v>2009</v>
      </c>
      <c r="D617">
        <f t="shared" si="18"/>
        <v>275708</v>
      </c>
      <c r="E617">
        <f>ROUNDUP(woda5[[#This Row],[ilosc]]*0.02,0)</f>
        <v>5515</v>
      </c>
      <c r="F617">
        <f>IF(woda5[[#This Row],[ilosc]]&gt;1000000,1,0)</f>
        <v>0</v>
      </c>
      <c r="G617" s="1" t="str">
        <f>IF(woda5[[#This Row],[czy ponad 1000000]]=1,woda5[[#This Row],[data]],"")</f>
        <v/>
      </c>
      <c r="H617" s="4">
        <f>IF(woda5[[#This Row],[ilosc]]&gt;=800000,1,0)</f>
        <v>0</v>
      </c>
      <c r="I617" s="4">
        <f t="shared" si="19"/>
        <v>275708</v>
      </c>
      <c r="J617" s="4"/>
      <c r="L617" s="1"/>
    </row>
    <row r="618" spans="1:12" x14ac:dyDescent="0.3">
      <c r="A618" s="1">
        <v>40064</v>
      </c>
      <c r="B618">
        <v>6976</v>
      </c>
      <c r="C618">
        <f>YEAR(woda5[[#This Row],[data]])</f>
        <v>2009</v>
      </c>
      <c r="D618">
        <f t="shared" si="18"/>
        <v>279332</v>
      </c>
      <c r="E618">
        <f>ROUNDUP(woda5[[#This Row],[ilosc]]*0.02,0)</f>
        <v>5587</v>
      </c>
      <c r="F618">
        <f>IF(woda5[[#This Row],[ilosc]]&gt;1000000,1,0)</f>
        <v>0</v>
      </c>
      <c r="G618" s="1" t="str">
        <f>IF(woda5[[#This Row],[czy ponad 1000000]]=1,woda5[[#This Row],[data]],"")</f>
        <v/>
      </c>
      <c r="H618" s="4">
        <f>IF(woda5[[#This Row],[ilosc]]&gt;=800000,1,0)</f>
        <v>0</v>
      </c>
      <c r="I618" s="4">
        <f t="shared" si="19"/>
        <v>279332</v>
      </c>
      <c r="J618" s="4"/>
      <c r="L618" s="1"/>
    </row>
    <row r="619" spans="1:12" x14ac:dyDescent="0.3">
      <c r="A619" s="1">
        <v>40065</v>
      </c>
      <c r="B619">
        <v>5564</v>
      </c>
      <c r="C619">
        <f>YEAR(woda5[[#This Row],[data]])</f>
        <v>2009</v>
      </c>
      <c r="D619">
        <f t="shared" si="18"/>
        <v>280721</v>
      </c>
      <c r="E619">
        <f>ROUNDUP(woda5[[#This Row],[ilosc]]*0.02,0)</f>
        <v>5615</v>
      </c>
      <c r="F619">
        <f>IF(woda5[[#This Row],[ilosc]]&gt;1000000,1,0)</f>
        <v>0</v>
      </c>
      <c r="G619" s="1" t="str">
        <f>IF(woda5[[#This Row],[czy ponad 1000000]]=1,woda5[[#This Row],[data]],"")</f>
        <v/>
      </c>
      <c r="H619" s="4">
        <f>IF(woda5[[#This Row],[ilosc]]&gt;=800000,1,0)</f>
        <v>0</v>
      </c>
      <c r="I619" s="4">
        <f t="shared" si="19"/>
        <v>280721</v>
      </c>
      <c r="J619" s="4"/>
      <c r="L619" s="1"/>
    </row>
    <row r="620" spans="1:12" x14ac:dyDescent="0.3">
      <c r="A620" s="1">
        <v>40066</v>
      </c>
      <c r="B620">
        <v>5809</v>
      </c>
      <c r="C620">
        <f>YEAR(woda5[[#This Row],[data]])</f>
        <v>2009</v>
      </c>
      <c r="D620">
        <f t="shared" si="18"/>
        <v>280670</v>
      </c>
      <c r="E620">
        <f>ROUNDUP(woda5[[#This Row],[ilosc]]*0.02,0)</f>
        <v>5614</v>
      </c>
      <c r="F620">
        <f>IF(woda5[[#This Row],[ilosc]]&gt;1000000,1,0)</f>
        <v>0</v>
      </c>
      <c r="G620" s="1" t="str">
        <f>IF(woda5[[#This Row],[czy ponad 1000000]]=1,woda5[[#This Row],[data]],"")</f>
        <v/>
      </c>
      <c r="H620" s="4">
        <f>IF(woda5[[#This Row],[ilosc]]&gt;=800000,1,0)</f>
        <v>0</v>
      </c>
      <c r="I620" s="4">
        <f t="shared" si="19"/>
        <v>280670</v>
      </c>
      <c r="J620" s="4"/>
      <c r="L620" s="1"/>
    </row>
    <row r="621" spans="1:12" x14ac:dyDescent="0.3">
      <c r="A621" s="1">
        <v>40067</v>
      </c>
      <c r="B621">
        <v>3527</v>
      </c>
      <c r="C621">
        <f>YEAR(woda5[[#This Row],[data]])</f>
        <v>2009</v>
      </c>
      <c r="D621">
        <f t="shared" si="18"/>
        <v>280865</v>
      </c>
      <c r="E621">
        <f>ROUNDUP(woda5[[#This Row],[ilosc]]*0.02,0)</f>
        <v>5618</v>
      </c>
      <c r="F621">
        <f>IF(woda5[[#This Row],[ilosc]]&gt;1000000,1,0)</f>
        <v>0</v>
      </c>
      <c r="G621" s="1" t="str">
        <f>IF(woda5[[#This Row],[czy ponad 1000000]]=1,woda5[[#This Row],[data]],"")</f>
        <v/>
      </c>
      <c r="H621" s="4">
        <f>IF(woda5[[#This Row],[ilosc]]&gt;=800000,1,0)</f>
        <v>0</v>
      </c>
      <c r="I621" s="4">
        <f t="shared" si="19"/>
        <v>280865</v>
      </c>
      <c r="J621" s="4"/>
      <c r="L621" s="1"/>
    </row>
    <row r="622" spans="1:12" x14ac:dyDescent="0.3">
      <c r="A622" s="1">
        <v>40068</v>
      </c>
      <c r="B622">
        <v>3724</v>
      </c>
      <c r="C622">
        <f>YEAR(woda5[[#This Row],[data]])</f>
        <v>2009</v>
      </c>
      <c r="D622">
        <f t="shared" si="18"/>
        <v>278774</v>
      </c>
      <c r="E622">
        <f>ROUNDUP(woda5[[#This Row],[ilosc]]*0.02,0)</f>
        <v>5576</v>
      </c>
      <c r="F622">
        <f>IF(woda5[[#This Row],[ilosc]]&gt;1000000,1,0)</f>
        <v>0</v>
      </c>
      <c r="G622" s="1" t="str">
        <f>IF(woda5[[#This Row],[czy ponad 1000000]]=1,woda5[[#This Row],[data]],"")</f>
        <v/>
      </c>
      <c r="H622" s="4">
        <f>IF(woda5[[#This Row],[ilosc]]&gt;=800000,1,0)</f>
        <v>0</v>
      </c>
      <c r="I622" s="4">
        <f t="shared" si="19"/>
        <v>278774</v>
      </c>
      <c r="J622" s="4"/>
      <c r="L622" s="1"/>
    </row>
    <row r="623" spans="1:12" x14ac:dyDescent="0.3">
      <c r="A623" s="1">
        <v>40069</v>
      </c>
      <c r="B623">
        <v>3046</v>
      </c>
      <c r="C623">
        <f>YEAR(woda5[[#This Row],[data]])</f>
        <v>2009</v>
      </c>
      <c r="D623">
        <f t="shared" si="18"/>
        <v>276922</v>
      </c>
      <c r="E623">
        <f>ROUNDUP(woda5[[#This Row],[ilosc]]*0.02,0)</f>
        <v>5539</v>
      </c>
      <c r="F623">
        <f>IF(woda5[[#This Row],[ilosc]]&gt;1000000,1,0)</f>
        <v>0</v>
      </c>
      <c r="G623" s="1" t="str">
        <f>IF(woda5[[#This Row],[czy ponad 1000000]]=1,woda5[[#This Row],[data]],"")</f>
        <v/>
      </c>
      <c r="H623" s="4">
        <f>IF(woda5[[#This Row],[ilosc]]&gt;=800000,1,0)</f>
        <v>0</v>
      </c>
      <c r="I623" s="4">
        <f t="shared" si="19"/>
        <v>276922</v>
      </c>
      <c r="J623" s="4"/>
      <c r="L623" s="1"/>
    </row>
    <row r="624" spans="1:12" x14ac:dyDescent="0.3">
      <c r="A624" s="1">
        <v>40070</v>
      </c>
      <c r="B624">
        <v>3441</v>
      </c>
      <c r="C624">
        <f>YEAR(woda5[[#This Row],[data]])</f>
        <v>2009</v>
      </c>
      <c r="D624">
        <f t="shared" si="18"/>
        <v>274429</v>
      </c>
      <c r="E624">
        <f>ROUNDUP(woda5[[#This Row],[ilosc]]*0.02,0)</f>
        <v>5489</v>
      </c>
      <c r="F624">
        <f>IF(woda5[[#This Row],[ilosc]]&gt;1000000,1,0)</f>
        <v>0</v>
      </c>
      <c r="G624" s="1" t="str">
        <f>IF(woda5[[#This Row],[czy ponad 1000000]]=1,woda5[[#This Row],[data]],"")</f>
        <v/>
      </c>
      <c r="H624" s="4">
        <f>IF(woda5[[#This Row],[ilosc]]&gt;=800000,1,0)</f>
        <v>0</v>
      </c>
      <c r="I624" s="4">
        <f t="shared" si="19"/>
        <v>274429</v>
      </c>
      <c r="J624" s="4"/>
      <c r="L624" s="1"/>
    </row>
    <row r="625" spans="1:12" x14ac:dyDescent="0.3">
      <c r="A625" s="1">
        <v>40071</v>
      </c>
      <c r="B625">
        <v>4357</v>
      </c>
      <c r="C625">
        <f>YEAR(woda5[[#This Row],[data]])</f>
        <v>2009</v>
      </c>
      <c r="D625">
        <f t="shared" si="18"/>
        <v>272381</v>
      </c>
      <c r="E625">
        <f>ROUNDUP(woda5[[#This Row],[ilosc]]*0.02,0)</f>
        <v>5448</v>
      </c>
      <c r="F625">
        <f>IF(woda5[[#This Row],[ilosc]]&gt;1000000,1,0)</f>
        <v>0</v>
      </c>
      <c r="G625" s="1" t="str">
        <f>IF(woda5[[#This Row],[czy ponad 1000000]]=1,woda5[[#This Row],[data]],"")</f>
        <v/>
      </c>
      <c r="H625" s="4">
        <f>IF(woda5[[#This Row],[ilosc]]&gt;=800000,1,0)</f>
        <v>0</v>
      </c>
      <c r="I625" s="4">
        <f t="shared" si="19"/>
        <v>272381</v>
      </c>
      <c r="J625" s="4"/>
      <c r="L625" s="1"/>
    </row>
    <row r="626" spans="1:12" x14ac:dyDescent="0.3">
      <c r="A626" s="1">
        <v>40072</v>
      </c>
      <c r="B626">
        <v>4192</v>
      </c>
      <c r="C626">
        <f>YEAR(woda5[[#This Row],[data]])</f>
        <v>2009</v>
      </c>
      <c r="D626">
        <f t="shared" si="18"/>
        <v>271290</v>
      </c>
      <c r="E626">
        <f>ROUNDUP(woda5[[#This Row],[ilosc]]*0.02,0)</f>
        <v>5426</v>
      </c>
      <c r="F626">
        <f>IF(woda5[[#This Row],[ilosc]]&gt;1000000,1,0)</f>
        <v>0</v>
      </c>
      <c r="G626" s="1" t="str">
        <f>IF(woda5[[#This Row],[czy ponad 1000000]]=1,woda5[[#This Row],[data]],"")</f>
        <v/>
      </c>
      <c r="H626" s="4">
        <f>IF(woda5[[#This Row],[ilosc]]&gt;=800000,1,0)</f>
        <v>0</v>
      </c>
      <c r="I626" s="4">
        <f t="shared" si="19"/>
        <v>271290</v>
      </c>
      <c r="J626" s="4"/>
      <c r="L626" s="1"/>
    </row>
    <row r="627" spans="1:12" x14ac:dyDescent="0.3">
      <c r="A627" s="1">
        <v>40073</v>
      </c>
      <c r="B627">
        <v>4241</v>
      </c>
      <c r="C627">
        <f>YEAR(woda5[[#This Row],[data]])</f>
        <v>2009</v>
      </c>
      <c r="D627">
        <f t="shared" si="18"/>
        <v>270056</v>
      </c>
      <c r="E627">
        <f>ROUNDUP(woda5[[#This Row],[ilosc]]*0.02,0)</f>
        <v>5402</v>
      </c>
      <c r="F627">
        <f>IF(woda5[[#This Row],[ilosc]]&gt;1000000,1,0)</f>
        <v>0</v>
      </c>
      <c r="G627" s="1" t="str">
        <f>IF(woda5[[#This Row],[czy ponad 1000000]]=1,woda5[[#This Row],[data]],"")</f>
        <v/>
      </c>
      <c r="H627" s="4">
        <f>IF(woda5[[#This Row],[ilosc]]&gt;=800000,1,0)</f>
        <v>0</v>
      </c>
      <c r="I627" s="4">
        <f t="shared" si="19"/>
        <v>270056</v>
      </c>
      <c r="J627" s="4"/>
      <c r="L627" s="1"/>
    </row>
    <row r="628" spans="1:12" x14ac:dyDescent="0.3">
      <c r="A628" s="1">
        <v>40074</v>
      </c>
      <c r="B628">
        <v>3575</v>
      </c>
      <c r="C628">
        <f>YEAR(woda5[[#This Row],[data]])</f>
        <v>2009</v>
      </c>
      <c r="D628">
        <f t="shared" si="18"/>
        <v>268895</v>
      </c>
      <c r="E628">
        <f>ROUNDUP(woda5[[#This Row],[ilosc]]*0.02,0)</f>
        <v>5378</v>
      </c>
      <c r="F628">
        <f>IF(woda5[[#This Row],[ilosc]]&gt;1000000,1,0)</f>
        <v>0</v>
      </c>
      <c r="G628" s="1" t="str">
        <f>IF(woda5[[#This Row],[czy ponad 1000000]]=1,woda5[[#This Row],[data]],"")</f>
        <v/>
      </c>
      <c r="H628" s="4">
        <f>IF(woda5[[#This Row],[ilosc]]&gt;=800000,1,0)</f>
        <v>0</v>
      </c>
      <c r="I628" s="4">
        <f t="shared" si="19"/>
        <v>268895</v>
      </c>
      <c r="J628" s="4"/>
      <c r="L628" s="1"/>
    </row>
    <row r="629" spans="1:12" x14ac:dyDescent="0.3">
      <c r="A629" s="1">
        <v>40075</v>
      </c>
      <c r="B629">
        <v>3303</v>
      </c>
      <c r="C629">
        <f>YEAR(woda5[[#This Row],[data]])</f>
        <v>2009</v>
      </c>
      <c r="D629">
        <f t="shared" si="18"/>
        <v>267092</v>
      </c>
      <c r="E629">
        <f>ROUNDUP(woda5[[#This Row],[ilosc]]*0.02,0)</f>
        <v>5342</v>
      </c>
      <c r="F629">
        <f>IF(woda5[[#This Row],[ilosc]]&gt;1000000,1,0)</f>
        <v>0</v>
      </c>
      <c r="G629" s="1" t="str">
        <f>IF(woda5[[#This Row],[czy ponad 1000000]]=1,woda5[[#This Row],[data]],"")</f>
        <v/>
      </c>
      <c r="H629" s="4">
        <f>IF(woda5[[#This Row],[ilosc]]&gt;=800000,1,0)</f>
        <v>0</v>
      </c>
      <c r="I629" s="4">
        <f t="shared" si="19"/>
        <v>267092</v>
      </c>
      <c r="J629" s="4"/>
      <c r="L629" s="1"/>
    </row>
    <row r="630" spans="1:12" x14ac:dyDescent="0.3">
      <c r="A630" s="1">
        <v>40076</v>
      </c>
      <c r="B630">
        <v>3972</v>
      </c>
      <c r="C630">
        <f>YEAR(woda5[[#This Row],[data]])</f>
        <v>2009</v>
      </c>
      <c r="D630">
        <f t="shared" si="18"/>
        <v>265053</v>
      </c>
      <c r="E630">
        <f>ROUNDUP(woda5[[#This Row],[ilosc]]*0.02,0)</f>
        <v>5302</v>
      </c>
      <c r="F630">
        <f>IF(woda5[[#This Row],[ilosc]]&gt;1000000,1,0)</f>
        <v>0</v>
      </c>
      <c r="G630" s="1" t="str">
        <f>IF(woda5[[#This Row],[czy ponad 1000000]]=1,woda5[[#This Row],[data]],"")</f>
        <v/>
      </c>
      <c r="H630" s="4">
        <f>IF(woda5[[#This Row],[ilosc]]&gt;=800000,1,0)</f>
        <v>0</v>
      </c>
      <c r="I630" s="4">
        <f t="shared" si="19"/>
        <v>265053</v>
      </c>
      <c r="J630" s="4"/>
      <c r="L630" s="1"/>
    </row>
    <row r="631" spans="1:12" x14ac:dyDescent="0.3">
      <c r="A631" s="1">
        <v>40077</v>
      </c>
      <c r="B631">
        <v>3437</v>
      </c>
      <c r="C631">
        <f>YEAR(woda5[[#This Row],[data]])</f>
        <v>2009</v>
      </c>
      <c r="D631">
        <f t="shared" si="18"/>
        <v>263723</v>
      </c>
      <c r="E631">
        <f>ROUNDUP(woda5[[#This Row],[ilosc]]*0.02,0)</f>
        <v>5275</v>
      </c>
      <c r="F631">
        <f>IF(woda5[[#This Row],[ilosc]]&gt;1000000,1,0)</f>
        <v>0</v>
      </c>
      <c r="G631" s="1" t="str">
        <f>IF(woda5[[#This Row],[czy ponad 1000000]]=1,woda5[[#This Row],[data]],"")</f>
        <v/>
      </c>
      <c r="H631" s="4">
        <f>IF(woda5[[#This Row],[ilosc]]&gt;=800000,1,0)</f>
        <v>0</v>
      </c>
      <c r="I631" s="4">
        <f t="shared" si="19"/>
        <v>263723</v>
      </c>
      <c r="J631" s="4"/>
      <c r="L631" s="1"/>
    </row>
    <row r="632" spans="1:12" x14ac:dyDescent="0.3">
      <c r="A632" s="1">
        <v>40078</v>
      </c>
      <c r="B632">
        <v>4623</v>
      </c>
      <c r="C632">
        <f>YEAR(woda5[[#This Row],[data]])</f>
        <v>2009</v>
      </c>
      <c r="D632">
        <f t="shared" si="18"/>
        <v>261885</v>
      </c>
      <c r="E632">
        <f>ROUNDUP(woda5[[#This Row],[ilosc]]*0.02,0)</f>
        <v>5238</v>
      </c>
      <c r="F632">
        <f>IF(woda5[[#This Row],[ilosc]]&gt;1000000,1,0)</f>
        <v>0</v>
      </c>
      <c r="G632" s="1" t="str">
        <f>IF(woda5[[#This Row],[czy ponad 1000000]]=1,woda5[[#This Row],[data]],"")</f>
        <v/>
      </c>
      <c r="H632" s="4">
        <f>IF(woda5[[#This Row],[ilosc]]&gt;=800000,1,0)</f>
        <v>0</v>
      </c>
      <c r="I632" s="4">
        <f t="shared" si="19"/>
        <v>261885</v>
      </c>
      <c r="J632" s="4"/>
      <c r="L632" s="1"/>
    </row>
    <row r="633" spans="1:12" x14ac:dyDescent="0.3">
      <c r="A633" s="1">
        <v>40079</v>
      </c>
      <c r="B633">
        <v>3948</v>
      </c>
      <c r="C633">
        <f>YEAR(woda5[[#This Row],[data]])</f>
        <v>2009</v>
      </c>
      <c r="D633">
        <f t="shared" si="18"/>
        <v>261270</v>
      </c>
      <c r="E633">
        <f>ROUNDUP(woda5[[#This Row],[ilosc]]*0.02,0)</f>
        <v>5226</v>
      </c>
      <c r="F633">
        <f>IF(woda5[[#This Row],[ilosc]]&gt;1000000,1,0)</f>
        <v>0</v>
      </c>
      <c r="G633" s="1" t="str">
        <f>IF(woda5[[#This Row],[czy ponad 1000000]]=1,woda5[[#This Row],[data]],"")</f>
        <v/>
      </c>
      <c r="H633" s="4">
        <f>IF(woda5[[#This Row],[ilosc]]&gt;=800000,1,0)</f>
        <v>0</v>
      </c>
      <c r="I633" s="4">
        <f t="shared" si="19"/>
        <v>261270</v>
      </c>
      <c r="J633" s="4"/>
      <c r="L633" s="1"/>
    </row>
    <row r="634" spans="1:12" x14ac:dyDescent="0.3">
      <c r="A634" s="1">
        <v>40080</v>
      </c>
      <c r="B634">
        <v>4215</v>
      </c>
      <c r="C634">
        <f>YEAR(woda5[[#This Row],[data]])</f>
        <v>2009</v>
      </c>
      <c r="D634">
        <f t="shared" si="18"/>
        <v>259992</v>
      </c>
      <c r="E634">
        <f>ROUNDUP(woda5[[#This Row],[ilosc]]*0.02,0)</f>
        <v>5200</v>
      </c>
      <c r="F634">
        <f>IF(woda5[[#This Row],[ilosc]]&gt;1000000,1,0)</f>
        <v>0</v>
      </c>
      <c r="G634" s="1" t="str">
        <f>IF(woda5[[#This Row],[czy ponad 1000000]]=1,woda5[[#This Row],[data]],"")</f>
        <v/>
      </c>
      <c r="H634" s="4">
        <f>IF(woda5[[#This Row],[ilosc]]&gt;=800000,1,0)</f>
        <v>0</v>
      </c>
      <c r="I634" s="4">
        <f t="shared" si="19"/>
        <v>259992</v>
      </c>
      <c r="J634" s="4"/>
      <c r="L634" s="1"/>
    </row>
    <row r="635" spans="1:12" x14ac:dyDescent="0.3">
      <c r="A635" s="1">
        <v>40081</v>
      </c>
      <c r="B635">
        <v>4108</v>
      </c>
      <c r="C635">
        <f>YEAR(woda5[[#This Row],[data]])</f>
        <v>2009</v>
      </c>
      <c r="D635">
        <f t="shared" si="18"/>
        <v>259007</v>
      </c>
      <c r="E635">
        <f>ROUNDUP(woda5[[#This Row],[ilosc]]*0.02,0)</f>
        <v>5181</v>
      </c>
      <c r="F635">
        <f>IF(woda5[[#This Row],[ilosc]]&gt;1000000,1,0)</f>
        <v>0</v>
      </c>
      <c r="G635" s="1" t="str">
        <f>IF(woda5[[#This Row],[czy ponad 1000000]]=1,woda5[[#This Row],[data]],"")</f>
        <v/>
      </c>
      <c r="H635" s="4">
        <f>IF(woda5[[#This Row],[ilosc]]&gt;=800000,1,0)</f>
        <v>0</v>
      </c>
      <c r="I635" s="4">
        <f t="shared" si="19"/>
        <v>259007</v>
      </c>
      <c r="J635" s="4"/>
      <c r="L635" s="1"/>
    </row>
    <row r="636" spans="1:12" x14ac:dyDescent="0.3">
      <c r="A636" s="1">
        <v>40082</v>
      </c>
      <c r="B636">
        <v>3173</v>
      </c>
      <c r="C636">
        <f>YEAR(woda5[[#This Row],[data]])</f>
        <v>2009</v>
      </c>
      <c r="D636">
        <f t="shared" si="18"/>
        <v>257934</v>
      </c>
      <c r="E636">
        <f>ROUNDUP(woda5[[#This Row],[ilosc]]*0.02,0)</f>
        <v>5159</v>
      </c>
      <c r="F636">
        <f>IF(woda5[[#This Row],[ilosc]]&gt;1000000,1,0)</f>
        <v>0</v>
      </c>
      <c r="G636" s="1" t="str">
        <f>IF(woda5[[#This Row],[czy ponad 1000000]]=1,woda5[[#This Row],[data]],"")</f>
        <v/>
      </c>
      <c r="H636" s="4">
        <f>IF(woda5[[#This Row],[ilosc]]&gt;=800000,1,0)</f>
        <v>0</v>
      </c>
      <c r="I636" s="4">
        <f t="shared" si="19"/>
        <v>257934</v>
      </c>
      <c r="J636" s="4"/>
      <c r="L636" s="1"/>
    </row>
    <row r="637" spans="1:12" x14ac:dyDescent="0.3">
      <c r="A637" s="1">
        <v>40083</v>
      </c>
      <c r="B637">
        <v>3905</v>
      </c>
      <c r="C637">
        <f>YEAR(woda5[[#This Row],[data]])</f>
        <v>2009</v>
      </c>
      <c r="D637">
        <f t="shared" si="18"/>
        <v>255948</v>
      </c>
      <c r="E637">
        <f>ROUNDUP(woda5[[#This Row],[ilosc]]*0.02,0)</f>
        <v>5119</v>
      </c>
      <c r="F637">
        <f>IF(woda5[[#This Row],[ilosc]]&gt;1000000,1,0)</f>
        <v>0</v>
      </c>
      <c r="G637" s="1" t="str">
        <f>IF(woda5[[#This Row],[czy ponad 1000000]]=1,woda5[[#This Row],[data]],"")</f>
        <v/>
      </c>
      <c r="H637" s="4">
        <f>IF(woda5[[#This Row],[ilosc]]&gt;=800000,1,0)</f>
        <v>0</v>
      </c>
      <c r="I637" s="4">
        <f t="shared" si="19"/>
        <v>255948</v>
      </c>
      <c r="J637" s="4"/>
      <c r="L637" s="1"/>
    </row>
    <row r="638" spans="1:12" x14ac:dyDescent="0.3">
      <c r="A638" s="1">
        <v>40084</v>
      </c>
      <c r="B638">
        <v>4246</v>
      </c>
      <c r="C638">
        <f>YEAR(woda5[[#This Row],[data]])</f>
        <v>2009</v>
      </c>
      <c r="D638">
        <f t="shared" si="18"/>
        <v>254734</v>
      </c>
      <c r="E638">
        <f>ROUNDUP(woda5[[#This Row],[ilosc]]*0.02,0)</f>
        <v>5095</v>
      </c>
      <c r="F638">
        <f>IF(woda5[[#This Row],[ilosc]]&gt;1000000,1,0)</f>
        <v>0</v>
      </c>
      <c r="G638" s="1" t="str">
        <f>IF(woda5[[#This Row],[czy ponad 1000000]]=1,woda5[[#This Row],[data]],"")</f>
        <v/>
      </c>
      <c r="H638" s="4">
        <f>IF(woda5[[#This Row],[ilosc]]&gt;=800000,1,0)</f>
        <v>0</v>
      </c>
      <c r="I638" s="4">
        <f t="shared" si="19"/>
        <v>254734</v>
      </c>
      <c r="J638" s="4"/>
      <c r="L638" s="1"/>
    </row>
    <row r="639" spans="1:12" x14ac:dyDescent="0.3">
      <c r="A639" s="1">
        <v>40085</v>
      </c>
      <c r="B639">
        <v>3320</v>
      </c>
      <c r="C639">
        <f>YEAR(woda5[[#This Row],[data]])</f>
        <v>2009</v>
      </c>
      <c r="D639">
        <f t="shared" si="18"/>
        <v>253885</v>
      </c>
      <c r="E639">
        <f>ROUNDUP(woda5[[#This Row],[ilosc]]*0.02,0)</f>
        <v>5078</v>
      </c>
      <c r="F639">
        <f>IF(woda5[[#This Row],[ilosc]]&gt;1000000,1,0)</f>
        <v>0</v>
      </c>
      <c r="G639" s="1" t="str">
        <f>IF(woda5[[#This Row],[czy ponad 1000000]]=1,woda5[[#This Row],[data]],"")</f>
        <v/>
      </c>
      <c r="H639" s="4">
        <f>IF(woda5[[#This Row],[ilosc]]&gt;=800000,1,0)</f>
        <v>0</v>
      </c>
      <c r="I639" s="4">
        <f t="shared" si="19"/>
        <v>253885</v>
      </c>
      <c r="J639" s="4"/>
      <c r="L639" s="1"/>
    </row>
    <row r="640" spans="1:12" x14ac:dyDescent="0.3">
      <c r="A640" s="1">
        <v>40086</v>
      </c>
      <c r="B640">
        <v>4521</v>
      </c>
      <c r="C640">
        <f>YEAR(woda5[[#This Row],[data]])</f>
        <v>2009</v>
      </c>
      <c r="D640">
        <f t="shared" si="18"/>
        <v>252127</v>
      </c>
      <c r="E640">
        <f>ROUNDUP(woda5[[#This Row],[ilosc]]*0.02,0)</f>
        <v>5043</v>
      </c>
      <c r="F640">
        <f>IF(woda5[[#This Row],[ilosc]]&gt;1000000,1,0)</f>
        <v>0</v>
      </c>
      <c r="G640" s="1" t="str">
        <f>IF(woda5[[#This Row],[czy ponad 1000000]]=1,woda5[[#This Row],[data]],"")</f>
        <v/>
      </c>
      <c r="H640" s="4">
        <f>IF(woda5[[#This Row],[ilosc]]&gt;=800000,1,0)</f>
        <v>0</v>
      </c>
      <c r="I640" s="4">
        <f t="shared" si="19"/>
        <v>252127</v>
      </c>
      <c r="J640" s="4"/>
      <c r="L640" s="1"/>
    </row>
    <row r="641" spans="1:12" x14ac:dyDescent="0.3">
      <c r="A641" s="1">
        <v>40087</v>
      </c>
      <c r="B641">
        <v>4278</v>
      </c>
      <c r="C641">
        <f>YEAR(woda5[[#This Row],[data]])</f>
        <v>2009</v>
      </c>
      <c r="D641">
        <f t="shared" si="18"/>
        <v>251605</v>
      </c>
      <c r="E641">
        <f>ROUNDUP(woda5[[#This Row],[ilosc]]*0.02,0)</f>
        <v>5033</v>
      </c>
      <c r="F641">
        <f>IF(woda5[[#This Row],[ilosc]]&gt;1000000,1,0)</f>
        <v>0</v>
      </c>
      <c r="G641" s="1" t="str">
        <f>IF(woda5[[#This Row],[czy ponad 1000000]]=1,woda5[[#This Row],[data]],"")</f>
        <v/>
      </c>
      <c r="H641" s="4">
        <f>IF(woda5[[#This Row],[ilosc]]&gt;=800000,1,0)</f>
        <v>0</v>
      </c>
      <c r="I641" s="4">
        <f t="shared" si="19"/>
        <v>251605</v>
      </c>
      <c r="J641" s="4"/>
      <c r="L641" s="1"/>
    </row>
    <row r="642" spans="1:12" x14ac:dyDescent="0.3">
      <c r="A642" s="1">
        <v>40088</v>
      </c>
      <c r="B642">
        <v>3843</v>
      </c>
      <c r="C642">
        <f>YEAR(woda5[[#This Row],[data]])</f>
        <v>2009</v>
      </c>
      <c r="D642">
        <f t="shared" si="18"/>
        <v>250850</v>
      </c>
      <c r="E642">
        <f>ROUNDUP(woda5[[#This Row],[ilosc]]*0.02,0)</f>
        <v>5017</v>
      </c>
      <c r="F642">
        <f>IF(woda5[[#This Row],[ilosc]]&gt;1000000,1,0)</f>
        <v>0</v>
      </c>
      <c r="G642" s="1" t="str">
        <f>IF(woda5[[#This Row],[czy ponad 1000000]]=1,woda5[[#This Row],[data]],"")</f>
        <v/>
      </c>
      <c r="H642" s="4">
        <f>IF(woda5[[#This Row],[ilosc]]&gt;=800000,1,0)</f>
        <v>0</v>
      </c>
      <c r="I642" s="4">
        <f t="shared" si="19"/>
        <v>250850</v>
      </c>
      <c r="J642" s="4"/>
      <c r="L642" s="1"/>
    </row>
    <row r="643" spans="1:12" x14ac:dyDescent="0.3">
      <c r="A643" s="1">
        <v>40089</v>
      </c>
      <c r="B643">
        <v>3279</v>
      </c>
      <c r="C643">
        <f>YEAR(woda5[[#This Row],[data]])</f>
        <v>2009</v>
      </c>
      <c r="D643">
        <f t="shared" si="18"/>
        <v>249676</v>
      </c>
      <c r="E643">
        <f>ROUNDUP(woda5[[#This Row],[ilosc]]*0.02,0)</f>
        <v>4994</v>
      </c>
      <c r="F643">
        <f>IF(woda5[[#This Row],[ilosc]]&gt;1000000,1,0)</f>
        <v>0</v>
      </c>
      <c r="G643" s="1" t="str">
        <f>IF(woda5[[#This Row],[czy ponad 1000000]]=1,woda5[[#This Row],[data]],"")</f>
        <v/>
      </c>
      <c r="H643" s="4">
        <f>IF(woda5[[#This Row],[ilosc]]&gt;=800000,1,0)</f>
        <v>0</v>
      </c>
      <c r="I643" s="4">
        <f t="shared" si="19"/>
        <v>249676</v>
      </c>
      <c r="J643" s="4"/>
      <c r="L643" s="1"/>
    </row>
    <row r="644" spans="1:12" x14ac:dyDescent="0.3">
      <c r="A644" s="1">
        <v>40090</v>
      </c>
      <c r="B644">
        <v>4913</v>
      </c>
      <c r="C644">
        <f>YEAR(woda5[[#This Row],[data]])</f>
        <v>2009</v>
      </c>
      <c r="D644">
        <f t="shared" ref="D644:D707" si="20">IF(D643&gt;1000000,1000000-0.02*1000000+B643,D643-E643+B643)</f>
        <v>247961</v>
      </c>
      <c r="E644">
        <f>ROUNDUP(woda5[[#This Row],[ilosc]]*0.02,0)</f>
        <v>4960</v>
      </c>
      <c r="F644">
        <f>IF(woda5[[#This Row],[ilosc]]&gt;1000000,1,0)</f>
        <v>0</v>
      </c>
      <c r="G644" s="1" t="str">
        <f>IF(woda5[[#This Row],[czy ponad 1000000]]=1,woda5[[#This Row],[data]],"")</f>
        <v/>
      </c>
      <c r="H644" s="4">
        <f>IF(woda5[[#This Row],[ilosc]]&gt;=800000,1,0)</f>
        <v>0</v>
      </c>
      <c r="I644" s="4">
        <f t="shared" ref="I644:I707" si="21">(I643+B643)-ROUNDUP(0.02*I643,0)</f>
        <v>247961</v>
      </c>
      <c r="J644" s="4"/>
      <c r="L644" s="1"/>
    </row>
    <row r="645" spans="1:12" x14ac:dyDescent="0.3">
      <c r="A645" s="1">
        <v>40091</v>
      </c>
      <c r="B645">
        <v>4446</v>
      </c>
      <c r="C645">
        <f>YEAR(woda5[[#This Row],[data]])</f>
        <v>2009</v>
      </c>
      <c r="D645">
        <f t="shared" si="20"/>
        <v>247914</v>
      </c>
      <c r="E645">
        <f>ROUNDUP(woda5[[#This Row],[ilosc]]*0.02,0)</f>
        <v>4959</v>
      </c>
      <c r="F645">
        <f>IF(woda5[[#This Row],[ilosc]]&gt;1000000,1,0)</f>
        <v>0</v>
      </c>
      <c r="G645" s="1" t="str">
        <f>IF(woda5[[#This Row],[czy ponad 1000000]]=1,woda5[[#This Row],[data]],"")</f>
        <v/>
      </c>
      <c r="H645" s="4">
        <f>IF(woda5[[#This Row],[ilosc]]&gt;=800000,1,0)</f>
        <v>0</v>
      </c>
      <c r="I645" s="4">
        <f t="shared" si="21"/>
        <v>247914</v>
      </c>
      <c r="J645" s="4"/>
      <c r="L645" s="1"/>
    </row>
    <row r="646" spans="1:12" x14ac:dyDescent="0.3">
      <c r="A646" s="1">
        <v>40092</v>
      </c>
      <c r="B646">
        <v>3992</v>
      </c>
      <c r="C646">
        <f>YEAR(woda5[[#This Row],[data]])</f>
        <v>2009</v>
      </c>
      <c r="D646">
        <f t="shared" si="20"/>
        <v>247401</v>
      </c>
      <c r="E646">
        <f>ROUNDUP(woda5[[#This Row],[ilosc]]*0.02,0)</f>
        <v>4949</v>
      </c>
      <c r="F646">
        <f>IF(woda5[[#This Row],[ilosc]]&gt;1000000,1,0)</f>
        <v>0</v>
      </c>
      <c r="G646" s="1" t="str">
        <f>IF(woda5[[#This Row],[czy ponad 1000000]]=1,woda5[[#This Row],[data]],"")</f>
        <v/>
      </c>
      <c r="H646" s="4">
        <f>IF(woda5[[#This Row],[ilosc]]&gt;=800000,1,0)</f>
        <v>0</v>
      </c>
      <c r="I646" s="4">
        <f t="shared" si="21"/>
        <v>247401</v>
      </c>
      <c r="J646" s="4"/>
      <c r="L646" s="1"/>
    </row>
    <row r="647" spans="1:12" x14ac:dyDescent="0.3">
      <c r="A647" s="1">
        <v>40093</v>
      </c>
      <c r="B647">
        <v>5519</v>
      </c>
      <c r="C647">
        <f>YEAR(woda5[[#This Row],[data]])</f>
        <v>2009</v>
      </c>
      <c r="D647">
        <f t="shared" si="20"/>
        <v>246444</v>
      </c>
      <c r="E647">
        <f>ROUNDUP(woda5[[#This Row],[ilosc]]*0.02,0)</f>
        <v>4929</v>
      </c>
      <c r="F647">
        <f>IF(woda5[[#This Row],[ilosc]]&gt;1000000,1,0)</f>
        <v>0</v>
      </c>
      <c r="G647" s="1" t="str">
        <f>IF(woda5[[#This Row],[czy ponad 1000000]]=1,woda5[[#This Row],[data]],"")</f>
        <v/>
      </c>
      <c r="H647" s="4">
        <f>IF(woda5[[#This Row],[ilosc]]&gt;=800000,1,0)</f>
        <v>0</v>
      </c>
      <c r="I647" s="4">
        <f t="shared" si="21"/>
        <v>246444</v>
      </c>
      <c r="J647" s="4"/>
      <c r="L647" s="1"/>
    </row>
    <row r="648" spans="1:12" x14ac:dyDescent="0.3">
      <c r="A648" s="1">
        <v>40094</v>
      </c>
      <c r="B648">
        <v>5136</v>
      </c>
      <c r="C648">
        <f>YEAR(woda5[[#This Row],[data]])</f>
        <v>2009</v>
      </c>
      <c r="D648">
        <f t="shared" si="20"/>
        <v>247034</v>
      </c>
      <c r="E648">
        <f>ROUNDUP(woda5[[#This Row],[ilosc]]*0.02,0)</f>
        <v>4941</v>
      </c>
      <c r="F648">
        <f>IF(woda5[[#This Row],[ilosc]]&gt;1000000,1,0)</f>
        <v>0</v>
      </c>
      <c r="G648" s="1" t="str">
        <f>IF(woda5[[#This Row],[czy ponad 1000000]]=1,woda5[[#This Row],[data]],"")</f>
        <v/>
      </c>
      <c r="H648" s="4">
        <f>IF(woda5[[#This Row],[ilosc]]&gt;=800000,1,0)</f>
        <v>0</v>
      </c>
      <c r="I648" s="4">
        <f t="shared" si="21"/>
        <v>247034</v>
      </c>
      <c r="J648" s="4"/>
      <c r="L648" s="1"/>
    </row>
    <row r="649" spans="1:12" x14ac:dyDescent="0.3">
      <c r="A649" s="1">
        <v>40095</v>
      </c>
      <c r="B649">
        <v>5256</v>
      </c>
      <c r="C649">
        <f>YEAR(woda5[[#This Row],[data]])</f>
        <v>2009</v>
      </c>
      <c r="D649">
        <f t="shared" si="20"/>
        <v>247229</v>
      </c>
      <c r="E649">
        <f>ROUNDUP(woda5[[#This Row],[ilosc]]*0.02,0)</f>
        <v>4945</v>
      </c>
      <c r="F649">
        <f>IF(woda5[[#This Row],[ilosc]]&gt;1000000,1,0)</f>
        <v>0</v>
      </c>
      <c r="G649" s="1" t="str">
        <f>IF(woda5[[#This Row],[czy ponad 1000000]]=1,woda5[[#This Row],[data]],"")</f>
        <v/>
      </c>
      <c r="H649" s="4">
        <f>IF(woda5[[#This Row],[ilosc]]&gt;=800000,1,0)</f>
        <v>0</v>
      </c>
      <c r="I649" s="4">
        <f t="shared" si="21"/>
        <v>247229</v>
      </c>
      <c r="J649" s="4"/>
      <c r="L649" s="1"/>
    </row>
    <row r="650" spans="1:12" x14ac:dyDescent="0.3">
      <c r="A650" s="1">
        <v>40096</v>
      </c>
      <c r="B650">
        <v>4347</v>
      </c>
      <c r="C650">
        <f>YEAR(woda5[[#This Row],[data]])</f>
        <v>2009</v>
      </c>
      <c r="D650">
        <f t="shared" si="20"/>
        <v>247540</v>
      </c>
      <c r="E650">
        <f>ROUNDUP(woda5[[#This Row],[ilosc]]*0.02,0)</f>
        <v>4951</v>
      </c>
      <c r="F650">
        <f>IF(woda5[[#This Row],[ilosc]]&gt;1000000,1,0)</f>
        <v>0</v>
      </c>
      <c r="G650" s="1" t="str">
        <f>IF(woda5[[#This Row],[czy ponad 1000000]]=1,woda5[[#This Row],[data]],"")</f>
        <v/>
      </c>
      <c r="H650" s="4">
        <f>IF(woda5[[#This Row],[ilosc]]&gt;=800000,1,0)</f>
        <v>0</v>
      </c>
      <c r="I650" s="4">
        <f t="shared" si="21"/>
        <v>247540</v>
      </c>
      <c r="J650" s="4"/>
      <c r="L650" s="1"/>
    </row>
    <row r="651" spans="1:12" x14ac:dyDescent="0.3">
      <c r="A651" s="1">
        <v>40097</v>
      </c>
      <c r="B651">
        <v>4793</v>
      </c>
      <c r="C651">
        <f>YEAR(woda5[[#This Row],[data]])</f>
        <v>2009</v>
      </c>
      <c r="D651">
        <f t="shared" si="20"/>
        <v>246936</v>
      </c>
      <c r="E651">
        <f>ROUNDUP(woda5[[#This Row],[ilosc]]*0.02,0)</f>
        <v>4939</v>
      </c>
      <c r="F651">
        <f>IF(woda5[[#This Row],[ilosc]]&gt;1000000,1,0)</f>
        <v>0</v>
      </c>
      <c r="G651" s="1" t="str">
        <f>IF(woda5[[#This Row],[czy ponad 1000000]]=1,woda5[[#This Row],[data]],"")</f>
        <v/>
      </c>
      <c r="H651" s="4">
        <f>IF(woda5[[#This Row],[ilosc]]&gt;=800000,1,0)</f>
        <v>0</v>
      </c>
      <c r="I651" s="4">
        <f t="shared" si="21"/>
        <v>246936</v>
      </c>
      <c r="J651" s="4"/>
      <c r="L651" s="1"/>
    </row>
    <row r="652" spans="1:12" x14ac:dyDescent="0.3">
      <c r="A652" s="1">
        <v>40098</v>
      </c>
      <c r="B652">
        <v>4486</v>
      </c>
      <c r="C652">
        <f>YEAR(woda5[[#This Row],[data]])</f>
        <v>2009</v>
      </c>
      <c r="D652">
        <f t="shared" si="20"/>
        <v>246790</v>
      </c>
      <c r="E652">
        <f>ROUNDUP(woda5[[#This Row],[ilosc]]*0.02,0)</f>
        <v>4936</v>
      </c>
      <c r="F652">
        <f>IF(woda5[[#This Row],[ilosc]]&gt;1000000,1,0)</f>
        <v>0</v>
      </c>
      <c r="G652" s="1" t="str">
        <f>IF(woda5[[#This Row],[czy ponad 1000000]]=1,woda5[[#This Row],[data]],"")</f>
        <v/>
      </c>
      <c r="H652" s="4">
        <f>IF(woda5[[#This Row],[ilosc]]&gt;=800000,1,0)</f>
        <v>0</v>
      </c>
      <c r="I652" s="4">
        <f t="shared" si="21"/>
        <v>246790</v>
      </c>
      <c r="J652" s="4"/>
      <c r="L652" s="1"/>
    </row>
    <row r="653" spans="1:12" x14ac:dyDescent="0.3">
      <c r="A653" s="1">
        <v>40099</v>
      </c>
      <c r="B653">
        <v>5308</v>
      </c>
      <c r="C653">
        <f>YEAR(woda5[[#This Row],[data]])</f>
        <v>2009</v>
      </c>
      <c r="D653">
        <f t="shared" si="20"/>
        <v>246340</v>
      </c>
      <c r="E653">
        <f>ROUNDUP(woda5[[#This Row],[ilosc]]*0.02,0)</f>
        <v>4927</v>
      </c>
      <c r="F653">
        <f>IF(woda5[[#This Row],[ilosc]]&gt;1000000,1,0)</f>
        <v>0</v>
      </c>
      <c r="G653" s="1" t="str">
        <f>IF(woda5[[#This Row],[czy ponad 1000000]]=1,woda5[[#This Row],[data]],"")</f>
        <v/>
      </c>
      <c r="H653" s="4">
        <f>IF(woda5[[#This Row],[ilosc]]&gt;=800000,1,0)</f>
        <v>0</v>
      </c>
      <c r="I653" s="4">
        <f t="shared" si="21"/>
        <v>246340</v>
      </c>
      <c r="J653" s="4"/>
      <c r="L653" s="1"/>
    </row>
    <row r="654" spans="1:12" x14ac:dyDescent="0.3">
      <c r="A654" s="1">
        <v>40100</v>
      </c>
      <c r="B654">
        <v>5892</v>
      </c>
      <c r="C654">
        <f>YEAR(woda5[[#This Row],[data]])</f>
        <v>2009</v>
      </c>
      <c r="D654">
        <f t="shared" si="20"/>
        <v>246721</v>
      </c>
      <c r="E654">
        <f>ROUNDUP(woda5[[#This Row],[ilosc]]*0.02,0)</f>
        <v>4935</v>
      </c>
      <c r="F654">
        <f>IF(woda5[[#This Row],[ilosc]]&gt;1000000,1,0)</f>
        <v>0</v>
      </c>
      <c r="G654" s="1" t="str">
        <f>IF(woda5[[#This Row],[czy ponad 1000000]]=1,woda5[[#This Row],[data]],"")</f>
        <v/>
      </c>
      <c r="H654" s="4">
        <f>IF(woda5[[#This Row],[ilosc]]&gt;=800000,1,0)</f>
        <v>0</v>
      </c>
      <c r="I654" s="4">
        <f t="shared" si="21"/>
        <v>246721</v>
      </c>
      <c r="J654" s="4"/>
      <c r="L654" s="1"/>
    </row>
    <row r="655" spans="1:12" x14ac:dyDescent="0.3">
      <c r="A655" s="1">
        <v>40101</v>
      </c>
      <c r="B655">
        <v>5905</v>
      </c>
      <c r="C655">
        <f>YEAR(woda5[[#This Row],[data]])</f>
        <v>2009</v>
      </c>
      <c r="D655">
        <f t="shared" si="20"/>
        <v>247678</v>
      </c>
      <c r="E655">
        <f>ROUNDUP(woda5[[#This Row],[ilosc]]*0.02,0)</f>
        <v>4954</v>
      </c>
      <c r="F655">
        <f>IF(woda5[[#This Row],[ilosc]]&gt;1000000,1,0)</f>
        <v>0</v>
      </c>
      <c r="G655" s="1" t="str">
        <f>IF(woda5[[#This Row],[czy ponad 1000000]]=1,woda5[[#This Row],[data]],"")</f>
        <v/>
      </c>
      <c r="H655" s="4">
        <f>IF(woda5[[#This Row],[ilosc]]&gt;=800000,1,0)</f>
        <v>0</v>
      </c>
      <c r="I655" s="4">
        <f t="shared" si="21"/>
        <v>247678</v>
      </c>
      <c r="J655" s="4"/>
      <c r="L655" s="1"/>
    </row>
    <row r="656" spans="1:12" x14ac:dyDescent="0.3">
      <c r="A656" s="1">
        <v>40102</v>
      </c>
      <c r="B656">
        <v>5304</v>
      </c>
      <c r="C656">
        <f>YEAR(woda5[[#This Row],[data]])</f>
        <v>2009</v>
      </c>
      <c r="D656">
        <f t="shared" si="20"/>
        <v>248629</v>
      </c>
      <c r="E656">
        <f>ROUNDUP(woda5[[#This Row],[ilosc]]*0.02,0)</f>
        <v>4973</v>
      </c>
      <c r="F656">
        <f>IF(woda5[[#This Row],[ilosc]]&gt;1000000,1,0)</f>
        <v>0</v>
      </c>
      <c r="G656" s="1" t="str">
        <f>IF(woda5[[#This Row],[czy ponad 1000000]]=1,woda5[[#This Row],[data]],"")</f>
        <v/>
      </c>
      <c r="H656" s="4">
        <f>IF(woda5[[#This Row],[ilosc]]&gt;=800000,1,0)</f>
        <v>0</v>
      </c>
      <c r="I656" s="4">
        <f t="shared" si="21"/>
        <v>248629</v>
      </c>
      <c r="J656" s="4"/>
      <c r="L656" s="1"/>
    </row>
    <row r="657" spans="1:12" x14ac:dyDescent="0.3">
      <c r="A657" s="1">
        <v>40103</v>
      </c>
      <c r="B657">
        <v>6051</v>
      </c>
      <c r="C657">
        <f>YEAR(woda5[[#This Row],[data]])</f>
        <v>2009</v>
      </c>
      <c r="D657">
        <f t="shared" si="20"/>
        <v>248960</v>
      </c>
      <c r="E657">
        <f>ROUNDUP(woda5[[#This Row],[ilosc]]*0.02,0)</f>
        <v>4980</v>
      </c>
      <c r="F657">
        <f>IF(woda5[[#This Row],[ilosc]]&gt;1000000,1,0)</f>
        <v>0</v>
      </c>
      <c r="G657" s="1" t="str">
        <f>IF(woda5[[#This Row],[czy ponad 1000000]]=1,woda5[[#This Row],[data]],"")</f>
        <v/>
      </c>
      <c r="H657" s="4">
        <f>IF(woda5[[#This Row],[ilosc]]&gt;=800000,1,0)</f>
        <v>0</v>
      </c>
      <c r="I657" s="4">
        <f t="shared" si="21"/>
        <v>248960</v>
      </c>
      <c r="J657" s="4"/>
      <c r="L657" s="1"/>
    </row>
    <row r="658" spans="1:12" x14ac:dyDescent="0.3">
      <c r="A658" s="1">
        <v>40104</v>
      </c>
      <c r="B658">
        <v>6006</v>
      </c>
      <c r="C658">
        <f>YEAR(woda5[[#This Row],[data]])</f>
        <v>2009</v>
      </c>
      <c r="D658">
        <f t="shared" si="20"/>
        <v>250031</v>
      </c>
      <c r="E658">
        <f>ROUNDUP(woda5[[#This Row],[ilosc]]*0.02,0)</f>
        <v>5001</v>
      </c>
      <c r="F658">
        <f>IF(woda5[[#This Row],[ilosc]]&gt;1000000,1,0)</f>
        <v>0</v>
      </c>
      <c r="G658" s="1" t="str">
        <f>IF(woda5[[#This Row],[czy ponad 1000000]]=1,woda5[[#This Row],[data]],"")</f>
        <v/>
      </c>
      <c r="H658" s="4">
        <f>IF(woda5[[#This Row],[ilosc]]&gt;=800000,1,0)</f>
        <v>0</v>
      </c>
      <c r="I658" s="4">
        <f t="shared" si="21"/>
        <v>250031</v>
      </c>
      <c r="J658" s="4"/>
      <c r="L658" s="1"/>
    </row>
    <row r="659" spans="1:12" x14ac:dyDescent="0.3">
      <c r="A659" s="1">
        <v>40105</v>
      </c>
      <c r="B659">
        <v>5639</v>
      </c>
      <c r="C659">
        <f>YEAR(woda5[[#This Row],[data]])</f>
        <v>2009</v>
      </c>
      <c r="D659">
        <f t="shared" si="20"/>
        <v>251036</v>
      </c>
      <c r="E659">
        <f>ROUNDUP(woda5[[#This Row],[ilosc]]*0.02,0)</f>
        <v>5021</v>
      </c>
      <c r="F659">
        <f>IF(woda5[[#This Row],[ilosc]]&gt;1000000,1,0)</f>
        <v>0</v>
      </c>
      <c r="G659" s="1" t="str">
        <f>IF(woda5[[#This Row],[czy ponad 1000000]]=1,woda5[[#This Row],[data]],"")</f>
        <v/>
      </c>
      <c r="H659" s="4">
        <f>IF(woda5[[#This Row],[ilosc]]&gt;=800000,1,0)</f>
        <v>0</v>
      </c>
      <c r="I659" s="4">
        <f t="shared" si="21"/>
        <v>251036</v>
      </c>
      <c r="J659" s="4"/>
      <c r="L659" s="1"/>
    </row>
    <row r="660" spans="1:12" x14ac:dyDescent="0.3">
      <c r="A660" s="1">
        <v>40106</v>
      </c>
      <c r="B660">
        <v>6020</v>
      </c>
      <c r="C660">
        <f>YEAR(woda5[[#This Row],[data]])</f>
        <v>2009</v>
      </c>
      <c r="D660">
        <f t="shared" si="20"/>
        <v>251654</v>
      </c>
      <c r="E660">
        <f>ROUNDUP(woda5[[#This Row],[ilosc]]*0.02,0)</f>
        <v>5034</v>
      </c>
      <c r="F660">
        <f>IF(woda5[[#This Row],[ilosc]]&gt;1000000,1,0)</f>
        <v>0</v>
      </c>
      <c r="G660" s="1" t="str">
        <f>IF(woda5[[#This Row],[czy ponad 1000000]]=1,woda5[[#This Row],[data]],"")</f>
        <v/>
      </c>
      <c r="H660" s="4">
        <f>IF(woda5[[#This Row],[ilosc]]&gt;=800000,1,0)</f>
        <v>0</v>
      </c>
      <c r="I660" s="4">
        <f t="shared" si="21"/>
        <v>251654</v>
      </c>
      <c r="J660" s="4"/>
      <c r="L660" s="1"/>
    </row>
    <row r="661" spans="1:12" x14ac:dyDescent="0.3">
      <c r="A661" s="1">
        <v>40107</v>
      </c>
      <c r="B661">
        <v>6531</v>
      </c>
      <c r="C661">
        <f>YEAR(woda5[[#This Row],[data]])</f>
        <v>2009</v>
      </c>
      <c r="D661">
        <f t="shared" si="20"/>
        <v>252640</v>
      </c>
      <c r="E661">
        <f>ROUNDUP(woda5[[#This Row],[ilosc]]*0.02,0)</f>
        <v>5053</v>
      </c>
      <c r="F661">
        <f>IF(woda5[[#This Row],[ilosc]]&gt;1000000,1,0)</f>
        <v>0</v>
      </c>
      <c r="G661" s="1" t="str">
        <f>IF(woda5[[#This Row],[czy ponad 1000000]]=1,woda5[[#This Row],[data]],"")</f>
        <v/>
      </c>
      <c r="H661" s="4">
        <f>IF(woda5[[#This Row],[ilosc]]&gt;=800000,1,0)</f>
        <v>0</v>
      </c>
      <c r="I661" s="4">
        <f t="shared" si="21"/>
        <v>252640</v>
      </c>
      <c r="J661" s="4"/>
      <c r="L661" s="1"/>
    </row>
    <row r="662" spans="1:12" x14ac:dyDescent="0.3">
      <c r="A662" s="1">
        <v>40108</v>
      </c>
      <c r="B662">
        <v>5833</v>
      </c>
      <c r="C662">
        <f>YEAR(woda5[[#This Row],[data]])</f>
        <v>2009</v>
      </c>
      <c r="D662">
        <f t="shared" si="20"/>
        <v>254118</v>
      </c>
      <c r="E662">
        <f>ROUNDUP(woda5[[#This Row],[ilosc]]*0.02,0)</f>
        <v>5083</v>
      </c>
      <c r="F662">
        <f>IF(woda5[[#This Row],[ilosc]]&gt;1000000,1,0)</f>
        <v>0</v>
      </c>
      <c r="G662" s="1" t="str">
        <f>IF(woda5[[#This Row],[czy ponad 1000000]]=1,woda5[[#This Row],[data]],"")</f>
        <v/>
      </c>
      <c r="H662" s="4">
        <f>IF(woda5[[#This Row],[ilosc]]&gt;=800000,1,0)</f>
        <v>0</v>
      </c>
      <c r="I662" s="4">
        <f t="shared" si="21"/>
        <v>254118</v>
      </c>
      <c r="J662" s="4"/>
      <c r="L662" s="1"/>
    </row>
    <row r="663" spans="1:12" x14ac:dyDescent="0.3">
      <c r="A663" s="1">
        <v>40109</v>
      </c>
      <c r="B663">
        <v>6700</v>
      </c>
      <c r="C663">
        <f>YEAR(woda5[[#This Row],[data]])</f>
        <v>2009</v>
      </c>
      <c r="D663">
        <f t="shared" si="20"/>
        <v>254868</v>
      </c>
      <c r="E663">
        <f>ROUNDUP(woda5[[#This Row],[ilosc]]*0.02,0)</f>
        <v>5098</v>
      </c>
      <c r="F663">
        <f>IF(woda5[[#This Row],[ilosc]]&gt;1000000,1,0)</f>
        <v>0</v>
      </c>
      <c r="G663" s="1" t="str">
        <f>IF(woda5[[#This Row],[czy ponad 1000000]]=1,woda5[[#This Row],[data]],"")</f>
        <v/>
      </c>
      <c r="H663" s="4">
        <f>IF(woda5[[#This Row],[ilosc]]&gt;=800000,1,0)</f>
        <v>0</v>
      </c>
      <c r="I663" s="4">
        <f t="shared" si="21"/>
        <v>254868</v>
      </c>
      <c r="J663" s="4"/>
      <c r="L663" s="1"/>
    </row>
    <row r="664" spans="1:12" x14ac:dyDescent="0.3">
      <c r="A664" s="1">
        <v>40110</v>
      </c>
      <c r="B664">
        <v>6400</v>
      </c>
      <c r="C664">
        <f>YEAR(woda5[[#This Row],[data]])</f>
        <v>2009</v>
      </c>
      <c r="D664">
        <f t="shared" si="20"/>
        <v>256470</v>
      </c>
      <c r="E664">
        <f>ROUNDUP(woda5[[#This Row],[ilosc]]*0.02,0)</f>
        <v>5130</v>
      </c>
      <c r="F664">
        <f>IF(woda5[[#This Row],[ilosc]]&gt;1000000,1,0)</f>
        <v>0</v>
      </c>
      <c r="G664" s="1" t="str">
        <f>IF(woda5[[#This Row],[czy ponad 1000000]]=1,woda5[[#This Row],[data]],"")</f>
        <v/>
      </c>
      <c r="H664" s="4">
        <f>IF(woda5[[#This Row],[ilosc]]&gt;=800000,1,0)</f>
        <v>0</v>
      </c>
      <c r="I664" s="4">
        <f t="shared" si="21"/>
        <v>256470</v>
      </c>
      <c r="J664" s="4"/>
      <c r="L664" s="1"/>
    </row>
    <row r="665" spans="1:12" x14ac:dyDescent="0.3">
      <c r="A665" s="1">
        <v>40111</v>
      </c>
      <c r="B665">
        <v>6810</v>
      </c>
      <c r="C665">
        <f>YEAR(woda5[[#This Row],[data]])</f>
        <v>2009</v>
      </c>
      <c r="D665">
        <f t="shared" si="20"/>
        <v>257740</v>
      </c>
      <c r="E665">
        <f>ROUNDUP(woda5[[#This Row],[ilosc]]*0.02,0)</f>
        <v>5155</v>
      </c>
      <c r="F665">
        <f>IF(woda5[[#This Row],[ilosc]]&gt;1000000,1,0)</f>
        <v>0</v>
      </c>
      <c r="G665" s="1" t="str">
        <f>IF(woda5[[#This Row],[czy ponad 1000000]]=1,woda5[[#This Row],[data]],"")</f>
        <v/>
      </c>
      <c r="H665" s="4">
        <f>IF(woda5[[#This Row],[ilosc]]&gt;=800000,1,0)</f>
        <v>0</v>
      </c>
      <c r="I665" s="4">
        <f t="shared" si="21"/>
        <v>257740</v>
      </c>
      <c r="J665" s="4"/>
      <c r="L665" s="1"/>
    </row>
    <row r="666" spans="1:12" x14ac:dyDescent="0.3">
      <c r="A666" s="1">
        <v>40112</v>
      </c>
      <c r="B666">
        <v>6345</v>
      </c>
      <c r="C666">
        <f>YEAR(woda5[[#This Row],[data]])</f>
        <v>2009</v>
      </c>
      <c r="D666">
        <f t="shared" si="20"/>
        <v>259395</v>
      </c>
      <c r="E666">
        <f>ROUNDUP(woda5[[#This Row],[ilosc]]*0.02,0)</f>
        <v>5188</v>
      </c>
      <c r="F666">
        <f>IF(woda5[[#This Row],[ilosc]]&gt;1000000,1,0)</f>
        <v>0</v>
      </c>
      <c r="G666" s="1" t="str">
        <f>IF(woda5[[#This Row],[czy ponad 1000000]]=1,woda5[[#This Row],[data]],"")</f>
        <v/>
      </c>
      <c r="H666" s="4">
        <f>IF(woda5[[#This Row],[ilosc]]&gt;=800000,1,0)</f>
        <v>0</v>
      </c>
      <c r="I666" s="4">
        <f t="shared" si="21"/>
        <v>259395</v>
      </c>
      <c r="J666" s="4"/>
      <c r="L666" s="1"/>
    </row>
    <row r="667" spans="1:12" x14ac:dyDescent="0.3">
      <c r="A667" s="1">
        <v>40113</v>
      </c>
      <c r="B667">
        <v>7064</v>
      </c>
      <c r="C667">
        <f>YEAR(woda5[[#This Row],[data]])</f>
        <v>2009</v>
      </c>
      <c r="D667">
        <f t="shared" si="20"/>
        <v>260552</v>
      </c>
      <c r="E667">
        <f>ROUNDUP(woda5[[#This Row],[ilosc]]*0.02,0)</f>
        <v>5212</v>
      </c>
      <c r="F667">
        <f>IF(woda5[[#This Row],[ilosc]]&gt;1000000,1,0)</f>
        <v>0</v>
      </c>
      <c r="G667" s="1" t="str">
        <f>IF(woda5[[#This Row],[czy ponad 1000000]]=1,woda5[[#This Row],[data]],"")</f>
        <v/>
      </c>
      <c r="H667" s="4">
        <f>IF(woda5[[#This Row],[ilosc]]&gt;=800000,1,0)</f>
        <v>0</v>
      </c>
      <c r="I667" s="4">
        <f t="shared" si="21"/>
        <v>260552</v>
      </c>
      <c r="J667" s="4"/>
      <c r="L667" s="1"/>
    </row>
    <row r="668" spans="1:12" x14ac:dyDescent="0.3">
      <c r="A668" s="1">
        <v>40114</v>
      </c>
      <c r="B668">
        <v>6182</v>
      </c>
      <c r="C668">
        <f>YEAR(woda5[[#This Row],[data]])</f>
        <v>2009</v>
      </c>
      <c r="D668">
        <f t="shared" si="20"/>
        <v>262404</v>
      </c>
      <c r="E668">
        <f>ROUNDUP(woda5[[#This Row],[ilosc]]*0.02,0)</f>
        <v>5249</v>
      </c>
      <c r="F668">
        <f>IF(woda5[[#This Row],[ilosc]]&gt;1000000,1,0)</f>
        <v>0</v>
      </c>
      <c r="G668" s="1" t="str">
        <f>IF(woda5[[#This Row],[czy ponad 1000000]]=1,woda5[[#This Row],[data]],"")</f>
        <v/>
      </c>
      <c r="H668" s="4">
        <f>IF(woda5[[#This Row],[ilosc]]&gt;=800000,1,0)</f>
        <v>0</v>
      </c>
      <c r="I668" s="4">
        <f t="shared" si="21"/>
        <v>262404</v>
      </c>
      <c r="J668" s="4"/>
      <c r="L668" s="1"/>
    </row>
    <row r="669" spans="1:12" x14ac:dyDescent="0.3">
      <c r="A669" s="1">
        <v>40115</v>
      </c>
      <c r="B669">
        <v>7390</v>
      </c>
      <c r="C669">
        <f>YEAR(woda5[[#This Row],[data]])</f>
        <v>2009</v>
      </c>
      <c r="D669">
        <f t="shared" si="20"/>
        <v>263337</v>
      </c>
      <c r="E669">
        <f>ROUNDUP(woda5[[#This Row],[ilosc]]*0.02,0)</f>
        <v>5267</v>
      </c>
      <c r="F669">
        <f>IF(woda5[[#This Row],[ilosc]]&gt;1000000,1,0)</f>
        <v>0</v>
      </c>
      <c r="G669" s="1" t="str">
        <f>IF(woda5[[#This Row],[czy ponad 1000000]]=1,woda5[[#This Row],[data]],"")</f>
        <v/>
      </c>
      <c r="H669" s="4">
        <f>IF(woda5[[#This Row],[ilosc]]&gt;=800000,1,0)</f>
        <v>0</v>
      </c>
      <c r="I669" s="4">
        <f t="shared" si="21"/>
        <v>263337</v>
      </c>
      <c r="J669" s="4"/>
      <c r="L669" s="1"/>
    </row>
    <row r="670" spans="1:12" x14ac:dyDescent="0.3">
      <c r="A670" s="1">
        <v>40116</v>
      </c>
      <c r="B670">
        <v>7112</v>
      </c>
      <c r="C670">
        <f>YEAR(woda5[[#This Row],[data]])</f>
        <v>2009</v>
      </c>
      <c r="D670">
        <f t="shared" si="20"/>
        <v>265460</v>
      </c>
      <c r="E670">
        <f>ROUNDUP(woda5[[#This Row],[ilosc]]*0.02,0)</f>
        <v>5310</v>
      </c>
      <c r="F670">
        <f>IF(woda5[[#This Row],[ilosc]]&gt;1000000,1,0)</f>
        <v>0</v>
      </c>
      <c r="G670" s="1" t="str">
        <f>IF(woda5[[#This Row],[czy ponad 1000000]]=1,woda5[[#This Row],[data]],"")</f>
        <v/>
      </c>
      <c r="H670" s="4">
        <f>IF(woda5[[#This Row],[ilosc]]&gt;=800000,1,0)</f>
        <v>0</v>
      </c>
      <c r="I670" s="4">
        <f t="shared" si="21"/>
        <v>265460</v>
      </c>
      <c r="J670" s="4"/>
      <c r="L670" s="1"/>
    </row>
    <row r="671" spans="1:12" x14ac:dyDescent="0.3">
      <c r="A671" s="1">
        <v>40117</v>
      </c>
      <c r="B671">
        <v>7143</v>
      </c>
      <c r="C671">
        <f>YEAR(woda5[[#This Row],[data]])</f>
        <v>2009</v>
      </c>
      <c r="D671">
        <f t="shared" si="20"/>
        <v>267262</v>
      </c>
      <c r="E671">
        <f>ROUNDUP(woda5[[#This Row],[ilosc]]*0.02,0)</f>
        <v>5346</v>
      </c>
      <c r="F671">
        <f>IF(woda5[[#This Row],[ilosc]]&gt;1000000,1,0)</f>
        <v>0</v>
      </c>
      <c r="G671" s="1" t="str">
        <f>IF(woda5[[#This Row],[czy ponad 1000000]]=1,woda5[[#This Row],[data]],"")</f>
        <v/>
      </c>
      <c r="H671" s="4">
        <f>IF(woda5[[#This Row],[ilosc]]&gt;=800000,1,0)</f>
        <v>0</v>
      </c>
      <c r="I671" s="4">
        <f t="shared" si="21"/>
        <v>267262</v>
      </c>
      <c r="J671" s="4"/>
      <c r="L671" s="1"/>
    </row>
    <row r="672" spans="1:12" x14ac:dyDescent="0.3">
      <c r="A672" s="1">
        <v>40118</v>
      </c>
      <c r="B672">
        <v>8248</v>
      </c>
      <c r="C672">
        <f>YEAR(woda5[[#This Row],[data]])</f>
        <v>2009</v>
      </c>
      <c r="D672">
        <f t="shared" si="20"/>
        <v>269059</v>
      </c>
      <c r="E672">
        <f>ROUNDUP(woda5[[#This Row],[ilosc]]*0.02,0)</f>
        <v>5382</v>
      </c>
      <c r="F672">
        <f>IF(woda5[[#This Row],[ilosc]]&gt;1000000,1,0)</f>
        <v>0</v>
      </c>
      <c r="G672" s="1" t="str">
        <f>IF(woda5[[#This Row],[czy ponad 1000000]]=1,woda5[[#This Row],[data]],"")</f>
        <v/>
      </c>
      <c r="H672" s="4">
        <f>IF(woda5[[#This Row],[ilosc]]&gt;=800000,1,0)</f>
        <v>0</v>
      </c>
      <c r="I672" s="4">
        <f t="shared" si="21"/>
        <v>269059</v>
      </c>
      <c r="J672" s="4"/>
      <c r="L672" s="1"/>
    </row>
    <row r="673" spans="1:12" x14ac:dyDescent="0.3">
      <c r="A673" s="1">
        <v>40119</v>
      </c>
      <c r="B673">
        <v>7794</v>
      </c>
      <c r="C673">
        <f>YEAR(woda5[[#This Row],[data]])</f>
        <v>2009</v>
      </c>
      <c r="D673">
        <f t="shared" si="20"/>
        <v>271925</v>
      </c>
      <c r="E673">
        <f>ROUNDUP(woda5[[#This Row],[ilosc]]*0.02,0)</f>
        <v>5439</v>
      </c>
      <c r="F673">
        <f>IF(woda5[[#This Row],[ilosc]]&gt;1000000,1,0)</f>
        <v>0</v>
      </c>
      <c r="G673" s="1" t="str">
        <f>IF(woda5[[#This Row],[czy ponad 1000000]]=1,woda5[[#This Row],[data]],"")</f>
        <v/>
      </c>
      <c r="H673" s="4">
        <f>IF(woda5[[#This Row],[ilosc]]&gt;=800000,1,0)</f>
        <v>0</v>
      </c>
      <c r="I673" s="4">
        <f t="shared" si="21"/>
        <v>271925</v>
      </c>
      <c r="J673" s="4"/>
      <c r="L673" s="1"/>
    </row>
    <row r="674" spans="1:12" x14ac:dyDescent="0.3">
      <c r="A674" s="1">
        <v>40120</v>
      </c>
      <c r="B674">
        <v>7792</v>
      </c>
      <c r="C674">
        <f>YEAR(woda5[[#This Row],[data]])</f>
        <v>2009</v>
      </c>
      <c r="D674">
        <f t="shared" si="20"/>
        <v>274280</v>
      </c>
      <c r="E674">
        <f>ROUNDUP(woda5[[#This Row],[ilosc]]*0.02,0)</f>
        <v>5486</v>
      </c>
      <c r="F674">
        <f>IF(woda5[[#This Row],[ilosc]]&gt;1000000,1,0)</f>
        <v>0</v>
      </c>
      <c r="G674" s="1" t="str">
        <f>IF(woda5[[#This Row],[czy ponad 1000000]]=1,woda5[[#This Row],[data]],"")</f>
        <v/>
      </c>
      <c r="H674" s="4">
        <f>IF(woda5[[#This Row],[ilosc]]&gt;=800000,1,0)</f>
        <v>0</v>
      </c>
      <c r="I674" s="4">
        <f t="shared" si="21"/>
        <v>274280</v>
      </c>
      <c r="J674" s="4"/>
      <c r="L674" s="1"/>
    </row>
    <row r="675" spans="1:12" x14ac:dyDescent="0.3">
      <c r="A675" s="1">
        <v>40121</v>
      </c>
      <c r="B675">
        <v>7836</v>
      </c>
      <c r="C675">
        <f>YEAR(woda5[[#This Row],[data]])</f>
        <v>2009</v>
      </c>
      <c r="D675">
        <f t="shared" si="20"/>
        <v>276586</v>
      </c>
      <c r="E675">
        <f>ROUNDUP(woda5[[#This Row],[ilosc]]*0.02,0)</f>
        <v>5532</v>
      </c>
      <c r="F675">
        <f>IF(woda5[[#This Row],[ilosc]]&gt;1000000,1,0)</f>
        <v>0</v>
      </c>
      <c r="G675" s="1" t="str">
        <f>IF(woda5[[#This Row],[czy ponad 1000000]]=1,woda5[[#This Row],[data]],"")</f>
        <v/>
      </c>
      <c r="H675" s="4">
        <f>IF(woda5[[#This Row],[ilosc]]&gt;=800000,1,0)</f>
        <v>0</v>
      </c>
      <c r="I675" s="4">
        <f t="shared" si="21"/>
        <v>276586</v>
      </c>
      <c r="J675" s="4"/>
      <c r="L675" s="1"/>
    </row>
    <row r="676" spans="1:12" x14ac:dyDescent="0.3">
      <c r="A676" s="1">
        <v>40122</v>
      </c>
      <c r="B676">
        <v>7242</v>
      </c>
      <c r="C676">
        <f>YEAR(woda5[[#This Row],[data]])</f>
        <v>2009</v>
      </c>
      <c r="D676">
        <f t="shared" si="20"/>
        <v>278890</v>
      </c>
      <c r="E676">
        <f>ROUNDUP(woda5[[#This Row],[ilosc]]*0.02,0)</f>
        <v>5578</v>
      </c>
      <c r="F676">
        <f>IF(woda5[[#This Row],[ilosc]]&gt;1000000,1,0)</f>
        <v>0</v>
      </c>
      <c r="G676" s="1" t="str">
        <f>IF(woda5[[#This Row],[czy ponad 1000000]]=1,woda5[[#This Row],[data]],"")</f>
        <v/>
      </c>
      <c r="H676" s="4">
        <f>IF(woda5[[#This Row],[ilosc]]&gt;=800000,1,0)</f>
        <v>0</v>
      </c>
      <c r="I676" s="4">
        <f t="shared" si="21"/>
        <v>278890</v>
      </c>
      <c r="J676" s="4"/>
      <c r="L676" s="1"/>
    </row>
    <row r="677" spans="1:12" x14ac:dyDescent="0.3">
      <c r="A677" s="1">
        <v>40123</v>
      </c>
      <c r="B677">
        <v>8597</v>
      </c>
      <c r="C677">
        <f>YEAR(woda5[[#This Row],[data]])</f>
        <v>2009</v>
      </c>
      <c r="D677">
        <f t="shared" si="20"/>
        <v>280554</v>
      </c>
      <c r="E677">
        <f>ROUNDUP(woda5[[#This Row],[ilosc]]*0.02,0)</f>
        <v>5612</v>
      </c>
      <c r="F677">
        <f>IF(woda5[[#This Row],[ilosc]]&gt;1000000,1,0)</f>
        <v>0</v>
      </c>
      <c r="G677" s="1" t="str">
        <f>IF(woda5[[#This Row],[czy ponad 1000000]]=1,woda5[[#This Row],[data]],"")</f>
        <v/>
      </c>
      <c r="H677" s="4">
        <f>IF(woda5[[#This Row],[ilosc]]&gt;=800000,1,0)</f>
        <v>0</v>
      </c>
      <c r="I677" s="4">
        <f t="shared" si="21"/>
        <v>280554</v>
      </c>
      <c r="J677" s="4"/>
      <c r="L677" s="1"/>
    </row>
    <row r="678" spans="1:12" x14ac:dyDescent="0.3">
      <c r="A678" s="1">
        <v>40124</v>
      </c>
      <c r="B678">
        <v>9329</v>
      </c>
      <c r="C678">
        <f>YEAR(woda5[[#This Row],[data]])</f>
        <v>2009</v>
      </c>
      <c r="D678">
        <f t="shared" si="20"/>
        <v>283539</v>
      </c>
      <c r="E678">
        <f>ROUNDUP(woda5[[#This Row],[ilosc]]*0.02,0)</f>
        <v>5671</v>
      </c>
      <c r="F678">
        <f>IF(woda5[[#This Row],[ilosc]]&gt;1000000,1,0)</f>
        <v>0</v>
      </c>
      <c r="G678" s="1" t="str">
        <f>IF(woda5[[#This Row],[czy ponad 1000000]]=1,woda5[[#This Row],[data]],"")</f>
        <v/>
      </c>
      <c r="H678" s="4">
        <f>IF(woda5[[#This Row],[ilosc]]&gt;=800000,1,0)</f>
        <v>0</v>
      </c>
      <c r="I678" s="4">
        <f t="shared" si="21"/>
        <v>283539</v>
      </c>
      <c r="J678" s="4"/>
      <c r="L678" s="1"/>
    </row>
    <row r="679" spans="1:12" x14ac:dyDescent="0.3">
      <c r="A679" s="1">
        <v>40125</v>
      </c>
      <c r="B679">
        <v>8457</v>
      </c>
      <c r="C679">
        <f>YEAR(woda5[[#This Row],[data]])</f>
        <v>2009</v>
      </c>
      <c r="D679">
        <f t="shared" si="20"/>
        <v>287197</v>
      </c>
      <c r="E679">
        <f>ROUNDUP(woda5[[#This Row],[ilosc]]*0.02,0)</f>
        <v>5744</v>
      </c>
      <c r="F679">
        <f>IF(woda5[[#This Row],[ilosc]]&gt;1000000,1,0)</f>
        <v>0</v>
      </c>
      <c r="G679" s="1" t="str">
        <f>IF(woda5[[#This Row],[czy ponad 1000000]]=1,woda5[[#This Row],[data]],"")</f>
        <v/>
      </c>
      <c r="H679" s="4">
        <f>IF(woda5[[#This Row],[ilosc]]&gt;=800000,1,0)</f>
        <v>0</v>
      </c>
      <c r="I679" s="4">
        <f t="shared" si="21"/>
        <v>287197</v>
      </c>
      <c r="J679" s="4"/>
      <c r="L679" s="1"/>
    </row>
    <row r="680" spans="1:12" x14ac:dyDescent="0.3">
      <c r="A680" s="1">
        <v>40126</v>
      </c>
      <c r="B680">
        <v>8921</v>
      </c>
      <c r="C680">
        <f>YEAR(woda5[[#This Row],[data]])</f>
        <v>2009</v>
      </c>
      <c r="D680">
        <f t="shared" si="20"/>
        <v>289910</v>
      </c>
      <c r="E680">
        <f>ROUNDUP(woda5[[#This Row],[ilosc]]*0.02,0)</f>
        <v>5799</v>
      </c>
      <c r="F680">
        <f>IF(woda5[[#This Row],[ilosc]]&gt;1000000,1,0)</f>
        <v>0</v>
      </c>
      <c r="G680" s="1" t="str">
        <f>IF(woda5[[#This Row],[czy ponad 1000000]]=1,woda5[[#This Row],[data]],"")</f>
        <v/>
      </c>
      <c r="H680" s="4">
        <f>IF(woda5[[#This Row],[ilosc]]&gt;=800000,1,0)</f>
        <v>0</v>
      </c>
      <c r="I680" s="4">
        <f t="shared" si="21"/>
        <v>289910</v>
      </c>
      <c r="J680" s="4"/>
      <c r="L680" s="1"/>
    </row>
    <row r="681" spans="1:12" x14ac:dyDescent="0.3">
      <c r="A681" s="1">
        <v>40127</v>
      </c>
      <c r="B681">
        <v>8363</v>
      </c>
      <c r="C681">
        <f>YEAR(woda5[[#This Row],[data]])</f>
        <v>2009</v>
      </c>
      <c r="D681">
        <f t="shared" si="20"/>
        <v>293032</v>
      </c>
      <c r="E681">
        <f>ROUNDUP(woda5[[#This Row],[ilosc]]*0.02,0)</f>
        <v>5861</v>
      </c>
      <c r="F681">
        <f>IF(woda5[[#This Row],[ilosc]]&gt;1000000,1,0)</f>
        <v>0</v>
      </c>
      <c r="G681" s="1" t="str">
        <f>IF(woda5[[#This Row],[czy ponad 1000000]]=1,woda5[[#This Row],[data]],"")</f>
        <v/>
      </c>
      <c r="H681" s="4">
        <f>IF(woda5[[#This Row],[ilosc]]&gt;=800000,1,0)</f>
        <v>0</v>
      </c>
      <c r="I681" s="4">
        <f t="shared" si="21"/>
        <v>293032</v>
      </c>
      <c r="J681" s="4"/>
      <c r="L681" s="1"/>
    </row>
    <row r="682" spans="1:12" x14ac:dyDescent="0.3">
      <c r="A682" s="1">
        <v>40128</v>
      </c>
      <c r="B682">
        <v>8451</v>
      </c>
      <c r="C682">
        <f>YEAR(woda5[[#This Row],[data]])</f>
        <v>2009</v>
      </c>
      <c r="D682">
        <f t="shared" si="20"/>
        <v>295534</v>
      </c>
      <c r="E682">
        <f>ROUNDUP(woda5[[#This Row],[ilosc]]*0.02,0)</f>
        <v>5911</v>
      </c>
      <c r="F682">
        <f>IF(woda5[[#This Row],[ilosc]]&gt;1000000,1,0)</f>
        <v>0</v>
      </c>
      <c r="G682" s="1" t="str">
        <f>IF(woda5[[#This Row],[czy ponad 1000000]]=1,woda5[[#This Row],[data]],"")</f>
        <v/>
      </c>
      <c r="H682" s="4">
        <f>IF(woda5[[#This Row],[ilosc]]&gt;=800000,1,0)</f>
        <v>0</v>
      </c>
      <c r="I682" s="4">
        <f t="shared" si="21"/>
        <v>295534</v>
      </c>
      <c r="J682" s="4"/>
      <c r="L682" s="1"/>
    </row>
    <row r="683" spans="1:12" x14ac:dyDescent="0.3">
      <c r="A683" s="1">
        <v>40129</v>
      </c>
      <c r="B683">
        <v>8901</v>
      </c>
      <c r="C683">
        <f>YEAR(woda5[[#This Row],[data]])</f>
        <v>2009</v>
      </c>
      <c r="D683">
        <f t="shared" si="20"/>
        <v>298074</v>
      </c>
      <c r="E683">
        <f>ROUNDUP(woda5[[#This Row],[ilosc]]*0.02,0)</f>
        <v>5962</v>
      </c>
      <c r="F683">
        <f>IF(woda5[[#This Row],[ilosc]]&gt;1000000,1,0)</f>
        <v>0</v>
      </c>
      <c r="G683" s="1" t="str">
        <f>IF(woda5[[#This Row],[czy ponad 1000000]]=1,woda5[[#This Row],[data]],"")</f>
        <v/>
      </c>
      <c r="H683" s="4">
        <f>IF(woda5[[#This Row],[ilosc]]&gt;=800000,1,0)</f>
        <v>0</v>
      </c>
      <c r="I683" s="4">
        <f t="shared" si="21"/>
        <v>298074</v>
      </c>
      <c r="J683" s="4"/>
      <c r="L683" s="1"/>
    </row>
    <row r="684" spans="1:12" x14ac:dyDescent="0.3">
      <c r="A684" s="1">
        <v>40130</v>
      </c>
      <c r="B684">
        <v>8365</v>
      </c>
      <c r="C684">
        <f>YEAR(woda5[[#This Row],[data]])</f>
        <v>2009</v>
      </c>
      <c r="D684">
        <f t="shared" si="20"/>
        <v>301013</v>
      </c>
      <c r="E684">
        <f>ROUNDUP(woda5[[#This Row],[ilosc]]*0.02,0)</f>
        <v>6021</v>
      </c>
      <c r="F684">
        <f>IF(woda5[[#This Row],[ilosc]]&gt;1000000,1,0)</f>
        <v>0</v>
      </c>
      <c r="G684" s="1" t="str">
        <f>IF(woda5[[#This Row],[czy ponad 1000000]]=1,woda5[[#This Row],[data]],"")</f>
        <v/>
      </c>
      <c r="H684" s="4">
        <f>IF(woda5[[#This Row],[ilosc]]&gt;=800000,1,0)</f>
        <v>0</v>
      </c>
      <c r="I684" s="4">
        <f t="shared" si="21"/>
        <v>301013</v>
      </c>
      <c r="J684" s="4"/>
      <c r="L684" s="1"/>
    </row>
    <row r="685" spans="1:12" x14ac:dyDescent="0.3">
      <c r="A685" s="1">
        <v>40131</v>
      </c>
      <c r="B685">
        <v>8734</v>
      </c>
      <c r="C685">
        <f>YEAR(woda5[[#This Row],[data]])</f>
        <v>2009</v>
      </c>
      <c r="D685">
        <f t="shared" si="20"/>
        <v>303357</v>
      </c>
      <c r="E685">
        <f>ROUNDUP(woda5[[#This Row],[ilosc]]*0.02,0)</f>
        <v>6068</v>
      </c>
      <c r="F685">
        <f>IF(woda5[[#This Row],[ilosc]]&gt;1000000,1,0)</f>
        <v>0</v>
      </c>
      <c r="G685" s="1" t="str">
        <f>IF(woda5[[#This Row],[czy ponad 1000000]]=1,woda5[[#This Row],[data]],"")</f>
        <v/>
      </c>
      <c r="H685" s="4">
        <f>IF(woda5[[#This Row],[ilosc]]&gt;=800000,1,0)</f>
        <v>0</v>
      </c>
      <c r="I685" s="4">
        <f t="shared" si="21"/>
        <v>303357</v>
      </c>
      <c r="J685" s="4"/>
      <c r="L685" s="1"/>
    </row>
    <row r="686" spans="1:12" x14ac:dyDescent="0.3">
      <c r="A686" s="1">
        <v>40132</v>
      </c>
      <c r="B686">
        <v>8737</v>
      </c>
      <c r="C686">
        <f>YEAR(woda5[[#This Row],[data]])</f>
        <v>2009</v>
      </c>
      <c r="D686">
        <f t="shared" si="20"/>
        <v>306023</v>
      </c>
      <c r="E686">
        <f>ROUNDUP(woda5[[#This Row],[ilosc]]*0.02,0)</f>
        <v>6121</v>
      </c>
      <c r="F686">
        <f>IF(woda5[[#This Row],[ilosc]]&gt;1000000,1,0)</f>
        <v>0</v>
      </c>
      <c r="G686" s="1" t="str">
        <f>IF(woda5[[#This Row],[czy ponad 1000000]]=1,woda5[[#This Row],[data]],"")</f>
        <v/>
      </c>
      <c r="H686" s="4">
        <f>IF(woda5[[#This Row],[ilosc]]&gt;=800000,1,0)</f>
        <v>0</v>
      </c>
      <c r="I686" s="4">
        <f t="shared" si="21"/>
        <v>306023</v>
      </c>
      <c r="J686" s="4"/>
      <c r="L686" s="1"/>
    </row>
    <row r="687" spans="1:12" x14ac:dyDescent="0.3">
      <c r="A687" s="1">
        <v>40133</v>
      </c>
      <c r="B687">
        <v>8432</v>
      </c>
      <c r="C687">
        <f>YEAR(woda5[[#This Row],[data]])</f>
        <v>2009</v>
      </c>
      <c r="D687">
        <f t="shared" si="20"/>
        <v>308639</v>
      </c>
      <c r="E687">
        <f>ROUNDUP(woda5[[#This Row],[ilosc]]*0.02,0)</f>
        <v>6173</v>
      </c>
      <c r="F687">
        <f>IF(woda5[[#This Row],[ilosc]]&gt;1000000,1,0)</f>
        <v>0</v>
      </c>
      <c r="G687" s="1" t="str">
        <f>IF(woda5[[#This Row],[czy ponad 1000000]]=1,woda5[[#This Row],[data]],"")</f>
        <v/>
      </c>
      <c r="H687" s="4">
        <f>IF(woda5[[#This Row],[ilosc]]&gt;=800000,1,0)</f>
        <v>0</v>
      </c>
      <c r="I687" s="4">
        <f t="shared" si="21"/>
        <v>308639</v>
      </c>
      <c r="J687" s="4"/>
      <c r="L687" s="1"/>
    </row>
    <row r="688" spans="1:12" x14ac:dyDescent="0.3">
      <c r="A688" s="1">
        <v>40134</v>
      </c>
      <c r="B688">
        <v>9161</v>
      </c>
      <c r="C688">
        <f>YEAR(woda5[[#This Row],[data]])</f>
        <v>2009</v>
      </c>
      <c r="D688">
        <f t="shared" si="20"/>
        <v>310898</v>
      </c>
      <c r="E688">
        <f>ROUNDUP(woda5[[#This Row],[ilosc]]*0.02,0)</f>
        <v>6218</v>
      </c>
      <c r="F688">
        <f>IF(woda5[[#This Row],[ilosc]]&gt;1000000,1,0)</f>
        <v>0</v>
      </c>
      <c r="G688" s="1" t="str">
        <f>IF(woda5[[#This Row],[czy ponad 1000000]]=1,woda5[[#This Row],[data]],"")</f>
        <v/>
      </c>
      <c r="H688" s="4">
        <f>IF(woda5[[#This Row],[ilosc]]&gt;=800000,1,0)</f>
        <v>0</v>
      </c>
      <c r="I688" s="4">
        <f t="shared" si="21"/>
        <v>310898</v>
      </c>
      <c r="J688" s="4"/>
      <c r="L688" s="1"/>
    </row>
    <row r="689" spans="1:12" x14ac:dyDescent="0.3">
      <c r="A689" s="1">
        <v>40135</v>
      </c>
      <c r="B689">
        <v>8463</v>
      </c>
      <c r="C689">
        <f>YEAR(woda5[[#This Row],[data]])</f>
        <v>2009</v>
      </c>
      <c r="D689">
        <f t="shared" si="20"/>
        <v>313841</v>
      </c>
      <c r="E689">
        <f>ROUNDUP(woda5[[#This Row],[ilosc]]*0.02,0)</f>
        <v>6277</v>
      </c>
      <c r="F689">
        <f>IF(woda5[[#This Row],[ilosc]]&gt;1000000,1,0)</f>
        <v>0</v>
      </c>
      <c r="G689" s="1" t="str">
        <f>IF(woda5[[#This Row],[czy ponad 1000000]]=1,woda5[[#This Row],[data]],"")</f>
        <v/>
      </c>
      <c r="H689" s="4">
        <f>IF(woda5[[#This Row],[ilosc]]&gt;=800000,1,0)</f>
        <v>0</v>
      </c>
      <c r="I689" s="4">
        <f t="shared" si="21"/>
        <v>313841</v>
      </c>
      <c r="J689" s="4"/>
      <c r="L689" s="1"/>
    </row>
    <row r="690" spans="1:12" x14ac:dyDescent="0.3">
      <c r="A690" s="1">
        <v>40136</v>
      </c>
      <c r="B690">
        <v>9180</v>
      </c>
      <c r="C690">
        <f>YEAR(woda5[[#This Row],[data]])</f>
        <v>2009</v>
      </c>
      <c r="D690">
        <f t="shared" si="20"/>
        <v>316027</v>
      </c>
      <c r="E690">
        <f>ROUNDUP(woda5[[#This Row],[ilosc]]*0.02,0)</f>
        <v>6321</v>
      </c>
      <c r="F690">
        <f>IF(woda5[[#This Row],[ilosc]]&gt;1000000,1,0)</f>
        <v>0</v>
      </c>
      <c r="G690" s="1" t="str">
        <f>IF(woda5[[#This Row],[czy ponad 1000000]]=1,woda5[[#This Row],[data]],"")</f>
        <v/>
      </c>
      <c r="H690" s="4">
        <f>IF(woda5[[#This Row],[ilosc]]&gt;=800000,1,0)</f>
        <v>0</v>
      </c>
      <c r="I690" s="4">
        <f t="shared" si="21"/>
        <v>316027</v>
      </c>
      <c r="J690" s="4"/>
      <c r="L690" s="1"/>
    </row>
    <row r="691" spans="1:12" x14ac:dyDescent="0.3">
      <c r="A691" s="1">
        <v>40137</v>
      </c>
      <c r="B691">
        <v>8682</v>
      </c>
      <c r="C691">
        <f>YEAR(woda5[[#This Row],[data]])</f>
        <v>2009</v>
      </c>
      <c r="D691">
        <f t="shared" si="20"/>
        <v>318886</v>
      </c>
      <c r="E691">
        <f>ROUNDUP(woda5[[#This Row],[ilosc]]*0.02,0)</f>
        <v>6378</v>
      </c>
      <c r="F691">
        <f>IF(woda5[[#This Row],[ilosc]]&gt;1000000,1,0)</f>
        <v>0</v>
      </c>
      <c r="G691" s="1" t="str">
        <f>IF(woda5[[#This Row],[czy ponad 1000000]]=1,woda5[[#This Row],[data]],"")</f>
        <v/>
      </c>
      <c r="H691" s="4">
        <f>IF(woda5[[#This Row],[ilosc]]&gt;=800000,1,0)</f>
        <v>0</v>
      </c>
      <c r="I691" s="4">
        <f t="shared" si="21"/>
        <v>318886</v>
      </c>
      <c r="J691" s="4"/>
      <c r="L691" s="1"/>
    </row>
    <row r="692" spans="1:12" x14ac:dyDescent="0.3">
      <c r="A692" s="1">
        <v>40138</v>
      </c>
      <c r="B692">
        <v>8687</v>
      </c>
      <c r="C692">
        <f>YEAR(woda5[[#This Row],[data]])</f>
        <v>2009</v>
      </c>
      <c r="D692">
        <f t="shared" si="20"/>
        <v>321190</v>
      </c>
      <c r="E692">
        <f>ROUNDUP(woda5[[#This Row],[ilosc]]*0.02,0)</f>
        <v>6424</v>
      </c>
      <c r="F692">
        <f>IF(woda5[[#This Row],[ilosc]]&gt;1000000,1,0)</f>
        <v>0</v>
      </c>
      <c r="G692" s="1" t="str">
        <f>IF(woda5[[#This Row],[czy ponad 1000000]]=1,woda5[[#This Row],[data]],"")</f>
        <v/>
      </c>
      <c r="H692" s="4">
        <f>IF(woda5[[#This Row],[ilosc]]&gt;=800000,1,0)</f>
        <v>0</v>
      </c>
      <c r="I692" s="4">
        <f t="shared" si="21"/>
        <v>321190</v>
      </c>
      <c r="J692" s="4"/>
      <c r="L692" s="1"/>
    </row>
    <row r="693" spans="1:12" x14ac:dyDescent="0.3">
      <c r="A693" s="1">
        <v>40139</v>
      </c>
      <c r="B693">
        <v>8286</v>
      </c>
      <c r="C693">
        <f>YEAR(woda5[[#This Row],[data]])</f>
        <v>2009</v>
      </c>
      <c r="D693">
        <f t="shared" si="20"/>
        <v>323453</v>
      </c>
      <c r="E693">
        <f>ROUNDUP(woda5[[#This Row],[ilosc]]*0.02,0)</f>
        <v>6470</v>
      </c>
      <c r="F693">
        <f>IF(woda5[[#This Row],[ilosc]]&gt;1000000,1,0)</f>
        <v>0</v>
      </c>
      <c r="G693" s="1" t="str">
        <f>IF(woda5[[#This Row],[czy ponad 1000000]]=1,woda5[[#This Row],[data]],"")</f>
        <v/>
      </c>
      <c r="H693" s="4">
        <f>IF(woda5[[#This Row],[ilosc]]&gt;=800000,1,0)</f>
        <v>0</v>
      </c>
      <c r="I693" s="4">
        <f t="shared" si="21"/>
        <v>323453</v>
      </c>
      <c r="J693" s="4"/>
      <c r="L693" s="1"/>
    </row>
    <row r="694" spans="1:12" x14ac:dyDescent="0.3">
      <c r="A694" s="1">
        <v>40140</v>
      </c>
      <c r="B694">
        <v>7644</v>
      </c>
      <c r="C694">
        <f>YEAR(woda5[[#This Row],[data]])</f>
        <v>2009</v>
      </c>
      <c r="D694">
        <f t="shared" si="20"/>
        <v>325269</v>
      </c>
      <c r="E694">
        <f>ROUNDUP(woda5[[#This Row],[ilosc]]*0.02,0)</f>
        <v>6506</v>
      </c>
      <c r="F694">
        <f>IF(woda5[[#This Row],[ilosc]]&gt;1000000,1,0)</f>
        <v>0</v>
      </c>
      <c r="G694" s="1" t="str">
        <f>IF(woda5[[#This Row],[czy ponad 1000000]]=1,woda5[[#This Row],[data]],"")</f>
        <v/>
      </c>
      <c r="H694" s="4">
        <f>IF(woda5[[#This Row],[ilosc]]&gt;=800000,1,0)</f>
        <v>0</v>
      </c>
      <c r="I694" s="4">
        <f t="shared" si="21"/>
        <v>325269</v>
      </c>
      <c r="J694" s="4"/>
      <c r="L694" s="1"/>
    </row>
    <row r="695" spans="1:12" x14ac:dyDescent="0.3">
      <c r="A695" s="1">
        <v>40141</v>
      </c>
      <c r="B695">
        <v>7906</v>
      </c>
      <c r="C695">
        <f>YEAR(woda5[[#This Row],[data]])</f>
        <v>2009</v>
      </c>
      <c r="D695">
        <f t="shared" si="20"/>
        <v>326407</v>
      </c>
      <c r="E695">
        <f>ROUNDUP(woda5[[#This Row],[ilosc]]*0.02,0)</f>
        <v>6529</v>
      </c>
      <c r="F695">
        <f>IF(woda5[[#This Row],[ilosc]]&gt;1000000,1,0)</f>
        <v>0</v>
      </c>
      <c r="G695" s="1" t="str">
        <f>IF(woda5[[#This Row],[czy ponad 1000000]]=1,woda5[[#This Row],[data]],"")</f>
        <v/>
      </c>
      <c r="H695" s="4">
        <f>IF(woda5[[#This Row],[ilosc]]&gt;=800000,1,0)</f>
        <v>0</v>
      </c>
      <c r="I695" s="4">
        <f t="shared" si="21"/>
        <v>326407</v>
      </c>
      <c r="J695" s="4"/>
      <c r="L695" s="1"/>
    </row>
    <row r="696" spans="1:12" x14ac:dyDescent="0.3">
      <c r="A696" s="1">
        <v>40142</v>
      </c>
      <c r="B696">
        <v>7961</v>
      </c>
      <c r="C696">
        <f>YEAR(woda5[[#This Row],[data]])</f>
        <v>2009</v>
      </c>
      <c r="D696">
        <f t="shared" si="20"/>
        <v>327784</v>
      </c>
      <c r="E696">
        <f>ROUNDUP(woda5[[#This Row],[ilosc]]*0.02,0)</f>
        <v>6556</v>
      </c>
      <c r="F696">
        <f>IF(woda5[[#This Row],[ilosc]]&gt;1000000,1,0)</f>
        <v>0</v>
      </c>
      <c r="G696" s="1" t="str">
        <f>IF(woda5[[#This Row],[czy ponad 1000000]]=1,woda5[[#This Row],[data]],"")</f>
        <v/>
      </c>
      <c r="H696" s="4">
        <f>IF(woda5[[#This Row],[ilosc]]&gt;=800000,1,0)</f>
        <v>0</v>
      </c>
      <c r="I696" s="4">
        <f t="shared" si="21"/>
        <v>327784</v>
      </c>
      <c r="J696" s="4"/>
      <c r="L696" s="1"/>
    </row>
    <row r="697" spans="1:12" x14ac:dyDescent="0.3">
      <c r="A697" s="1">
        <v>40143</v>
      </c>
      <c r="B697">
        <v>7930</v>
      </c>
      <c r="C697">
        <f>YEAR(woda5[[#This Row],[data]])</f>
        <v>2009</v>
      </c>
      <c r="D697">
        <f t="shared" si="20"/>
        <v>329189</v>
      </c>
      <c r="E697">
        <f>ROUNDUP(woda5[[#This Row],[ilosc]]*0.02,0)</f>
        <v>6584</v>
      </c>
      <c r="F697">
        <f>IF(woda5[[#This Row],[ilosc]]&gt;1000000,1,0)</f>
        <v>0</v>
      </c>
      <c r="G697" s="1" t="str">
        <f>IF(woda5[[#This Row],[czy ponad 1000000]]=1,woda5[[#This Row],[data]],"")</f>
        <v/>
      </c>
      <c r="H697" s="4">
        <f>IF(woda5[[#This Row],[ilosc]]&gt;=800000,1,0)</f>
        <v>0</v>
      </c>
      <c r="I697" s="4">
        <f t="shared" si="21"/>
        <v>329189</v>
      </c>
      <c r="J697" s="4"/>
      <c r="L697" s="1"/>
    </row>
    <row r="698" spans="1:12" x14ac:dyDescent="0.3">
      <c r="A698" s="1">
        <v>40144</v>
      </c>
      <c r="B698">
        <v>7965</v>
      </c>
      <c r="C698">
        <f>YEAR(woda5[[#This Row],[data]])</f>
        <v>2009</v>
      </c>
      <c r="D698">
        <f t="shared" si="20"/>
        <v>330535</v>
      </c>
      <c r="E698">
        <f>ROUNDUP(woda5[[#This Row],[ilosc]]*0.02,0)</f>
        <v>6611</v>
      </c>
      <c r="F698">
        <f>IF(woda5[[#This Row],[ilosc]]&gt;1000000,1,0)</f>
        <v>0</v>
      </c>
      <c r="G698" s="1" t="str">
        <f>IF(woda5[[#This Row],[czy ponad 1000000]]=1,woda5[[#This Row],[data]],"")</f>
        <v/>
      </c>
      <c r="H698" s="4">
        <f>IF(woda5[[#This Row],[ilosc]]&gt;=800000,1,0)</f>
        <v>0</v>
      </c>
      <c r="I698" s="4">
        <f t="shared" si="21"/>
        <v>330535</v>
      </c>
      <c r="J698" s="4"/>
      <c r="L698" s="1"/>
    </row>
    <row r="699" spans="1:12" x14ac:dyDescent="0.3">
      <c r="A699" s="1">
        <v>40145</v>
      </c>
      <c r="B699">
        <v>8289</v>
      </c>
      <c r="C699">
        <f>YEAR(woda5[[#This Row],[data]])</f>
        <v>2009</v>
      </c>
      <c r="D699">
        <f t="shared" si="20"/>
        <v>331889</v>
      </c>
      <c r="E699">
        <f>ROUNDUP(woda5[[#This Row],[ilosc]]*0.02,0)</f>
        <v>6638</v>
      </c>
      <c r="F699">
        <f>IF(woda5[[#This Row],[ilosc]]&gt;1000000,1,0)</f>
        <v>0</v>
      </c>
      <c r="G699" s="1" t="str">
        <f>IF(woda5[[#This Row],[czy ponad 1000000]]=1,woda5[[#This Row],[data]],"")</f>
        <v/>
      </c>
      <c r="H699" s="4">
        <f>IF(woda5[[#This Row],[ilosc]]&gt;=800000,1,0)</f>
        <v>0</v>
      </c>
      <c r="I699" s="4">
        <f t="shared" si="21"/>
        <v>331889</v>
      </c>
      <c r="J699" s="4"/>
      <c r="L699" s="1"/>
    </row>
    <row r="700" spans="1:12" x14ac:dyDescent="0.3">
      <c r="A700" s="1">
        <v>40146</v>
      </c>
      <c r="B700">
        <v>8250</v>
      </c>
      <c r="C700">
        <f>YEAR(woda5[[#This Row],[data]])</f>
        <v>2009</v>
      </c>
      <c r="D700">
        <f t="shared" si="20"/>
        <v>333540</v>
      </c>
      <c r="E700">
        <f>ROUNDUP(woda5[[#This Row],[ilosc]]*0.02,0)</f>
        <v>6671</v>
      </c>
      <c r="F700">
        <f>IF(woda5[[#This Row],[ilosc]]&gt;1000000,1,0)</f>
        <v>0</v>
      </c>
      <c r="G700" s="1" t="str">
        <f>IF(woda5[[#This Row],[czy ponad 1000000]]=1,woda5[[#This Row],[data]],"")</f>
        <v/>
      </c>
      <c r="H700" s="4">
        <f>IF(woda5[[#This Row],[ilosc]]&gt;=800000,1,0)</f>
        <v>0</v>
      </c>
      <c r="I700" s="4">
        <f t="shared" si="21"/>
        <v>333540</v>
      </c>
      <c r="J700" s="4"/>
      <c r="L700" s="1"/>
    </row>
    <row r="701" spans="1:12" x14ac:dyDescent="0.3">
      <c r="A701" s="1">
        <v>40147</v>
      </c>
      <c r="B701">
        <v>8314</v>
      </c>
      <c r="C701">
        <f>YEAR(woda5[[#This Row],[data]])</f>
        <v>2009</v>
      </c>
      <c r="D701">
        <f t="shared" si="20"/>
        <v>335119</v>
      </c>
      <c r="E701">
        <f>ROUNDUP(woda5[[#This Row],[ilosc]]*0.02,0)</f>
        <v>6703</v>
      </c>
      <c r="F701">
        <f>IF(woda5[[#This Row],[ilosc]]&gt;1000000,1,0)</f>
        <v>0</v>
      </c>
      <c r="G701" s="1" t="str">
        <f>IF(woda5[[#This Row],[czy ponad 1000000]]=1,woda5[[#This Row],[data]],"")</f>
        <v/>
      </c>
      <c r="H701" s="4">
        <f>IF(woda5[[#This Row],[ilosc]]&gt;=800000,1,0)</f>
        <v>0</v>
      </c>
      <c r="I701" s="4">
        <f t="shared" si="21"/>
        <v>335119</v>
      </c>
      <c r="J701" s="4"/>
      <c r="L701" s="1"/>
    </row>
    <row r="702" spans="1:12" x14ac:dyDescent="0.3">
      <c r="A702" s="1">
        <v>40148</v>
      </c>
      <c r="B702">
        <v>7085</v>
      </c>
      <c r="C702">
        <f>YEAR(woda5[[#This Row],[data]])</f>
        <v>2009</v>
      </c>
      <c r="D702">
        <f t="shared" si="20"/>
        <v>336730</v>
      </c>
      <c r="E702">
        <f>ROUNDUP(woda5[[#This Row],[ilosc]]*0.02,0)</f>
        <v>6735</v>
      </c>
      <c r="F702">
        <f>IF(woda5[[#This Row],[ilosc]]&gt;1000000,1,0)</f>
        <v>0</v>
      </c>
      <c r="G702" s="1" t="str">
        <f>IF(woda5[[#This Row],[czy ponad 1000000]]=1,woda5[[#This Row],[data]],"")</f>
        <v/>
      </c>
      <c r="H702" s="4">
        <f>IF(woda5[[#This Row],[ilosc]]&gt;=800000,1,0)</f>
        <v>0</v>
      </c>
      <c r="I702" s="4">
        <f t="shared" si="21"/>
        <v>336730</v>
      </c>
      <c r="J702" s="4"/>
      <c r="L702" s="1"/>
    </row>
    <row r="703" spans="1:12" x14ac:dyDescent="0.3">
      <c r="A703" s="1">
        <v>40149</v>
      </c>
      <c r="B703">
        <v>8015</v>
      </c>
      <c r="C703">
        <f>YEAR(woda5[[#This Row],[data]])</f>
        <v>2009</v>
      </c>
      <c r="D703">
        <f t="shared" si="20"/>
        <v>337080</v>
      </c>
      <c r="E703">
        <f>ROUNDUP(woda5[[#This Row],[ilosc]]*0.02,0)</f>
        <v>6742</v>
      </c>
      <c r="F703">
        <f>IF(woda5[[#This Row],[ilosc]]&gt;1000000,1,0)</f>
        <v>0</v>
      </c>
      <c r="G703" s="1" t="str">
        <f>IF(woda5[[#This Row],[czy ponad 1000000]]=1,woda5[[#This Row],[data]],"")</f>
        <v/>
      </c>
      <c r="H703" s="4">
        <f>IF(woda5[[#This Row],[ilosc]]&gt;=800000,1,0)</f>
        <v>0</v>
      </c>
      <c r="I703" s="4">
        <f t="shared" si="21"/>
        <v>337080</v>
      </c>
      <c r="J703" s="4"/>
      <c r="L703" s="1"/>
    </row>
    <row r="704" spans="1:12" x14ac:dyDescent="0.3">
      <c r="A704" s="1">
        <v>40150</v>
      </c>
      <c r="B704">
        <v>6931</v>
      </c>
      <c r="C704">
        <f>YEAR(woda5[[#This Row],[data]])</f>
        <v>2009</v>
      </c>
      <c r="D704">
        <f t="shared" si="20"/>
        <v>338353</v>
      </c>
      <c r="E704">
        <f>ROUNDUP(woda5[[#This Row],[ilosc]]*0.02,0)</f>
        <v>6768</v>
      </c>
      <c r="F704">
        <f>IF(woda5[[#This Row],[ilosc]]&gt;1000000,1,0)</f>
        <v>0</v>
      </c>
      <c r="G704" s="1" t="str">
        <f>IF(woda5[[#This Row],[czy ponad 1000000]]=1,woda5[[#This Row],[data]],"")</f>
        <v/>
      </c>
      <c r="H704" s="4">
        <f>IF(woda5[[#This Row],[ilosc]]&gt;=800000,1,0)</f>
        <v>0</v>
      </c>
      <c r="I704" s="4">
        <f t="shared" si="21"/>
        <v>338353</v>
      </c>
      <c r="J704" s="4"/>
      <c r="L704" s="1"/>
    </row>
    <row r="705" spans="1:12" x14ac:dyDescent="0.3">
      <c r="A705" s="1">
        <v>40151</v>
      </c>
      <c r="B705">
        <v>8472</v>
      </c>
      <c r="C705">
        <f>YEAR(woda5[[#This Row],[data]])</f>
        <v>2009</v>
      </c>
      <c r="D705">
        <f t="shared" si="20"/>
        <v>338516</v>
      </c>
      <c r="E705">
        <f>ROUNDUP(woda5[[#This Row],[ilosc]]*0.02,0)</f>
        <v>6771</v>
      </c>
      <c r="F705">
        <f>IF(woda5[[#This Row],[ilosc]]&gt;1000000,1,0)</f>
        <v>0</v>
      </c>
      <c r="G705" s="1" t="str">
        <f>IF(woda5[[#This Row],[czy ponad 1000000]]=1,woda5[[#This Row],[data]],"")</f>
        <v/>
      </c>
      <c r="H705" s="4">
        <f>IF(woda5[[#This Row],[ilosc]]&gt;=800000,1,0)</f>
        <v>0</v>
      </c>
      <c r="I705" s="4">
        <f t="shared" si="21"/>
        <v>338516</v>
      </c>
      <c r="J705" s="4"/>
      <c r="L705" s="1"/>
    </row>
    <row r="706" spans="1:12" x14ac:dyDescent="0.3">
      <c r="A706" s="1">
        <v>40152</v>
      </c>
      <c r="B706">
        <v>6805</v>
      </c>
      <c r="C706">
        <f>YEAR(woda5[[#This Row],[data]])</f>
        <v>2009</v>
      </c>
      <c r="D706">
        <f t="shared" si="20"/>
        <v>340217</v>
      </c>
      <c r="E706">
        <f>ROUNDUP(woda5[[#This Row],[ilosc]]*0.02,0)</f>
        <v>6805</v>
      </c>
      <c r="F706">
        <f>IF(woda5[[#This Row],[ilosc]]&gt;1000000,1,0)</f>
        <v>0</v>
      </c>
      <c r="G706" s="1" t="str">
        <f>IF(woda5[[#This Row],[czy ponad 1000000]]=1,woda5[[#This Row],[data]],"")</f>
        <v/>
      </c>
      <c r="H706" s="4">
        <f>IF(woda5[[#This Row],[ilosc]]&gt;=800000,1,0)</f>
        <v>0</v>
      </c>
      <c r="I706" s="4">
        <f t="shared" si="21"/>
        <v>340217</v>
      </c>
      <c r="J706" s="4"/>
      <c r="L706" s="1"/>
    </row>
    <row r="707" spans="1:12" x14ac:dyDescent="0.3">
      <c r="A707" s="1">
        <v>40153</v>
      </c>
      <c r="B707">
        <v>7861</v>
      </c>
      <c r="C707">
        <f>YEAR(woda5[[#This Row],[data]])</f>
        <v>2009</v>
      </c>
      <c r="D707">
        <f t="shared" si="20"/>
        <v>340217</v>
      </c>
      <c r="E707">
        <f>ROUNDUP(woda5[[#This Row],[ilosc]]*0.02,0)</f>
        <v>6805</v>
      </c>
      <c r="F707">
        <f>IF(woda5[[#This Row],[ilosc]]&gt;1000000,1,0)</f>
        <v>0</v>
      </c>
      <c r="G707" s="1" t="str">
        <f>IF(woda5[[#This Row],[czy ponad 1000000]]=1,woda5[[#This Row],[data]],"")</f>
        <v/>
      </c>
      <c r="H707" s="4">
        <f>IF(woda5[[#This Row],[ilosc]]&gt;=800000,1,0)</f>
        <v>0</v>
      </c>
      <c r="I707" s="4">
        <f t="shared" si="21"/>
        <v>340217</v>
      </c>
      <c r="J707" s="4"/>
      <c r="L707" s="1"/>
    </row>
    <row r="708" spans="1:12" x14ac:dyDescent="0.3">
      <c r="A708" s="1">
        <v>40154</v>
      </c>
      <c r="B708">
        <v>7963</v>
      </c>
      <c r="C708">
        <f>YEAR(woda5[[#This Row],[data]])</f>
        <v>2009</v>
      </c>
      <c r="D708">
        <f t="shared" ref="D708:D771" si="22">IF(D707&gt;1000000,1000000-0.02*1000000+B707,D707-E707+B707)</f>
        <v>341273</v>
      </c>
      <c r="E708">
        <f>ROUNDUP(woda5[[#This Row],[ilosc]]*0.02,0)</f>
        <v>6826</v>
      </c>
      <c r="F708">
        <f>IF(woda5[[#This Row],[ilosc]]&gt;1000000,1,0)</f>
        <v>0</v>
      </c>
      <c r="G708" s="1" t="str">
        <f>IF(woda5[[#This Row],[czy ponad 1000000]]=1,woda5[[#This Row],[data]],"")</f>
        <v/>
      </c>
      <c r="H708" s="4">
        <f>IF(woda5[[#This Row],[ilosc]]&gt;=800000,1,0)</f>
        <v>0</v>
      </c>
      <c r="I708" s="4">
        <f t="shared" ref="I708:I771" si="23">(I707+B707)-ROUNDUP(0.02*I707,0)</f>
        <v>341273</v>
      </c>
      <c r="J708" s="4"/>
      <c r="L708" s="1"/>
    </row>
    <row r="709" spans="1:12" x14ac:dyDescent="0.3">
      <c r="A709" s="1">
        <v>40155</v>
      </c>
      <c r="B709">
        <v>6497</v>
      </c>
      <c r="C709">
        <f>YEAR(woda5[[#This Row],[data]])</f>
        <v>2009</v>
      </c>
      <c r="D709">
        <f t="shared" si="22"/>
        <v>342410</v>
      </c>
      <c r="E709">
        <f>ROUNDUP(woda5[[#This Row],[ilosc]]*0.02,0)</f>
        <v>6849</v>
      </c>
      <c r="F709">
        <f>IF(woda5[[#This Row],[ilosc]]&gt;1000000,1,0)</f>
        <v>0</v>
      </c>
      <c r="G709" s="1" t="str">
        <f>IF(woda5[[#This Row],[czy ponad 1000000]]=1,woda5[[#This Row],[data]],"")</f>
        <v/>
      </c>
      <c r="H709" s="4">
        <f>IF(woda5[[#This Row],[ilosc]]&gt;=800000,1,0)</f>
        <v>0</v>
      </c>
      <c r="I709" s="4">
        <f t="shared" si="23"/>
        <v>342410</v>
      </c>
      <c r="J709" s="4"/>
      <c r="L709" s="1"/>
    </row>
    <row r="710" spans="1:12" x14ac:dyDescent="0.3">
      <c r="A710" s="1">
        <v>40156</v>
      </c>
      <c r="B710">
        <v>6846</v>
      </c>
      <c r="C710">
        <f>YEAR(woda5[[#This Row],[data]])</f>
        <v>2009</v>
      </c>
      <c r="D710">
        <f t="shared" si="22"/>
        <v>342058</v>
      </c>
      <c r="E710">
        <f>ROUNDUP(woda5[[#This Row],[ilosc]]*0.02,0)</f>
        <v>6842</v>
      </c>
      <c r="F710">
        <f>IF(woda5[[#This Row],[ilosc]]&gt;1000000,1,0)</f>
        <v>0</v>
      </c>
      <c r="G710" s="1" t="str">
        <f>IF(woda5[[#This Row],[czy ponad 1000000]]=1,woda5[[#This Row],[data]],"")</f>
        <v/>
      </c>
      <c r="H710" s="4">
        <f>IF(woda5[[#This Row],[ilosc]]&gt;=800000,1,0)</f>
        <v>0</v>
      </c>
      <c r="I710" s="4">
        <f t="shared" si="23"/>
        <v>342058</v>
      </c>
      <c r="J710" s="4"/>
      <c r="L710" s="1"/>
    </row>
    <row r="711" spans="1:12" x14ac:dyDescent="0.3">
      <c r="A711" s="1">
        <v>40157</v>
      </c>
      <c r="B711">
        <v>7179</v>
      </c>
      <c r="C711">
        <f>YEAR(woda5[[#This Row],[data]])</f>
        <v>2009</v>
      </c>
      <c r="D711">
        <f t="shared" si="22"/>
        <v>342062</v>
      </c>
      <c r="E711">
        <f>ROUNDUP(woda5[[#This Row],[ilosc]]*0.02,0)</f>
        <v>6842</v>
      </c>
      <c r="F711">
        <f>IF(woda5[[#This Row],[ilosc]]&gt;1000000,1,0)</f>
        <v>0</v>
      </c>
      <c r="G711" s="1" t="str">
        <f>IF(woda5[[#This Row],[czy ponad 1000000]]=1,woda5[[#This Row],[data]],"")</f>
        <v/>
      </c>
      <c r="H711" s="4">
        <f>IF(woda5[[#This Row],[ilosc]]&gt;=800000,1,0)</f>
        <v>0</v>
      </c>
      <c r="I711" s="4">
        <f t="shared" si="23"/>
        <v>342062</v>
      </c>
      <c r="J711" s="4"/>
      <c r="L711" s="1"/>
    </row>
    <row r="712" spans="1:12" x14ac:dyDescent="0.3">
      <c r="A712" s="1">
        <v>40158</v>
      </c>
      <c r="B712">
        <v>7455</v>
      </c>
      <c r="C712">
        <f>YEAR(woda5[[#This Row],[data]])</f>
        <v>2009</v>
      </c>
      <c r="D712">
        <f t="shared" si="22"/>
        <v>342399</v>
      </c>
      <c r="E712">
        <f>ROUNDUP(woda5[[#This Row],[ilosc]]*0.02,0)</f>
        <v>6848</v>
      </c>
      <c r="F712">
        <f>IF(woda5[[#This Row],[ilosc]]&gt;1000000,1,0)</f>
        <v>0</v>
      </c>
      <c r="G712" s="1" t="str">
        <f>IF(woda5[[#This Row],[czy ponad 1000000]]=1,woda5[[#This Row],[data]],"")</f>
        <v/>
      </c>
      <c r="H712" s="4">
        <f>IF(woda5[[#This Row],[ilosc]]&gt;=800000,1,0)</f>
        <v>0</v>
      </c>
      <c r="I712" s="4">
        <f t="shared" si="23"/>
        <v>342399</v>
      </c>
      <c r="J712" s="4"/>
      <c r="L712" s="1"/>
    </row>
    <row r="713" spans="1:12" x14ac:dyDescent="0.3">
      <c r="A713" s="1">
        <v>40159</v>
      </c>
      <c r="B713">
        <v>6706</v>
      </c>
      <c r="C713">
        <f>YEAR(woda5[[#This Row],[data]])</f>
        <v>2009</v>
      </c>
      <c r="D713">
        <f t="shared" si="22"/>
        <v>343006</v>
      </c>
      <c r="E713">
        <f>ROUNDUP(woda5[[#This Row],[ilosc]]*0.02,0)</f>
        <v>6861</v>
      </c>
      <c r="F713">
        <f>IF(woda5[[#This Row],[ilosc]]&gt;1000000,1,0)</f>
        <v>0</v>
      </c>
      <c r="G713" s="1" t="str">
        <f>IF(woda5[[#This Row],[czy ponad 1000000]]=1,woda5[[#This Row],[data]],"")</f>
        <v/>
      </c>
      <c r="H713" s="4">
        <f>IF(woda5[[#This Row],[ilosc]]&gt;=800000,1,0)</f>
        <v>0</v>
      </c>
      <c r="I713" s="4">
        <f t="shared" si="23"/>
        <v>343006</v>
      </c>
      <c r="J713" s="4"/>
      <c r="L713" s="1"/>
    </row>
    <row r="714" spans="1:12" x14ac:dyDescent="0.3">
      <c r="A714" s="1">
        <v>40160</v>
      </c>
      <c r="B714">
        <v>6556</v>
      </c>
      <c r="C714">
        <f>YEAR(woda5[[#This Row],[data]])</f>
        <v>2009</v>
      </c>
      <c r="D714">
        <f t="shared" si="22"/>
        <v>342851</v>
      </c>
      <c r="E714">
        <f>ROUNDUP(woda5[[#This Row],[ilosc]]*0.02,0)</f>
        <v>6858</v>
      </c>
      <c r="F714">
        <f>IF(woda5[[#This Row],[ilosc]]&gt;1000000,1,0)</f>
        <v>0</v>
      </c>
      <c r="G714" s="1" t="str">
        <f>IF(woda5[[#This Row],[czy ponad 1000000]]=1,woda5[[#This Row],[data]],"")</f>
        <v/>
      </c>
      <c r="H714" s="4">
        <f>IF(woda5[[#This Row],[ilosc]]&gt;=800000,1,0)</f>
        <v>0</v>
      </c>
      <c r="I714" s="4">
        <f t="shared" si="23"/>
        <v>342851</v>
      </c>
      <c r="J714" s="4"/>
      <c r="L714" s="1"/>
    </row>
    <row r="715" spans="1:12" x14ac:dyDescent="0.3">
      <c r="A715" s="1">
        <v>40161</v>
      </c>
      <c r="B715">
        <v>6237</v>
      </c>
      <c r="C715">
        <f>YEAR(woda5[[#This Row],[data]])</f>
        <v>2009</v>
      </c>
      <c r="D715">
        <f t="shared" si="22"/>
        <v>342549</v>
      </c>
      <c r="E715">
        <f>ROUNDUP(woda5[[#This Row],[ilosc]]*0.02,0)</f>
        <v>6851</v>
      </c>
      <c r="F715">
        <f>IF(woda5[[#This Row],[ilosc]]&gt;1000000,1,0)</f>
        <v>0</v>
      </c>
      <c r="G715" s="1" t="str">
        <f>IF(woda5[[#This Row],[czy ponad 1000000]]=1,woda5[[#This Row],[data]],"")</f>
        <v/>
      </c>
      <c r="H715" s="4">
        <f>IF(woda5[[#This Row],[ilosc]]&gt;=800000,1,0)</f>
        <v>0</v>
      </c>
      <c r="I715" s="4">
        <f t="shared" si="23"/>
        <v>342549</v>
      </c>
      <c r="J715" s="4"/>
      <c r="L715" s="1"/>
    </row>
    <row r="716" spans="1:12" x14ac:dyDescent="0.3">
      <c r="A716" s="1">
        <v>40162</v>
      </c>
      <c r="B716">
        <v>5852</v>
      </c>
      <c r="C716">
        <f>YEAR(woda5[[#This Row],[data]])</f>
        <v>2009</v>
      </c>
      <c r="D716">
        <f t="shared" si="22"/>
        <v>341935</v>
      </c>
      <c r="E716">
        <f>ROUNDUP(woda5[[#This Row],[ilosc]]*0.02,0)</f>
        <v>6839</v>
      </c>
      <c r="F716">
        <f>IF(woda5[[#This Row],[ilosc]]&gt;1000000,1,0)</f>
        <v>0</v>
      </c>
      <c r="G716" s="1" t="str">
        <f>IF(woda5[[#This Row],[czy ponad 1000000]]=1,woda5[[#This Row],[data]],"")</f>
        <v/>
      </c>
      <c r="H716" s="4">
        <f>IF(woda5[[#This Row],[ilosc]]&gt;=800000,1,0)</f>
        <v>0</v>
      </c>
      <c r="I716" s="4">
        <f t="shared" si="23"/>
        <v>341935</v>
      </c>
      <c r="J716" s="4"/>
      <c r="L716" s="1"/>
    </row>
    <row r="717" spans="1:12" x14ac:dyDescent="0.3">
      <c r="A717" s="1">
        <v>40163</v>
      </c>
      <c r="B717">
        <v>5539</v>
      </c>
      <c r="C717">
        <f>YEAR(woda5[[#This Row],[data]])</f>
        <v>2009</v>
      </c>
      <c r="D717">
        <f t="shared" si="22"/>
        <v>340948</v>
      </c>
      <c r="E717">
        <f>ROUNDUP(woda5[[#This Row],[ilosc]]*0.02,0)</f>
        <v>6819</v>
      </c>
      <c r="F717">
        <f>IF(woda5[[#This Row],[ilosc]]&gt;1000000,1,0)</f>
        <v>0</v>
      </c>
      <c r="G717" s="1" t="str">
        <f>IF(woda5[[#This Row],[czy ponad 1000000]]=1,woda5[[#This Row],[data]],"")</f>
        <v/>
      </c>
      <c r="H717" s="4">
        <f>IF(woda5[[#This Row],[ilosc]]&gt;=800000,1,0)</f>
        <v>0</v>
      </c>
      <c r="I717" s="4">
        <f t="shared" si="23"/>
        <v>340948</v>
      </c>
      <c r="J717" s="4"/>
      <c r="L717" s="1"/>
    </row>
    <row r="718" spans="1:12" x14ac:dyDescent="0.3">
      <c r="A718" s="1">
        <v>40164</v>
      </c>
      <c r="B718">
        <v>5991</v>
      </c>
      <c r="C718">
        <f>YEAR(woda5[[#This Row],[data]])</f>
        <v>2009</v>
      </c>
      <c r="D718">
        <f t="shared" si="22"/>
        <v>339668</v>
      </c>
      <c r="E718">
        <f>ROUNDUP(woda5[[#This Row],[ilosc]]*0.02,0)</f>
        <v>6794</v>
      </c>
      <c r="F718">
        <f>IF(woda5[[#This Row],[ilosc]]&gt;1000000,1,0)</f>
        <v>0</v>
      </c>
      <c r="G718" s="1" t="str">
        <f>IF(woda5[[#This Row],[czy ponad 1000000]]=1,woda5[[#This Row],[data]],"")</f>
        <v/>
      </c>
      <c r="H718" s="4">
        <f>IF(woda5[[#This Row],[ilosc]]&gt;=800000,1,0)</f>
        <v>0</v>
      </c>
      <c r="I718" s="4">
        <f t="shared" si="23"/>
        <v>339668</v>
      </c>
      <c r="J718" s="4"/>
      <c r="L718" s="1"/>
    </row>
    <row r="719" spans="1:12" x14ac:dyDescent="0.3">
      <c r="A719" s="1">
        <v>40165</v>
      </c>
      <c r="B719">
        <v>5999</v>
      </c>
      <c r="C719">
        <f>YEAR(woda5[[#This Row],[data]])</f>
        <v>2009</v>
      </c>
      <c r="D719">
        <f t="shared" si="22"/>
        <v>338865</v>
      </c>
      <c r="E719">
        <f>ROUNDUP(woda5[[#This Row],[ilosc]]*0.02,0)</f>
        <v>6778</v>
      </c>
      <c r="F719">
        <f>IF(woda5[[#This Row],[ilosc]]&gt;1000000,1,0)</f>
        <v>0</v>
      </c>
      <c r="G719" s="1" t="str">
        <f>IF(woda5[[#This Row],[czy ponad 1000000]]=1,woda5[[#This Row],[data]],"")</f>
        <v/>
      </c>
      <c r="H719" s="4">
        <f>IF(woda5[[#This Row],[ilosc]]&gt;=800000,1,0)</f>
        <v>0</v>
      </c>
      <c r="I719" s="4">
        <f t="shared" si="23"/>
        <v>338865</v>
      </c>
      <c r="J719" s="4"/>
      <c r="L719" s="1"/>
    </row>
    <row r="720" spans="1:12" x14ac:dyDescent="0.3">
      <c r="A720" s="1">
        <v>40166</v>
      </c>
      <c r="B720">
        <v>5603</v>
      </c>
      <c r="C720">
        <f>YEAR(woda5[[#This Row],[data]])</f>
        <v>2009</v>
      </c>
      <c r="D720">
        <f t="shared" si="22"/>
        <v>338086</v>
      </c>
      <c r="E720">
        <f>ROUNDUP(woda5[[#This Row],[ilosc]]*0.02,0)</f>
        <v>6762</v>
      </c>
      <c r="F720">
        <f>IF(woda5[[#This Row],[ilosc]]&gt;1000000,1,0)</f>
        <v>0</v>
      </c>
      <c r="G720" s="1" t="str">
        <f>IF(woda5[[#This Row],[czy ponad 1000000]]=1,woda5[[#This Row],[data]],"")</f>
        <v/>
      </c>
      <c r="H720" s="4">
        <f>IF(woda5[[#This Row],[ilosc]]&gt;=800000,1,0)</f>
        <v>0</v>
      </c>
      <c r="I720" s="4">
        <f t="shared" si="23"/>
        <v>338086</v>
      </c>
      <c r="J720" s="4"/>
      <c r="L720" s="1"/>
    </row>
    <row r="721" spans="1:12" x14ac:dyDescent="0.3">
      <c r="A721" s="1">
        <v>40167</v>
      </c>
      <c r="B721">
        <v>5381</v>
      </c>
      <c r="C721">
        <f>YEAR(woda5[[#This Row],[data]])</f>
        <v>2009</v>
      </c>
      <c r="D721">
        <f t="shared" si="22"/>
        <v>336927</v>
      </c>
      <c r="E721">
        <f>ROUNDUP(woda5[[#This Row],[ilosc]]*0.02,0)</f>
        <v>6739</v>
      </c>
      <c r="F721">
        <f>IF(woda5[[#This Row],[ilosc]]&gt;1000000,1,0)</f>
        <v>0</v>
      </c>
      <c r="G721" s="1" t="str">
        <f>IF(woda5[[#This Row],[czy ponad 1000000]]=1,woda5[[#This Row],[data]],"")</f>
        <v/>
      </c>
      <c r="H721" s="4">
        <f>IF(woda5[[#This Row],[ilosc]]&gt;=800000,1,0)</f>
        <v>0</v>
      </c>
      <c r="I721" s="4">
        <f t="shared" si="23"/>
        <v>336927</v>
      </c>
      <c r="J721" s="4"/>
      <c r="L721" s="1"/>
    </row>
    <row r="722" spans="1:12" x14ac:dyDescent="0.3">
      <c r="A722" s="1">
        <v>40168</v>
      </c>
      <c r="B722">
        <v>4554</v>
      </c>
      <c r="C722">
        <f>YEAR(woda5[[#This Row],[data]])</f>
        <v>2009</v>
      </c>
      <c r="D722">
        <f t="shared" si="22"/>
        <v>335569</v>
      </c>
      <c r="E722">
        <f>ROUNDUP(woda5[[#This Row],[ilosc]]*0.02,0)</f>
        <v>6712</v>
      </c>
      <c r="F722">
        <f>IF(woda5[[#This Row],[ilosc]]&gt;1000000,1,0)</f>
        <v>0</v>
      </c>
      <c r="G722" s="1" t="str">
        <f>IF(woda5[[#This Row],[czy ponad 1000000]]=1,woda5[[#This Row],[data]],"")</f>
        <v/>
      </c>
      <c r="H722" s="4">
        <f>IF(woda5[[#This Row],[ilosc]]&gt;=800000,1,0)</f>
        <v>0</v>
      </c>
      <c r="I722" s="4">
        <f t="shared" si="23"/>
        <v>335569</v>
      </c>
      <c r="J722" s="4"/>
      <c r="L722" s="1"/>
    </row>
    <row r="723" spans="1:12" x14ac:dyDescent="0.3">
      <c r="A723" s="1">
        <v>40169</v>
      </c>
      <c r="B723">
        <v>4693</v>
      </c>
      <c r="C723">
        <f>YEAR(woda5[[#This Row],[data]])</f>
        <v>2009</v>
      </c>
      <c r="D723">
        <f t="shared" si="22"/>
        <v>333411</v>
      </c>
      <c r="E723">
        <f>ROUNDUP(woda5[[#This Row],[ilosc]]*0.02,0)</f>
        <v>6669</v>
      </c>
      <c r="F723">
        <f>IF(woda5[[#This Row],[ilosc]]&gt;1000000,1,0)</f>
        <v>0</v>
      </c>
      <c r="G723" s="1" t="str">
        <f>IF(woda5[[#This Row],[czy ponad 1000000]]=1,woda5[[#This Row],[data]],"")</f>
        <v/>
      </c>
      <c r="H723" s="4">
        <f>IF(woda5[[#This Row],[ilosc]]&gt;=800000,1,0)</f>
        <v>0</v>
      </c>
      <c r="I723" s="4">
        <f t="shared" si="23"/>
        <v>333411</v>
      </c>
      <c r="J723" s="4"/>
      <c r="L723" s="1"/>
    </row>
    <row r="724" spans="1:12" x14ac:dyDescent="0.3">
      <c r="A724" s="1">
        <v>40170</v>
      </c>
      <c r="B724">
        <v>5114</v>
      </c>
      <c r="C724">
        <f>YEAR(woda5[[#This Row],[data]])</f>
        <v>2009</v>
      </c>
      <c r="D724">
        <f t="shared" si="22"/>
        <v>331435</v>
      </c>
      <c r="E724">
        <f>ROUNDUP(woda5[[#This Row],[ilosc]]*0.02,0)</f>
        <v>6629</v>
      </c>
      <c r="F724">
        <f>IF(woda5[[#This Row],[ilosc]]&gt;1000000,1,0)</f>
        <v>0</v>
      </c>
      <c r="G724" s="1" t="str">
        <f>IF(woda5[[#This Row],[czy ponad 1000000]]=1,woda5[[#This Row],[data]],"")</f>
        <v/>
      </c>
      <c r="H724" s="4">
        <f>IF(woda5[[#This Row],[ilosc]]&gt;=800000,1,0)</f>
        <v>0</v>
      </c>
      <c r="I724" s="4">
        <f t="shared" si="23"/>
        <v>331435</v>
      </c>
      <c r="J724" s="4"/>
      <c r="L724" s="1"/>
    </row>
    <row r="725" spans="1:12" x14ac:dyDescent="0.3">
      <c r="A725" s="1">
        <v>40171</v>
      </c>
      <c r="B725">
        <v>4478</v>
      </c>
      <c r="C725">
        <f>YEAR(woda5[[#This Row],[data]])</f>
        <v>2009</v>
      </c>
      <c r="D725">
        <f t="shared" si="22"/>
        <v>329920</v>
      </c>
      <c r="E725">
        <f>ROUNDUP(woda5[[#This Row],[ilosc]]*0.02,0)</f>
        <v>6599</v>
      </c>
      <c r="F725">
        <f>IF(woda5[[#This Row],[ilosc]]&gt;1000000,1,0)</f>
        <v>0</v>
      </c>
      <c r="G725" s="1" t="str">
        <f>IF(woda5[[#This Row],[czy ponad 1000000]]=1,woda5[[#This Row],[data]],"")</f>
        <v/>
      </c>
      <c r="H725" s="4">
        <f>IF(woda5[[#This Row],[ilosc]]&gt;=800000,1,0)</f>
        <v>0</v>
      </c>
      <c r="I725" s="4">
        <f t="shared" si="23"/>
        <v>329920</v>
      </c>
      <c r="J725" s="4"/>
      <c r="L725" s="1"/>
    </row>
    <row r="726" spans="1:12" x14ac:dyDescent="0.3">
      <c r="A726" s="1">
        <v>40172</v>
      </c>
      <c r="B726">
        <v>5057</v>
      </c>
      <c r="C726">
        <f>YEAR(woda5[[#This Row],[data]])</f>
        <v>2009</v>
      </c>
      <c r="D726">
        <f t="shared" si="22"/>
        <v>327799</v>
      </c>
      <c r="E726">
        <f>ROUNDUP(woda5[[#This Row],[ilosc]]*0.02,0)</f>
        <v>6556</v>
      </c>
      <c r="F726">
        <f>IF(woda5[[#This Row],[ilosc]]&gt;1000000,1,0)</f>
        <v>0</v>
      </c>
      <c r="G726" s="1" t="str">
        <f>IF(woda5[[#This Row],[czy ponad 1000000]]=1,woda5[[#This Row],[data]],"")</f>
        <v/>
      </c>
      <c r="H726" s="4">
        <f>IF(woda5[[#This Row],[ilosc]]&gt;=800000,1,0)</f>
        <v>0</v>
      </c>
      <c r="I726" s="4">
        <f t="shared" si="23"/>
        <v>327799</v>
      </c>
      <c r="J726" s="4"/>
      <c r="L726" s="1"/>
    </row>
    <row r="727" spans="1:12" x14ac:dyDescent="0.3">
      <c r="A727" s="1">
        <v>40173</v>
      </c>
      <c r="B727">
        <v>4726</v>
      </c>
      <c r="C727">
        <f>YEAR(woda5[[#This Row],[data]])</f>
        <v>2009</v>
      </c>
      <c r="D727">
        <f t="shared" si="22"/>
        <v>326300</v>
      </c>
      <c r="E727">
        <f>ROUNDUP(woda5[[#This Row],[ilosc]]*0.02,0)</f>
        <v>6526</v>
      </c>
      <c r="F727">
        <f>IF(woda5[[#This Row],[ilosc]]&gt;1000000,1,0)</f>
        <v>0</v>
      </c>
      <c r="G727" s="1" t="str">
        <f>IF(woda5[[#This Row],[czy ponad 1000000]]=1,woda5[[#This Row],[data]],"")</f>
        <v/>
      </c>
      <c r="H727" s="4">
        <f>IF(woda5[[#This Row],[ilosc]]&gt;=800000,1,0)</f>
        <v>0</v>
      </c>
      <c r="I727" s="4">
        <f t="shared" si="23"/>
        <v>326300</v>
      </c>
      <c r="J727" s="4"/>
      <c r="L727" s="1"/>
    </row>
    <row r="728" spans="1:12" x14ac:dyDescent="0.3">
      <c r="A728" s="1">
        <v>40174</v>
      </c>
      <c r="B728">
        <v>4459</v>
      </c>
      <c r="C728">
        <f>YEAR(woda5[[#This Row],[data]])</f>
        <v>2009</v>
      </c>
      <c r="D728">
        <f t="shared" si="22"/>
        <v>324500</v>
      </c>
      <c r="E728">
        <f>ROUNDUP(woda5[[#This Row],[ilosc]]*0.02,0)</f>
        <v>6490</v>
      </c>
      <c r="F728">
        <f>IF(woda5[[#This Row],[ilosc]]&gt;1000000,1,0)</f>
        <v>0</v>
      </c>
      <c r="G728" s="1" t="str">
        <f>IF(woda5[[#This Row],[czy ponad 1000000]]=1,woda5[[#This Row],[data]],"")</f>
        <v/>
      </c>
      <c r="H728" s="4">
        <f>IF(woda5[[#This Row],[ilosc]]&gt;=800000,1,0)</f>
        <v>0</v>
      </c>
      <c r="I728" s="4">
        <f t="shared" si="23"/>
        <v>324500</v>
      </c>
      <c r="J728" s="4"/>
      <c r="L728" s="1"/>
    </row>
    <row r="729" spans="1:12" x14ac:dyDescent="0.3">
      <c r="A729" s="1">
        <v>40175</v>
      </c>
      <c r="B729">
        <v>4966</v>
      </c>
      <c r="C729">
        <f>YEAR(woda5[[#This Row],[data]])</f>
        <v>2009</v>
      </c>
      <c r="D729">
        <f t="shared" si="22"/>
        <v>322469</v>
      </c>
      <c r="E729">
        <f>ROUNDUP(woda5[[#This Row],[ilosc]]*0.02,0)</f>
        <v>6450</v>
      </c>
      <c r="F729">
        <f>IF(woda5[[#This Row],[ilosc]]&gt;1000000,1,0)</f>
        <v>0</v>
      </c>
      <c r="G729" s="1" t="str">
        <f>IF(woda5[[#This Row],[czy ponad 1000000]]=1,woda5[[#This Row],[data]],"")</f>
        <v/>
      </c>
      <c r="H729" s="4">
        <f>IF(woda5[[#This Row],[ilosc]]&gt;=800000,1,0)</f>
        <v>0</v>
      </c>
      <c r="I729" s="4">
        <f t="shared" si="23"/>
        <v>322469</v>
      </c>
      <c r="J729" s="4"/>
      <c r="L729" s="1"/>
    </row>
    <row r="730" spans="1:12" x14ac:dyDescent="0.3">
      <c r="A730" s="1">
        <v>40176</v>
      </c>
      <c r="B730">
        <v>4629</v>
      </c>
      <c r="C730">
        <f>YEAR(woda5[[#This Row],[data]])</f>
        <v>2009</v>
      </c>
      <c r="D730">
        <f t="shared" si="22"/>
        <v>320985</v>
      </c>
      <c r="E730">
        <f>ROUNDUP(woda5[[#This Row],[ilosc]]*0.02,0)</f>
        <v>6420</v>
      </c>
      <c r="F730">
        <f>IF(woda5[[#This Row],[ilosc]]&gt;1000000,1,0)</f>
        <v>0</v>
      </c>
      <c r="G730" s="1" t="str">
        <f>IF(woda5[[#This Row],[czy ponad 1000000]]=1,woda5[[#This Row],[data]],"")</f>
        <v/>
      </c>
      <c r="H730" s="4">
        <f>IF(woda5[[#This Row],[ilosc]]&gt;=800000,1,0)</f>
        <v>0</v>
      </c>
      <c r="I730" s="4">
        <f t="shared" si="23"/>
        <v>320985</v>
      </c>
      <c r="J730" s="4"/>
      <c r="L730" s="1"/>
    </row>
    <row r="731" spans="1:12" x14ac:dyDescent="0.3">
      <c r="A731" s="1">
        <v>40177</v>
      </c>
      <c r="B731">
        <v>4074</v>
      </c>
      <c r="C731">
        <f>YEAR(woda5[[#This Row],[data]])</f>
        <v>2009</v>
      </c>
      <c r="D731">
        <f t="shared" si="22"/>
        <v>319194</v>
      </c>
      <c r="E731">
        <f>ROUNDUP(woda5[[#This Row],[ilosc]]*0.02,0)</f>
        <v>6384</v>
      </c>
      <c r="F731">
        <f>IF(woda5[[#This Row],[ilosc]]&gt;1000000,1,0)</f>
        <v>0</v>
      </c>
      <c r="G731" s="1" t="str">
        <f>IF(woda5[[#This Row],[czy ponad 1000000]]=1,woda5[[#This Row],[data]],"")</f>
        <v/>
      </c>
      <c r="H731" s="4">
        <f>IF(woda5[[#This Row],[ilosc]]&gt;=800000,1,0)</f>
        <v>0</v>
      </c>
      <c r="I731" s="4">
        <f t="shared" si="23"/>
        <v>319194</v>
      </c>
      <c r="J731" s="4"/>
      <c r="L731" s="1"/>
    </row>
    <row r="732" spans="1:12" x14ac:dyDescent="0.3">
      <c r="A732" s="1">
        <v>40178</v>
      </c>
      <c r="B732">
        <v>3179</v>
      </c>
      <c r="C732">
        <f>YEAR(woda5[[#This Row],[data]])</f>
        <v>2009</v>
      </c>
      <c r="D732">
        <f t="shared" si="22"/>
        <v>316884</v>
      </c>
      <c r="E732">
        <f>ROUNDUP(woda5[[#This Row],[ilosc]]*0.02,0)</f>
        <v>6338</v>
      </c>
      <c r="F732">
        <f>IF(woda5[[#This Row],[ilosc]]&gt;1000000,1,0)</f>
        <v>0</v>
      </c>
      <c r="G732" s="1" t="str">
        <f>IF(woda5[[#This Row],[czy ponad 1000000]]=1,woda5[[#This Row],[data]],"")</f>
        <v/>
      </c>
      <c r="H732" s="4">
        <f>IF(woda5[[#This Row],[ilosc]]&gt;=800000,1,0)</f>
        <v>0</v>
      </c>
      <c r="I732" s="4">
        <f t="shared" si="23"/>
        <v>316884</v>
      </c>
      <c r="J732" s="4"/>
      <c r="L732" s="1"/>
    </row>
    <row r="733" spans="1:12" x14ac:dyDescent="0.3">
      <c r="A733" s="1">
        <v>40179</v>
      </c>
      <c r="B733">
        <v>3946</v>
      </c>
      <c r="C733">
        <f>YEAR(woda5[[#This Row],[data]])</f>
        <v>2010</v>
      </c>
      <c r="D733">
        <f t="shared" si="22"/>
        <v>313725</v>
      </c>
      <c r="E733">
        <f>ROUNDUP(woda5[[#This Row],[ilosc]]*0.02,0)</f>
        <v>6275</v>
      </c>
      <c r="F733">
        <f>IF(woda5[[#This Row],[ilosc]]&gt;1000000,1,0)</f>
        <v>0</v>
      </c>
      <c r="G733" s="1" t="str">
        <f>IF(woda5[[#This Row],[czy ponad 1000000]]=1,woda5[[#This Row],[data]],"")</f>
        <v/>
      </c>
      <c r="H733" s="4">
        <f>IF(woda5[[#This Row],[ilosc]]&gt;=800000,1,0)</f>
        <v>0</v>
      </c>
      <c r="I733" s="4">
        <f t="shared" si="23"/>
        <v>313725</v>
      </c>
      <c r="J733" s="4"/>
      <c r="L733" s="1"/>
    </row>
    <row r="734" spans="1:12" x14ac:dyDescent="0.3">
      <c r="A734" s="1">
        <v>40180</v>
      </c>
      <c r="B734">
        <v>4282</v>
      </c>
      <c r="C734">
        <f>YEAR(woda5[[#This Row],[data]])</f>
        <v>2010</v>
      </c>
      <c r="D734">
        <f t="shared" si="22"/>
        <v>311396</v>
      </c>
      <c r="E734">
        <f>ROUNDUP(woda5[[#This Row],[ilosc]]*0.02,0)</f>
        <v>6228</v>
      </c>
      <c r="F734">
        <f>IF(woda5[[#This Row],[ilosc]]&gt;1000000,1,0)</f>
        <v>0</v>
      </c>
      <c r="G734" s="1" t="str">
        <f>IF(woda5[[#This Row],[czy ponad 1000000]]=1,woda5[[#This Row],[data]],"")</f>
        <v/>
      </c>
      <c r="H734" s="4">
        <f>IF(woda5[[#This Row],[ilosc]]&gt;=800000,1,0)</f>
        <v>0</v>
      </c>
      <c r="I734" s="4">
        <f t="shared" si="23"/>
        <v>311396</v>
      </c>
      <c r="J734" s="4"/>
      <c r="L734" s="1"/>
    </row>
    <row r="735" spans="1:12" x14ac:dyDescent="0.3">
      <c r="A735" s="1">
        <v>40181</v>
      </c>
      <c r="B735">
        <v>4133</v>
      </c>
      <c r="C735">
        <f>YEAR(woda5[[#This Row],[data]])</f>
        <v>2010</v>
      </c>
      <c r="D735">
        <f t="shared" si="22"/>
        <v>309450</v>
      </c>
      <c r="E735">
        <f>ROUNDUP(woda5[[#This Row],[ilosc]]*0.02,0)</f>
        <v>6189</v>
      </c>
      <c r="F735">
        <f>IF(woda5[[#This Row],[ilosc]]&gt;1000000,1,0)</f>
        <v>0</v>
      </c>
      <c r="G735" s="1" t="str">
        <f>IF(woda5[[#This Row],[czy ponad 1000000]]=1,woda5[[#This Row],[data]],"")</f>
        <v/>
      </c>
      <c r="H735" s="4">
        <f>IF(woda5[[#This Row],[ilosc]]&gt;=800000,1,0)</f>
        <v>0</v>
      </c>
      <c r="I735" s="4">
        <f t="shared" si="23"/>
        <v>309450</v>
      </c>
      <c r="J735" s="4"/>
      <c r="L735" s="1"/>
    </row>
    <row r="736" spans="1:12" x14ac:dyDescent="0.3">
      <c r="A736" s="1">
        <v>40182</v>
      </c>
      <c r="B736">
        <v>4241</v>
      </c>
      <c r="C736">
        <f>YEAR(woda5[[#This Row],[data]])</f>
        <v>2010</v>
      </c>
      <c r="D736">
        <f t="shared" si="22"/>
        <v>307394</v>
      </c>
      <c r="E736">
        <f>ROUNDUP(woda5[[#This Row],[ilosc]]*0.02,0)</f>
        <v>6148</v>
      </c>
      <c r="F736">
        <f>IF(woda5[[#This Row],[ilosc]]&gt;1000000,1,0)</f>
        <v>0</v>
      </c>
      <c r="G736" s="1" t="str">
        <f>IF(woda5[[#This Row],[czy ponad 1000000]]=1,woda5[[#This Row],[data]],"")</f>
        <v/>
      </c>
      <c r="H736" s="4">
        <f>IF(woda5[[#This Row],[ilosc]]&gt;=800000,1,0)</f>
        <v>0</v>
      </c>
      <c r="I736" s="4">
        <f t="shared" si="23"/>
        <v>307394</v>
      </c>
      <c r="J736" s="4"/>
      <c r="L736" s="1"/>
    </row>
    <row r="737" spans="1:12" x14ac:dyDescent="0.3">
      <c r="A737" s="1">
        <v>40183</v>
      </c>
      <c r="B737">
        <v>3132</v>
      </c>
      <c r="C737">
        <f>YEAR(woda5[[#This Row],[data]])</f>
        <v>2010</v>
      </c>
      <c r="D737">
        <f t="shared" si="22"/>
        <v>305487</v>
      </c>
      <c r="E737">
        <f>ROUNDUP(woda5[[#This Row],[ilosc]]*0.02,0)</f>
        <v>6110</v>
      </c>
      <c r="F737">
        <f>IF(woda5[[#This Row],[ilosc]]&gt;1000000,1,0)</f>
        <v>0</v>
      </c>
      <c r="G737" s="1" t="str">
        <f>IF(woda5[[#This Row],[czy ponad 1000000]]=1,woda5[[#This Row],[data]],"")</f>
        <v/>
      </c>
      <c r="H737" s="4">
        <f>IF(woda5[[#This Row],[ilosc]]&gt;=800000,1,0)</f>
        <v>0</v>
      </c>
      <c r="I737" s="4">
        <f t="shared" si="23"/>
        <v>305487</v>
      </c>
      <c r="J737" s="4"/>
      <c r="L737" s="1"/>
    </row>
    <row r="738" spans="1:12" x14ac:dyDescent="0.3">
      <c r="A738" s="1">
        <v>40184</v>
      </c>
      <c r="B738">
        <v>3610</v>
      </c>
      <c r="C738">
        <f>YEAR(woda5[[#This Row],[data]])</f>
        <v>2010</v>
      </c>
      <c r="D738">
        <f t="shared" si="22"/>
        <v>302509</v>
      </c>
      <c r="E738">
        <f>ROUNDUP(woda5[[#This Row],[ilosc]]*0.02,0)</f>
        <v>6051</v>
      </c>
      <c r="F738">
        <f>IF(woda5[[#This Row],[ilosc]]&gt;1000000,1,0)</f>
        <v>0</v>
      </c>
      <c r="G738" s="1" t="str">
        <f>IF(woda5[[#This Row],[czy ponad 1000000]]=1,woda5[[#This Row],[data]],"")</f>
        <v/>
      </c>
      <c r="H738" s="4">
        <f>IF(woda5[[#This Row],[ilosc]]&gt;=800000,1,0)</f>
        <v>0</v>
      </c>
      <c r="I738" s="4">
        <f t="shared" si="23"/>
        <v>302509</v>
      </c>
      <c r="J738" s="4"/>
      <c r="L738" s="1"/>
    </row>
    <row r="739" spans="1:12" x14ac:dyDescent="0.3">
      <c r="A739" s="1">
        <v>40185</v>
      </c>
      <c r="B739">
        <v>3752</v>
      </c>
      <c r="C739">
        <f>YEAR(woda5[[#This Row],[data]])</f>
        <v>2010</v>
      </c>
      <c r="D739">
        <f t="shared" si="22"/>
        <v>300068</v>
      </c>
      <c r="E739">
        <f>ROUNDUP(woda5[[#This Row],[ilosc]]*0.02,0)</f>
        <v>6002</v>
      </c>
      <c r="F739">
        <f>IF(woda5[[#This Row],[ilosc]]&gt;1000000,1,0)</f>
        <v>0</v>
      </c>
      <c r="G739" s="1" t="str">
        <f>IF(woda5[[#This Row],[czy ponad 1000000]]=1,woda5[[#This Row],[data]],"")</f>
        <v/>
      </c>
      <c r="H739" s="4">
        <f>IF(woda5[[#This Row],[ilosc]]&gt;=800000,1,0)</f>
        <v>0</v>
      </c>
      <c r="I739" s="4">
        <f t="shared" si="23"/>
        <v>300068</v>
      </c>
      <c r="J739" s="4"/>
      <c r="L739" s="1"/>
    </row>
    <row r="740" spans="1:12" x14ac:dyDescent="0.3">
      <c r="A740" s="1">
        <v>40186</v>
      </c>
      <c r="B740">
        <v>2687</v>
      </c>
      <c r="C740">
        <f>YEAR(woda5[[#This Row],[data]])</f>
        <v>2010</v>
      </c>
      <c r="D740">
        <f t="shared" si="22"/>
        <v>297818</v>
      </c>
      <c r="E740">
        <f>ROUNDUP(woda5[[#This Row],[ilosc]]*0.02,0)</f>
        <v>5957</v>
      </c>
      <c r="F740">
        <f>IF(woda5[[#This Row],[ilosc]]&gt;1000000,1,0)</f>
        <v>0</v>
      </c>
      <c r="G740" s="1" t="str">
        <f>IF(woda5[[#This Row],[czy ponad 1000000]]=1,woda5[[#This Row],[data]],"")</f>
        <v/>
      </c>
      <c r="H740" s="4">
        <f>IF(woda5[[#This Row],[ilosc]]&gt;=800000,1,0)</f>
        <v>0</v>
      </c>
      <c r="I740" s="4">
        <f t="shared" si="23"/>
        <v>297818</v>
      </c>
      <c r="J740" s="4"/>
      <c r="L740" s="1"/>
    </row>
    <row r="741" spans="1:12" x14ac:dyDescent="0.3">
      <c r="A741" s="1">
        <v>40187</v>
      </c>
      <c r="B741">
        <v>4436</v>
      </c>
      <c r="C741">
        <f>YEAR(woda5[[#This Row],[data]])</f>
        <v>2010</v>
      </c>
      <c r="D741">
        <f t="shared" si="22"/>
        <v>294548</v>
      </c>
      <c r="E741">
        <f>ROUNDUP(woda5[[#This Row],[ilosc]]*0.02,0)</f>
        <v>5891</v>
      </c>
      <c r="F741">
        <f>IF(woda5[[#This Row],[ilosc]]&gt;1000000,1,0)</f>
        <v>0</v>
      </c>
      <c r="G741" s="1" t="str">
        <f>IF(woda5[[#This Row],[czy ponad 1000000]]=1,woda5[[#This Row],[data]],"")</f>
        <v/>
      </c>
      <c r="H741" s="4">
        <f>IF(woda5[[#This Row],[ilosc]]&gt;=800000,1,0)</f>
        <v>0</v>
      </c>
      <c r="I741" s="4">
        <f t="shared" si="23"/>
        <v>294548</v>
      </c>
      <c r="J741" s="4"/>
      <c r="L741" s="1"/>
    </row>
    <row r="742" spans="1:12" x14ac:dyDescent="0.3">
      <c r="A742" s="1">
        <v>40188</v>
      </c>
      <c r="B742">
        <v>4002</v>
      </c>
      <c r="C742">
        <f>YEAR(woda5[[#This Row],[data]])</f>
        <v>2010</v>
      </c>
      <c r="D742">
        <f t="shared" si="22"/>
        <v>293093</v>
      </c>
      <c r="E742">
        <f>ROUNDUP(woda5[[#This Row],[ilosc]]*0.02,0)</f>
        <v>5862</v>
      </c>
      <c r="F742">
        <f>IF(woda5[[#This Row],[ilosc]]&gt;1000000,1,0)</f>
        <v>0</v>
      </c>
      <c r="G742" s="1" t="str">
        <f>IF(woda5[[#This Row],[czy ponad 1000000]]=1,woda5[[#This Row],[data]],"")</f>
        <v/>
      </c>
      <c r="H742" s="4">
        <f>IF(woda5[[#This Row],[ilosc]]&gt;=800000,1,0)</f>
        <v>0</v>
      </c>
      <c r="I742" s="4">
        <f t="shared" si="23"/>
        <v>293093</v>
      </c>
      <c r="J742" s="4"/>
      <c r="L742" s="1"/>
    </row>
    <row r="743" spans="1:12" x14ac:dyDescent="0.3">
      <c r="A743" s="1">
        <v>40189</v>
      </c>
      <c r="B743">
        <v>4281</v>
      </c>
      <c r="C743">
        <f>YEAR(woda5[[#This Row],[data]])</f>
        <v>2010</v>
      </c>
      <c r="D743">
        <f t="shared" si="22"/>
        <v>291233</v>
      </c>
      <c r="E743">
        <f>ROUNDUP(woda5[[#This Row],[ilosc]]*0.02,0)</f>
        <v>5825</v>
      </c>
      <c r="F743">
        <f>IF(woda5[[#This Row],[ilosc]]&gt;1000000,1,0)</f>
        <v>0</v>
      </c>
      <c r="G743" s="1" t="str">
        <f>IF(woda5[[#This Row],[czy ponad 1000000]]=1,woda5[[#This Row],[data]],"")</f>
        <v/>
      </c>
      <c r="H743" s="4">
        <f>IF(woda5[[#This Row],[ilosc]]&gt;=800000,1,0)</f>
        <v>0</v>
      </c>
      <c r="I743" s="4">
        <f t="shared" si="23"/>
        <v>291233</v>
      </c>
      <c r="J743" s="4"/>
      <c r="L743" s="1"/>
    </row>
    <row r="744" spans="1:12" x14ac:dyDescent="0.3">
      <c r="A744" s="1">
        <v>40190</v>
      </c>
      <c r="B744">
        <v>4332</v>
      </c>
      <c r="C744">
        <f>YEAR(woda5[[#This Row],[data]])</f>
        <v>2010</v>
      </c>
      <c r="D744">
        <f t="shared" si="22"/>
        <v>289689</v>
      </c>
      <c r="E744">
        <f>ROUNDUP(woda5[[#This Row],[ilosc]]*0.02,0)</f>
        <v>5794</v>
      </c>
      <c r="F744">
        <f>IF(woda5[[#This Row],[ilosc]]&gt;1000000,1,0)</f>
        <v>0</v>
      </c>
      <c r="G744" s="1" t="str">
        <f>IF(woda5[[#This Row],[czy ponad 1000000]]=1,woda5[[#This Row],[data]],"")</f>
        <v/>
      </c>
      <c r="H744" s="4">
        <f>IF(woda5[[#This Row],[ilosc]]&gt;=800000,1,0)</f>
        <v>0</v>
      </c>
      <c r="I744" s="4">
        <f t="shared" si="23"/>
        <v>289689</v>
      </c>
      <c r="J744" s="4"/>
      <c r="L744" s="1"/>
    </row>
    <row r="745" spans="1:12" x14ac:dyDescent="0.3">
      <c r="A745" s="1">
        <v>40191</v>
      </c>
      <c r="B745">
        <v>2749</v>
      </c>
      <c r="C745">
        <f>YEAR(woda5[[#This Row],[data]])</f>
        <v>2010</v>
      </c>
      <c r="D745">
        <f t="shared" si="22"/>
        <v>288227</v>
      </c>
      <c r="E745">
        <f>ROUNDUP(woda5[[#This Row],[ilosc]]*0.02,0)</f>
        <v>5765</v>
      </c>
      <c r="F745">
        <f>IF(woda5[[#This Row],[ilosc]]&gt;1000000,1,0)</f>
        <v>0</v>
      </c>
      <c r="G745" s="1" t="str">
        <f>IF(woda5[[#This Row],[czy ponad 1000000]]=1,woda5[[#This Row],[data]],"")</f>
        <v/>
      </c>
      <c r="H745" s="4">
        <f>IF(woda5[[#This Row],[ilosc]]&gt;=800000,1,0)</f>
        <v>0</v>
      </c>
      <c r="I745" s="4">
        <f t="shared" si="23"/>
        <v>288227</v>
      </c>
      <c r="J745" s="4"/>
      <c r="L745" s="1"/>
    </row>
    <row r="746" spans="1:12" x14ac:dyDescent="0.3">
      <c r="A746" s="1">
        <v>40192</v>
      </c>
      <c r="B746">
        <v>4331</v>
      </c>
      <c r="C746">
        <f>YEAR(woda5[[#This Row],[data]])</f>
        <v>2010</v>
      </c>
      <c r="D746">
        <f t="shared" si="22"/>
        <v>285211</v>
      </c>
      <c r="E746">
        <f>ROUNDUP(woda5[[#This Row],[ilosc]]*0.02,0)</f>
        <v>5705</v>
      </c>
      <c r="F746">
        <f>IF(woda5[[#This Row],[ilosc]]&gt;1000000,1,0)</f>
        <v>0</v>
      </c>
      <c r="G746" s="1" t="str">
        <f>IF(woda5[[#This Row],[czy ponad 1000000]]=1,woda5[[#This Row],[data]],"")</f>
        <v/>
      </c>
      <c r="H746" s="4">
        <f>IF(woda5[[#This Row],[ilosc]]&gt;=800000,1,0)</f>
        <v>0</v>
      </c>
      <c r="I746" s="4">
        <f t="shared" si="23"/>
        <v>285211</v>
      </c>
      <c r="J746" s="4"/>
      <c r="L746" s="1"/>
    </row>
    <row r="747" spans="1:12" x14ac:dyDescent="0.3">
      <c r="A747" s="1">
        <v>40193</v>
      </c>
      <c r="B747">
        <v>4670</v>
      </c>
      <c r="C747">
        <f>YEAR(woda5[[#This Row],[data]])</f>
        <v>2010</v>
      </c>
      <c r="D747">
        <f t="shared" si="22"/>
        <v>283837</v>
      </c>
      <c r="E747">
        <f>ROUNDUP(woda5[[#This Row],[ilosc]]*0.02,0)</f>
        <v>5677</v>
      </c>
      <c r="F747">
        <f>IF(woda5[[#This Row],[ilosc]]&gt;1000000,1,0)</f>
        <v>0</v>
      </c>
      <c r="G747" s="1" t="str">
        <f>IF(woda5[[#This Row],[czy ponad 1000000]]=1,woda5[[#This Row],[data]],"")</f>
        <v/>
      </c>
      <c r="H747" s="4">
        <f>IF(woda5[[#This Row],[ilosc]]&gt;=800000,1,0)</f>
        <v>0</v>
      </c>
      <c r="I747" s="4">
        <f t="shared" si="23"/>
        <v>283837</v>
      </c>
      <c r="J747" s="4"/>
      <c r="L747" s="1"/>
    </row>
    <row r="748" spans="1:12" x14ac:dyDescent="0.3">
      <c r="A748" s="1">
        <v>40194</v>
      </c>
      <c r="B748">
        <v>3679</v>
      </c>
      <c r="C748">
        <f>YEAR(woda5[[#This Row],[data]])</f>
        <v>2010</v>
      </c>
      <c r="D748">
        <f t="shared" si="22"/>
        <v>282830</v>
      </c>
      <c r="E748">
        <f>ROUNDUP(woda5[[#This Row],[ilosc]]*0.02,0)</f>
        <v>5657</v>
      </c>
      <c r="F748">
        <f>IF(woda5[[#This Row],[ilosc]]&gt;1000000,1,0)</f>
        <v>0</v>
      </c>
      <c r="G748" s="1" t="str">
        <f>IF(woda5[[#This Row],[czy ponad 1000000]]=1,woda5[[#This Row],[data]],"")</f>
        <v/>
      </c>
      <c r="H748" s="4">
        <f>IF(woda5[[#This Row],[ilosc]]&gt;=800000,1,0)</f>
        <v>0</v>
      </c>
      <c r="I748" s="4">
        <f t="shared" si="23"/>
        <v>282830</v>
      </c>
      <c r="J748" s="4"/>
      <c r="L748" s="1"/>
    </row>
    <row r="749" spans="1:12" x14ac:dyDescent="0.3">
      <c r="A749" s="1">
        <v>40195</v>
      </c>
      <c r="B749">
        <v>3257</v>
      </c>
      <c r="C749">
        <f>YEAR(woda5[[#This Row],[data]])</f>
        <v>2010</v>
      </c>
      <c r="D749">
        <f t="shared" si="22"/>
        <v>280852</v>
      </c>
      <c r="E749">
        <f>ROUNDUP(woda5[[#This Row],[ilosc]]*0.02,0)</f>
        <v>5618</v>
      </c>
      <c r="F749">
        <f>IF(woda5[[#This Row],[ilosc]]&gt;1000000,1,0)</f>
        <v>0</v>
      </c>
      <c r="G749" s="1" t="str">
        <f>IF(woda5[[#This Row],[czy ponad 1000000]]=1,woda5[[#This Row],[data]],"")</f>
        <v/>
      </c>
      <c r="H749" s="4">
        <f>IF(woda5[[#This Row],[ilosc]]&gt;=800000,1,0)</f>
        <v>0</v>
      </c>
      <c r="I749" s="4">
        <f t="shared" si="23"/>
        <v>280852</v>
      </c>
      <c r="J749" s="4"/>
      <c r="L749" s="1"/>
    </row>
    <row r="750" spans="1:12" x14ac:dyDescent="0.3">
      <c r="A750" s="1">
        <v>40196</v>
      </c>
      <c r="B750">
        <v>3690</v>
      </c>
      <c r="C750">
        <f>YEAR(woda5[[#This Row],[data]])</f>
        <v>2010</v>
      </c>
      <c r="D750">
        <f t="shared" si="22"/>
        <v>278491</v>
      </c>
      <c r="E750">
        <f>ROUNDUP(woda5[[#This Row],[ilosc]]*0.02,0)</f>
        <v>5570</v>
      </c>
      <c r="F750">
        <f>IF(woda5[[#This Row],[ilosc]]&gt;1000000,1,0)</f>
        <v>0</v>
      </c>
      <c r="G750" s="1" t="str">
        <f>IF(woda5[[#This Row],[czy ponad 1000000]]=1,woda5[[#This Row],[data]],"")</f>
        <v/>
      </c>
      <c r="H750" s="4">
        <f>IF(woda5[[#This Row],[ilosc]]&gt;=800000,1,0)</f>
        <v>0</v>
      </c>
      <c r="I750" s="4">
        <f t="shared" si="23"/>
        <v>278491</v>
      </c>
      <c r="J750" s="4"/>
      <c r="L750" s="1"/>
    </row>
    <row r="751" spans="1:12" x14ac:dyDescent="0.3">
      <c r="A751" s="1">
        <v>40197</v>
      </c>
      <c r="B751">
        <v>2531</v>
      </c>
      <c r="C751">
        <f>YEAR(woda5[[#This Row],[data]])</f>
        <v>2010</v>
      </c>
      <c r="D751">
        <f t="shared" si="22"/>
        <v>276611</v>
      </c>
      <c r="E751">
        <f>ROUNDUP(woda5[[#This Row],[ilosc]]*0.02,0)</f>
        <v>5533</v>
      </c>
      <c r="F751">
        <f>IF(woda5[[#This Row],[ilosc]]&gt;1000000,1,0)</f>
        <v>0</v>
      </c>
      <c r="G751" s="1" t="str">
        <f>IF(woda5[[#This Row],[czy ponad 1000000]]=1,woda5[[#This Row],[data]],"")</f>
        <v/>
      </c>
      <c r="H751" s="4">
        <f>IF(woda5[[#This Row],[ilosc]]&gt;=800000,1,0)</f>
        <v>0</v>
      </c>
      <c r="I751" s="4">
        <f t="shared" si="23"/>
        <v>276611</v>
      </c>
      <c r="J751" s="4"/>
      <c r="L751" s="1"/>
    </row>
    <row r="752" spans="1:12" x14ac:dyDescent="0.3">
      <c r="A752" s="1">
        <v>40198</v>
      </c>
      <c r="B752">
        <v>2913</v>
      </c>
      <c r="C752">
        <f>YEAR(woda5[[#This Row],[data]])</f>
        <v>2010</v>
      </c>
      <c r="D752">
        <f t="shared" si="22"/>
        <v>273609</v>
      </c>
      <c r="E752">
        <f>ROUNDUP(woda5[[#This Row],[ilosc]]*0.02,0)</f>
        <v>5473</v>
      </c>
      <c r="F752">
        <f>IF(woda5[[#This Row],[ilosc]]&gt;1000000,1,0)</f>
        <v>0</v>
      </c>
      <c r="G752" s="1" t="str">
        <f>IF(woda5[[#This Row],[czy ponad 1000000]]=1,woda5[[#This Row],[data]],"")</f>
        <v/>
      </c>
      <c r="H752" s="4">
        <f>IF(woda5[[#This Row],[ilosc]]&gt;=800000,1,0)</f>
        <v>0</v>
      </c>
      <c r="I752" s="4">
        <f t="shared" si="23"/>
        <v>273609</v>
      </c>
      <c r="J752" s="4"/>
      <c r="L752" s="1"/>
    </row>
    <row r="753" spans="1:12" x14ac:dyDescent="0.3">
      <c r="A753" s="1">
        <v>40199</v>
      </c>
      <c r="B753">
        <v>3043</v>
      </c>
      <c r="C753">
        <f>YEAR(woda5[[#This Row],[data]])</f>
        <v>2010</v>
      </c>
      <c r="D753">
        <f t="shared" si="22"/>
        <v>271049</v>
      </c>
      <c r="E753">
        <f>ROUNDUP(woda5[[#This Row],[ilosc]]*0.02,0)</f>
        <v>5421</v>
      </c>
      <c r="F753">
        <f>IF(woda5[[#This Row],[ilosc]]&gt;1000000,1,0)</f>
        <v>0</v>
      </c>
      <c r="G753" s="1" t="str">
        <f>IF(woda5[[#This Row],[czy ponad 1000000]]=1,woda5[[#This Row],[data]],"")</f>
        <v/>
      </c>
      <c r="H753" s="4">
        <f>IF(woda5[[#This Row],[ilosc]]&gt;=800000,1,0)</f>
        <v>0</v>
      </c>
      <c r="I753" s="4">
        <f t="shared" si="23"/>
        <v>271049</v>
      </c>
      <c r="J753" s="4"/>
      <c r="L753" s="1"/>
    </row>
    <row r="754" spans="1:12" x14ac:dyDescent="0.3">
      <c r="A754" s="1">
        <v>40200</v>
      </c>
      <c r="B754">
        <v>3594</v>
      </c>
      <c r="C754">
        <f>YEAR(woda5[[#This Row],[data]])</f>
        <v>2010</v>
      </c>
      <c r="D754">
        <f t="shared" si="22"/>
        <v>268671</v>
      </c>
      <c r="E754">
        <f>ROUNDUP(woda5[[#This Row],[ilosc]]*0.02,0)</f>
        <v>5374</v>
      </c>
      <c r="F754">
        <f>IF(woda5[[#This Row],[ilosc]]&gt;1000000,1,0)</f>
        <v>0</v>
      </c>
      <c r="G754" s="1" t="str">
        <f>IF(woda5[[#This Row],[czy ponad 1000000]]=1,woda5[[#This Row],[data]],"")</f>
        <v/>
      </c>
      <c r="H754" s="4">
        <f>IF(woda5[[#This Row],[ilosc]]&gt;=800000,1,0)</f>
        <v>0</v>
      </c>
      <c r="I754" s="4">
        <f t="shared" si="23"/>
        <v>268671</v>
      </c>
      <c r="J754" s="4"/>
      <c r="L754" s="1"/>
    </row>
    <row r="755" spans="1:12" x14ac:dyDescent="0.3">
      <c r="A755" s="1">
        <v>40201</v>
      </c>
      <c r="B755">
        <v>2914</v>
      </c>
      <c r="C755">
        <f>YEAR(woda5[[#This Row],[data]])</f>
        <v>2010</v>
      </c>
      <c r="D755">
        <f t="shared" si="22"/>
        <v>266891</v>
      </c>
      <c r="E755">
        <f>ROUNDUP(woda5[[#This Row],[ilosc]]*0.02,0)</f>
        <v>5338</v>
      </c>
      <c r="F755">
        <f>IF(woda5[[#This Row],[ilosc]]&gt;1000000,1,0)</f>
        <v>0</v>
      </c>
      <c r="G755" s="1" t="str">
        <f>IF(woda5[[#This Row],[czy ponad 1000000]]=1,woda5[[#This Row],[data]],"")</f>
        <v/>
      </c>
      <c r="H755" s="4">
        <f>IF(woda5[[#This Row],[ilosc]]&gt;=800000,1,0)</f>
        <v>0</v>
      </c>
      <c r="I755" s="4">
        <f t="shared" si="23"/>
        <v>266891</v>
      </c>
      <c r="J755" s="4"/>
      <c r="L755" s="1"/>
    </row>
    <row r="756" spans="1:12" x14ac:dyDescent="0.3">
      <c r="A756" s="1">
        <v>40202</v>
      </c>
      <c r="B756">
        <v>3255</v>
      </c>
      <c r="C756">
        <f>YEAR(woda5[[#This Row],[data]])</f>
        <v>2010</v>
      </c>
      <c r="D756">
        <f t="shared" si="22"/>
        <v>264467</v>
      </c>
      <c r="E756">
        <f>ROUNDUP(woda5[[#This Row],[ilosc]]*0.02,0)</f>
        <v>5290</v>
      </c>
      <c r="F756">
        <f>IF(woda5[[#This Row],[ilosc]]&gt;1000000,1,0)</f>
        <v>0</v>
      </c>
      <c r="G756" s="1" t="str">
        <f>IF(woda5[[#This Row],[czy ponad 1000000]]=1,woda5[[#This Row],[data]],"")</f>
        <v/>
      </c>
      <c r="H756" s="4">
        <f>IF(woda5[[#This Row],[ilosc]]&gt;=800000,1,0)</f>
        <v>0</v>
      </c>
      <c r="I756" s="4">
        <f t="shared" si="23"/>
        <v>264467</v>
      </c>
      <c r="J756" s="4"/>
      <c r="L756" s="1"/>
    </row>
    <row r="757" spans="1:12" x14ac:dyDescent="0.3">
      <c r="A757" s="1">
        <v>40203</v>
      </c>
      <c r="B757">
        <v>3170</v>
      </c>
      <c r="C757">
        <f>YEAR(woda5[[#This Row],[data]])</f>
        <v>2010</v>
      </c>
      <c r="D757">
        <f t="shared" si="22"/>
        <v>262432</v>
      </c>
      <c r="E757">
        <f>ROUNDUP(woda5[[#This Row],[ilosc]]*0.02,0)</f>
        <v>5249</v>
      </c>
      <c r="F757">
        <f>IF(woda5[[#This Row],[ilosc]]&gt;1000000,1,0)</f>
        <v>0</v>
      </c>
      <c r="G757" s="1" t="str">
        <f>IF(woda5[[#This Row],[czy ponad 1000000]]=1,woda5[[#This Row],[data]],"")</f>
        <v/>
      </c>
      <c r="H757" s="4">
        <f>IF(woda5[[#This Row],[ilosc]]&gt;=800000,1,0)</f>
        <v>0</v>
      </c>
      <c r="I757" s="4">
        <f t="shared" si="23"/>
        <v>262432</v>
      </c>
      <c r="J757" s="4"/>
      <c r="L757" s="1"/>
    </row>
    <row r="758" spans="1:12" x14ac:dyDescent="0.3">
      <c r="A758" s="1">
        <v>40204</v>
      </c>
      <c r="B758">
        <v>4001</v>
      </c>
      <c r="C758">
        <f>YEAR(woda5[[#This Row],[data]])</f>
        <v>2010</v>
      </c>
      <c r="D758">
        <f t="shared" si="22"/>
        <v>260353</v>
      </c>
      <c r="E758">
        <f>ROUNDUP(woda5[[#This Row],[ilosc]]*0.02,0)</f>
        <v>5208</v>
      </c>
      <c r="F758">
        <f>IF(woda5[[#This Row],[ilosc]]&gt;1000000,1,0)</f>
        <v>0</v>
      </c>
      <c r="G758" s="1" t="str">
        <f>IF(woda5[[#This Row],[czy ponad 1000000]]=1,woda5[[#This Row],[data]],"")</f>
        <v/>
      </c>
      <c r="H758" s="4">
        <f>IF(woda5[[#This Row],[ilosc]]&gt;=800000,1,0)</f>
        <v>0</v>
      </c>
      <c r="I758" s="4">
        <f t="shared" si="23"/>
        <v>260353</v>
      </c>
      <c r="J758" s="4"/>
      <c r="L758" s="1"/>
    </row>
    <row r="759" spans="1:12" x14ac:dyDescent="0.3">
      <c r="A759" s="1">
        <v>40205</v>
      </c>
      <c r="B759">
        <v>3064</v>
      </c>
      <c r="C759">
        <f>YEAR(woda5[[#This Row],[data]])</f>
        <v>2010</v>
      </c>
      <c r="D759">
        <f t="shared" si="22"/>
        <v>259146</v>
      </c>
      <c r="E759">
        <f>ROUNDUP(woda5[[#This Row],[ilosc]]*0.02,0)</f>
        <v>5183</v>
      </c>
      <c r="F759">
        <f>IF(woda5[[#This Row],[ilosc]]&gt;1000000,1,0)</f>
        <v>0</v>
      </c>
      <c r="G759" s="1" t="str">
        <f>IF(woda5[[#This Row],[czy ponad 1000000]]=1,woda5[[#This Row],[data]],"")</f>
        <v/>
      </c>
      <c r="H759" s="4">
        <f>IF(woda5[[#This Row],[ilosc]]&gt;=800000,1,0)</f>
        <v>0</v>
      </c>
      <c r="I759" s="4">
        <f t="shared" si="23"/>
        <v>259146</v>
      </c>
      <c r="J759" s="4"/>
      <c r="L759" s="1"/>
    </row>
    <row r="760" spans="1:12" x14ac:dyDescent="0.3">
      <c r="A760" s="1">
        <v>40206</v>
      </c>
      <c r="B760">
        <v>3158</v>
      </c>
      <c r="C760">
        <f>YEAR(woda5[[#This Row],[data]])</f>
        <v>2010</v>
      </c>
      <c r="D760">
        <f t="shared" si="22"/>
        <v>257027</v>
      </c>
      <c r="E760">
        <f>ROUNDUP(woda5[[#This Row],[ilosc]]*0.02,0)</f>
        <v>5141</v>
      </c>
      <c r="F760">
        <f>IF(woda5[[#This Row],[ilosc]]&gt;1000000,1,0)</f>
        <v>0</v>
      </c>
      <c r="G760" s="1" t="str">
        <f>IF(woda5[[#This Row],[czy ponad 1000000]]=1,woda5[[#This Row],[data]],"")</f>
        <v/>
      </c>
      <c r="H760" s="4">
        <f>IF(woda5[[#This Row],[ilosc]]&gt;=800000,1,0)</f>
        <v>0</v>
      </c>
      <c r="I760" s="4">
        <f t="shared" si="23"/>
        <v>257027</v>
      </c>
      <c r="J760" s="4"/>
      <c r="L760" s="1"/>
    </row>
    <row r="761" spans="1:12" x14ac:dyDescent="0.3">
      <c r="A761" s="1">
        <v>40207</v>
      </c>
      <c r="B761">
        <v>3386</v>
      </c>
      <c r="C761">
        <f>YEAR(woda5[[#This Row],[data]])</f>
        <v>2010</v>
      </c>
      <c r="D761">
        <f t="shared" si="22"/>
        <v>255044</v>
      </c>
      <c r="E761">
        <f>ROUNDUP(woda5[[#This Row],[ilosc]]*0.02,0)</f>
        <v>5101</v>
      </c>
      <c r="F761">
        <f>IF(woda5[[#This Row],[ilosc]]&gt;1000000,1,0)</f>
        <v>0</v>
      </c>
      <c r="G761" s="1" t="str">
        <f>IF(woda5[[#This Row],[czy ponad 1000000]]=1,woda5[[#This Row],[data]],"")</f>
        <v/>
      </c>
      <c r="H761" s="4">
        <f>IF(woda5[[#This Row],[ilosc]]&gt;=800000,1,0)</f>
        <v>0</v>
      </c>
      <c r="I761" s="4">
        <f t="shared" si="23"/>
        <v>255044</v>
      </c>
      <c r="J761" s="4"/>
      <c r="L761" s="1"/>
    </row>
    <row r="762" spans="1:12" x14ac:dyDescent="0.3">
      <c r="A762" s="1">
        <v>40208</v>
      </c>
      <c r="B762">
        <v>2837</v>
      </c>
      <c r="C762">
        <f>YEAR(woda5[[#This Row],[data]])</f>
        <v>2010</v>
      </c>
      <c r="D762">
        <f t="shared" si="22"/>
        <v>253329</v>
      </c>
      <c r="E762">
        <f>ROUNDUP(woda5[[#This Row],[ilosc]]*0.02,0)</f>
        <v>5067</v>
      </c>
      <c r="F762">
        <f>IF(woda5[[#This Row],[ilosc]]&gt;1000000,1,0)</f>
        <v>0</v>
      </c>
      <c r="G762" s="1" t="str">
        <f>IF(woda5[[#This Row],[czy ponad 1000000]]=1,woda5[[#This Row],[data]],"")</f>
        <v/>
      </c>
      <c r="H762" s="4">
        <f>IF(woda5[[#This Row],[ilosc]]&gt;=800000,1,0)</f>
        <v>0</v>
      </c>
      <c r="I762" s="4">
        <f t="shared" si="23"/>
        <v>253329</v>
      </c>
      <c r="J762" s="4"/>
      <c r="L762" s="1"/>
    </row>
    <row r="763" spans="1:12" x14ac:dyDescent="0.3">
      <c r="A763" s="1">
        <v>40209</v>
      </c>
      <c r="B763">
        <v>2469</v>
      </c>
      <c r="C763">
        <f>YEAR(woda5[[#This Row],[data]])</f>
        <v>2010</v>
      </c>
      <c r="D763">
        <f t="shared" si="22"/>
        <v>251099</v>
      </c>
      <c r="E763">
        <f>ROUNDUP(woda5[[#This Row],[ilosc]]*0.02,0)</f>
        <v>5022</v>
      </c>
      <c r="F763">
        <f>IF(woda5[[#This Row],[ilosc]]&gt;1000000,1,0)</f>
        <v>0</v>
      </c>
      <c r="G763" s="1" t="str">
        <f>IF(woda5[[#This Row],[czy ponad 1000000]]=1,woda5[[#This Row],[data]],"")</f>
        <v/>
      </c>
      <c r="H763" s="4">
        <f>IF(woda5[[#This Row],[ilosc]]&gt;=800000,1,0)</f>
        <v>0</v>
      </c>
      <c r="I763" s="4">
        <f t="shared" si="23"/>
        <v>251099</v>
      </c>
      <c r="J763" s="4"/>
      <c r="L763" s="1"/>
    </row>
    <row r="764" spans="1:12" x14ac:dyDescent="0.3">
      <c r="A764" s="1">
        <v>40210</v>
      </c>
      <c r="B764">
        <v>3161</v>
      </c>
      <c r="C764">
        <f>YEAR(woda5[[#This Row],[data]])</f>
        <v>2010</v>
      </c>
      <c r="D764">
        <f t="shared" si="22"/>
        <v>248546</v>
      </c>
      <c r="E764">
        <f>ROUNDUP(woda5[[#This Row],[ilosc]]*0.02,0)</f>
        <v>4971</v>
      </c>
      <c r="F764">
        <f>IF(woda5[[#This Row],[ilosc]]&gt;1000000,1,0)</f>
        <v>0</v>
      </c>
      <c r="G764" s="1" t="str">
        <f>IF(woda5[[#This Row],[czy ponad 1000000]]=1,woda5[[#This Row],[data]],"")</f>
        <v/>
      </c>
      <c r="H764" s="4">
        <f>IF(woda5[[#This Row],[ilosc]]&gt;=800000,1,0)</f>
        <v>0</v>
      </c>
      <c r="I764" s="4">
        <f t="shared" si="23"/>
        <v>248546</v>
      </c>
      <c r="J764" s="4"/>
      <c r="L764" s="1"/>
    </row>
    <row r="765" spans="1:12" x14ac:dyDescent="0.3">
      <c r="A765" s="1">
        <v>40211</v>
      </c>
      <c r="B765">
        <v>3555</v>
      </c>
      <c r="C765">
        <f>YEAR(woda5[[#This Row],[data]])</f>
        <v>2010</v>
      </c>
      <c r="D765">
        <f t="shared" si="22"/>
        <v>246736</v>
      </c>
      <c r="E765">
        <f>ROUNDUP(woda5[[#This Row],[ilosc]]*0.02,0)</f>
        <v>4935</v>
      </c>
      <c r="F765">
        <f>IF(woda5[[#This Row],[ilosc]]&gt;1000000,1,0)</f>
        <v>0</v>
      </c>
      <c r="G765" s="1" t="str">
        <f>IF(woda5[[#This Row],[czy ponad 1000000]]=1,woda5[[#This Row],[data]],"")</f>
        <v/>
      </c>
      <c r="H765" s="4">
        <f>IF(woda5[[#This Row],[ilosc]]&gt;=800000,1,0)</f>
        <v>0</v>
      </c>
      <c r="I765" s="4">
        <f t="shared" si="23"/>
        <v>246736</v>
      </c>
      <c r="J765" s="4"/>
      <c r="L765" s="1"/>
    </row>
    <row r="766" spans="1:12" x14ac:dyDescent="0.3">
      <c r="A766" s="1">
        <v>40212</v>
      </c>
      <c r="B766">
        <v>2539</v>
      </c>
      <c r="C766">
        <f>YEAR(woda5[[#This Row],[data]])</f>
        <v>2010</v>
      </c>
      <c r="D766">
        <f t="shared" si="22"/>
        <v>245356</v>
      </c>
      <c r="E766">
        <f>ROUNDUP(woda5[[#This Row],[ilosc]]*0.02,0)</f>
        <v>4908</v>
      </c>
      <c r="F766">
        <f>IF(woda5[[#This Row],[ilosc]]&gt;1000000,1,0)</f>
        <v>0</v>
      </c>
      <c r="G766" s="1" t="str">
        <f>IF(woda5[[#This Row],[czy ponad 1000000]]=1,woda5[[#This Row],[data]],"")</f>
        <v/>
      </c>
      <c r="H766" s="4">
        <f>IF(woda5[[#This Row],[ilosc]]&gt;=800000,1,0)</f>
        <v>0</v>
      </c>
      <c r="I766" s="4">
        <f t="shared" si="23"/>
        <v>245356</v>
      </c>
      <c r="J766" s="4"/>
      <c r="L766" s="1"/>
    </row>
    <row r="767" spans="1:12" x14ac:dyDescent="0.3">
      <c r="A767" s="1">
        <v>40213</v>
      </c>
      <c r="B767">
        <v>3521</v>
      </c>
      <c r="C767">
        <f>YEAR(woda5[[#This Row],[data]])</f>
        <v>2010</v>
      </c>
      <c r="D767">
        <f t="shared" si="22"/>
        <v>242987</v>
      </c>
      <c r="E767">
        <f>ROUNDUP(woda5[[#This Row],[ilosc]]*0.02,0)</f>
        <v>4860</v>
      </c>
      <c r="F767">
        <f>IF(woda5[[#This Row],[ilosc]]&gt;1000000,1,0)</f>
        <v>0</v>
      </c>
      <c r="G767" s="1" t="str">
        <f>IF(woda5[[#This Row],[czy ponad 1000000]]=1,woda5[[#This Row],[data]],"")</f>
        <v/>
      </c>
      <c r="H767" s="4">
        <f>IF(woda5[[#This Row],[ilosc]]&gt;=800000,1,0)</f>
        <v>0</v>
      </c>
      <c r="I767" s="4">
        <f t="shared" si="23"/>
        <v>242987</v>
      </c>
      <c r="J767" s="4"/>
      <c r="L767" s="1"/>
    </row>
    <row r="768" spans="1:12" x14ac:dyDescent="0.3">
      <c r="A768" s="1">
        <v>40214</v>
      </c>
      <c r="B768">
        <v>2706</v>
      </c>
      <c r="C768">
        <f>YEAR(woda5[[#This Row],[data]])</f>
        <v>2010</v>
      </c>
      <c r="D768">
        <f t="shared" si="22"/>
        <v>241648</v>
      </c>
      <c r="E768">
        <f>ROUNDUP(woda5[[#This Row],[ilosc]]*0.02,0)</f>
        <v>4833</v>
      </c>
      <c r="F768">
        <f>IF(woda5[[#This Row],[ilosc]]&gt;1000000,1,0)</f>
        <v>0</v>
      </c>
      <c r="G768" s="1" t="str">
        <f>IF(woda5[[#This Row],[czy ponad 1000000]]=1,woda5[[#This Row],[data]],"")</f>
        <v/>
      </c>
      <c r="H768" s="4">
        <f>IF(woda5[[#This Row],[ilosc]]&gt;=800000,1,0)</f>
        <v>0</v>
      </c>
      <c r="I768" s="4">
        <f t="shared" si="23"/>
        <v>241648</v>
      </c>
      <c r="J768" s="4"/>
      <c r="L768" s="1"/>
    </row>
    <row r="769" spans="1:12" x14ac:dyDescent="0.3">
      <c r="A769" s="1">
        <v>40215</v>
      </c>
      <c r="B769">
        <v>2548</v>
      </c>
      <c r="C769">
        <f>YEAR(woda5[[#This Row],[data]])</f>
        <v>2010</v>
      </c>
      <c r="D769">
        <f t="shared" si="22"/>
        <v>239521</v>
      </c>
      <c r="E769">
        <f>ROUNDUP(woda5[[#This Row],[ilosc]]*0.02,0)</f>
        <v>4791</v>
      </c>
      <c r="F769">
        <f>IF(woda5[[#This Row],[ilosc]]&gt;1000000,1,0)</f>
        <v>0</v>
      </c>
      <c r="G769" s="1" t="str">
        <f>IF(woda5[[#This Row],[czy ponad 1000000]]=1,woda5[[#This Row],[data]],"")</f>
        <v/>
      </c>
      <c r="H769" s="4">
        <f>IF(woda5[[#This Row],[ilosc]]&gt;=800000,1,0)</f>
        <v>0</v>
      </c>
      <c r="I769" s="4">
        <f t="shared" si="23"/>
        <v>239521</v>
      </c>
      <c r="J769" s="4"/>
      <c r="L769" s="1"/>
    </row>
    <row r="770" spans="1:12" x14ac:dyDescent="0.3">
      <c r="A770" s="1">
        <v>40216</v>
      </c>
      <c r="B770">
        <v>2861</v>
      </c>
      <c r="C770">
        <f>YEAR(woda5[[#This Row],[data]])</f>
        <v>2010</v>
      </c>
      <c r="D770">
        <f t="shared" si="22"/>
        <v>237278</v>
      </c>
      <c r="E770">
        <f>ROUNDUP(woda5[[#This Row],[ilosc]]*0.02,0)</f>
        <v>4746</v>
      </c>
      <c r="F770">
        <f>IF(woda5[[#This Row],[ilosc]]&gt;1000000,1,0)</f>
        <v>0</v>
      </c>
      <c r="G770" s="1" t="str">
        <f>IF(woda5[[#This Row],[czy ponad 1000000]]=1,woda5[[#This Row],[data]],"")</f>
        <v/>
      </c>
      <c r="H770" s="4">
        <f>IF(woda5[[#This Row],[ilosc]]&gt;=800000,1,0)</f>
        <v>0</v>
      </c>
      <c r="I770" s="4">
        <f t="shared" si="23"/>
        <v>237278</v>
      </c>
      <c r="J770" s="4"/>
      <c r="L770" s="1"/>
    </row>
    <row r="771" spans="1:12" x14ac:dyDescent="0.3">
      <c r="A771" s="1">
        <v>40217</v>
      </c>
      <c r="B771">
        <v>3474</v>
      </c>
      <c r="C771">
        <f>YEAR(woda5[[#This Row],[data]])</f>
        <v>2010</v>
      </c>
      <c r="D771">
        <f t="shared" si="22"/>
        <v>235393</v>
      </c>
      <c r="E771">
        <f>ROUNDUP(woda5[[#This Row],[ilosc]]*0.02,0)</f>
        <v>4708</v>
      </c>
      <c r="F771">
        <f>IF(woda5[[#This Row],[ilosc]]&gt;1000000,1,0)</f>
        <v>0</v>
      </c>
      <c r="G771" s="1" t="str">
        <f>IF(woda5[[#This Row],[czy ponad 1000000]]=1,woda5[[#This Row],[data]],"")</f>
        <v/>
      </c>
      <c r="H771" s="4">
        <f>IF(woda5[[#This Row],[ilosc]]&gt;=800000,1,0)</f>
        <v>0</v>
      </c>
      <c r="I771" s="4">
        <f t="shared" si="23"/>
        <v>235393</v>
      </c>
      <c r="J771" s="4"/>
      <c r="L771" s="1"/>
    </row>
    <row r="772" spans="1:12" x14ac:dyDescent="0.3">
      <c r="A772" s="1">
        <v>40218</v>
      </c>
      <c r="B772">
        <v>3671</v>
      </c>
      <c r="C772">
        <f>YEAR(woda5[[#This Row],[data]])</f>
        <v>2010</v>
      </c>
      <c r="D772">
        <f t="shared" ref="D772:D835" si="24">IF(D771&gt;1000000,1000000-0.02*1000000+B771,D771-E771+B771)</f>
        <v>234159</v>
      </c>
      <c r="E772">
        <f>ROUNDUP(woda5[[#This Row],[ilosc]]*0.02,0)</f>
        <v>4684</v>
      </c>
      <c r="F772">
        <f>IF(woda5[[#This Row],[ilosc]]&gt;1000000,1,0)</f>
        <v>0</v>
      </c>
      <c r="G772" s="1" t="str">
        <f>IF(woda5[[#This Row],[czy ponad 1000000]]=1,woda5[[#This Row],[data]],"")</f>
        <v/>
      </c>
      <c r="H772" s="4">
        <f>IF(woda5[[#This Row],[ilosc]]&gt;=800000,1,0)</f>
        <v>0</v>
      </c>
      <c r="I772" s="4">
        <f t="shared" ref="I772:I835" si="25">(I771+B771)-ROUNDUP(0.02*I771,0)</f>
        <v>234159</v>
      </c>
      <c r="J772" s="4"/>
      <c r="L772" s="1"/>
    </row>
    <row r="773" spans="1:12" x14ac:dyDescent="0.3">
      <c r="A773" s="1">
        <v>40219</v>
      </c>
      <c r="B773">
        <v>4195</v>
      </c>
      <c r="C773">
        <f>YEAR(woda5[[#This Row],[data]])</f>
        <v>2010</v>
      </c>
      <c r="D773">
        <f t="shared" si="24"/>
        <v>233146</v>
      </c>
      <c r="E773">
        <f>ROUNDUP(woda5[[#This Row],[ilosc]]*0.02,0)</f>
        <v>4663</v>
      </c>
      <c r="F773">
        <f>IF(woda5[[#This Row],[ilosc]]&gt;1000000,1,0)</f>
        <v>0</v>
      </c>
      <c r="G773" s="1" t="str">
        <f>IF(woda5[[#This Row],[czy ponad 1000000]]=1,woda5[[#This Row],[data]],"")</f>
        <v/>
      </c>
      <c r="H773" s="4">
        <f>IF(woda5[[#This Row],[ilosc]]&gt;=800000,1,0)</f>
        <v>0</v>
      </c>
      <c r="I773" s="4">
        <f t="shared" si="25"/>
        <v>233146</v>
      </c>
      <c r="J773" s="4"/>
      <c r="L773" s="1"/>
    </row>
    <row r="774" spans="1:12" x14ac:dyDescent="0.3">
      <c r="A774" s="1">
        <v>40220</v>
      </c>
      <c r="B774">
        <v>3535</v>
      </c>
      <c r="C774">
        <f>YEAR(woda5[[#This Row],[data]])</f>
        <v>2010</v>
      </c>
      <c r="D774">
        <f t="shared" si="24"/>
        <v>232678</v>
      </c>
      <c r="E774">
        <f>ROUNDUP(woda5[[#This Row],[ilosc]]*0.02,0)</f>
        <v>4654</v>
      </c>
      <c r="F774">
        <f>IF(woda5[[#This Row],[ilosc]]&gt;1000000,1,0)</f>
        <v>0</v>
      </c>
      <c r="G774" s="1" t="str">
        <f>IF(woda5[[#This Row],[czy ponad 1000000]]=1,woda5[[#This Row],[data]],"")</f>
        <v/>
      </c>
      <c r="H774" s="4">
        <f>IF(woda5[[#This Row],[ilosc]]&gt;=800000,1,0)</f>
        <v>0</v>
      </c>
      <c r="I774" s="4">
        <f t="shared" si="25"/>
        <v>232678</v>
      </c>
      <c r="J774" s="4"/>
      <c r="L774" s="1"/>
    </row>
    <row r="775" spans="1:12" x14ac:dyDescent="0.3">
      <c r="A775" s="1">
        <v>40221</v>
      </c>
      <c r="B775">
        <v>2888</v>
      </c>
      <c r="C775">
        <f>YEAR(woda5[[#This Row],[data]])</f>
        <v>2010</v>
      </c>
      <c r="D775">
        <f t="shared" si="24"/>
        <v>231559</v>
      </c>
      <c r="E775">
        <f>ROUNDUP(woda5[[#This Row],[ilosc]]*0.02,0)</f>
        <v>4632</v>
      </c>
      <c r="F775">
        <f>IF(woda5[[#This Row],[ilosc]]&gt;1000000,1,0)</f>
        <v>0</v>
      </c>
      <c r="G775" s="1" t="str">
        <f>IF(woda5[[#This Row],[czy ponad 1000000]]=1,woda5[[#This Row],[data]],"")</f>
        <v/>
      </c>
      <c r="H775" s="4">
        <f>IF(woda5[[#This Row],[ilosc]]&gt;=800000,1,0)</f>
        <v>0</v>
      </c>
      <c r="I775" s="4">
        <f t="shared" si="25"/>
        <v>231559</v>
      </c>
      <c r="J775" s="4"/>
      <c r="L775" s="1"/>
    </row>
    <row r="776" spans="1:12" x14ac:dyDescent="0.3">
      <c r="A776" s="1">
        <v>40222</v>
      </c>
      <c r="B776">
        <v>4162</v>
      </c>
      <c r="C776">
        <f>YEAR(woda5[[#This Row],[data]])</f>
        <v>2010</v>
      </c>
      <c r="D776">
        <f t="shared" si="24"/>
        <v>229815</v>
      </c>
      <c r="E776">
        <f>ROUNDUP(woda5[[#This Row],[ilosc]]*0.02,0)</f>
        <v>4597</v>
      </c>
      <c r="F776">
        <f>IF(woda5[[#This Row],[ilosc]]&gt;1000000,1,0)</f>
        <v>0</v>
      </c>
      <c r="G776" s="1" t="str">
        <f>IF(woda5[[#This Row],[czy ponad 1000000]]=1,woda5[[#This Row],[data]],"")</f>
        <v/>
      </c>
      <c r="H776" s="4">
        <f>IF(woda5[[#This Row],[ilosc]]&gt;=800000,1,0)</f>
        <v>0</v>
      </c>
      <c r="I776" s="4">
        <f t="shared" si="25"/>
        <v>229815</v>
      </c>
      <c r="J776" s="4"/>
      <c r="L776" s="1"/>
    </row>
    <row r="777" spans="1:12" x14ac:dyDescent="0.3">
      <c r="A777" s="1">
        <v>40223</v>
      </c>
      <c r="B777">
        <v>3749</v>
      </c>
      <c r="C777">
        <f>YEAR(woda5[[#This Row],[data]])</f>
        <v>2010</v>
      </c>
      <c r="D777">
        <f t="shared" si="24"/>
        <v>229380</v>
      </c>
      <c r="E777">
        <f>ROUNDUP(woda5[[#This Row],[ilosc]]*0.02,0)</f>
        <v>4588</v>
      </c>
      <c r="F777">
        <f>IF(woda5[[#This Row],[ilosc]]&gt;1000000,1,0)</f>
        <v>0</v>
      </c>
      <c r="G777" s="1" t="str">
        <f>IF(woda5[[#This Row],[czy ponad 1000000]]=1,woda5[[#This Row],[data]],"")</f>
        <v/>
      </c>
      <c r="H777" s="4">
        <f>IF(woda5[[#This Row],[ilosc]]&gt;=800000,1,0)</f>
        <v>0</v>
      </c>
      <c r="I777" s="4">
        <f t="shared" si="25"/>
        <v>229380</v>
      </c>
      <c r="J777" s="4"/>
      <c r="L777" s="1"/>
    </row>
    <row r="778" spans="1:12" x14ac:dyDescent="0.3">
      <c r="A778" s="1">
        <v>40224</v>
      </c>
      <c r="B778">
        <v>4566</v>
      </c>
      <c r="C778">
        <f>YEAR(woda5[[#This Row],[data]])</f>
        <v>2010</v>
      </c>
      <c r="D778">
        <f t="shared" si="24"/>
        <v>228541</v>
      </c>
      <c r="E778">
        <f>ROUNDUP(woda5[[#This Row],[ilosc]]*0.02,0)</f>
        <v>4571</v>
      </c>
      <c r="F778">
        <f>IF(woda5[[#This Row],[ilosc]]&gt;1000000,1,0)</f>
        <v>0</v>
      </c>
      <c r="G778" s="1" t="str">
        <f>IF(woda5[[#This Row],[czy ponad 1000000]]=1,woda5[[#This Row],[data]],"")</f>
        <v/>
      </c>
      <c r="H778" s="4">
        <f>IF(woda5[[#This Row],[ilosc]]&gt;=800000,1,0)</f>
        <v>0</v>
      </c>
      <c r="I778" s="4">
        <f t="shared" si="25"/>
        <v>228541</v>
      </c>
      <c r="J778" s="4"/>
      <c r="L778" s="1"/>
    </row>
    <row r="779" spans="1:12" x14ac:dyDescent="0.3">
      <c r="A779" s="1">
        <v>40225</v>
      </c>
      <c r="B779">
        <v>3898</v>
      </c>
      <c r="C779">
        <f>YEAR(woda5[[#This Row],[data]])</f>
        <v>2010</v>
      </c>
      <c r="D779">
        <f t="shared" si="24"/>
        <v>228536</v>
      </c>
      <c r="E779">
        <f>ROUNDUP(woda5[[#This Row],[ilosc]]*0.02,0)</f>
        <v>4571</v>
      </c>
      <c r="F779">
        <f>IF(woda5[[#This Row],[ilosc]]&gt;1000000,1,0)</f>
        <v>0</v>
      </c>
      <c r="G779" s="1" t="str">
        <f>IF(woda5[[#This Row],[czy ponad 1000000]]=1,woda5[[#This Row],[data]],"")</f>
        <v/>
      </c>
      <c r="H779" s="4">
        <f>IF(woda5[[#This Row],[ilosc]]&gt;=800000,1,0)</f>
        <v>0</v>
      </c>
      <c r="I779" s="4">
        <f t="shared" si="25"/>
        <v>228536</v>
      </c>
      <c r="J779" s="4"/>
      <c r="L779" s="1"/>
    </row>
    <row r="780" spans="1:12" x14ac:dyDescent="0.3">
      <c r="A780" s="1">
        <v>40226</v>
      </c>
      <c r="B780">
        <v>3404</v>
      </c>
      <c r="C780">
        <f>YEAR(woda5[[#This Row],[data]])</f>
        <v>2010</v>
      </c>
      <c r="D780">
        <f t="shared" si="24"/>
        <v>227863</v>
      </c>
      <c r="E780">
        <f>ROUNDUP(woda5[[#This Row],[ilosc]]*0.02,0)</f>
        <v>4558</v>
      </c>
      <c r="F780">
        <f>IF(woda5[[#This Row],[ilosc]]&gt;1000000,1,0)</f>
        <v>0</v>
      </c>
      <c r="G780" s="1" t="str">
        <f>IF(woda5[[#This Row],[czy ponad 1000000]]=1,woda5[[#This Row],[data]],"")</f>
        <v/>
      </c>
      <c r="H780" s="4">
        <f>IF(woda5[[#This Row],[ilosc]]&gt;=800000,1,0)</f>
        <v>0</v>
      </c>
      <c r="I780" s="4">
        <f t="shared" si="25"/>
        <v>227863</v>
      </c>
      <c r="J780" s="4"/>
      <c r="L780" s="1"/>
    </row>
    <row r="781" spans="1:12" x14ac:dyDescent="0.3">
      <c r="A781" s="1">
        <v>40227</v>
      </c>
      <c r="B781">
        <v>3474</v>
      </c>
      <c r="C781">
        <f>YEAR(woda5[[#This Row],[data]])</f>
        <v>2010</v>
      </c>
      <c r="D781">
        <f t="shared" si="24"/>
        <v>226709</v>
      </c>
      <c r="E781">
        <f>ROUNDUP(woda5[[#This Row],[ilosc]]*0.02,0)</f>
        <v>4535</v>
      </c>
      <c r="F781">
        <f>IF(woda5[[#This Row],[ilosc]]&gt;1000000,1,0)</f>
        <v>0</v>
      </c>
      <c r="G781" s="1" t="str">
        <f>IF(woda5[[#This Row],[czy ponad 1000000]]=1,woda5[[#This Row],[data]],"")</f>
        <v/>
      </c>
      <c r="H781" s="4">
        <f>IF(woda5[[#This Row],[ilosc]]&gt;=800000,1,0)</f>
        <v>0</v>
      </c>
      <c r="I781" s="4">
        <f t="shared" si="25"/>
        <v>226709</v>
      </c>
      <c r="J781" s="4"/>
      <c r="L781" s="1"/>
    </row>
    <row r="782" spans="1:12" x14ac:dyDescent="0.3">
      <c r="A782" s="1">
        <v>40228</v>
      </c>
      <c r="B782">
        <v>2834</v>
      </c>
      <c r="C782">
        <f>YEAR(woda5[[#This Row],[data]])</f>
        <v>2010</v>
      </c>
      <c r="D782">
        <f t="shared" si="24"/>
        <v>225648</v>
      </c>
      <c r="E782">
        <f>ROUNDUP(woda5[[#This Row],[ilosc]]*0.02,0)</f>
        <v>4513</v>
      </c>
      <c r="F782">
        <f>IF(woda5[[#This Row],[ilosc]]&gt;1000000,1,0)</f>
        <v>0</v>
      </c>
      <c r="G782" s="1" t="str">
        <f>IF(woda5[[#This Row],[czy ponad 1000000]]=1,woda5[[#This Row],[data]],"")</f>
        <v/>
      </c>
      <c r="H782" s="4">
        <f>IF(woda5[[#This Row],[ilosc]]&gt;=800000,1,0)</f>
        <v>0</v>
      </c>
      <c r="I782" s="4">
        <f t="shared" si="25"/>
        <v>225648</v>
      </c>
      <c r="J782" s="4"/>
      <c r="L782" s="1"/>
    </row>
    <row r="783" spans="1:12" x14ac:dyDescent="0.3">
      <c r="A783" s="1">
        <v>40229</v>
      </c>
      <c r="B783">
        <v>3331</v>
      </c>
      <c r="C783">
        <f>YEAR(woda5[[#This Row],[data]])</f>
        <v>2010</v>
      </c>
      <c r="D783">
        <f t="shared" si="24"/>
        <v>223969</v>
      </c>
      <c r="E783">
        <f>ROUNDUP(woda5[[#This Row],[ilosc]]*0.02,0)</f>
        <v>4480</v>
      </c>
      <c r="F783">
        <f>IF(woda5[[#This Row],[ilosc]]&gt;1000000,1,0)</f>
        <v>0</v>
      </c>
      <c r="G783" s="1" t="str">
        <f>IF(woda5[[#This Row],[czy ponad 1000000]]=1,woda5[[#This Row],[data]],"")</f>
        <v/>
      </c>
      <c r="H783" s="4">
        <f>IF(woda5[[#This Row],[ilosc]]&gt;=800000,1,0)</f>
        <v>0</v>
      </c>
      <c r="I783" s="4">
        <f t="shared" si="25"/>
        <v>223969</v>
      </c>
      <c r="J783" s="4"/>
      <c r="L783" s="1"/>
    </row>
    <row r="784" spans="1:12" x14ac:dyDescent="0.3">
      <c r="A784" s="1">
        <v>40230</v>
      </c>
      <c r="B784">
        <v>4684</v>
      </c>
      <c r="C784">
        <f>YEAR(woda5[[#This Row],[data]])</f>
        <v>2010</v>
      </c>
      <c r="D784">
        <f t="shared" si="24"/>
        <v>222820</v>
      </c>
      <c r="E784">
        <f>ROUNDUP(woda5[[#This Row],[ilosc]]*0.02,0)</f>
        <v>4457</v>
      </c>
      <c r="F784">
        <f>IF(woda5[[#This Row],[ilosc]]&gt;1000000,1,0)</f>
        <v>0</v>
      </c>
      <c r="G784" s="1" t="str">
        <f>IF(woda5[[#This Row],[czy ponad 1000000]]=1,woda5[[#This Row],[data]],"")</f>
        <v/>
      </c>
      <c r="H784" s="4">
        <f>IF(woda5[[#This Row],[ilosc]]&gt;=800000,1,0)</f>
        <v>0</v>
      </c>
      <c r="I784" s="4">
        <f t="shared" si="25"/>
        <v>222820</v>
      </c>
      <c r="J784" s="4"/>
      <c r="L784" s="1"/>
    </row>
    <row r="785" spans="1:12" x14ac:dyDescent="0.3">
      <c r="A785" s="1">
        <v>40231</v>
      </c>
      <c r="B785">
        <v>3249</v>
      </c>
      <c r="C785">
        <f>YEAR(woda5[[#This Row],[data]])</f>
        <v>2010</v>
      </c>
      <c r="D785">
        <f t="shared" si="24"/>
        <v>223047</v>
      </c>
      <c r="E785">
        <f>ROUNDUP(woda5[[#This Row],[ilosc]]*0.02,0)</f>
        <v>4461</v>
      </c>
      <c r="F785">
        <f>IF(woda5[[#This Row],[ilosc]]&gt;1000000,1,0)</f>
        <v>0</v>
      </c>
      <c r="G785" s="1" t="str">
        <f>IF(woda5[[#This Row],[czy ponad 1000000]]=1,woda5[[#This Row],[data]],"")</f>
        <v/>
      </c>
      <c r="H785" s="4">
        <f>IF(woda5[[#This Row],[ilosc]]&gt;=800000,1,0)</f>
        <v>0</v>
      </c>
      <c r="I785" s="4">
        <f t="shared" si="25"/>
        <v>223047</v>
      </c>
      <c r="J785" s="4"/>
      <c r="L785" s="1"/>
    </row>
    <row r="786" spans="1:12" x14ac:dyDescent="0.3">
      <c r="A786" s="1">
        <v>40232</v>
      </c>
      <c r="B786">
        <v>3752</v>
      </c>
      <c r="C786">
        <f>YEAR(woda5[[#This Row],[data]])</f>
        <v>2010</v>
      </c>
      <c r="D786">
        <f t="shared" si="24"/>
        <v>221835</v>
      </c>
      <c r="E786">
        <f>ROUNDUP(woda5[[#This Row],[ilosc]]*0.02,0)</f>
        <v>4437</v>
      </c>
      <c r="F786">
        <f>IF(woda5[[#This Row],[ilosc]]&gt;1000000,1,0)</f>
        <v>0</v>
      </c>
      <c r="G786" s="1" t="str">
        <f>IF(woda5[[#This Row],[czy ponad 1000000]]=1,woda5[[#This Row],[data]],"")</f>
        <v/>
      </c>
      <c r="H786" s="4">
        <f>IF(woda5[[#This Row],[ilosc]]&gt;=800000,1,0)</f>
        <v>0</v>
      </c>
      <c r="I786" s="4">
        <f t="shared" si="25"/>
        <v>221835</v>
      </c>
      <c r="J786" s="4"/>
      <c r="L786" s="1"/>
    </row>
    <row r="787" spans="1:12" x14ac:dyDescent="0.3">
      <c r="A787" s="1">
        <v>40233</v>
      </c>
      <c r="B787">
        <v>2255</v>
      </c>
      <c r="C787">
        <f>YEAR(woda5[[#This Row],[data]])</f>
        <v>2010</v>
      </c>
      <c r="D787">
        <f t="shared" si="24"/>
        <v>221150</v>
      </c>
      <c r="E787">
        <f>ROUNDUP(woda5[[#This Row],[ilosc]]*0.02,0)</f>
        <v>4423</v>
      </c>
      <c r="F787">
        <f>IF(woda5[[#This Row],[ilosc]]&gt;1000000,1,0)</f>
        <v>0</v>
      </c>
      <c r="G787" s="1" t="str">
        <f>IF(woda5[[#This Row],[czy ponad 1000000]]=1,woda5[[#This Row],[data]],"")</f>
        <v/>
      </c>
      <c r="H787" s="4">
        <f>IF(woda5[[#This Row],[ilosc]]&gt;=800000,1,0)</f>
        <v>0</v>
      </c>
      <c r="I787" s="4">
        <f t="shared" si="25"/>
        <v>221150</v>
      </c>
      <c r="J787" s="4"/>
      <c r="L787" s="1"/>
    </row>
    <row r="788" spans="1:12" x14ac:dyDescent="0.3">
      <c r="A788" s="1">
        <v>40234</v>
      </c>
      <c r="B788">
        <v>3915</v>
      </c>
      <c r="C788">
        <f>YEAR(woda5[[#This Row],[data]])</f>
        <v>2010</v>
      </c>
      <c r="D788">
        <f t="shared" si="24"/>
        <v>218982</v>
      </c>
      <c r="E788">
        <f>ROUNDUP(woda5[[#This Row],[ilosc]]*0.02,0)</f>
        <v>4380</v>
      </c>
      <c r="F788">
        <f>IF(woda5[[#This Row],[ilosc]]&gt;1000000,1,0)</f>
        <v>0</v>
      </c>
      <c r="G788" s="1" t="str">
        <f>IF(woda5[[#This Row],[czy ponad 1000000]]=1,woda5[[#This Row],[data]],"")</f>
        <v/>
      </c>
      <c r="H788" s="4">
        <f>IF(woda5[[#This Row],[ilosc]]&gt;=800000,1,0)</f>
        <v>0</v>
      </c>
      <c r="I788" s="4">
        <f t="shared" si="25"/>
        <v>218982</v>
      </c>
      <c r="J788" s="4"/>
      <c r="L788" s="1"/>
    </row>
    <row r="789" spans="1:12" x14ac:dyDescent="0.3">
      <c r="A789" s="1">
        <v>40235</v>
      </c>
      <c r="B789">
        <v>2981</v>
      </c>
      <c r="C789">
        <f>YEAR(woda5[[#This Row],[data]])</f>
        <v>2010</v>
      </c>
      <c r="D789">
        <f t="shared" si="24"/>
        <v>218517</v>
      </c>
      <c r="E789">
        <f>ROUNDUP(woda5[[#This Row],[ilosc]]*0.02,0)</f>
        <v>4371</v>
      </c>
      <c r="F789">
        <f>IF(woda5[[#This Row],[ilosc]]&gt;1000000,1,0)</f>
        <v>0</v>
      </c>
      <c r="G789" s="1" t="str">
        <f>IF(woda5[[#This Row],[czy ponad 1000000]]=1,woda5[[#This Row],[data]],"")</f>
        <v/>
      </c>
      <c r="H789" s="4">
        <f>IF(woda5[[#This Row],[ilosc]]&gt;=800000,1,0)</f>
        <v>0</v>
      </c>
      <c r="I789" s="4">
        <f t="shared" si="25"/>
        <v>218517</v>
      </c>
      <c r="J789" s="4"/>
      <c r="L789" s="1"/>
    </row>
    <row r="790" spans="1:12" x14ac:dyDescent="0.3">
      <c r="A790" s="1">
        <v>40236</v>
      </c>
      <c r="B790">
        <v>3350</v>
      </c>
      <c r="C790">
        <f>YEAR(woda5[[#This Row],[data]])</f>
        <v>2010</v>
      </c>
      <c r="D790">
        <f t="shared" si="24"/>
        <v>217127</v>
      </c>
      <c r="E790">
        <f>ROUNDUP(woda5[[#This Row],[ilosc]]*0.02,0)</f>
        <v>4343</v>
      </c>
      <c r="F790">
        <f>IF(woda5[[#This Row],[ilosc]]&gt;1000000,1,0)</f>
        <v>0</v>
      </c>
      <c r="G790" s="1" t="str">
        <f>IF(woda5[[#This Row],[czy ponad 1000000]]=1,woda5[[#This Row],[data]],"")</f>
        <v/>
      </c>
      <c r="H790" s="4">
        <f>IF(woda5[[#This Row],[ilosc]]&gt;=800000,1,0)</f>
        <v>0</v>
      </c>
      <c r="I790" s="4">
        <f t="shared" si="25"/>
        <v>217127</v>
      </c>
      <c r="J790" s="4"/>
      <c r="L790" s="1"/>
    </row>
    <row r="791" spans="1:12" x14ac:dyDescent="0.3">
      <c r="A791" s="1">
        <v>40237</v>
      </c>
      <c r="B791">
        <v>3489</v>
      </c>
      <c r="C791">
        <f>YEAR(woda5[[#This Row],[data]])</f>
        <v>2010</v>
      </c>
      <c r="D791">
        <f t="shared" si="24"/>
        <v>216134</v>
      </c>
      <c r="E791">
        <f>ROUNDUP(woda5[[#This Row],[ilosc]]*0.02,0)</f>
        <v>4323</v>
      </c>
      <c r="F791">
        <f>IF(woda5[[#This Row],[ilosc]]&gt;1000000,1,0)</f>
        <v>0</v>
      </c>
      <c r="G791" s="1" t="str">
        <f>IF(woda5[[#This Row],[czy ponad 1000000]]=1,woda5[[#This Row],[data]],"")</f>
        <v/>
      </c>
      <c r="H791" s="4">
        <f>IF(woda5[[#This Row],[ilosc]]&gt;=800000,1,0)</f>
        <v>0</v>
      </c>
      <c r="I791" s="4">
        <f t="shared" si="25"/>
        <v>216134</v>
      </c>
      <c r="J791" s="4"/>
      <c r="L791" s="1"/>
    </row>
    <row r="792" spans="1:12" x14ac:dyDescent="0.3">
      <c r="A792" s="1">
        <v>40238</v>
      </c>
      <c r="B792">
        <v>3347</v>
      </c>
      <c r="C792">
        <f>YEAR(woda5[[#This Row],[data]])</f>
        <v>2010</v>
      </c>
      <c r="D792">
        <f t="shared" si="24"/>
        <v>215300</v>
      </c>
      <c r="E792">
        <f>ROUNDUP(woda5[[#This Row],[ilosc]]*0.02,0)</f>
        <v>4306</v>
      </c>
      <c r="F792">
        <f>IF(woda5[[#This Row],[ilosc]]&gt;1000000,1,0)</f>
        <v>0</v>
      </c>
      <c r="G792" s="1" t="str">
        <f>IF(woda5[[#This Row],[czy ponad 1000000]]=1,woda5[[#This Row],[data]],"")</f>
        <v/>
      </c>
      <c r="H792" s="4">
        <f>IF(woda5[[#This Row],[ilosc]]&gt;=800000,1,0)</f>
        <v>0</v>
      </c>
      <c r="I792" s="4">
        <f t="shared" si="25"/>
        <v>215300</v>
      </c>
      <c r="J792" s="4"/>
      <c r="L792" s="1"/>
    </row>
    <row r="793" spans="1:12" x14ac:dyDescent="0.3">
      <c r="A793" s="1">
        <v>40239</v>
      </c>
      <c r="B793">
        <v>2368</v>
      </c>
      <c r="C793">
        <f>YEAR(woda5[[#This Row],[data]])</f>
        <v>2010</v>
      </c>
      <c r="D793">
        <f t="shared" si="24"/>
        <v>214341</v>
      </c>
      <c r="E793">
        <f>ROUNDUP(woda5[[#This Row],[ilosc]]*0.02,0)</f>
        <v>4287</v>
      </c>
      <c r="F793">
        <f>IF(woda5[[#This Row],[ilosc]]&gt;1000000,1,0)</f>
        <v>0</v>
      </c>
      <c r="G793" s="1" t="str">
        <f>IF(woda5[[#This Row],[czy ponad 1000000]]=1,woda5[[#This Row],[data]],"")</f>
        <v/>
      </c>
      <c r="H793" s="4">
        <f>IF(woda5[[#This Row],[ilosc]]&gt;=800000,1,0)</f>
        <v>0</v>
      </c>
      <c r="I793" s="4">
        <f t="shared" si="25"/>
        <v>214341</v>
      </c>
      <c r="J793" s="4"/>
      <c r="L793" s="1"/>
    </row>
    <row r="794" spans="1:12" x14ac:dyDescent="0.3">
      <c r="A794" s="1">
        <v>40240</v>
      </c>
      <c r="B794">
        <v>2176</v>
      </c>
      <c r="C794">
        <f>YEAR(woda5[[#This Row],[data]])</f>
        <v>2010</v>
      </c>
      <c r="D794">
        <f t="shared" si="24"/>
        <v>212422</v>
      </c>
      <c r="E794">
        <f>ROUNDUP(woda5[[#This Row],[ilosc]]*0.02,0)</f>
        <v>4249</v>
      </c>
      <c r="F794">
        <f>IF(woda5[[#This Row],[ilosc]]&gt;1000000,1,0)</f>
        <v>0</v>
      </c>
      <c r="G794" s="1" t="str">
        <f>IF(woda5[[#This Row],[czy ponad 1000000]]=1,woda5[[#This Row],[data]],"")</f>
        <v/>
      </c>
      <c r="H794" s="4">
        <f>IF(woda5[[#This Row],[ilosc]]&gt;=800000,1,0)</f>
        <v>0</v>
      </c>
      <c r="I794" s="4">
        <f t="shared" si="25"/>
        <v>212422</v>
      </c>
      <c r="J794" s="4"/>
      <c r="L794" s="1"/>
    </row>
    <row r="795" spans="1:12" x14ac:dyDescent="0.3">
      <c r="A795" s="1">
        <v>40241</v>
      </c>
      <c r="B795">
        <v>4717</v>
      </c>
      <c r="C795">
        <f>YEAR(woda5[[#This Row],[data]])</f>
        <v>2010</v>
      </c>
      <c r="D795">
        <f t="shared" si="24"/>
        <v>210349</v>
      </c>
      <c r="E795">
        <f>ROUNDUP(woda5[[#This Row],[ilosc]]*0.02,0)</f>
        <v>4207</v>
      </c>
      <c r="F795">
        <f>IF(woda5[[#This Row],[ilosc]]&gt;1000000,1,0)</f>
        <v>0</v>
      </c>
      <c r="G795" s="1" t="str">
        <f>IF(woda5[[#This Row],[czy ponad 1000000]]=1,woda5[[#This Row],[data]],"")</f>
        <v/>
      </c>
      <c r="H795" s="4">
        <f>IF(woda5[[#This Row],[ilosc]]&gt;=800000,1,0)</f>
        <v>0</v>
      </c>
      <c r="I795" s="4">
        <f t="shared" si="25"/>
        <v>210349</v>
      </c>
      <c r="J795" s="4"/>
      <c r="L795" s="1"/>
    </row>
    <row r="796" spans="1:12" x14ac:dyDescent="0.3">
      <c r="A796" s="1">
        <v>40242</v>
      </c>
      <c r="B796">
        <v>4199</v>
      </c>
      <c r="C796">
        <f>YEAR(woda5[[#This Row],[data]])</f>
        <v>2010</v>
      </c>
      <c r="D796">
        <f t="shared" si="24"/>
        <v>210859</v>
      </c>
      <c r="E796">
        <f>ROUNDUP(woda5[[#This Row],[ilosc]]*0.02,0)</f>
        <v>4218</v>
      </c>
      <c r="F796">
        <f>IF(woda5[[#This Row],[ilosc]]&gt;1000000,1,0)</f>
        <v>0</v>
      </c>
      <c r="G796" s="1" t="str">
        <f>IF(woda5[[#This Row],[czy ponad 1000000]]=1,woda5[[#This Row],[data]],"")</f>
        <v/>
      </c>
      <c r="H796" s="4">
        <f>IF(woda5[[#This Row],[ilosc]]&gt;=800000,1,0)</f>
        <v>0</v>
      </c>
      <c r="I796" s="4">
        <f t="shared" si="25"/>
        <v>210859</v>
      </c>
      <c r="J796" s="4"/>
      <c r="L796" s="1"/>
    </row>
    <row r="797" spans="1:12" x14ac:dyDescent="0.3">
      <c r="A797" s="1">
        <v>40243</v>
      </c>
      <c r="B797">
        <v>3151</v>
      </c>
      <c r="C797">
        <f>YEAR(woda5[[#This Row],[data]])</f>
        <v>2010</v>
      </c>
      <c r="D797">
        <f t="shared" si="24"/>
        <v>210840</v>
      </c>
      <c r="E797">
        <f>ROUNDUP(woda5[[#This Row],[ilosc]]*0.02,0)</f>
        <v>4217</v>
      </c>
      <c r="F797">
        <f>IF(woda5[[#This Row],[ilosc]]&gt;1000000,1,0)</f>
        <v>0</v>
      </c>
      <c r="G797" s="1" t="str">
        <f>IF(woda5[[#This Row],[czy ponad 1000000]]=1,woda5[[#This Row],[data]],"")</f>
        <v/>
      </c>
      <c r="H797" s="4">
        <f>IF(woda5[[#This Row],[ilosc]]&gt;=800000,1,0)</f>
        <v>0</v>
      </c>
      <c r="I797" s="4">
        <f t="shared" si="25"/>
        <v>210840</v>
      </c>
      <c r="J797" s="4"/>
      <c r="L797" s="1"/>
    </row>
    <row r="798" spans="1:12" x14ac:dyDescent="0.3">
      <c r="A798" s="1">
        <v>40244</v>
      </c>
      <c r="B798">
        <v>2588</v>
      </c>
      <c r="C798">
        <f>YEAR(woda5[[#This Row],[data]])</f>
        <v>2010</v>
      </c>
      <c r="D798">
        <f t="shared" si="24"/>
        <v>209774</v>
      </c>
      <c r="E798">
        <f>ROUNDUP(woda5[[#This Row],[ilosc]]*0.02,0)</f>
        <v>4196</v>
      </c>
      <c r="F798">
        <f>IF(woda5[[#This Row],[ilosc]]&gt;1000000,1,0)</f>
        <v>0</v>
      </c>
      <c r="G798" s="1" t="str">
        <f>IF(woda5[[#This Row],[czy ponad 1000000]]=1,woda5[[#This Row],[data]],"")</f>
        <v/>
      </c>
      <c r="H798" s="4">
        <f>IF(woda5[[#This Row],[ilosc]]&gt;=800000,1,0)</f>
        <v>0</v>
      </c>
      <c r="I798" s="4">
        <f t="shared" si="25"/>
        <v>209774</v>
      </c>
      <c r="J798" s="4"/>
      <c r="L798" s="1"/>
    </row>
    <row r="799" spans="1:12" x14ac:dyDescent="0.3">
      <c r="A799" s="1">
        <v>40245</v>
      </c>
      <c r="B799">
        <v>4139</v>
      </c>
      <c r="C799">
        <f>YEAR(woda5[[#This Row],[data]])</f>
        <v>2010</v>
      </c>
      <c r="D799">
        <f t="shared" si="24"/>
        <v>208166</v>
      </c>
      <c r="E799">
        <f>ROUNDUP(woda5[[#This Row],[ilosc]]*0.02,0)</f>
        <v>4164</v>
      </c>
      <c r="F799">
        <f>IF(woda5[[#This Row],[ilosc]]&gt;1000000,1,0)</f>
        <v>0</v>
      </c>
      <c r="G799" s="1" t="str">
        <f>IF(woda5[[#This Row],[czy ponad 1000000]]=1,woda5[[#This Row],[data]],"")</f>
        <v/>
      </c>
      <c r="H799" s="4">
        <f>IF(woda5[[#This Row],[ilosc]]&gt;=800000,1,0)</f>
        <v>0</v>
      </c>
      <c r="I799" s="4">
        <f t="shared" si="25"/>
        <v>208166</v>
      </c>
      <c r="J799" s="4"/>
      <c r="L799" s="1"/>
    </row>
    <row r="800" spans="1:12" x14ac:dyDescent="0.3">
      <c r="A800" s="1">
        <v>40246</v>
      </c>
      <c r="B800">
        <v>4565</v>
      </c>
      <c r="C800">
        <f>YEAR(woda5[[#This Row],[data]])</f>
        <v>2010</v>
      </c>
      <c r="D800">
        <f t="shared" si="24"/>
        <v>208141</v>
      </c>
      <c r="E800">
        <f>ROUNDUP(woda5[[#This Row],[ilosc]]*0.02,0)</f>
        <v>4163</v>
      </c>
      <c r="F800">
        <f>IF(woda5[[#This Row],[ilosc]]&gt;1000000,1,0)</f>
        <v>0</v>
      </c>
      <c r="G800" s="1" t="str">
        <f>IF(woda5[[#This Row],[czy ponad 1000000]]=1,woda5[[#This Row],[data]],"")</f>
        <v/>
      </c>
      <c r="H800" s="4">
        <f>IF(woda5[[#This Row],[ilosc]]&gt;=800000,1,0)</f>
        <v>0</v>
      </c>
      <c r="I800" s="4">
        <f t="shared" si="25"/>
        <v>208141</v>
      </c>
      <c r="J800" s="4"/>
      <c r="L800" s="1"/>
    </row>
    <row r="801" spans="1:12" x14ac:dyDescent="0.3">
      <c r="A801" s="1">
        <v>40247</v>
      </c>
      <c r="B801">
        <v>4303</v>
      </c>
      <c r="C801">
        <f>YEAR(woda5[[#This Row],[data]])</f>
        <v>2010</v>
      </c>
      <c r="D801">
        <f t="shared" si="24"/>
        <v>208543</v>
      </c>
      <c r="E801">
        <f>ROUNDUP(woda5[[#This Row],[ilosc]]*0.02,0)</f>
        <v>4171</v>
      </c>
      <c r="F801">
        <f>IF(woda5[[#This Row],[ilosc]]&gt;1000000,1,0)</f>
        <v>0</v>
      </c>
      <c r="G801" s="1" t="str">
        <f>IF(woda5[[#This Row],[czy ponad 1000000]]=1,woda5[[#This Row],[data]],"")</f>
        <v/>
      </c>
      <c r="H801" s="4">
        <f>IF(woda5[[#This Row],[ilosc]]&gt;=800000,1,0)</f>
        <v>0</v>
      </c>
      <c r="I801" s="4">
        <f t="shared" si="25"/>
        <v>208543</v>
      </c>
      <c r="J801" s="4"/>
      <c r="L801" s="1"/>
    </row>
    <row r="802" spans="1:12" x14ac:dyDescent="0.3">
      <c r="A802" s="1">
        <v>40248</v>
      </c>
      <c r="B802">
        <v>3600</v>
      </c>
      <c r="C802">
        <f>YEAR(woda5[[#This Row],[data]])</f>
        <v>2010</v>
      </c>
      <c r="D802">
        <f t="shared" si="24"/>
        <v>208675</v>
      </c>
      <c r="E802">
        <f>ROUNDUP(woda5[[#This Row],[ilosc]]*0.02,0)</f>
        <v>4174</v>
      </c>
      <c r="F802">
        <f>IF(woda5[[#This Row],[ilosc]]&gt;1000000,1,0)</f>
        <v>0</v>
      </c>
      <c r="G802" s="1" t="str">
        <f>IF(woda5[[#This Row],[czy ponad 1000000]]=1,woda5[[#This Row],[data]],"")</f>
        <v/>
      </c>
      <c r="H802" s="4">
        <f>IF(woda5[[#This Row],[ilosc]]&gt;=800000,1,0)</f>
        <v>0</v>
      </c>
      <c r="I802" s="4">
        <f t="shared" si="25"/>
        <v>208675</v>
      </c>
      <c r="J802" s="4"/>
      <c r="L802" s="1"/>
    </row>
    <row r="803" spans="1:12" x14ac:dyDescent="0.3">
      <c r="A803" s="1">
        <v>40249</v>
      </c>
      <c r="B803">
        <v>6380</v>
      </c>
      <c r="C803">
        <f>YEAR(woda5[[#This Row],[data]])</f>
        <v>2010</v>
      </c>
      <c r="D803">
        <f t="shared" si="24"/>
        <v>208101</v>
      </c>
      <c r="E803">
        <f>ROUNDUP(woda5[[#This Row],[ilosc]]*0.02,0)</f>
        <v>4163</v>
      </c>
      <c r="F803">
        <f>IF(woda5[[#This Row],[ilosc]]&gt;1000000,1,0)</f>
        <v>0</v>
      </c>
      <c r="G803" s="1" t="str">
        <f>IF(woda5[[#This Row],[czy ponad 1000000]]=1,woda5[[#This Row],[data]],"")</f>
        <v/>
      </c>
      <c r="H803" s="4">
        <f>IF(woda5[[#This Row],[ilosc]]&gt;=800000,1,0)</f>
        <v>0</v>
      </c>
      <c r="I803" s="4">
        <f t="shared" si="25"/>
        <v>208101</v>
      </c>
      <c r="J803" s="4"/>
      <c r="L803" s="1"/>
    </row>
    <row r="804" spans="1:12" x14ac:dyDescent="0.3">
      <c r="A804" s="1">
        <v>40250</v>
      </c>
      <c r="B804">
        <v>4862</v>
      </c>
      <c r="C804">
        <f>YEAR(woda5[[#This Row],[data]])</f>
        <v>2010</v>
      </c>
      <c r="D804">
        <f t="shared" si="24"/>
        <v>210318</v>
      </c>
      <c r="E804">
        <f>ROUNDUP(woda5[[#This Row],[ilosc]]*0.02,0)</f>
        <v>4207</v>
      </c>
      <c r="F804">
        <f>IF(woda5[[#This Row],[ilosc]]&gt;1000000,1,0)</f>
        <v>0</v>
      </c>
      <c r="G804" s="1" t="str">
        <f>IF(woda5[[#This Row],[czy ponad 1000000]]=1,woda5[[#This Row],[data]],"")</f>
        <v/>
      </c>
      <c r="H804" s="4">
        <f>IF(woda5[[#This Row],[ilosc]]&gt;=800000,1,0)</f>
        <v>0</v>
      </c>
      <c r="I804" s="4">
        <f t="shared" si="25"/>
        <v>210318</v>
      </c>
      <c r="J804" s="4"/>
      <c r="L804" s="1"/>
    </row>
    <row r="805" spans="1:12" x14ac:dyDescent="0.3">
      <c r="A805" s="1">
        <v>40251</v>
      </c>
      <c r="B805">
        <v>5288</v>
      </c>
      <c r="C805">
        <f>YEAR(woda5[[#This Row],[data]])</f>
        <v>2010</v>
      </c>
      <c r="D805">
        <f t="shared" si="24"/>
        <v>210973</v>
      </c>
      <c r="E805">
        <f>ROUNDUP(woda5[[#This Row],[ilosc]]*0.02,0)</f>
        <v>4220</v>
      </c>
      <c r="F805">
        <f>IF(woda5[[#This Row],[ilosc]]&gt;1000000,1,0)</f>
        <v>0</v>
      </c>
      <c r="G805" s="1" t="str">
        <f>IF(woda5[[#This Row],[czy ponad 1000000]]=1,woda5[[#This Row],[data]],"")</f>
        <v/>
      </c>
      <c r="H805" s="4">
        <f>IF(woda5[[#This Row],[ilosc]]&gt;=800000,1,0)</f>
        <v>0</v>
      </c>
      <c r="I805" s="4">
        <f t="shared" si="25"/>
        <v>210973</v>
      </c>
      <c r="J805" s="4"/>
      <c r="L805" s="1"/>
    </row>
    <row r="806" spans="1:12" x14ac:dyDescent="0.3">
      <c r="A806" s="1">
        <v>40252</v>
      </c>
      <c r="B806">
        <v>4874</v>
      </c>
      <c r="C806">
        <f>YEAR(woda5[[#This Row],[data]])</f>
        <v>2010</v>
      </c>
      <c r="D806">
        <f t="shared" si="24"/>
        <v>212041</v>
      </c>
      <c r="E806">
        <f>ROUNDUP(woda5[[#This Row],[ilosc]]*0.02,0)</f>
        <v>4241</v>
      </c>
      <c r="F806">
        <f>IF(woda5[[#This Row],[ilosc]]&gt;1000000,1,0)</f>
        <v>0</v>
      </c>
      <c r="G806" s="1" t="str">
        <f>IF(woda5[[#This Row],[czy ponad 1000000]]=1,woda5[[#This Row],[data]],"")</f>
        <v/>
      </c>
      <c r="H806" s="4">
        <f>IF(woda5[[#This Row],[ilosc]]&gt;=800000,1,0)</f>
        <v>0</v>
      </c>
      <c r="I806" s="4">
        <f t="shared" si="25"/>
        <v>212041</v>
      </c>
      <c r="J806" s="4"/>
      <c r="L806" s="1"/>
    </row>
    <row r="807" spans="1:12" x14ac:dyDescent="0.3">
      <c r="A807" s="1">
        <v>40253</v>
      </c>
      <c r="B807">
        <v>5769</v>
      </c>
      <c r="C807">
        <f>YEAR(woda5[[#This Row],[data]])</f>
        <v>2010</v>
      </c>
      <c r="D807">
        <f t="shared" si="24"/>
        <v>212674</v>
      </c>
      <c r="E807">
        <f>ROUNDUP(woda5[[#This Row],[ilosc]]*0.02,0)</f>
        <v>4254</v>
      </c>
      <c r="F807">
        <f>IF(woda5[[#This Row],[ilosc]]&gt;1000000,1,0)</f>
        <v>0</v>
      </c>
      <c r="G807" s="1" t="str">
        <f>IF(woda5[[#This Row],[czy ponad 1000000]]=1,woda5[[#This Row],[data]],"")</f>
        <v/>
      </c>
      <c r="H807" s="4">
        <f>IF(woda5[[#This Row],[ilosc]]&gt;=800000,1,0)</f>
        <v>0</v>
      </c>
      <c r="I807" s="4">
        <f t="shared" si="25"/>
        <v>212674</v>
      </c>
      <c r="J807" s="4"/>
      <c r="L807" s="1"/>
    </row>
    <row r="808" spans="1:12" x14ac:dyDescent="0.3">
      <c r="A808" s="1">
        <v>40254</v>
      </c>
      <c r="B808">
        <v>5108</v>
      </c>
      <c r="C808">
        <f>YEAR(woda5[[#This Row],[data]])</f>
        <v>2010</v>
      </c>
      <c r="D808">
        <f t="shared" si="24"/>
        <v>214189</v>
      </c>
      <c r="E808">
        <f>ROUNDUP(woda5[[#This Row],[ilosc]]*0.02,0)</f>
        <v>4284</v>
      </c>
      <c r="F808">
        <f>IF(woda5[[#This Row],[ilosc]]&gt;1000000,1,0)</f>
        <v>0</v>
      </c>
      <c r="G808" s="1" t="str">
        <f>IF(woda5[[#This Row],[czy ponad 1000000]]=1,woda5[[#This Row],[data]],"")</f>
        <v/>
      </c>
      <c r="H808" s="4">
        <f>IF(woda5[[#This Row],[ilosc]]&gt;=800000,1,0)</f>
        <v>0</v>
      </c>
      <c r="I808" s="4">
        <f t="shared" si="25"/>
        <v>214189</v>
      </c>
      <c r="J808" s="4"/>
      <c r="L808" s="1"/>
    </row>
    <row r="809" spans="1:12" x14ac:dyDescent="0.3">
      <c r="A809" s="1">
        <v>40255</v>
      </c>
      <c r="B809">
        <v>4101</v>
      </c>
      <c r="C809">
        <f>YEAR(woda5[[#This Row],[data]])</f>
        <v>2010</v>
      </c>
      <c r="D809">
        <f t="shared" si="24"/>
        <v>215013</v>
      </c>
      <c r="E809">
        <f>ROUNDUP(woda5[[#This Row],[ilosc]]*0.02,0)</f>
        <v>4301</v>
      </c>
      <c r="F809">
        <f>IF(woda5[[#This Row],[ilosc]]&gt;1000000,1,0)</f>
        <v>0</v>
      </c>
      <c r="G809" s="1" t="str">
        <f>IF(woda5[[#This Row],[czy ponad 1000000]]=1,woda5[[#This Row],[data]],"")</f>
        <v/>
      </c>
      <c r="H809" s="4">
        <f>IF(woda5[[#This Row],[ilosc]]&gt;=800000,1,0)</f>
        <v>0</v>
      </c>
      <c r="I809" s="4">
        <f t="shared" si="25"/>
        <v>215013</v>
      </c>
      <c r="J809" s="4"/>
      <c r="L809" s="1"/>
    </row>
    <row r="810" spans="1:12" x14ac:dyDescent="0.3">
      <c r="A810" s="1">
        <v>40256</v>
      </c>
      <c r="B810">
        <v>4980</v>
      </c>
      <c r="C810">
        <f>YEAR(woda5[[#This Row],[data]])</f>
        <v>2010</v>
      </c>
      <c r="D810">
        <f t="shared" si="24"/>
        <v>214813</v>
      </c>
      <c r="E810">
        <f>ROUNDUP(woda5[[#This Row],[ilosc]]*0.02,0)</f>
        <v>4297</v>
      </c>
      <c r="F810">
        <f>IF(woda5[[#This Row],[ilosc]]&gt;1000000,1,0)</f>
        <v>0</v>
      </c>
      <c r="G810" s="1" t="str">
        <f>IF(woda5[[#This Row],[czy ponad 1000000]]=1,woda5[[#This Row],[data]],"")</f>
        <v/>
      </c>
      <c r="H810" s="4">
        <f>IF(woda5[[#This Row],[ilosc]]&gt;=800000,1,0)</f>
        <v>0</v>
      </c>
      <c r="I810" s="4">
        <f t="shared" si="25"/>
        <v>214813</v>
      </c>
      <c r="J810" s="4"/>
      <c r="L810" s="1"/>
    </row>
    <row r="811" spans="1:12" x14ac:dyDescent="0.3">
      <c r="A811" s="1">
        <v>40257</v>
      </c>
      <c r="B811">
        <v>6083</v>
      </c>
      <c r="C811">
        <f>YEAR(woda5[[#This Row],[data]])</f>
        <v>2010</v>
      </c>
      <c r="D811">
        <f t="shared" si="24"/>
        <v>215496</v>
      </c>
      <c r="E811">
        <f>ROUNDUP(woda5[[#This Row],[ilosc]]*0.02,0)</f>
        <v>4310</v>
      </c>
      <c r="F811">
        <f>IF(woda5[[#This Row],[ilosc]]&gt;1000000,1,0)</f>
        <v>0</v>
      </c>
      <c r="G811" s="1" t="str">
        <f>IF(woda5[[#This Row],[czy ponad 1000000]]=1,woda5[[#This Row],[data]],"")</f>
        <v/>
      </c>
      <c r="H811" s="4">
        <f>IF(woda5[[#This Row],[ilosc]]&gt;=800000,1,0)</f>
        <v>0</v>
      </c>
      <c r="I811" s="4">
        <f t="shared" si="25"/>
        <v>215496</v>
      </c>
      <c r="J811" s="4"/>
      <c r="L811" s="1"/>
    </row>
    <row r="812" spans="1:12" x14ac:dyDescent="0.3">
      <c r="A812" s="1">
        <v>40258</v>
      </c>
      <c r="B812">
        <v>4526</v>
      </c>
      <c r="C812">
        <f>YEAR(woda5[[#This Row],[data]])</f>
        <v>2010</v>
      </c>
      <c r="D812">
        <f t="shared" si="24"/>
        <v>217269</v>
      </c>
      <c r="E812">
        <f>ROUNDUP(woda5[[#This Row],[ilosc]]*0.02,0)</f>
        <v>4346</v>
      </c>
      <c r="F812">
        <f>IF(woda5[[#This Row],[ilosc]]&gt;1000000,1,0)</f>
        <v>0</v>
      </c>
      <c r="G812" s="1" t="str">
        <f>IF(woda5[[#This Row],[czy ponad 1000000]]=1,woda5[[#This Row],[data]],"")</f>
        <v/>
      </c>
      <c r="H812" s="4">
        <f>IF(woda5[[#This Row],[ilosc]]&gt;=800000,1,0)</f>
        <v>0</v>
      </c>
      <c r="I812" s="4">
        <f t="shared" si="25"/>
        <v>217269</v>
      </c>
      <c r="J812" s="4"/>
      <c r="L812" s="1"/>
    </row>
    <row r="813" spans="1:12" x14ac:dyDescent="0.3">
      <c r="A813" s="1">
        <v>40259</v>
      </c>
      <c r="B813">
        <v>3431</v>
      </c>
      <c r="C813">
        <f>YEAR(woda5[[#This Row],[data]])</f>
        <v>2010</v>
      </c>
      <c r="D813">
        <f t="shared" si="24"/>
        <v>217449</v>
      </c>
      <c r="E813">
        <f>ROUNDUP(woda5[[#This Row],[ilosc]]*0.02,0)</f>
        <v>4349</v>
      </c>
      <c r="F813">
        <f>IF(woda5[[#This Row],[ilosc]]&gt;1000000,1,0)</f>
        <v>0</v>
      </c>
      <c r="G813" s="1" t="str">
        <f>IF(woda5[[#This Row],[czy ponad 1000000]]=1,woda5[[#This Row],[data]],"")</f>
        <v/>
      </c>
      <c r="H813" s="4">
        <f>IF(woda5[[#This Row],[ilosc]]&gt;=800000,1,0)</f>
        <v>0</v>
      </c>
      <c r="I813" s="4">
        <f t="shared" si="25"/>
        <v>217449</v>
      </c>
      <c r="J813" s="4"/>
      <c r="L813" s="1"/>
    </row>
    <row r="814" spans="1:12" x14ac:dyDescent="0.3">
      <c r="A814" s="1">
        <v>40260</v>
      </c>
      <c r="B814">
        <v>5177</v>
      </c>
      <c r="C814">
        <f>YEAR(woda5[[#This Row],[data]])</f>
        <v>2010</v>
      </c>
      <c r="D814">
        <f t="shared" si="24"/>
        <v>216531</v>
      </c>
      <c r="E814">
        <f>ROUNDUP(woda5[[#This Row],[ilosc]]*0.02,0)</f>
        <v>4331</v>
      </c>
      <c r="F814">
        <f>IF(woda5[[#This Row],[ilosc]]&gt;1000000,1,0)</f>
        <v>0</v>
      </c>
      <c r="G814" s="1" t="str">
        <f>IF(woda5[[#This Row],[czy ponad 1000000]]=1,woda5[[#This Row],[data]],"")</f>
        <v/>
      </c>
      <c r="H814" s="4">
        <f>IF(woda5[[#This Row],[ilosc]]&gt;=800000,1,0)</f>
        <v>0</v>
      </c>
      <c r="I814" s="4">
        <f t="shared" si="25"/>
        <v>216531</v>
      </c>
      <c r="J814" s="4"/>
      <c r="L814" s="1"/>
    </row>
    <row r="815" spans="1:12" x14ac:dyDescent="0.3">
      <c r="A815" s="1">
        <v>40261</v>
      </c>
      <c r="B815">
        <v>4805</v>
      </c>
      <c r="C815">
        <f>YEAR(woda5[[#This Row],[data]])</f>
        <v>2010</v>
      </c>
      <c r="D815">
        <f t="shared" si="24"/>
        <v>217377</v>
      </c>
      <c r="E815">
        <f>ROUNDUP(woda5[[#This Row],[ilosc]]*0.02,0)</f>
        <v>4348</v>
      </c>
      <c r="F815">
        <f>IF(woda5[[#This Row],[ilosc]]&gt;1000000,1,0)</f>
        <v>0</v>
      </c>
      <c r="G815" s="1" t="str">
        <f>IF(woda5[[#This Row],[czy ponad 1000000]]=1,woda5[[#This Row],[data]],"")</f>
        <v/>
      </c>
      <c r="H815" s="4">
        <f>IF(woda5[[#This Row],[ilosc]]&gt;=800000,1,0)</f>
        <v>0</v>
      </c>
      <c r="I815" s="4">
        <f t="shared" si="25"/>
        <v>217377</v>
      </c>
      <c r="J815" s="4"/>
      <c r="L815" s="1"/>
    </row>
    <row r="816" spans="1:12" x14ac:dyDescent="0.3">
      <c r="A816" s="1">
        <v>40262</v>
      </c>
      <c r="B816">
        <v>6054</v>
      </c>
      <c r="C816">
        <f>YEAR(woda5[[#This Row],[data]])</f>
        <v>2010</v>
      </c>
      <c r="D816">
        <f t="shared" si="24"/>
        <v>217834</v>
      </c>
      <c r="E816">
        <f>ROUNDUP(woda5[[#This Row],[ilosc]]*0.02,0)</f>
        <v>4357</v>
      </c>
      <c r="F816">
        <f>IF(woda5[[#This Row],[ilosc]]&gt;1000000,1,0)</f>
        <v>0</v>
      </c>
      <c r="G816" s="1" t="str">
        <f>IF(woda5[[#This Row],[czy ponad 1000000]]=1,woda5[[#This Row],[data]],"")</f>
        <v/>
      </c>
      <c r="H816" s="4">
        <f>IF(woda5[[#This Row],[ilosc]]&gt;=800000,1,0)</f>
        <v>0</v>
      </c>
      <c r="I816" s="4">
        <f t="shared" si="25"/>
        <v>217834</v>
      </c>
      <c r="J816" s="4"/>
      <c r="L816" s="1"/>
    </row>
    <row r="817" spans="1:12" x14ac:dyDescent="0.3">
      <c r="A817" s="1">
        <v>40263</v>
      </c>
      <c r="B817">
        <v>5377</v>
      </c>
      <c r="C817">
        <f>YEAR(woda5[[#This Row],[data]])</f>
        <v>2010</v>
      </c>
      <c r="D817">
        <f t="shared" si="24"/>
        <v>219531</v>
      </c>
      <c r="E817">
        <f>ROUNDUP(woda5[[#This Row],[ilosc]]*0.02,0)</f>
        <v>4391</v>
      </c>
      <c r="F817">
        <f>IF(woda5[[#This Row],[ilosc]]&gt;1000000,1,0)</f>
        <v>0</v>
      </c>
      <c r="G817" s="1" t="str">
        <f>IF(woda5[[#This Row],[czy ponad 1000000]]=1,woda5[[#This Row],[data]],"")</f>
        <v/>
      </c>
      <c r="H817" s="4">
        <f>IF(woda5[[#This Row],[ilosc]]&gt;=800000,1,0)</f>
        <v>0</v>
      </c>
      <c r="I817" s="4">
        <f t="shared" si="25"/>
        <v>219531</v>
      </c>
      <c r="J817" s="4"/>
      <c r="L817" s="1"/>
    </row>
    <row r="818" spans="1:12" x14ac:dyDescent="0.3">
      <c r="A818" s="1">
        <v>40264</v>
      </c>
      <c r="B818">
        <v>6120</v>
      </c>
      <c r="C818">
        <f>YEAR(woda5[[#This Row],[data]])</f>
        <v>2010</v>
      </c>
      <c r="D818">
        <f t="shared" si="24"/>
        <v>220517</v>
      </c>
      <c r="E818">
        <f>ROUNDUP(woda5[[#This Row],[ilosc]]*0.02,0)</f>
        <v>4411</v>
      </c>
      <c r="F818">
        <f>IF(woda5[[#This Row],[ilosc]]&gt;1000000,1,0)</f>
        <v>0</v>
      </c>
      <c r="G818" s="1" t="str">
        <f>IF(woda5[[#This Row],[czy ponad 1000000]]=1,woda5[[#This Row],[data]],"")</f>
        <v/>
      </c>
      <c r="H818" s="4">
        <f>IF(woda5[[#This Row],[ilosc]]&gt;=800000,1,0)</f>
        <v>0</v>
      </c>
      <c r="I818" s="4">
        <f t="shared" si="25"/>
        <v>220517</v>
      </c>
      <c r="J818" s="4"/>
      <c r="L818" s="1"/>
    </row>
    <row r="819" spans="1:12" x14ac:dyDescent="0.3">
      <c r="A819" s="1">
        <v>40265</v>
      </c>
      <c r="B819">
        <v>4483</v>
      </c>
      <c r="C819">
        <f>YEAR(woda5[[#This Row],[data]])</f>
        <v>2010</v>
      </c>
      <c r="D819">
        <f t="shared" si="24"/>
        <v>222226</v>
      </c>
      <c r="E819">
        <f>ROUNDUP(woda5[[#This Row],[ilosc]]*0.02,0)</f>
        <v>4445</v>
      </c>
      <c r="F819">
        <f>IF(woda5[[#This Row],[ilosc]]&gt;1000000,1,0)</f>
        <v>0</v>
      </c>
      <c r="G819" s="1" t="str">
        <f>IF(woda5[[#This Row],[czy ponad 1000000]]=1,woda5[[#This Row],[data]],"")</f>
        <v/>
      </c>
      <c r="H819" s="4">
        <f>IF(woda5[[#This Row],[ilosc]]&gt;=800000,1,0)</f>
        <v>0</v>
      </c>
      <c r="I819" s="4">
        <f t="shared" si="25"/>
        <v>222226</v>
      </c>
      <c r="J819" s="4"/>
      <c r="L819" s="1"/>
    </row>
    <row r="820" spans="1:12" x14ac:dyDescent="0.3">
      <c r="A820" s="1">
        <v>40266</v>
      </c>
      <c r="B820">
        <v>5997</v>
      </c>
      <c r="C820">
        <f>YEAR(woda5[[#This Row],[data]])</f>
        <v>2010</v>
      </c>
      <c r="D820">
        <f t="shared" si="24"/>
        <v>222264</v>
      </c>
      <c r="E820">
        <f>ROUNDUP(woda5[[#This Row],[ilosc]]*0.02,0)</f>
        <v>4446</v>
      </c>
      <c r="F820">
        <f>IF(woda5[[#This Row],[ilosc]]&gt;1000000,1,0)</f>
        <v>0</v>
      </c>
      <c r="G820" s="1" t="str">
        <f>IF(woda5[[#This Row],[czy ponad 1000000]]=1,woda5[[#This Row],[data]],"")</f>
        <v/>
      </c>
      <c r="H820" s="4">
        <f>IF(woda5[[#This Row],[ilosc]]&gt;=800000,1,0)</f>
        <v>0</v>
      </c>
      <c r="I820" s="4">
        <f t="shared" si="25"/>
        <v>222264</v>
      </c>
      <c r="J820" s="4"/>
      <c r="L820" s="1"/>
    </row>
    <row r="821" spans="1:12" x14ac:dyDescent="0.3">
      <c r="A821" s="1">
        <v>40267</v>
      </c>
      <c r="B821">
        <v>6837</v>
      </c>
      <c r="C821">
        <f>YEAR(woda5[[#This Row],[data]])</f>
        <v>2010</v>
      </c>
      <c r="D821">
        <f t="shared" si="24"/>
        <v>223815</v>
      </c>
      <c r="E821">
        <f>ROUNDUP(woda5[[#This Row],[ilosc]]*0.02,0)</f>
        <v>4477</v>
      </c>
      <c r="F821">
        <f>IF(woda5[[#This Row],[ilosc]]&gt;1000000,1,0)</f>
        <v>0</v>
      </c>
      <c r="G821" s="1" t="str">
        <f>IF(woda5[[#This Row],[czy ponad 1000000]]=1,woda5[[#This Row],[data]],"")</f>
        <v/>
      </c>
      <c r="H821" s="4">
        <f>IF(woda5[[#This Row],[ilosc]]&gt;=800000,1,0)</f>
        <v>0</v>
      </c>
      <c r="I821" s="4">
        <f t="shared" si="25"/>
        <v>223815</v>
      </c>
      <c r="J821" s="4"/>
      <c r="L821" s="1"/>
    </row>
    <row r="822" spans="1:12" x14ac:dyDescent="0.3">
      <c r="A822" s="1">
        <v>40268</v>
      </c>
      <c r="B822">
        <v>7594</v>
      </c>
      <c r="C822">
        <f>YEAR(woda5[[#This Row],[data]])</f>
        <v>2010</v>
      </c>
      <c r="D822">
        <f t="shared" si="24"/>
        <v>226175</v>
      </c>
      <c r="E822">
        <f>ROUNDUP(woda5[[#This Row],[ilosc]]*0.02,0)</f>
        <v>4524</v>
      </c>
      <c r="F822">
        <f>IF(woda5[[#This Row],[ilosc]]&gt;1000000,1,0)</f>
        <v>0</v>
      </c>
      <c r="G822" s="1" t="str">
        <f>IF(woda5[[#This Row],[czy ponad 1000000]]=1,woda5[[#This Row],[data]],"")</f>
        <v/>
      </c>
      <c r="H822" s="4">
        <f>IF(woda5[[#This Row],[ilosc]]&gt;=800000,1,0)</f>
        <v>0</v>
      </c>
      <c r="I822" s="4">
        <f t="shared" si="25"/>
        <v>226175</v>
      </c>
      <c r="J822" s="4"/>
      <c r="L822" s="1"/>
    </row>
    <row r="823" spans="1:12" x14ac:dyDescent="0.3">
      <c r="A823" s="1">
        <v>40269</v>
      </c>
      <c r="B823">
        <v>9093</v>
      </c>
      <c r="C823">
        <f>YEAR(woda5[[#This Row],[data]])</f>
        <v>2010</v>
      </c>
      <c r="D823">
        <f t="shared" si="24"/>
        <v>229245</v>
      </c>
      <c r="E823">
        <f>ROUNDUP(woda5[[#This Row],[ilosc]]*0.02,0)</f>
        <v>4585</v>
      </c>
      <c r="F823">
        <f>IF(woda5[[#This Row],[ilosc]]&gt;1000000,1,0)</f>
        <v>0</v>
      </c>
      <c r="G823" s="1" t="str">
        <f>IF(woda5[[#This Row],[czy ponad 1000000]]=1,woda5[[#This Row],[data]],"")</f>
        <v/>
      </c>
      <c r="H823" s="4">
        <f>IF(woda5[[#This Row],[ilosc]]&gt;=800000,1,0)</f>
        <v>0</v>
      </c>
      <c r="I823" s="4">
        <f t="shared" si="25"/>
        <v>229245</v>
      </c>
      <c r="J823" s="4"/>
      <c r="L823" s="1"/>
    </row>
    <row r="824" spans="1:12" x14ac:dyDescent="0.3">
      <c r="A824" s="1">
        <v>40270</v>
      </c>
      <c r="B824">
        <v>8824</v>
      </c>
      <c r="C824">
        <f>YEAR(woda5[[#This Row],[data]])</f>
        <v>2010</v>
      </c>
      <c r="D824">
        <f t="shared" si="24"/>
        <v>233753</v>
      </c>
      <c r="E824">
        <f>ROUNDUP(woda5[[#This Row],[ilosc]]*0.02,0)</f>
        <v>4676</v>
      </c>
      <c r="F824">
        <f>IF(woda5[[#This Row],[ilosc]]&gt;1000000,1,0)</f>
        <v>0</v>
      </c>
      <c r="G824" s="1" t="str">
        <f>IF(woda5[[#This Row],[czy ponad 1000000]]=1,woda5[[#This Row],[data]],"")</f>
        <v/>
      </c>
      <c r="H824" s="4">
        <f>IF(woda5[[#This Row],[ilosc]]&gt;=800000,1,0)</f>
        <v>0</v>
      </c>
      <c r="I824" s="4">
        <f t="shared" si="25"/>
        <v>233753</v>
      </c>
      <c r="J824" s="4"/>
      <c r="L824" s="1"/>
    </row>
    <row r="825" spans="1:12" x14ac:dyDescent="0.3">
      <c r="A825" s="1">
        <v>40271</v>
      </c>
      <c r="B825">
        <v>11087</v>
      </c>
      <c r="C825">
        <f>YEAR(woda5[[#This Row],[data]])</f>
        <v>2010</v>
      </c>
      <c r="D825">
        <f t="shared" si="24"/>
        <v>237901</v>
      </c>
      <c r="E825">
        <f>ROUNDUP(woda5[[#This Row],[ilosc]]*0.02,0)</f>
        <v>4759</v>
      </c>
      <c r="F825">
        <f>IF(woda5[[#This Row],[ilosc]]&gt;1000000,1,0)</f>
        <v>0</v>
      </c>
      <c r="G825" s="1" t="str">
        <f>IF(woda5[[#This Row],[czy ponad 1000000]]=1,woda5[[#This Row],[data]],"")</f>
        <v/>
      </c>
      <c r="H825" s="4">
        <f>IF(woda5[[#This Row],[ilosc]]&gt;=800000,1,0)</f>
        <v>0</v>
      </c>
      <c r="I825" s="4">
        <f t="shared" si="25"/>
        <v>237901</v>
      </c>
      <c r="J825" s="4"/>
      <c r="L825" s="1"/>
    </row>
    <row r="826" spans="1:12" x14ac:dyDescent="0.3">
      <c r="A826" s="1">
        <v>40272</v>
      </c>
      <c r="B826">
        <v>12008</v>
      </c>
      <c r="C826">
        <f>YEAR(woda5[[#This Row],[data]])</f>
        <v>2010</v>
      </c>
      <c r="D826">
        <f t="shared" si="24"/>
        <v>244229</v>
      </c>
      <c r="E826">
        <f>ROUNDUP(woda5[[#This Row],[ilosc]]*0.02,0)</f>
        <v>4885</v>
      </c>
      <c r="F826">
        <f>IF(woda5[[#This Row],[ilosc]]&gt;1000000,1,0)</f>
        <v>0</v>
      </c>
      <c r="G826" s="1" t="str">
        <f>IF(woda5[[#This Row],[czy ponad 1000000]]=1,woda5[[#This Row],[data]],"")</f>
        <v/>
      </c>
      <c r="H826" s="4">
        <f>IF(woda5[[#This Row],[ilosc]]&gt;=800000,1,0)</f>
        <v>0</v>
      </c>
      <c r="I826" s="4">
        <f t="shared" si="25"/>
        <v>244229</v>
      </c>
      <c r="J826" s="4"/>
      <c r="L826" s="1"/>
    </row>
    <row r="827" spans="1:12" x14ac:dyDescent="0.3">
      <c r="A827" s="1">
        <v>40273</v>
      </c>
      <c r="B827">
        <v>13231</v>
      </c>
      <c r="C827">
        <f>YEAR(woda5[[#This Row],[data]])</f>
        <v>2010</v>
      </c>
      <c r="D827">
        <f t="shared" si="24"/>
        <v>251352</v>
      </c>
      <c r="E827">
        <f>ROUNDUP(woda5[[#This Row],[ilosc]]*0.02,0)</f>
        <v>5028</v>
      </c>
      <c r="F827">
        <f>IF(woda5[[#This Row],[ilosc]]&gt;1000000,1,0)</f>
        <v>0</v>
      </c>
      <c r="G827" s="1" t="str">
        <f>IF(woda5[[#This Row],[czy ponad 1000000]]=1,woda5[[#This Row],[data]],"")</f>
        <v/>
      </c>
      <c r="H827" s="4">
        <f>IF(woda5[[#This Row],[ilosc]]&gt;=800000,1,0)</f>
        <v>0</v>
      </c>
      <c r="I827" s="4">
        <f t="shared" si="25"/>
        <v>251352</v>
      </c>
      <c r="J827" s="4"/>
      <c r="L827" s="1"/>
    </row>
    <row r="828" spans="1:12" x14ac:dyDescent="0.3">
      <c r="A828" s="1">
        <v>40274</v>
      </c>
      <c r="B828">
        <v>13154</v>
      </c>
      <c r="C828">
        <f>YEAR(woda5[[#This Row],[data]])</f>
        <v>2010</v>
      </c>
      <c r="D828">
        <f t="shared" si="24"/>
        <v>259555</v>
      </c>
      <c r="E828">
        <f>ROUNDUP(woda5[[#This Row],[ilosc]]*0.02,0)</f>
        <v>5192</v>
      </c>
      <c r="F828">
        <f>IF(woda5[[#This Row],[ilosc]]&gt;1000000,1,0)</f>
        <v>0</v>
      </c>
      <c r="G828" s="1" t="str">
        <f>IF(woda5[[#This Row],[czy ponad 1000000]]=1,woda5[[#This Row],[data]],"")</f>
        <v/>
      </c>
      <c r="H828" s="4">
        <f>IF(woda5[[#This Row],[ilosc]]&gt;=800000,1,0)</f>
        <v>0</v>
      </c>
      <c r="I828" s="4">
        <f t="shared" si="25"/>
        <v>259555</v>
      </c>
      <c r="J828" s="4"/>
      <c r="L828" s="1"/>
    </row>
    <row r="829" spans="1:12" x14ac:dyDescent="0.3">
      <c r="A829" s="1">
        <v>40275</v>
      </c>
      <c r="B829">
        <v>13866</v>
      </c>
      <c r="C829">
        <f>YEAR(woda5[[#This Row],[data]])</f>
        <v>2010</v>
      </c>
      <c r="D829">
        <f t="shared" si="24"/>
        <v>267517</v>
      </c>
      <c r="E829">
        <f>ROUNDUP(woda5[[#This Row],[ilosc]]*0.02,0)</f>
        <v>5351</v>
      </c>
      <c r="F829">
        <f>IF(woda5[[#This Row],[ilosc]]&gt;1000000,1,0)</f>
        <v>0</v>
      </c>
      <c r="G829" s="1" t="str">
        <f>IF(woda5[[#This Row],[czy ponad 1000000]]=1,woda5[[#This Row],[data]],"")</f>
        <v/>
      </c>
      <c r="H829" s="4">
        <f>IF(woda5[[#This Row],[ilosc]]&gt;=800000,1,0)</f>
        <v>0</v>
      </c>
      <c r="I829" s="4">
        <f t="shared" si="25"/>
        <v>267517</v>
      </c>
      <c r="J829" s="4"/>
      <c r="L829" s="1"/>
    </row>
    <row r="830" spans="1:12" x14ac:dyDescent="0.3">
      <c r="A830" s="1">
        <v>40276</v>
      </c>
      <c r="B830">
        <v>15570</v>
      </c>
      <c r="C830">
        <f>YEAR(woda5[[#This Row],[data]])</f>
        <v>2010</v>
      </c>
      <c r="D830">
        <f t="shared" si="24"/>
        <v>276032</v>
      </c>
      <c r="E830">
        <f>ROUNDUP(woda5[[#This Row],[ilosc]]*0.02,0)</f>
        <v>5521</v>
      </c>
      <c r="F830">
        <f>IF(woda5[[#This Row],[ilosc]]&gt;1000000,1,0)</f>
        <v>0</v>
      </c>
      <c r="G830" s="1" t="str">
        <f>IF(woda5[[#This Row],[czy ponad 1000000]]=1,woda5[[#This Row],[data]],"")</f>
        <v/>
      </c>
      <c r="H830" s="4">
        <f>IF(woda5[[#This Row],[ilosc]]&gt;=800000,1,0)</f>
        <v>0</v>
      </c>
      <c r="I830" s="4">
        <f t="shared" si="25"/>
        <v>276032</v>
      </c>
      <c r="J830" s="4"/>
      <c r="L830" s="1"/>
    </row>
    <row r="831" spans="1:12" x14ac:dyDescent="0.3">
      <c r="A831" s="1">
        <v>40277</v>
      </c>
      <c r="B831">
        <v>17300</v>
      </c>
      <c r="C831">
        <f>YEAR(woda5[[#This Row],[data]])</f>
        <v>2010</v>
      </c>
      <c r="D831">
        <f t="shared" si="24"/>
        <v>286081</v>
      </c>
      <c r="E831">
        <f>ROUNDUP(woda5[[#This Row],[ilosc]]*0.02,0)</f>
        <v>5722</v>
      </c>
      <c r="F831">
        <f>IF(woda5[[#This Row],[ilosc]]&gt;1000000,1,0)</f>
        <v>0</v>
      </c>
      <c r="G831" s="1" t="str">
        <f>IF(woda5[[#This Row],[czy ponad 1000000]]=1,woda5[[#This Row],[data]],"")</f>
        <v/>
      </c>
      <c r="H831" s="4">
        <f>IF(woda5[[#This Row],[ilosc]]&gt;=800000,1,0)</f>
        <v>0</v>
      </c>
      <c r="I831" s="4">
        <f t="shared" si="25"/>
        <v>286081</v>
      </c>
      <c r="J831" s="4"/>
      <c r="L831" s="1"/>
    </row>
    <row r="832" spans="1:12" x14ac:dyDescent="0.3">
      <c r="A832" s="1">
        <v>40278</v>
      </c>
      <c r="B832">
        <v>19002</v>
      </c>
      <c r="C832">
        <f>YEAR(woda5[[#This Row],[data]])</f>
        <v>2010</v>
      </c>
      <c r="D832">
        <f t="shared" si="24"/>
        <v>297659</v>
      </c>
      <c r="E832">
        <f>ROUNDUP(woda5[[#This Row],[ilosc]]*0.02,0)</f>
        <v>5954</v>
      </c>
      <c r="F832">
        <f>IF(woda5[[#This Row],[ilosc]]&gt;1000000,1,0)</f>
        <v>0</v>
      </c>
      <c r="G832" s="1" t="str">
        <f>IF(woda5[[#This Row],[czy ponad 1000000]]=1,woda5[[#This Row],[data]],"")</f>
        <v/>
      </c>
      <c r="H832" s="4">
        <f>IF(woda5[[#This Row],[ilosc]]&gt;=800000,1,0)</f>
        <v>0</v>
      </c>
      <c r="I832" s="4">
        <f t="shared" si="25"/>
        <v>297659</v>
      </c>
      <c r="J832" s="4"/>
      <c r="L832" s="1"/>
    </row>
    <row r="833" spans="1:12" x14ac:dyDescent="0.3">
      <c r="A833" s="1">
        <v>40279</v>
      </c>
      <c r="B833">
        <v>20358</v>
      </c>
      <c r="C833">
        <f>YEAR(woda5[[#This Row],[data]])</f>
        <v>2010</v>
      </c>
      <c r="D833">
        <f t="shared" si="24"/>
        <v>310707</v>
      </c>
      <c r="E833">
        <f>ROUNDUP(woda5[[#This Row],[ilosc]]*0.02,0)</f>
        <v>6215</v>
      </c>
      <c r="F833">
        <f>IF(woda5[[#This Row],[ilosc]]&gt;1000000,1,0)</f>
        <v>0</v>
      </c>
      <c r="G833" s="1" t="str">
        <f>IF(woda5[[#This Row],[czy ponad 1000000]]=1,woda5[[#This Row],[data]],"")</f>
        <v/>
      </c>
      <c r="H833" s="4">
        <f>IF(woda5[[#This Row],[ilosc]]&gt;=800000,1,0)</f>
        <v>0</v>
      </c>
      <c r="I833" s="4">
        <f t="shared" si="25"/>
        <v>310707</v>
      </c>
      <c r="J833" s="4"/>
      <c r="L833" s="1"/>
    </row>
    <row r="834" spans="1:12" x14ac:dyDescent="0.3">
      <c r="A834" s="1">
        <v>40280</v>
      </c>
      <c r="B834">
        <v>20986</v>
      </c>
      <c r="C834">
        <f>YEAR(woda5[[#This Row],[data]])</f>
        <v>2010</v>
      </c>
      <c r="D834">
        <f t="shared" si="24"/>
        <v>324850</v>
      </c>
      <c r="E834">
        <f>ROUNDUP(woda5[[#This Row],[ilosc]]*0.02,0)</f>
        <v>6497</v>
      </c>
      <c r="F834">
        <f>IF(woda5[[#This Row],[ilosc]]&gt;1000000,1,0)</f>
        <v>0</v>
      </c>
      <c r="G834" s="1" t="str">
        <f>IF(woda5[[#This Row],[czy ponad 1000000]]=1,woda5[[#This Row],[data]],"")</f>
        <v/>
      </c>
      <c r="H834" s="4">
        <f>IF(woda5[[#This Row],[ilosc]]&gt;=800000,1,0)</f>
        <v>0</v>
      </c>
      <c r="I834" s="4">
        <f t="shared" si="25"/>
        <v>324850</v>
      </c>
      <c r="J834" s="4"/>
      <c r="L834" s="1"/>
    </row>
    <row r="835" spans="1:12" x14ac:dyDescent="0.3">
      <c r="A835" s="1">
        <v>40281</v>
      </c>
      <c r="B835">
        <v>21662</v>
      </c>
      <c r="C835">
        <f>YEAR(woda5[[#This Row],[data]])</f>
        <v>2010</v>
      </c>
      <c r="D835">
        <f t="shared" si="24"/>
        <v>339339</v>
      </c>
      <c r="E835">
        <f>ROUNDUP(woda5[[#This Row],[ilosc]]*0.02,0)</f>
        <v>6787</v>
      </c>
      <c r="F835">
        <f>IF(woda5[[#This Row],[ilosc]]&gt;1000000,1,0)</f>
        <v>0</v>
      </c>
      <c r="G835" s="1" t="str">
        <f>IF(woda5[[#This Row],[czy ponad 1000000]]=1,woda5[[#This Row],[data]],"")</f>
        <v/>
      </c>
      <c r="H835" s="4">
        <f>IF(woda5[[#This Row],[ilosc]]&gt;=800000,1,0)</f>
        <v>0</v>
      </c>
      <c r="I835" s="4">
        <f t="shared" si="25"/>
        <v>339339</v>
      </c>
      <c r="J835" s="4"/>
      <c r="L835" s="1"/>
    </row>
    <row r="836" spans="1:12" x14ac:dyDescent="0.3">
      <c r="A836" s="1">
        <v>40282</v>
      </c>
      <c r="B836">
        <v>23600</v>
      </c>
      <c r="C836">
        <f>YEAR(woda5[[#This Row],[data]])</f>
        <v>2010</v>
      </c>
      <c r="D836">
        <f t="shared" ref="D836:D899" si="26">IF(D835&gt;1000000,1000000-0.02*1000000+B835,D835-E835+B835)</f>
        <v>354214</v>
      </c>
      <c r="E836">
        <f>ROUNDUP(woda5[[#This Row],[ilosc]]*0.02,0)</f>
        <v>7085</v>
      </c>
      <c r="F836">
        <f>IF(woda5[[#This Row],[ilosc]]&gt;1000000,1,0)</f>
        <v>0</v>
      </c>
      <c r="G836" s="1" t="str">
        <f>IF(woda5[[#This Row],[czy ponad 1000000]]=1,woda5[[#This Row],[data]],"")</f>
        <v/>
      </c>
      <c r="H836" s="4">
        <f>IF(woda5[[#This Row],[ilosc]]&gt;=800000,1,0)</f>
        <v>0</v>
      </c>
      <c r="I836" s="4">
        <f t="shared" ref="I836:I899" si="27">(I835+B835)-ROUNDUP(0.02*I835,0)</f>
        <v>354214</v>
      </c>
      <c r="J836" s="4"/>
      <c r="L836" s="1"/>
    </row>
    <row r="837" spans="1:12" x14ac:dyDescent="0.3">
      <c r="A837" s="1">
        <v>40283</v>
      </c>
      <c r="B837">
        <v>23341</v>
      </c>
      <c r="C837">
        <f>YEAR(woda5[[#This Row],[data]])</f>
        <v>2010</v>
      </c>
      <c r="D837">
        <f t="shared" si="26"/>
        <v>370729</v>
      </c>
      <c r="E837">
        <f>ROUNDUP(woda5[[#This Row],[ilosc]]*0.02,0)</f>
        <v>7415</v>
      </c>
      <c r="F837">
        <f>IF(woda5[[#This Row],[ilosc]]&gt;1000000,1,0)</f>
        <v>0</v>
      </c>
      <c r="G837" s="1" t="str">
        <f>IF(woda5[[#This Row],[czy ponad 1000000]]=1,woda5[[#This Row],[data]],"")</f>
        <v/>
      </c>
      <c r="H837" s="4">
        <f>IF(woda5[[#This Row],[ilosc]]&gt;=800000,1,0)</f>
        <v>0</v>
      </c>
      <c r="I837" s="4">
        <f t="shared" si="27"/>
        <v>370729</v>
      </c>
      <c r="J837" s="4"/>
      <c r="L837" s="1"/>
    </row>
    <row r="838" spans="1:12" x14ac:dyDescent="0.3">
      <c r="A838" s="1">
        <v>40284</v>
      </c>
      <c r="B838">
        <v>25797</v>
      </c>
      <c r="C838">
        <f>YEAR(woda5[[#This Row],[data]])</f>
        <v>2010</v>
      </c>
      <c r="D838">
        <f t="shared" si="26"/>
        <v>386655</v>
      </c>
      <c r="E838">
        <f>ROUNDUP(woda5[[#This Row],[ilosc]]*0.02,0)</f>
        <v>7734</v>
      </c>
      <c r="F838">
        <f>IF(woda5[[#This Row],[ilosc]]&gt;1000000,1,0)</f>
        <v>0</v>
      </c>
      <c r="G838" s="1" t="str">
        <f>IF(woda5[[#This Row],[czy ponad 1000000]]=1,woda5[[#This Row],[data]],"")</f>
        <v/>
      </c>
      <c r="H838" s="4">
        <f>IF(woda5[[#This Row],[ilosc]]&gt;=800000,1,0)</f>
        <v>0</v>
      </c>
      <c r="I838" s="4">
        <f t="shared" si="27"/>
        <v>386655</v>
      </c>
      <c r="J838" s="4"/>
      <c r="L838" s="1"/>
    </row>
    <row r="839" spans="1:12" x14ac:dyDescent="0.3">
      <c r="A839" s="1">
        <v>40285</v>
      </c>
      <c r="B839">
        <v>26071</v>
      </c>
      <c r="C839">
        <f>YEAR(woda5[[#This Row],[data]])</f>
        <v>2010</v>
      </c>
      <c r="D839">
        <f t="shared" si="26"/>
        <v>404718</v>
      </c>
      <c r="E839">
        <f>ROUNDUP(woda5[[#This Row],[ilosc]]*0.02,0)</f>
        <v>8095</v>
      </c>
      <c r="F839">
        <f>IF(woda5[[#This Row],[ilosc]]&gt;1000000,1,0)</f>
        <v>0</v>
      </c>
      <c r="G839" s="1" t="str">
        <f>IF(woda5[[#This Row],[czy ponad 1000000]]=1,woda5[[#This Row],[data]],"")</f>
        <v/>
      </c>
      <c r="H839" s="4">
        <f>IF(woda5[[#This Row],[ilosc]]&gt;=800000,1,0)</f>
        <v>0</v>
      </c>
      <c r="I839" s="4">
        <f t="shared" si="27"/>
        <v>404718</v>
      </c>
      <c r="J839" s="4"/>
      <c r="L839" s="1"/>
    </row>
    <row r="840" spans="1:12" x14ac:dyDescent="0.3">
      <c r="A840" s="1">
        <v>40286</v>
      </c>
      <c r="B840">
        <v>26711</v>
      </c>
      <c r="C840">
        <f>YEAR(woda5[[#This Row],[data]])</f>
        <v>2010</v>
      </c>
      <c r="D840">
        <f t="shared" si="26"/>
        <v>422694</v>
      </c>
      <c r="E840">
        <f>ROUNDUP(woda5[[#This Row],[ilosc]]*0.02,0)</f>
        <v>8454</v>
      </c>
      <c r="F840">
        <f>IF(woda5[[#This Row],[ilosc]]&gt;1000000,1,0)</f>
        <v>0</v>
      </c>
      <c r="G840" s="1" t="str">
        <f>IF(woda5[[#This Row],[czy ponad 1000000]]=1,woda5[[#This Row],[data]],"")</f>
        <v/>
      </c>
      <c r="H840" s="4">
        <f>IF(woda5[[#This Row],[ilosc]]&gt;=800000,1,0)</f>
        <v>0</v>
      </c>
      <c r="I840" s="4">
        <f t="shared" si="27"/>
        <v>422694</v>
      </c>
      <c r="J840" s="4"/>
      <c r="L840" s="1"/>
    </row>
    <row r="841" spans="1:12" x14ac:dyDescent="0.3">
      <c r="A841" s="1">
        <v>40287</v>
      </c>
      <c r="B841">
        <v>27293</v>
      </c>
      <c r="C841">
        <f>YEAR(woda5[[#This Row],[data]])</f>
        <v>2010</v>
      </c>
      <c r="D841">
        <f t="shared" si="26"/>
        <v>440951</v>
      </c>
      <c r="E841">
        <f>ROUNDUP(woda5[[#This Row],[ilosc]]*0.02,0)</f>
        <v>8820</v>
      </c>
      <c r="F841">
        <f>IF(woda5[[#This Row],[ilosc]]&gt;1000000,1,0)</f>
        <v>0</v>
      </c>
      <c r="G841" s="1" t="str">
        <f>IF(woda5[[#This Row],[czy ponad 1000000]]=1,woda5[[#This Row],[data]],"")</f>
        <v/>
      </c>
      <c r="H841" s="4">
        <f>IF(woda5[[#This Row],[ilosc]]&gt;=800000,1,0)</f>
        <v>0</v>
      </c>
      <c r="I841" s="4">
        <f t="shared" si="27"/>
        <v>440951</v>
      </c>
      <c r="J841" s="4"/>
      <c r="L841" s="1"/>
    </row>
    <row r="842" spans="1:12" x14ac:dyDescent="0.3">
      <c r="A842" s="1">
        <v>40288</v>
      </c>
      <c r="B842">
        <v>26951</v>
      </c>
      <c r="C842">
        <f>YEAR(woda5[[#This Row],[data]])</f>
        <v>2010</v>
      </c>
      <c r="D842">
        <f t="shared" si="26"/>
        <v>459424</v>
      </c>
      <c r="E842">
        <f>ROUNDUP(woda5[[#This Row],[ilosc]]*0.02,0)</f>
        <v>9189</v>
      </c>
      <c r="F842">
        <f>IF(woda5[[#This Row],[ilosc]]&gt;1000000,1,0)</f>
        <v>0</v>
      </c>
      <c r="G842" s="1" t="str">
        <f>IF(woda5[[#This Row],[czy ponad 1000000]]=1,woda5[[#This Row],[data]],"")</f>
        <v/>
      </c>
      <c r="H842" s="4">
        <f>IF(woda5[[#This Row],[ilosc]]&gt;=800000,1,0)</f>
        <v>0</v>
      </c>
      <c r="I842" s="4">
        <f t="shared" si="27"/>
        <v>459424</v>
      </c>
      <c r="J842" s="4"/>
      <c r="L842" s="1"/>
    </row>
    <row r="843" spans="1:12" x14ac:dyDescent="0.3">
      <c r="A843" s="1">
        <v>40289</v>
      </c>
      <c r="B843">
        <v>27234</v>
      </c>
      <c r="C843">
        <f>YEAR(woda5[[#This Row],[data]])</f>
        <v>2010</v>
      </c>
      <c r="D843">
        <f t="shared" si="26"/>
        <v>477186</v>
      </c>
      <c r="E843">
        <f>ROUNDUP(woda5[[#This Row],[ilosc]]*0.02,0)</f>
        <v>9544</v>
      </c>
      <c r="F843">
        <f>IF(woda5[[#This Row],[ilosc]]&gt;1000000,1,0)</f>
        <v>0</v>
      </c>
      <c r="G843" s="1" t="str">
        <f>IF(woda5[[#This Row],[czy ponad 1000000]]=1,woda5[[#This Row],[data]],"")</f>
        <v/>
      </c>
      <c r="H843" s="4">
        <f>IF(woda5[[#This Row],[ilosc]]&gt;=800000,1,0)</f>
        <v>0</v>
      </c>
      <c r="I843" s="4">
        <f t="shared" si="27"/>
        <v>477186</v>
      </c>
      <c r="J843" s="4"/>
      <c r="L843" s="1"/>
    </row>
    <row r="844" spans="1:12" x14ac:dyDescent="0.3">
      <c r="A844" s="1">
        <v>40290</v>
      </c>
      <c r="B844">
        <v>27739</v>
      </c>
      <c r="C844">
        <f>YEAR(woda5[[#This Row],[data]])</f>
        <v>2010</v>
      </c>
      <c r="D844">
        <f t="shared" si="26"/>
        <v>494876</v>
      </c>
      <c r="E844">
        <f>ROUNDUP(woda5[[#This Row],[ilosc]]*0.02,0)</f>
        <v>9898</v>
      </c>
      <c r="F844">
        <f>IF(woda5[[#This Row],[ilosc]]&gt;1000000,1,0)</f>
        <v>0</v>
      </c>
      <c r="G844" s="1" t="str">
        <f>IF(woda5[[#This Row],[czy ponad 1000000]]=1,woda5[[#This Row],[data]],"")</f>
        <v/>
      </c>
      <c r="H844" s="4">
        <f>IF(woda5[[#This Row],[ilosc]]&gt;=800000,1,0)</f>
        <v>0</v>
      </c>
      <c r="I844" s="4">
        <f t="shared" si="27"/>
        <v>494876</v>
      </c>
      <c r="J844" s="4"/>
      <c r="L844" s="1"/>
    </row>
    <row r="845" spans="1:12" x14ac:dyDescent="0.3">
      <c r="A845" s="1">
        <v>40291</v>
      </c>
      <c r="B845">
        <v>26869</v>
      </c>
      <c r="C845">
        <f>YEAR(woda5[[#This Row],[data]])</f>
        <v>2010</v>
      </c>
      <c r="D845">
        <f t="shared" si="26"/>
        <v>512717</v>
      </c>
      <c r="E845">
        <f>ROUNDUP(woda5[[#This Row],[ilosc]]*0.02,0)</f>
        <v>10255</v>
      </c>
      <c r="F845">
        <f>IF(woda5[[#This Row],[ilosc]]&gt;1000000,1,0)</f>
        <v>0</v>
      </c>
      <c r="G845" s="1" t="str">
        <f>IF(woda5[[#This Row],[czy ponad 1000000]]=1,woda5[[#This Row],[data]],"")</f>
        <v/>
      </c>
      <c r="H845" s="4">
        <f>IF(woda5[[#This Row],[ilosc]]&gt;=800000,1,0)</f>
        <v>0</v>
      </c>
      <c r="I845" s="4">
        <f t="shared" si="27"/>
        <v>512717</v>
      </c>
      <c r="J845" s="4"/>
      <c r="L845" s="1"/>
    </row>
    <row r="846" spans="1:12" x14ac:dyDescent="0.3">
      <c r="A846" s="1">
        <v>40292</v>
      </c>
      <c r="B846">
        <v>25344</v>
      </c>
      <c r="C846">
        <f>YEAR(woda5[[#This Row],[data]])</f>
        <v>2010</v>
      </c>
      <c r="D846">
        <f t="shared" si="26"/>
        <v>529331</v>
      </c>
      <c r="E846">
        <f>ROUNDUP(woda5[[#This Row],[ilosc]]*0.02,0)</f>
        <v>10587</v>
      </c>
      <c r="F846">
        <f>IF(woda5[[#This Row],[ilosc]]&gt;1000000,1,0)</f>
        <v>0</v>
      </c>
      <c r="G846" s="1" t="str">
        <f>IF(woda5[[#This Row],[czy ponad 1000000]]=1,woda5[[#This Row],[data]],"")</f>
        <v/>
      </c>
      <c r="H846" s="4">
        <f>IF(woda5[[#This Row],[ilosc]]&gt;=800000,1,0)</f>
        <v>0</v>
      </c>
      <c r="I846" s="4">
        <f t="shared" si="27"/>
        <v>529331</v>
      </c>
      <c r="J846" s="4"/>
      <c r="L846" s="1"/>
    </row>
    <row r="847" spans="1:12" x14ac:dyDescent="0.3">
      <c r="A847" s="1">
        <v>40293</v>
      </c>
      <c r="B847">
        <v>25145</v>
      </c>
      <c r="C847">
        <f>YEAR(woda5[[#This Row],[data]])</f>
        <v>2010</v>
      </c>
      <c r="D847">
        <f t="shared" si="26"/>
        <v>544088</v>
      </c>
      <c r="E847">
        <f>ROUNDUP(woda5[[#This Row],[ilosc]]*0.02,0)</f>
        <v>10882</v>
      </c>
      <c r="F847">
        <f>IF(woda5[[#This Row],[ilosc]]&gt;1000000,1,0)</f>
        <v>0</v>
      </c>
      <c r="G847" s="1" t="str">
        <f>IF(woda5[[#This Row],[czy ponad 1000000]]=1,woda5[[#This Row],[data]],"")</f>
        <v/>
      </c>
      <c r="H847" s="4">
        <f>IF(woda5[[#This Row],[ilosc]]&gt;=800000,1,0)</f>
        <v>0</v>
      </c>
      <c r="I847" s="4">
        <f t="shared" si="27"/>
        <v>544088</v>
      </c>
      <c r="J847" s="4"/>
      <c r="L847" s="1"/>
    </row>
    <row r="848" spans="1:12" x14ac:dyDescent="0.3">
      <c r="A848" s="1">
        <v>40294</v>
      </c>
      <c r="B848">
        <v>25363</v>
      </c>
      <c r="C848">
        <f>YEAR(woda5[[#This Row],[data]])</f>
        <v>2010</v>
      </c>
      <c r="D848">
        <f t="shared" si="26"/>
        <v>558351</v>
      </c>
      <c r="E848">
        <f>ROUNDUP(woda5[[#This Row],[ilosc]]*0.02,0)</f>
        <v>11168</v>
      </c>
      <c r="F848">
        <f>IF(woda5[[#This Row],[ilosc]]&gt;1000000,1,0)</f>
        <v>0</v>
      </c>
      <c r="G848" s="1" t="str">
        <f>IF(woda5[[#This Row],[czy ponad 1000000]]=1,woda5[[#This Row],[data]],"")</f>
        <v/>
      </c>
      <c r="H848" s="4">
        <f>IF(woda5[[#This Row],[ilosc]]&gt;=800000,1,0)</f>
        <v>0</v>
      </c>
      <c r="I848" s="4">
        <f t="shared" si="27"/>
        <v>558351</v>
      </c>
      <c r="J848" s="4"/>
      <c r="L848" s="1"/>
    </row>
    <row r="849" spans="1:12" x14ac:dyDescent="0.3">
      <c r="A849" s="1">
        <v>40295</v>
      </c>
      <c r="B849">
        <v>25169</v>
      </c>
      <c r="C849">
        <f>YEAR(woda5[[#This Row],[data]])</f>
        <v>2010</v>
      </c>
      <c r="D849">
        <f t="shared" si="26"/>
        <v>572546</v>
      </c>
      <c r="E849">
        <f>ROUNDUP(woda5[[#This Row],[ilosc]]*0.02,0)</f>
        <v>11451</v>
      </c>
      <c r="F849">
        <f>IF(woda5[[#This Row],[ilosc]]&gt;1000000,1,0)</f>
        <v>0</v>
      </c>
      <c r="G849" s="1" t="str">
        <f>IF(woda5[[#This Row],[czy ponad 1000000]]=1,woda5[[#This Row],[data]],"")</f>
        <v/>
      </c>
      <c r="H849" s="4">
        <f>IF(woda5[[#This Row],[ilosc]]&gt;=800000,1,0)</f>
        <v>0</v>
      </c>
      <c r="I849" s="4">
        <f t="shared" si="27"/>
        <v>572546</v>
      </c>
      <c r="J849" s="4"/>
      <c r="L849" s="1"/>
    </row>
    <row r="850" spans="1:12" x14ac:dyDescent="0.3">
      <c r="A850" s="1">
        <v>40296</v>
      </c>
      <c r="B850">
        <v>24177</v>
      </c>
      <c r="C850">
        <f>YEAR(woda5[[#This Row],[data]])</f>
        <v>2010</v>
      </c>
      <c r="D850">
        <f t="shared" si="26"/>
        <v>586264</v>
      </c>
      <c r="E850">
        <f>ROUNDUP(woda5[[#This Row],[ilosc]]*0.02,0)</f>
        <v>11726</v>
      </c>
      <c r="F850">
        <f>IF(woda5[[#This Row],[ilosc]]&gt;1000000,1,0)</f>
        <v>0</v>
      </c>
      <c r="G850" s="1" t="str">
        <f>IF(woda5[[#This Row],[czy ponad 1000000]]=1,woda5[[#This Row],[data]],"")</f>
        <v/>
      </c>
      <c r="H850" s="4">
        <f>IF(woda5[[#This Row],[ilosc]]&gt;=800000,1,0)</f>
        <v>0</v>
      </c>
      <c r="I850" s="4">
        <f t="shared" si="27"/>
        <v>586264</v>
      </c>
      <c r="J850" s="4"/>
      <c r="L850" s="1"/>
    </row>
    <row r="851" spans="1:12" x14ac:dyDescent="0.3">
      <c r="A851" s="1">
        <v>40297</v>
      </c>
      <c r="B851">
        <v>21561</v>
      </c>
      <c r="C851">
        <f>YEAR(woda5[[#This Row],[data]])</f>
        <v>2010</v>
      </c>
      <c r="D851">
        <f t="shared" si="26"/>
        <v>598715</v>
      </c>
      <c r="E851">
        <f>ROUNDUP(woda5[[#This Row],[ilosc]]*0.02,0)</f>
        <v>11975</v>
      </c>
      <c r="F851">
        <f>IF(woda5[[#This Row],[ilosc]]&gt;1000000,1,0)</f>
        <v>0</v>
      </c>
      <c r="G851" s="1" t="str">
        <f>IF(woda5[[#This Row],[czy ponad 1000000]]=1,woda5[[#This Row],[data]],"")</f>
        <v/>
      </c>
      <c r="H851" s="4">
        <f>IF(woda5[[#This Row],[ilosc]]&gt;=800000,1,0)</f>
        <v>0</v>
      </c>
      <c r="I851" s="4">
        <f t="shared" si="27"/>
        <v>598715</v>
      </c>
      <c r="J851" s="4"/>
      <c r="L851" s="1"/>
    </row>
    <row r="852" spans="1:12" x14ac:dyDescent="0.3">
      <c r="A852" s="1">
        <v>40298</v>
      </c>
      <c r="B852">
        <v>21213</v>
      </c>
      <c r="C852">
        <f>YEAR(woda5[[#This Row],[data]])</f>
        <v>2010</v>
      </c>
      <c r="D852">
        <f t="shared" si="26"/>
        <v>608301</v>
      </c>
      <c r="E852">
        <f>ROUNDUP(woda5[[#This Row],[ilosc]]*0.02,0)</f>
        <v>12167</v>
      </c>
      <c r="F852">
        <f>IF(woda5[[#This Row],[ilosc]]&gt;1000000,1,0)</f>
        <v>0</v>
      </c>
      <c r="G852" s="1" t="str">
        <f>IF(woda5[[#This Row],[czy ponad 1000000]]=1,woda5[[#This Row],[data]],"")</f>
        <v/>
      </c>
      <c r="H852" s="4">
        <f>IF(woda5[[#This Row],[ilosc]]&gt;=800000,1,0)</f>
        <v>0</v>
      </c>
      <c r="I852" s="4">
        <f t="shared" si="27"/>
        <v>608301</v>
      </c>
      <c r="J852" s="4"/>
      <c r="L852" s="1"/>
    </row>
    <row r="853" spans="1:12" x14ac:dyDescent="0.3">
      <c r="A853" s="1">
        <v>40299</v>
      </c>
      <c r="B853">
        <v>20462</v>
      </c>
      <c r="C853">
        <f>YEAR(woda5[[#This Row],[data]])</f>
        <v>2010</v>
      </c>
      <c r="D853">
        <f t="shared" si="26"/>
        <v>617347</v>
      </c>
      <c r="E853">
        <f>ROUNDUP(woda5[[#This Row],[ilosc]]*0.02,0)</f>
        <v>12347</v>
      </c>
      <c r="F853">
        <f>IF(woda5[[#This Row],[ilosc]]&gt;1000000,1,0)</f>
        <v>0</v>
      </c>
      <c r="G853" s="1" t="str">
        <f>IF(woda5[[#This Row],[czy ponad 1000000]]=1,woda5[[#This Row],[data]],"")</f>
        <v/>
      </c>
      <c r="H853" s="4">
        <f>IF(woda5[[#This Row],[ilosc]]&gt;=800000,1,0)</f>
        <v>0</v>
      </c>
      <c r="I853" s="4">
        <f t="shared" si="27"/>
        <v>617347</v>
      </c>
      <c r="J853" s="4"/>
      <c r="L853" s="1"/>
    </row>
    <row r="854" spans="1:12" x14ac:dyDescent="0.3">
      <c r="A854" s="1">
        <v>40300</v>
      </c>
      <c r="B854">
        <v>19263</v>
      </c>
      <c r="C854">
        <f>YEAR(woda5[[#This Row],[data]])</f>
        <v>2010</v>
      </c>
      <c r="D854">
        <f t="shared" si="26"/>
        <v>625462</v>
      </c>
      <c r="E854">
        <f>ROUNDUP(woda5[[#This Row],[ilosc]]*0.02,0)</f>
        <v>12510</v>
      </c>
      <c r="F854">
        <f>IF(woda5[[#This Row],[ilosc]]&gt;1000000,1,0)</f>
        <v>0</v>
      </c>
      <c r="G854" s="1" t="str">
        <f>IF(woda5[[#This Row],[czy ponad 1000000]]=1,woda5[[#This Row],[data]],"")</f>
        <v/>
      </c>
      <c r="H854" s="4">
        <f>IF(woda5[[#This Row],[ilosc]]&gt;=800000,1,0)</f>
        <v>0</v>
      </c>
      <c r="I854" s="4">
        <f t="shared" si="27"/>
        <v>625462</v>
      </c>
      <c r="J854" s="4"/>
      <c r="L854" s="1"/>
    </row>
    <row r="855" spans="1:12" x14ac:dyDescent="0.3">
      <c r="A855" s="1">
        <v>40301</v>
      </c>
      <c r="B855">
        <v>17365</v>
      </c>
      <c r="C855">
        <f>YEAR(woda5[[#This Row],[data]])</f>
        <v>2010</v>
      </c>
      <c r="D855">
        <f t="shared" si="26"/>
        <v>632215</v>
      </c>
      <c r="E855">
        <f>ROUNDUP(woda5[[#This Row],[ilosc]]*0.02,0)</f>
        <v>12645</v>
      </c>
      <c r="F855">
        <f>IF(woda5[[#This Row],[ilosc]]&gt;1000000,1,0)</f>
        <v>0</v>
      </c>
      <c r="G855" s="1" t="str">
        <f>IF(woda5[[#This Row],[czy ponad 1000000]]=1,woda5[[#This Row],[data]],"")</f>
        <v/>
      </c>
      <c r="H855" s="4">
        <f>IF(woda5[[#This Row],[ilosc]]&gt;=800000,1,0)</f>
        <v>0</v>
      </c>
      <c r="I855" s="4">
        <f t="shared" si="27"/>
        <v>632215</v>
      </c>
      <c r="J855" s="4"/>
      <c r="L855" s="1"/>
    </row>
    <row r="856" spans="1:12" x14ac:dyDescent="0.3">
      <c r="A856" s="1">
        <v>40302</v>
      </c>
      <c r="B856">
        <v>16186</v>
      </c>
      <c r="C856">
        <f>YEAR(woda5[[#This Row],[data]])</f>
        <v>2010</v>
      </c>
      <c r="D856">
        <f t="shared" si="26"/>
        <v>636935</v>
      </c>
      <c r="E856">
        <f>ROUNDUP(woda5[[#This Row],[ilosc]]*0.02,0)</f>
        <v>12739</v>
      </c>
      <c r="F856">
        <f>IF(woda5[[#This Row],[ilosc]]&gt;1000000,1,0)</f>
        <v>0</v>
      </c>
      <c r="G856" s="1" t="str">
        <f>IF(woda5[[#This Row],[czy ponad 1000000]]=1,woda5[[#This Row],[data]],"")</f>
        <v/>
      </c>
      <c r="H856" s="4">
        <f>IF(woda5[[#This Row],[ilosc]]&gt;=800000,1,0)</f>
        <v>0</v>
      </c>
      <c r="I856" s="4">
        <f t="shared" si="27"/>
        <v>636935</v>
      </c>
      <c r="J856" s="4"/>
      <c r="L856" s="1"/>
    </row>
    <row r="857" spans="1:12" x14ac:dyDescent="0.3">
      <c r="A857" s="1">
        <v>40303</v>
      </c>
      <c r="B857">
        <v>16110</v>
      </c>
      <c r="C857">
        <f>YEAR(woda5[[#This Row],[data]])</f>
        <v>2010</v>
      </c>
      <c r="D857">
        <f t="shared" si="26"/>
        <v>640382</v>
      </c>
      <c r="E857">
        <f>ROUNDUP(woda5[[#This Row],[ilosc]]*0.02,0)</f>
        <v>12808</v>
      </c>
      <c r="F857">
        <f>IF(woda5[[#This Row],[ilosc]]&gt;1000000,1,0)</f>
        <v>0</v>
      </c>
      <c r="G857" s="1" t="str">
        <f>IF(woda5[[#This Row],[czy ponad 1000000]]=1,woda5[[#This Row],[data]],"")</f>
        <v/>
      </c>
      <c r="H857" s="4">
        <f>IF(woda5[[#This Row],[ilosc]]&gt;=800000,1,0)</f>
        <v>0</v>
      </c>
      <c r="I857" s="4">
        <f t="shared" si="27"/>
        <v>640382</v>
      </c>
      <c r="J857" s="4"/>
      <c r="L857" s="1"/>
    </row>
    <row r="858" spans="1:12" x14ac:dyDescent="0.3">
      <c r="A858" s="1">
        <v>40304</v>
      </c>
      <c r="B858">
        <v>13323</v>
      </c>
      <c r="C858">
        <f>YEAR(woda5[[#This Row],[data]])</f>
        <v>2010</v>
      </c>
      <c r="D858">
        <f t="shared" si="26"/>
        <v>643684</v>
      </c>
      <c r="E858">
        <f>ROUNDUP(woda5[[#This Row],[ilosc]]*0.02,0)</f>
        <v>12874</v>
      </c>
      <c r="F858">
        <f>IF(woda5[[#This Row],[ilosc]]&gt;1000000,1,0)</f>
        <v>0</v>
      </c>
      <c r="G858" s="1" t="str">
        <f>IF(woda5[[#This Row],[czy ponad 1000000]]=1,woda5[[#This Row],[data]],"")</f>
        <v/>
      </c>
      <c r="H858" s="4">
        <f>IF(woda5[[#This Row],[ilosc]]&gt;=800000,1,0)</f>
        <v>0</v>
      </c>
      <c r="I858" s="4">
        <f t="shared" si="27"/>
        <v>643684</v>
      </c>
      <c r="J858" s="4"/>
      <c r="L858" s="1"/>
    </row>
    <row r="859" spans="1:12" x14ac:dyDescent="0.3">
      <c r="A859" s="1">
        <v>40305</v>
      </c>
      <c r="B859">
        <v>13763</v>
      </c>
      <c r="C859">
        <f>YEAR(woda5[[#This Row],[data]])</f>
        <v>2010</v>
      </c>
      <c r="D859">
        <f t="shared" si="26"/>
        <v>644133</v>
      </c>
      <c r="E859">
        <f>ROUNDUP(woda5[[#This Row],[ilosc]]*0.02,0)</f>
        <v>12883</v>
      </c>
      <c r="F859">
        <f>IF(woda5[[#This Row],[ilosc]]&gt;1000000,1,0)</f>
        <v>0</v>
      </c>
      <c r="G859" s="1" t="str">
        <f>IF(woda5[[#This Row],[czy ponad 1000000]]=1,woda5[[#This Row],[data]],"")</f>
        <v/>
      </c>
      <c r="H859" s="4">
        <f>IF(woda5[[#This Row],[ilosc]]&gt;=800000,1,0)</f>
        <v>0</v>
      </c>
      <c r="I859" s="4">
        <f t="shared" si="27"/>
        <v>644133</v>
      </c>
      <c r="J859" s="4"/>
      <c r="L859" s="1"/>
    </row>
    <row r="860" spans="1:12" x14ac:dyDescent="0.3">
      <c r="A860" s="1">
        <v>40306</v>
      </c>
      <c r="B860">
        <v>11695</v>
      </c>
      <c r="C860">
        <f>YEAR(woda5[[#This Row],[data]])</f>
        <v>2010</v>
      </c>
      <c r="D860">
        <f t="shared" si="26"/>
        <v>645013</v>
      </c>
      <c r="E860">
        <f>ROUNDUP(woda5[[#This Row],[ilosc]]*0.02,0)</f>
        <v>12901</v>
      </c>
      <c r="F860">
        <f>IF(woda5[[#This Row],[ilosc]]&gt;1000000,1,0)</f>
        <v>0</v>
      </c>
      <c r="G860" s="1" t="str">
        <f>IF(woda5[[#This Row],[czy ponad 1000000]]=1,woda5[[#This Row],[data]],"")</f>
        <v/>
      </c>
      <c r="H860" s="4">
        <f>IF(woda5[[#This Row],[ilosc]]&gt;=800000,1,0)</f>
        <v>0</v>
      </c>
      <c r="I860" s="4">
        <f t="shared" si="27"/>
        <v>645013</v>
      </c>
      <c r="J860" s="4"/>
      <c r="L860" s="1"/>
    </row>
    <row r="861" spans="1:12" x14ac:dyDescent="0.3">
      <c r="A861" s="1">
        <v>40307</v>
      </c>
      <c r="B861">
        <v>11877</v>
      </c>
      <c r="C861">
        <f>YEAR(woda5[[#This Row],[data]])</f>
        <v>2010</v>
      </c>
      <c r="D861">
        <f t="shared" si="26"/>
        <v>643807</v>
      </c>
      <c r="E861">
        <f>ROUNDUP(woda5[[#This Row],[ilosc]]*0.02,0)</f>
        <v>12877</v>
      </c>
      <c r="F861">
        <f>IF(woda5[[#This Row],[ilosc]]&gt;1000000,1,0)</f>
        <v>0</v>
      </c>
      <c r="G861" s="1" t="str">
        <f>IF(woda5[[#This Row],[czy ponad 1000000]]=1,woda5[[#This Row],[data]],"")</f>
        <v/>
      </c>
      <c r="H861" s="4">
        <f>IF(woda5[[#This Row],[ilosc]]&gt;=800000,1,0)</f>
        <v>0</v>
      </c>
      <c r="I861" s="4">
        <f t="shared" si="27"/>
        <v>643807</v>
      </c>
      <c r="J861" s="4"/>
      <c r="L861" s="1"/>
    </row>
    <row r="862" spans="1:12" x14ac:dyDescent="0.3">
      <c r="A862" s="1">
        <v>40308</v>
      </c>
      <c r="B862">
        <v>9534</v>
      </c>
      <c r="C862">
        <f>YEAR(woda5[[#This Row],[data]])</f>
        <v>2010</v>
      </c>
      <c r="D862">
        <f t="shared" si="26"/>
        <v>642807</v>
      </c>
      <c r="E862">
        <f>ROUNDUP(woda5[[#This Row],[ilosc]]*0.02,0)</f>
        <v>12857</v>
      </c>
      <c r="F862">
        <f>IF(woda5[[#This Row],[ilosc]]&gt;1000000,1,0)</f>
        <v>0</v>
      </c>
      <c r="G862" s="1" t="str">
        <f>IF(woda5[[#This Row],[czy ponad 1000000]]=1,woda5[[#This Row],[data]],"")</f>
        <v/>
      </c>
      <c r="H862" s="4">
        <f>IF(woda5[[#This Row],[ilosc]]&gt;=800000,1,0)</f>
        <v>0</v>
      </c>
      <c r="I862" s="4">
        <f t="shared" si="27"/>
        <v>642807</v>
      </c>
      <c r="J862" s="4"/>
      <c r="L862" s="1"/>
    </row>
    <row r="863" spans="1:12" x14ac:dyDescent="0.3">
      <c r="A863" s="1">
        <v>40309</v>
      </c>
      <c r="B863">
        <v>8337</v>
      </c>
      <c r="C863">
        <f>YEAR(woda5[[#This Row],[data]])</f>
        <v>2010</v>
      </c>
      <c r="D863">
        <f t="shared" si="26"/>
        <v>639484</v>
      </c>
      <c r="E863">
        <f>ROUNDUP(woda5[[#This Row],[ilosc]]*0.02,0)</f>
        <v>12790</v>
      </c>
      <c r="F863">
        <f>IF(woda5[[#This Row],[ilosc]]&gt;1000000,1,0)</f>
        <v>0</v>
      </c>
      <c r="G863" s="1" t="str">
        <f>IF(woda5[[#This Row],[czy ponad 1000000]]=1,woda5[[#This Row],[data]],"")</f>
        <v/>
      </c>
      <c r="H863" s="4">
        <f>IF(woda5[[#This Row],[ilosc]]&gt;=800000,1,0)</f>
        <v>0</v>
      </c>
      <c r="I863" s="4">
        <f t="shared" si="27"/>
        <v>639484</v>
      </c>
      <c r="J863" s="4"/>
      <c r="L863" s="1"/>
    </row>
    <row r="864" spans="1:12" x14ac:dyDescent="0.3">
      <c r="A864" s="1">
        <v>40310</v>
      </c>
      <c r="B864">
        <v>8778</v>
      </c>
      <c r="C864">
        <f>YEAR(woda5[[#This Row],[data]])</f>
        <v>2010</v>
      </c>
      <c r="D864">
        <f t="shared" si="26"/>
        <v>635031</v>
      </c>
      <c r="E864">
        <f>ROUNDUP(woda5[[#This Row],[ilosc]]*0.02,0)</f>
        <v>12701</v>
      </c>
      <c r="F864">
        <f>IF(woda5[[#This Row],[ilosc]]&gt;1000000,1,0)</f>
        <v>0</v>
      </c>
      <c r="G864" s="1" t="str">
        <f>IF(woda5[[#This Row],[czy ponad 1000000]]=1,woda5[[#This Row],[data]],"")</f>
        <v/>
      </c>
      <c r="H864" s="4">
        <f>IF(woda5[[#This Row],[ilosc]]&gt;=800000,1,0)</f>
        <v>0</v>
      </c>
      <c r="I864" s="4">
        <f t="shared" si="27"/>
        <v>635031</v>
      </c>
      <c r="J864" s="4"/>
      <c r="L864" s="1"/>
    </row>
    <row r="865" spans="1:12" x14ac:dyDescent="0.3">
      <c r="A865" s="1">
        <v>40311</v>
      </c>
      <c r="B865">
        <v>7841</v>
      </c>
      <c r="C865">
        <f>YEAR(woda5[[#This Row],[data]])</f>
        <v>2010</v>
      </c>
      <c r="D865">
        <f t="shared" si="26"/>
        <v>631108</v>
      </c>
      <c r="E865">
        <f>ROUNDUP(woda5[[#This Row],[ilosc]]*0.02,0)</f>
        <v>12623</v>
      </c>
      <c r="F865">
        <f>IF(woda5[[#This Row],[ilosc]]&gt;1000000,1,0)</f>
        <v>0</v>
      </c>
      <c r="G865" s="1" t="str">
        <f>IF(woda5[[#This Row],[czy ponad 1000000]]=1,woda5[[#This Row],[data]],"")</f>
        <v/>
      </c>
      <c r="H865" s="4">
        <f>IF(woda5[[#This Row],[ilosc]]&gt;=800000,1,0)</f>
        <v>0</v>
      </c>
      <c r="I865" s="4">
        <f t="shared" si="27"/>
        <v>631108</v>
      </c>
      <c r="J865" s="4"/>
      <c r="L865" s="1"/>
    </row>
    <row r="866" spans="1:12" x14ac:dyDescent="0.3">
      <c r="A866" s="1">
        <v>40312</v>
      </c>
      <c r="B866">
        <v>6839</v>
      </c>
      <c r="C866">
        <f>YEAR(woda5[[#This Row],[data]])</f>
        <v>2010</v>
      </c>
      <c r="D866">
        <f t="shared" si="26"/>
        <v>626326</v>
      </c>
      <c r="E866">
        <f>ROUNDUP(woda5[[#This Row],[ilosc]]*0.02,0)</f>
        <v>12527</v>
      </c>
      <c r="F866">
        <f>IF(woda5[[#This Row],[ilosc]]&gt;1000000,1,0)</f>
        <v>0</v>
      </c>
      <c r="G866" s="1" t="str">
        <f>IF(woda5[[#This Row],[czy ponad 1000000]]=1,woda5[[#This Row],[data]],"")</f>
        <v/>
      </c>
      <c r="H866" s="4">
        <f>IF(woda5[[#This Row],[ilosc]]&gt;=800000,1,0)</f>
        <v>0</v>
      </c>
      <c r="I866" s="4">
        <f t="shared" si="27"/>
        <v>626326</v>
      </c>
      <c r="J866" s="4"/>
      <c r="L866" s="1"/>
    </row>
    <row r="867" spans="1:12" x14ac:dyDescent="0.3">
      <c r="A867" s="1">
        <v>40313</v>
      </c>
      <c r="B867">
        <v>7326</v>
      </c>
      <c r="C867">
        <f>YEAR(woda5[[#This Row],[data]])</f>
        <v>2010</v>
      </c>
      <c r="D867">
        <f t="shared" si="26"/>
        <v>620638</v>
      </c>
      <c r="E867">
        <f>ROUNDUP(woda5[[#This Row],[ilosc]]*0.02,0)</f>
        <v>12413</v>
      </c>
      <c r="F867">
        <f>IF(woda5[[#This Row],[ilosc]]&gt;1000000,1,0)</f>
        <v>0</v>
      </c>
      <c r="G867" s="1" t="str">
        <f>IF(woda5[[#This Row],[czy ponad 1000000]]=1,woda5[[#This Row],[data]],"")</f>
        <v/>
      </c>
      <c r="H867" s="4">
        <f>IF(woda5[[#This Row],[ilosc]]&gt;=800000,1,0)</f>
        <v>0</v>
      </c>
      <c r="I867" s="4">
        <f t="shared" si="27"/>
        <v>620638</v>
      </c>
      <c r="J867" s="4"/>
      <c r="L867" s="1"/>
    </row>
    <row r="868" spans="1:12" x14ac:dyDescent="0.3">
      <c r="A868" s="1">
        <v>40314</v>
      </c>
      <c r="B868">
        <v>6016</v>
      </c>
      <c r="C868">
        <f>YEAR(woda5[[#This Row],[data]])</f>
        <v>2010</v>
      </c>
      <c r="D868">
        <f t="shared" si="26"/>
        <v>615551</v>
      </c>
      <c r="E868">
        <f>ROUNDUP(woda5[[#This Row],[ilosc]]*0.02,0)</f>
        <v>12312</v>
      </c>
      <c r="F868">
        <f>IF(woda5[[#This Row],[ilosc]]&gt;1000000,1,0)</f>
        <v>0</v>
      </c>
      <c r="G868" s="1" t="str">
        <f>IF(woda5[[#This Row],[czy ponad 1000000]]=1,woda5[[#This Row],[data]],"")</f>
        <v/>
      </c>
      <c r="H868" s="4">
        <f>IF(woda5[[#This Row],[ilosc]]&gt;=800000,1,0)</f>
        <v>0</v>
      </c>
      <c r="I868" s="4">
        <f t="shared" si="27"/>
        <v>615551</v>
      </c>
      <c r="J868" s="4"/>
      <c r="L868" s="1"/>
    </row>
    <row r="869" spans="1:12" x14ac:dyDescent="0.3">
      <c r="A869" s="1">
        <v>40315</v>
      </c>
      <c r="B869">
        <v>6950</v>
      </c>
      <c r="C869">
        <f>YEAR(woda5[[#This Row],[data]])</f>
        <v>2010</v>
      </c>
      <c r="D869">
        <f t="shared" si="26"/>
        <v>609255</v>
      </c>
      <c r="E869">
        <f>ROUNDUP(woda5[[#This Row],[ilosc]]*0.02,0)</f>
        <v>12186</v>
      </c>
      <c r="F869">
        <f>IF(woda5[[#This Row],[ilosc]]&gt;1000000,1,0)</f>
        <v>0</v>
      </c>
      <c r="G869" s="1" t="str">
        <f>IF(woda5[[#This Row],[czy ponad 1000000]]=1,woda5[[#This Row],[data]],"")</f>
        <v/>
      </c>
      <c r="H869" s="4">
        <f>IF(woda5[[#This Row],[ilosc]]&gt;=800000,1,0)</f>
        <v>0</v>
      </c>
      <c r="I869" s="4">
        <f t="shared" si="27"/>
        <v>609255</v>
      </c>
      <c r="J869" s="4"/>
      <c r="L869" s="1"/>
    </row>
    <row r="870" spans="1:12" x14ac:dyDescent="0.3">
      <c r="A870" s="1">
        <v>40316</v>
      </c>
      <c r="B870">
        <v>6331</v>
      </c>
      <c r="C870">
        <f>YEAR(woda5[[#This Row],[data]])</f>
        <v>2010</v>
      </c>
      <c r="D870">
        <f t="shared" si="26"/>
        <v>604019</v>
      </c>
      <c r="E870">
        <f>ROUNDUP(woda5[[#This Row],[ilosc]]*0.02,0)</f>
        <v>12081</v>
      </c>
      <c r="F870">
        <f>IF(woda5[[#This Row],[ilosc]]&gt;1000000,1,0)</f>
        <v>0</v>
      </c>
      <c r="G870" s="1" t="str">
        <f>IF(woda5[[#This Row],[czy ponad 1000000]]=1,woda5[[#This Row],[data]],"")</f>
        <v/>
      </c>
      <c r="H870" s="4">
        <f>IF(woda5[[#This Row],[ilosc]]&gt;=800000,1,0)</f>
        <v>0</v>
      </c>
      <c r="I870" s="4">
        <f t="shared" si="27"/>
        <v>604019</v>
      </c>
      <c r="J870" s="4"/>
      <c r="L870" s="1"/>
    </row>
    <row r="871" spans="1:12" x14ac:dyDescent="0.3">
      <c r="A871" s="1">
        <v>40317</v>
      </c>
      <c r="B871">
        <v>5577</v>
      </c>
      <c r="C871">
        <f>YEAR(woda5[[#This Row],[data]])</f>
        <v>2010</v>
      </c>
      <c r="D871">
        <f t="shared" si="26"/>
        <v>598269</v>
      </c>
      <c r="E871">
        <f>ROUNDUP(woda5[[#This Row],[ilosc]]*0.02,0)</f>
        <v>11966</v>
      </c>
      <c r="F871">
        <f>IF(woda5[[#This Row],[ilosc]]&gt;1000000,1,0)</f>
        <v>0</v>
      </c>
      <c r="G871" s="1" t="str">
        <f>IF(woda5[[#This Row],[czy ponad 1000000]]=1,woda5[[#This Row],[data]],"")</f>
        <v/>
      </c>
      <c r="H871" s="4">
        <f>IF(woda5[[#This Row],[ilosc]]&gt;=800000,1,0)</f>
        <v>0</v>
      </c>
      <c r="I871" s="4">
        <f t="shared" si="27"/>
        <v>598269</v>
      </c>
      <c r="J871" s="4"/>
      <c r="L871" s="1"/>
    </row>
    <row r="872" spans="1:12" x14ac:dyDescent="0.3">
      <c r="A872" s="1">
        <v>40318</v>
      </c>
      <c r="B872">
        <v>4212</v>
      </c>
      <c r="C872">
        <f>YEAR(woda5[[#This Row],[data]])</f>
        <v>2010</v>
      </c>
      <c r="D872">
        <f t="shared" si="26"/>
        <v>591880</v>
      </c>
      <c r="E872">
        <f>ROUNDUP(woda5[[#This Row],[ilosc]]*0.02,0)</f>
        <v>11838</v>
      </c>
      <c r="F872">
        <f>IF(woda5[[#This Row],[ilosc]]&gt;1000000,1,0)</f>
        <v>0</v>
      </c>
      <c r="G872" s="1" t="str">
        <f>IF(woda5[[#This Row],[czy ponad 1000000]]=1,woda5[[#This Row],[data]],"")</f>
        <v/>
      </c>
      <c r="H872" s="4">
        <f>IF(woda5[[#This Row],[ilosc]]&gt;=800000,1,0)</f>
        <v>0</v>
      </c>
      <c r="I872" s="4">
        <f t="shared" si="27"/>
        <v>591880</v>
      </c>
      <c r="J872" s="4"/>
      <c r="L872" s="1"/>
    </row>
    <row r="873" spans="1:12" x14ac:dyDescent="0.3">
      <c r="A873" s="1">
        <v>40319</v>
      </c>
      <c r="B873">
        <v>5342</v>
      </c>
      <c r="C873">
        <f>YEAR(woda5[[#This Row],[data]])</f>
        <v>2010</v>
      </c>
      <c r="D873">
        <f t="shared" si="26"/>
        <v>584254</v>
      </c>
      <c r="E873">
        <f>ROUNDUP(woda5[[#This Row],[ilosc]]*0.02,0)</f>
        <v>11686</v>
      </c>
      <c r="F873">
        <f>IF(woda5[[#This Row],[ilosc]]&gt;1000000,1,0)</f>
        <v>0</v>
      </c>
      <c r="G873" s="1" t="str">
        <f>IF(woda5[[#This Row],[czy ponad 1000000]]=1,woda5[[#This Row],[data]],"")</f>
        <v/>
      </c>
      <c r="H873" s="4">
        <f>IF(woda5[[#This Row],[ilosc]]&gt;=800000,1,0)</f>
        <v>0</v>
      </c>
      <c r="I873" s="4">
        <f t="shared" si="27"/>
        <v>584254</v>
      </c>
      <c r="J873" s="4"/>
      <c r="L873" s="1"/>
    </row>
    <row r="874" spans="1:12" x14ac:dyDescent="0.3">
      <c r="A874" s="1">
        <v>40320</v>
      </c>
      <c r="B874">
        <v>3928</v>
      </c>
      <c r="C874">
        <f>YEAR(woda5[[#This Row],[data]])</f>
        <v>2010</v>
      </c>
      <c r="D874">
        <f t="shared" si="26"/>
        <v>577910</v>
      </c>
      <c r="E874">
        <f>ROUNDUP(woda5[[#This Row],[ilosc]]*0.02,0)</f>
        <v>11559</v>
      </c>
      <c r="F874">
        <f>IF(woda5[[#This Row],[ilosc]]&gt;1000000,1,0)</f>
        <v>0</v>
      </c>
      <c r="G874" s="1" t="str">
        <f>IF(woda5[[#This Row],[czy ponad 1000000]]=1,woda5[[#This Row],[data]],"")</f>
        <v/>
      </c>
      <c r="H874" s="4">
        <f>IF(woda5[[#This Row],[ilosc]]&gt;=800000,1,0)</f>
        <v>0</v>
      </c>
      <c r="I874" s="4">
        <f t="shared" si="27"/>
        <v>577910</v>
      </c>
      <c r="J874" s="4"/>
      <c r="L874" s="1"/>
    </row>
    <row r="875" spans="1:12" x14ac:dyDescent="0.3">
      <c r="A875" s="1">
        <v>40321</v>
      </c>
      <c r="B875">
        <v>4602</v>
      </c>
      <c r="C875">
        <f>YEAR(woda5[[#This Row],[data]])</f>
        <v>2010</v>
      </c>
      <c r="D875">
        <f t="shared" si="26"/>
        <v>570279</v>
      </c>
      <c r="E875">
        <f>ROUNDUP(woda5[[#This Row],[ilosc]]*0.02,0)</f>
        <v>11406</v>
      </c>
      <c r="F875">
        <f>IF(woda5[[#This Row],[ilosc]]&gt;1000000,1,0)</f>
        <v>0</v>
      </c>
      <c r="G875" s="1" t="str">
        <f>IF(woda5[[#This Row],[czy ponad 1000000]]=1,woda5[[#This Row],[data]],"")</f>
        <v/>
      </c>
      <c r="H875" s="4">
        <f>IF(woda5[[#This Row],[ilosc]]&gt;=800000,1,0)</f>
        <v>0</v>
      </c>
      <c r="I875" s="4">
        <f t="shared" si="27"/>
        <v>570279</v>
      </c>
      <c r="J875" s="4"/>
      <c r="L875" s="1"/>
    </row>
    <row r="876" spans="1:12" x14ac:dyDescent="0.3">
      <c r="A876" s="1">
        <v>40322</v>
      </c>
      <c r="B876">
        <v>4253</v>
      </c>
      <c r="C876">
        <f>YEAR(woda5[[#This Row],[data]])</f>
        <v>2010</v>
      </c>
      <c r="D876">
        <f t="shared" si="26"/>
        <v>563475</v>
      </c>
      <c r="E876">
        <f>ROUNDUP(woda5[[#This Row],[ilosc]]*0.02,0)</f>
        <v>11270</v>
      </c>
      <c r="F876">
        <f>IF(woda5[[#This Row],[ilosc]]&gt;1000000,1,0)</f>
        <v>0</v>
      </c>
      <c r="G876" s="1" t="str">
        <f>IF(woda5[[#This Row],[czy ponad 1000000]]=1,woda5[[#This Row],[data]],"")</f>
        <v/>
      </c>
      <c r="H876" s="4">
        <f>IF(woda5[[#This Row],[ilosc]]&gt;=800000,1,0)</f>
        <v>0</v>
      </c>
      <c r="I876" s="4">
        <f t="shared" si="27"/>
        <v>563475</v>
      </c>
      <c r="J876" s="4"/>
      <c r="L876" s="1"/>
    </row>
    <row r="877" spans="1:12" x14ac:dyDescent="0.3">
      <c r="A877" s="1">
        <v>40323</v>
      </c>
      <c r="B877">
        <v>5175</v>
      </c>
      <c r="C877">
        <f>YEAR(woda5[[#This Row],[data]])</f>
        <v>2010</v>
      </c>
      <c r="D877">
        <f t="shared" si="26"/>
        <v>556458</v>
      </c>
      <c r="E877">
        <f>ROUNDUP(woda5[[#This Row],[ilosc]]*0.02,0)</f>
        <v>11130</v>
      </c>
      <c r="F877">
        <f>IF(woda5[[#This Row],[ilosc]]&gt;1000000,1,0)</f>
        <v>0</v>
      </c>
      <c r="G877" s="1" t="str">
        <f>IF(woda5[[#This Row],[czy ponad 1000000]]=1,woda5[[#This Row],[data]],"")</f>
        <v/>
      </c>
      <c r="H877" s="4">
        <f>IF(woda5[[#This Row],[ilosc]]&gt;=800000,1,0)</f>
        <v>0</v>
      </c>
      <c r="I877" s="4">
        <f t="shared" si="27"/>
        <v>556458</v>
      </c>
      <c r="J877" s="4"/>
      <c r="L877" s="1"/>
    </row>
    <row r="878" spans="1:12" x14ac:dyDescent="0.3">
      <c r="A878" s="1">
        <v>40324</v>
      </c>
      <c r="B878">
        <v>2733</v>
      </c>
      <c r="C878">
        <f>YEAR(woda5[[#This Row],[data]])</f>
        <v>2010</v>
      </c>
      <c r="D878">
        <f t="shared" si="26"/>
        <v>550503</v>
      </c>
      <c r="E878">
        <f>ROUNDUP(woda5[[#This Row],[ilosc]]*0.02,0)</f>
        <v>11011</v>
      </c>
      <c r="F878">
        <f>IF(woda5[[#This Row],[ilosc]]&gt;1000000,1,0)</f>
        <v>0</v>
      </c>
      <c r="G878" s="1" t="str">
        <f>IF(woda5[[#This Row],[czy ponad 1000000]]=1,woda5[[#This Row],[data]],"")</f>
        <v/>
      </c>
      <c r="H878" s="4">
        <f>IF(woda5[[#This Row],[ilosc]]&gt;=800000,1,0)</f>
        <v>0</v>
      </c>
      <c r="I878" s="4">
        <f t="shared" si="27"/>
        <v>550503</v>
      </c>
      <c r="J878" s="4"/>
      <c r="L878" s="1"/>
    </row>
    <row r="879" spans="1:12" x14ac:dyDescent="0.3">
      <c r="A879" s="1">
        <v>40325</v>
      </c>
      <c r="B879">
        <v>3788</v>
      </c>
      <c r="C879">
        <f>YEAR(woda5[[#This Row],[data]])</f>
        <v>2010</v>
      </c>
      <c r="D879">
        <f t="shared" si="26"/>
        <v>542225</v>
      </c>
      <c r="E879">
        <f>ROUNDUP(woda5[[#This Row],[ilosc]]*0.02,0)</f>
        <v>10845</v>
      </c>
      <c r="F879">
        <f>IF(woda5[[#This Row],[ilosc]]&gt;1000000,1,0)</f>
        <v>0</v>
      </c>
      <c r="G879" s="1" t="str">
        <f>IF(woda5[[#This Row],[czy ponad 1000000]]=1,woda5[[#This Row],[data]],"")</f>
        <v/>
      </c>
      <c r="H879" s="4">
        <f>IF(woda5[[#This Row],[ilosc]]&gt;=800000,1,0)</f>
        <v>0</v>
      </c>
      <c r="I879" s="4">
        <f t="shared" si="27"/>
        <v>542225</v>
      </c>
      <c r="J879" s="4"/>
      <c r="L879" s="1"/>
    </row>
    <row r="880" spans="1:12" x14ac:dyDescent="0.3">
      <c r="A880" s="1">
        <v>40326</v>
      </c>
      <c r="B880">
        <v>4056</v>
      </c>
      <c r="C880">
        <f>YEAR(woda5[[#This Row],[data]])</f>
        <v>2010</v>
      </c>
      <c r="D880">
        <f t="shared" si="26"/>
        <v>535168</v>
      </c>
      <c r="E880">
        <f>ROUNDUP(woda5[[#This Row],[ilosc]]*0.02,0)</f>
        <v>10704</v>
      </c>
      <c r="F880">
        <f>IF(woda5[[#This Row],[ilosc]]&gt;1000000,1,0)</f>
        <v>0</v>
      </c>
      <c r="G880" s="1" t="str">
        <f>IF(woda5[[#This Row],[czy ponad 1000000]]=1,woda5[[#This Row],[data]],"")</f>
        <v/>
      </c>
      <c r="H880" s="4">
        <f>IF(woda5[[#This Row],[ilosc]]&gt;=800000,1,0)</f>
        <v>0</v>
      </c>
      <c r="I880" s="4">
        <f t="shared" si="27"/>
        <v>535168</v>
      </c>
      <c r="J880" s="4"/>
      <c r="L880" s="1"/>
    </row>
    <row r="881" spans="1:12" x14ac:dyDescent="0.3">
      <c r="A881" s="1">
        <v>40327</v>
      </c>
      <c r="B881">
        <v>2997</v>
      </c>
      <c r="C881">
        <f>YEAR(woda5[[#This Row],[data]])</f>
        <v>2010</v>
      </c>
      <c r="D881">
        <f t="shared" si="26"/>
        <v>528520</v>
      </c>
      <c r="E881">
        <f>ROUNDUP(woda5[[#This Row],[ilosc]]*0.02,0)</f>
        <v>10571</v>
      </c>
      <c r="F881">
        <f>IF(woda5[[#This Row],[ilosc]]&gt;1000000,1,0)</f>
        <v>0</v>
      </c>
      <c r="G881" s="1" t="str">
        <f>IF(woda5[[#This Row],[czy ponad 1000000]]=1,woda5[[#This Row],[data]],"")</f>
        <v/>
      </c>
      <c r="H881" s="4">
        <f>IF(woda5[[#This Row],[ilosc]]&gt;=800000,1,0)</f>
        <v>0</v>
      </c>
      <c r="I881" s="4">
        <f t="shared" si="27"/>
        <v>528520</v>
      </c>
      <c r="J881" s="4"/>
      <c r="L881" s="1"/>
    </row>
    <row r="882" spans="1:12" x14ac:dyDescent="0.3">
      <c r="A882" s="1">
        <v>40328</v>
      </c>
      <c r="B882">
        <v>4789</v>
      </c>
      <c r="C882">
        <f>YEAR(woda5[[#This Row],[data]])</f>
        <v>2010</v>
      </c>
      <c r="D882">
        <f t="shared" si="26"/>
        <v>520946</v>
      </c>
      <c r="E882">
        <f>ROUNDUP(woda5[[#This Row],[ilosc]]*0.02,0)</f>
        <v>10419</v>
      </c>
      <c r="F882">
        <f>IF(woda5[[#This Row],[ilosc]]&gt;1000000,1,0)</f>
        <v>0</v>
      </c>
      <c r="G882" s="1" t="str">
        <f>IF(woda5[[#This Row],[czy ponad 1000000]]=1,woda5[[#This Row],[data]],"")</f>
        <v/>
      </c>
      <c r="H882" s="4">
        <f>IF(woda5[[#This Row],[ilosc]]&gt;=800000,1,0)</f>
        <v>0</v>
      </c>
      <c r="I882" s="4">
        <f t="shared" si="27"/>
        <v>520946</v>
      </c>
      <c r="J882" s="4"/>
      <c r="L882" s="1"/>
    </row>
    <row r="883" spans="1:12" x14ac:dyDescent="0.3">
      <c r="A883" s="1">
        <v>40329</v>
      </c>
      <c r="B883">
        <v>2710</v>
      </c>
      <c r="C883">
        <f>YEAR(woda5[[#This Row],[data]])</f>
        <v>2010</v>
      </c>
      <c r="D883">
        <f t="shared" si="26"/>
        <v>515316</v>
      </c>
      <c r="E883">
        <f>ROUNDUP(woda5[[#This Row],[ilosc]]*0.02,0)</f>
        <v>10307</v>
      </c>
      <c r="F883">
        <f>IF(woda5[[#This Row],[ilosc]]&gt;1000000,1,0)</f>
        <v>0</v>
      </c>
      <c r="G883" s="1" t="str">
        <f>IF(woda5[[#This Row],[czy ponad 1000000]]=1,woda5[[#This Row],[data]],"")</f>
        <v/>
      </c>
      <c r="H883" s="4">
        <f>IF(woda5[[#This Row],[ilosc]]&gt;=800000,1,0)</f>
        <v>0</v>
      </c>
      <c r="I883" s="4">
        <f t="shared" si="27"/>
        <v>515316</v>
      </c>
      <c r="J883" s="4"/>
      <c r="L883" s="1"/>
    </row>
    <row r="884" spans="1:12" x14ac:dyDescent="0.3">
      <c r="A884" s="1">
        <v>40330</v>
      </c>
      <c r="B884">
        <v>4085</v>
      </c>
      <c r="C884">
        <f>YEAR(woda5[[#This Row],[data]])</f>
        <v>2010</v>
      </c>
      <c r="D884">
        <f t="shared" si="26"/>
        <v>507719</v>
      </c>
      <c r="E884">
        <f>ROUNDUP(woda5[[#This Row],[ilosc]]*0.02,0)</f>
        <v>10155</v>
      </c>
      <c r="F884">
        <f>IF(woda5[[#This Row],[ilosc]]&gt;1000000,1,0)</f>
        <v>0</v>
      </c>
      <c r="G884" s="1" t="str">
        <f>IF(woda5[[#This Row],[czy ponad 1000000]]=1,woda5[[#This Row],[data]],"")</f>
        <v/>
      </c>
      <c r="H884" s="4">
        <f>IF(woda5[[#This Row],[ilosc]]&gt;=800000,1,0)</f>
        <v>0</v>
      </c>
      <c r="I884" s="4">
        <f t="shared" si="27"/>
        <v>507719</v>
      </c>
      <c r="J884" s="4"/>
      <c r="L884" s="1"/>
    </row>
    <row r="885" spans="1:12" x14ac:dyDescent="0.3">
      <c r="A885" s="1">
        <v>40331</v>
      </c>
      <c r="B885">
        <v>4627</v>
      </c>
      <c r="C885">
        <f>YEAR(woda5[[#This Row],[data]])</f>
        <v>2010</v>
      </c>
      <c r="D885">
        <f t="shared" si="26"/>
        <v>501649</v>
      </c>
      <c r="E885">
        <f>ROUNDUP(woda5[[#This Row],[ilosc]]*0.02,0)</f>
        <v>10033</v>
      </c>
      <c r="F885">
        <f>IF(woda5[[#This Row],[ilosc]]&gt;1000000,1,0)</f>
        <v>0</v>
      </c>
      <c r="G885" s="1" t="str">
        <f>IF(woda5[[#This Row],[czy ponad 1000000]]=1,woda5[[#This Row],[data]],"")</f>
        <v/>
      </c>
      <c r="H885" s="4">
        <f>IF(woda5[[#This Row],[ilosc]]&gt;=800000,1,0)</f>
        <v>0</v>
      </c>
      <c r="I885" s="4">
        <f t="shared" si="27"/>
        <v>501649</v>
      </c>
      <c r="J885" s="4"/>
      <c r="L885" s="1"/>
    </row>
    <row r="886" spans="1:12" x14ac:dyDescent="0.3">
      <c r="A886" s="1">
        <v>40332</v>
      </c>
      <c r="B886">
        <v>4135</v>
      </c>
      <c r="C886">
        <f>YEAR(woda5[[#This Row],[data]])</f>
        <v>2010</v>
      </c>
      <c r="D886">
        <f t="shared" si="26"/>
        <v>496243</v>
      </c>
      <c r="E886">
        <f>ROUNDUP(woda5[[#This Row],[ilosc]]*0.02,0)</f>
        <v>9925</v>
      </c>
      <c r="F886">
        <f>IF(woda5[[#This Row],[ilosc]]&gt;1000000,1,0)</f>
        <v>0</v>
      </c>
      <c r="G886" s="1" t="str">
        <f>IF(woda5[[#This Row],[czy ponad 1000000]]=1,woda5[[#This Row],[data]],"")</f>
        <v/>
      </c>
      <c r="H886" s="4">
        <f>IF(woda5[[#This Row],[ilosc]]&gt;=800000,1,0)</f>
        <v>0</v>
      </c>
      <c r="I886" s="4">
        <f t="shared" si="27"/>
        <v>496243</v>
      </c>
      <c r="J886" s="4"/>
      <c r="L886" s="1"/>
    </row>
    <row r="887" spans="1:12" x14ac:dyDescent="0.3">
      <c r="A887" s="1">
        <v>40333</v>
      </c>
      <c r="B887">
        <v>4178</v>
      </c>
      <c r="C887">
        <f>YEAR(woda5[[#This Row],[data]])</f>
        <v>2010</v>
      </c>
      <c r="D887">
        <f t="shared" si="26"/>
        <v>490453</v>
      </c>
      <c r="E887">
        <f>ROUNDUP(woda5[[#This Row],[ilosc]]*0.02,0)</f>
        <v>9810</v>
      </c>
      <c r="F887">
        <f>IF(woda5[[#This Row],[ilosc]]&gt;1000000,1,0)</f>
        <v>0</v>
      </c>
      <c r="G887" s="1" t="str">
        <f>IF(woda5[[#This Row],[czy ponad 1000000]]=1,woda5[[#This Row],[data]],"")</f>
        <v/>
      </c>
      <c r="H887" s="4">
        <f>IF(woda5[[#This Row],[ilosc]]&gt;=800000,1,0)</f>
        <v>0</v>
      </c>
      <c r="I887" s="4">
        <f t="shared" si="27"/>
        <v>490453</v>
      </c>
      <c r="J887" s="4"/>
      <c r="L887" s="1"/>
    </row>
    <row r="888" spans="1:12" x14ac:dyDescent="0.3">
      <c r="A888" s="1">
        <v>40334</v>
      </c>
      <c r="B888">
        <v>5227</v>
      </c>
      <c r="C888">
        <f>YEAR(woda5[[#This Row],[data]])</f>
        <v>2010</v>
      </c>
      <c r="D888">
        <f t="shared" si="26"/>
        <v>484821</v>
      </c>
      <c r="E888">
        <f>ROUNDUP(woda5[[#This Row],[ilosc]]*0.02,0)</f>
        <v>9697</v>
      </c>
      <c r="F888">
        <f>IF(woda5[[#This Row],[ilosc]]&gt;1000000,1,0)</f>
        <v>0</v>
      </c>
      <c r="G888" s="1" t="str">
        <f>IF(woda5[[#This Row],[czy ponad 1000000]]=1,woda5[[#This Row],[data]],"")</f>
        <v/>
      </c>
      <c r="H888" s="4">
        <f>IF(woda5[[#This Row],[ilosc]]&gt;=800000,1,0)</f>
        <v>0</v>
      </c>
      <c r="I888" s="4">
        <f t="shared" si="27"/>
        <v>484821</v>
      </c>
      <c r="J888" s="4"/>
      <c r="L888" s="1"/>
    </row>
    <row r="889" spans="1:12" x14ac:dyDescent="0.3">
      <c r="A889" s="1">
        <v>40335</v>
      </c>
      <c r="B889">
        <v>4981</v>
      </c>
      <c r="C889">
        <f>YEAR(woda5[[#This Row],[data]])</f>
        <v>2010</v>
      </c>
      <c r="D889">
        <f t="shared" si="26"/>
        <v>480351</v>
      </c>
      <c r="E889">
        <f>ROUNDUP(woda5[[#This Row],[ilosc]]*0.02,0)</f>
        <v>9608</v>
      </c>
      <c r="F889">
        <f>IF(woda5[[#This Row],[ilosc]]&gt;1000000,1,0)</f>
        <v>0</v>
      </c>
      <c r="G889" s="1" t="str">
        <f>IF(woda5[[#This Row],[czy ponad 1000000]]=1,woda5[[#This Row],[data]],"")</f>
        <v/>
      </c>
      <c r="H889" s="4">
        <f>IF(woda5[[#This Row],[ilosc]]&gt;=800000,1,0)</f>
        <v>0</v>
      </c>
      <c r="I889" s="4">
        <f t="shared" si="27"/>
        <v>480351</v>
      </c>
      <c r="J889" s="4"/>
      <c r="L889" s="1"/>
    </row>
    <row r="890" spans="1:12" x14ac:dyDescent="0.3">
      <c r="A890" s="1">
        <v>40336</v>
      </c>
      <c r="B890">
        <v>4770</v>
      </c>
      <c r="C890">
        <f>YEAR(woda5[[#This Row],[data]])</f>
        <v>2010</v>
      </c>
      <c r="D890">
        <f t="shared" si="26"/>
        <v>475724</v>
      </c>
      <c r="E890">
        <f>ROUNDUP(woda5[[#This Row],[ilosc]]*0.02,0)</f>
        <v>9515</v>
      </c>
      <c r="F890">
        <f>IF(woda5[[#This Row],[ilosc]]&gt;1000000,1,0)</f>
        <v>0</v>
      </c>
      <c r="G890" s="1" t="str">
        <f>IF(woda5[[#This Row],[czy ponad 1000000]]=1,woda5[[#This Row],[data]],"")</f>
        <v/>
      </c>
      <c r="H890" s="4">
        <f>IF(woda5[[#This Row],[ilosc]]&gt;=800000,1,0)</f>
        <v>0</v>
      </c>
      <c r="I890" s="4">
        <f t="shared" si="27"/>
        <v>475724</v>
      </c>
      <c r="J890" s="4"/>
      <c r="L890" s="1"/>
    </row>
    <row r="891" spans="1:12" x14ac:dyDescent="0.3">
      <c r="A891" s="1">
        <v>40337</v>
      </c>
      <c r="B891">
        <v>4326</v>
      </c>
      <c r="C891">
        <f>YEAR(woda5[[#This Row],[data]])</f>
        <v>2010</v>
      </c>
      <c r="D891">
        <f t="shared" si="26"/>
        <v>470979</v>
      </c>
      <c r="E891">
        <f>ROUNDUP(woda5[[#This Row],[ilosc]]*0.02,0)</f>
        <v>9420</v>
      </c>
      <c r="F891">
        <f>IF(woda5[[#This Row],[ilosc]]&gt;1000000,1,0)</f>
        <v>0</v>
      </c>
      <c r="G891" s="1" t="str">
        <f>IF(woda5[[#This Row],[czy ponad 1000000]]=1,woda5[[#This Row],[data]],"")</f>
        <v/>
      </c>
      <c r="H891" s="4">
        <f>IF(woda5[[#This Row],[ilosc]]&gt;=800000,1,0)</f>
        <v>0</v>
      </c>
      <c r="I891" s="4">
        <f t="shared" si="27"/>
        <v>470979</v>
      </c>
      <c r="J891" s="4"/>
      <c r="L891" s="1"/>
    </row>
    <row r="892" spans="1:12" x14ac:dyDescent="0.3">
      <c r="A892" s="1">
        <v>40338</v>
      </c>
      <c r="B892">
        <v>4485</v>
      </c>
      <c r="C892">
        <f>YEAR(woda5[[#This Row],[data]])</f>
        <v>2010</v>
      </c>
      <c r="D892">
        <f t="shared" si="26"/>
        <v>465885</v>
      </c>
      <c r="E892">
        <f>ROUNDUP(woda5[[#This Row],[ilosc]]*0.02,0)</f>
        <v>9318</v>
      </c>
      <c r="F892">
        <f>IF(woda5[[#This Row],[ilosc]]&gt;1000000,1,0)</f>
        <v>0</v>
      </c>
      <c r="G892" s="1" t="str">
        <f>IF(woda5[[#This Row],[czy ponad 1000000]]=1,woda5[[#This Row],[data]],"")</f>
        <v/>
      </c>
      <c r="H892" s="4">
        <f>IF(woda5[[#This Row],[ilosc]]&gt;=800000,1,0)</f>
        <v>0</v>
      </c>
      <c r="I892" s="4">
        <f t="shared" si="27"/>
        <v>465885</v>
      </c>
      <c r="J892" s="4"/>
      <c r="L892" s="1"/>
    </row>
    <row r="893" spans="1:12" x14ac:dyDescent="0.3">
      <c r="A893" s="1">
        <v>40339</v>
      </c>
      <c r="B893">
        <v>4349</v>
      </c>
      <c r="C893">
        <f>YEAR(woda5[[#This Row],[data]])</f>
        <v>2010</v>
      </c>
      <c r="D893">
        <f t="shared" si="26"/>
        <v>461052</v>
      </c>
      <c r="E893">
        <f>ROUNDUP(woda5[[#This Row],[ilosc]]*0.02,0)</f>
        <v>9222</v>
      </c>
      <c r="F893">
        <f>IF(woda5[[#This Row],[ilosc]]&gt;1000000,1,0)</f>
        <v>0</v>
      </c>
      <c r="G893" s="1" t="str">
        <f>IF(woda5[[#This Row],[czy ponad 1000000]]=1,woda5[[#This Row],[data]],"")</f>
        <v/>
      </c>
      <c r="H893" s="4">
        <f>IF(woda5[[#This Row],[ilosc]]&gt;=800000,1,0)</f>
        <v>0</v>
      </c>
      <c r="I893" s="4">
        <f t="shared" si="27"/>
        <v>461052</v>
      </c>
      <c r="J893" s="4"/>
      <c r="L893" s="1"/>
    </row>
    <row r="894" spans="1:12" x14ac:dyDescent="0.3">
      <c r="A894" s="1">
        <v>40340</v>
      </c>
      <c r="B894">
        <v>4900</v>
      </c>
      <c r="C894">
        <f>YEAR(woda5[[#This Row],[data]])</f>
        <v>2010</v>
      </c>
      <c r="D894">
        <f t="shared" si="26"/>
        <v>456179</v>
      </c>
      <c r="E894">
        <f>ROUNDUP(woda5[[#This Row],[ilosc]]*0.02,0)</f>
        <v>9124</v>
      </c>
      <c r="F894">
        <f>IF(woda5[[#This Row],[ilosc]]&gt;1000000,1,0)</f>
        <v>0</v>
      </c>
      <c r="G894" s="1" t="str">
        <f>IF(woda5[[#This Row],[czy ponad 1000000]]=1,woda5[[#This Row],[data]],"")</f>
        <v/>
      </c>
      <c r="H894" s="4">
        <f>IF(woda5[[#This Row],[ilosc]]&gt;=800000,1,0)</f>
        <v>0</v>
      </c>
      <c r="I894" s="4">
        <f t="shared" si="27"/>
        <v>456179</v>
      </c>
      <c r="J894" s="4"/>
      <c r="L894" s="1"/>
    </row>
    <row r="895" spans="1:12" x14ac:dyDescent="0.3">
      <c r="A895" s="1">
        <v>40341</v>
      </c>
      <c r="B895">
        <v>4077</v>
      </c>
      <c r="C895">
        <f>YEAR(woda5[[#This Row],[data]])</f>
        <v>2010</v>
      </c>
      <c r="D895">
        <f t="shared" si="26"/>
        <v>451955</v>
      </c>
      <c r="E895">
        <f>ROUNDUP(woda5[[#This Row],[ilosc]]*0.02,0)</f>
        <v>9040</v>
      </c>
      <c r="F895">
        <f>IF(woda5[[#This Row],[ilosc]]&gt;1000000,1,0)</f>
        <v>0</v>
      </c>
      <c r="G895" s="1" t="str">
        <f>IF(woda5[[#This Row],[czy ponad 1000000]]=1,woda5[[#This Row],[data]],"")</f>
        <v/>
      </c>
      <c r="H895" s="4">
        <f>IF(woda5[[#This Row],[ilosc]]&gt;=800000,1,0)</f>
        <v>0</v>
      </c>
      <c r="I895" s="4">
        <f t="shared" si="27"/>
        <v>451955</v>
      </c>
      <c r="J895" s="4"/>
      <c r="L895" s="1"/>
    </row>
    <row r="896" spans="1:12" x14ac:dyDescent="0.3">
      <c r="A896" s="1">
        <v>40342</v>
      </c>
      <c r="B896">
        <v>4487</v>
      </c>
      <c r="C896">
        <f>YEAR(woda5[[#This Row],[data]])</f>
        <v>2010</v>
      </c>
      <c r="D896">
        <f t="shared" si="26"/>
        <v>446992</v>
      </c>
      <c r="E896">
        <f>ROUNDUP(woda5[[#This Row],[ilosc]]*0.02,0)</f>
        <v>8940</v>
      </c>
      <c r="F896">
        <f>IF(woda5[[#This Row],[ilosc]]&gt;1000000,1,0)</f>
        <v>0</v>
      </c>
      <c r="G896" s="1" t="str">
        <f>IF(woda5[[#This Row],[czy ponad 1000000]]=1,woda5[[#This Row],[data]],"")</f>
        <v/>
      </c>
      <c r="H896" s="4">
        <f>IF(woda5[[#This Row],[ilosc]]&gt;=800000,1,0)</f>
        <v>0</v>
      </c>
      <c r="I896" s="4">
        <f t="shared" si="27"/>
        <v>446992</v>
      </c>
      <c r="J896" s="4"/>
      <c r="L896" s="1"/>
    </row>
    <row r="897" spans="1:12" x14ac:dyDescent="0.3">
      <c r="A897" s="1">
        <v>40343</v>
      </c>
      <c r="B897">
        <v>4304</v>
      </c>
      <c r="C897">
        <f>YEAR(woda5[[#This Row],[data]])</f>
        <v>2010</v>
      </c>
      <c r="D897">
        <f t="shared" si="26"/>
        <v>442539</v>
      </c>
      <c r="E897">
        <f>ROUNDUP(woda5[[#This Row],[ilosc]]*0.02,0)</f>
        <v>8851</v>
      </c>
      <c r="F897">
        <f>IF(woda5[[#This Row],[ilosc]]&gt;1000000,1,0)</f>
        <v>0</v>
      </c>
      <c r="G897" s="1" t="str">
        <f>IF(woda5[[#This Row],[czy ponad 1000000]]=1,woda5[[#This Row],[data]],"")</f>
        <v/>
      </c>
      <c r="H897" s="4">
        <f>IF(woda5[[#This Row],[ilosc]]&gt;=800000,1,0)</f>
        <v>0</v>
      </c>
      <c r="I897" s="4">
        <f t="shared" si="27"/>
        <v>442539</v>
      </c>
      <c r="J897" s="4"/>
      <c r="L897" s="1"/>
    </row>
    <row r="898" spans="1:12" x14ac:dyDescent="0.3">
      <c r="A898" s="1">
        <v>40344</v>
      </c>
      <c r="B898">
        <v>4781</v>
      </c>
      <c r="C898">
        <f>YEAR(woda5[[#This Row],[data]])</f>
        <v>2010</v>
      </c>
      <c r="D898">
        <f t="shared" si="26"/>
        <v>437992</v>
      </c>
      <c r="E898">
        <f>ROUNDUP(woda5[[#This Row],[ilosc]]*0.02,0)</f>
        <v>8760</v>
      </c>
      <c r="F898">
        <f>IF(woda5[[#This Row],[ilosc]]&gt;1000000,1,0)</f>
        <v>0</v>
      </c>
      <c r="G898" s="1" t="str">
        <f>IF(woda5[[#This Row],[czy ponad 1000000]]=1,woda5[[#This Row],[data]],"")</f>
        <v/>
      </c>
      <c r="H898" s="4">
        <f>IF(woda5[[#This Row],[ilosc]]&gt;=800000,1,0)</f>
        <v>0</v>
      </c>
      <c r="I898" s="4">
        <f t="shared" si="27"/>
        <v>437992</v>
      </c>
      <c r="J898" s="4"/>
      <c r="L898" s="1"/>
    </row>
    <row r="899" spans="1:12" x14ac:dyDescent="0.3">
      <c r="A899" s="1">
        <v>40345</v>
      </c>
      <c r="B899">
        <v>4246</v>
      </c>
      <c r="C899">
        <f>YEAR(woda5[[#This Row],[data]])</f>
        <v>2010</v>
      </c>
      <c r="D899">
        <f t="shared" si="26"/>
        <v>434013</v>
      </c>
      <c r="E899">
        <f>ROUNDUP(woda5[[#This Row],[ilosc]]*0.02,0)</f>
        <v>8681</v>
      </c>
      <c r="F899">
        <f>IF(woda5[[#This Row],[ilosc]]&gt;1000000,1,0)</f>
        <v>0</v>
      </c>
      <c r="G899" s="1" t="str">
        <f>IF(woda5[[#This Row],[czy ponad 1000000]]=1,woda5[[#This Row],[data]],"")</f>
        <v/>
      </c>
      <c r="H899" s="4">
        <f>IF(woda5[[#This Row],[ilosc]]&gt;=800000,1,0)</f>
        <v>0</v>
      </c>
      <c r="I899" s="4">
        <f t="shared" si="27"/>
        <v>434013</v>
      </c>
      <c r="J899" s="4"/>
      <c r="L899" s="1"/>
    </row>
    <row r="900" spans="1:12" x14ac:dyDescent="0.3">
      <c r="A900" s="1">
        <v>40346</v>
      </c>
      <c r="B900">
        <v>3137</v>
      </c>
      <c r="C900">
        <f>YEAR(woda5[[#This Row],[data]])</f>
        <v>2010</v>
      </c>
      <c r="D900">
        <f t="shared" ref="D900:D963" si="28">IF(D899&gt;1000000,1000000-0.02*1000000+B899,D899-E899+B899)</f>
        <v>429578</v>
      </c>
      <c r="E900">
        <f>ROUNDUP(woda5[[#This Row],[ilosc]]*0.02,0)</f>
        <v>8592</v>
      </c>
      <c r="F900">
        <f>IF(woda5[[#This Row],[ilosc]]&gt;1000000,1,0)</f>
        <v>0</v>
      </c>
      <c r="G900" s="1" t="str">
        <f>IF(woda5[[#This Row],[czy ponad 1000000]]=1,woda5[[#This Row],[data]],"")</f>
        <v/>
      </c>
      <c r="H900" s="4">
        <f>IF(woda5[[#This Row],[ilosc]]&gt;=800000,1,0)</f>
        <v>0</v>
      </c>
      <c r="I900" s="4">
        <f t="shared" ref="I900:I963" si="29">(I899+B899)-ROUNDUP(0.02*I899,0)</f>
        <v>429578</v>
      </c>
      <c r="J900" s="4"/>
      <c r="L900" s="1"/>
    </row>
    <row r="901" spans="1:12" x14ac:dyDescent="0.3">
      <c r="A901" s="1">
        <v>40347</v>
      </c>
      <c r="B901">
        <v>4250</v>
      </c>
      <c r="C901">
        <f>YEAR(woda5[[#This Row],[data]])</f>
        <v>2010</v>
      </c>
      <c r="D901">
        <f t="shared" si="28"/>
        <v>424123</v>
      </c>
      <c r="E901">
        <f>ROUNDUP(woda5[[#This Row],[ilosc]]*0.02,0)</f>
        <v>8483</v>
      </c>
      <c r="F901">
        <f>IF(woda5[[#This Row],[ilosc]]&gt;1000000,1,0)</f>
        <v>0</v>
      </c>
      <c r="G901" s="1" t="str">
        <f>IF(woda5[[#This Row],[czy ponad 1000000]]=1,woda5[[#This Row],[data]],"")</f>
        <v/>
      </c>
      <c r="H901" s="4">
        <f>IF(woda5[[#This Row],[ilosc]]&gt;=800000,1,0)</f>
        <v>0</v>
      </c>
      <c r="I901" s="4">
        <f t="shared" si="29"/>
        <v>424123</v>
      </c>
      <c r="J901" s="4"/>
      <c r="L901" s="1"/>
    </row>
    <row r="902" spans="1:12" x14ac:dyDescent="0.3">
      <c r="A902" s="1">
        <v>40348</v>
      </c>
      <c r="B902">
        <v>3477</v>
      </c>
      <c r="C902">
        <f>YEAR(woda5[[#This Row],[data]])</f>
        <v>2010</v>
      </c>
      <c r="D902">
        <f t="shared" si="28"/>
        <v>419890</v>
      </c>
      <c r="E902">
        <f>ROUNDUP(woda5[[#This Row],[ilosc]]*0.02,0)</f>
        <v>8398</v>
      </c>
      <c r="F902">
        <f>IF(woda5[[#This Row],[ilosc]]&gt;1000000,1,0)</f>
        <v>0</v>
      </c>
      <c r="G902" s="1" t="str">
        <f>IF(woda5[[#This Row],[czy ponad 1000000]]=1,woda5[[#This Row],[data]],"")</f>
        <v/>
      </c>
      <c r="H902" s="4">
        <f>IF(woda5[[#This Row],[ilosc]]&gt;=800000,1,0)</f>
        <v>0</v>
      </c>
      <c r="I902" s="4">
        <f t="shared" si="29"/>
        <v>419890</v>
      </c>
      <c r="J902" s="4"/>
      <c r="L902" s="1"/>
    </row>
    <row r="903" spans="1:12" x14ac:dyDescent="0.3">
      <c r="A903" s="1">
        <v>40349</v>
      </c>
      <c r="B903">
        <v>3816</v>
      </c>
      <c r="C903">
        <f>YEAR(woda5[[#This Row],[data]])</f>
        <v>2010</v>
      </c>
      <c r="D903">
        <f t="shared" si="28"/>
        <v>414969</v>
      </c>
      <c r="E903">
        <f>ROUNDUP(woda5[[#This Row],[ilosc]]*0.02,0)</f>
        <v>8300</v>
      </c>
      <c r="F903">
        <f>IF(woda5[[#This Row],[ilosc]]&gt;1000000,1,0)</f>
        <v>0</v>
      </c>
      <c r="G903" s="1" t="str">
        <f>IF(woda5[[#This Row],[czy ponad 1000000]]=1,woda5[[#This Row],[data]],"")</f>
        <v/>
      </c>
      <c r="H903" s="4">
        <f>IF(woda5[[#This Row],[ilosc]]&gt;=800000,1,0)</f>
        <v>0</v>
      </c>
      <c r="I903" s="4">
        <f t="shared" si="29"/>
        <v>414969</v>
      </c>
      <c r="J903" s="4"/>
      <c r="L903" s="1"/>
    </row>
    <row r="904" spans="1:12" x14ac:dyDescent="0.3">
      <c r="A904" s="1">
        <v>40350</v>
      </c>
      <c r="B904">
        <v>5321</v>
      </c>
      <c r="C904">
        <f>YEAR(woda5[[#This Row],[data]])</f>
        <v>2010</v>
      </c>
      <c r="D904">
        <f t="shared" si="28"/>
        <v>410485</v>
      </c>
      <c r="E904">
        <f>ROUNDUP(woda5[[#This Row],[ilosc]]*0.02,0)</f>
        <v>8210</v>
      </c>
      <c r="F904">
        <f>IF(woda5[[#This Row],[ilosc]]&gt;1000000,1,0)</f>
        <v>0</v>
      </c>
      <c r="G904" s="1" t="str">
        <f>IF(woda5[[#This Row],[czy ponad 1000000]]=1,woda5[[#This Row],[data]],"")</f>
        <v/>
      </c>
      <c r="H904" s="4">
        <f>IF(woda5[[#This Row],[ilosc]]&gt;=800000,1,0)</f>
        <v>0</v>
      </c>
      <c r="I904" s="4">
        <f t="shared" si="29"/>
        <v>410485</v>
      </c>
      <c r="J904" s="4"/>
      <c r="L904" s="1"/>
    </row>
    <row r="905" spans="1:12" x14ac:dyDescent="0.3">
      <c r="A905" s="1">
        <v>40351</v>
      </c>
      <c r="B905">
        <v>4812</v>
      </c>
      <c r="C905">
        <f>YEAR(woda5[[#This Row],[data]])</f>
        <v>2010</v>
      </c>
      <c r="D905">
        <f t="shared" si="28"/>
        <v>407596</v>
      </c>
      <c r="E905">
        <f>ROUNDUP(woda5[[#This Row],[ilosc]]*0.02,0)</f>
        <v>8152</v>
      </c>
      <c r="F905">
        <f>IF(woda5[[#This Row],[ilosc]]&gt;1000000,1,0)</f>
        <v>0</v>
      </c>
      <c r="G905" s="1" t="str">
        <f>IF(woda5[[#This Row],[czy ponad 1000000]]=1,woda5[[#This Row],[data]],"")</f>
        <v/>
      </c>
      <c r="H905" s="4">
        <f>IF(woda5[[#This Row],[ilosc]]&gt;=800000,1,0)</f>
        <v>0</v>
      </c>
      <c r="I905" s="4">
        <f t="shared" si="29"/>
        <v>407596</v>
      </c>
      <c r="J905" s="4"/>
      <c r="L905" s="1"/>
    </row>
    <row r="906" spans="1:12" x14ac:dyDescent="0.3">
      <c r="A906" s="1">
        <v>40352</v>
      </c>
      <c r="B906">
        <v>3649</v>
      </c>
      <c r="C906">
        <f>YEAR(woda5[[#This Row],[data]])</f>
        <v>2010</v>
      </c>
      <c r="D906">
        <f t="shared" si="28"/>
        <v>404256</v>
      </c>
      <c r="E906">
        <f>ROUNDUP(woda5[[#This Row],[ilosc]]*0.02,0)</f>
        <v>8086</v>
      </c>
      <c r="F906">
        <f>IF(woda5[[#This Row],[ilosc]]&gt;1000000,1,0)</f>
        <v>0</v>
      </c>
      <c r="G906" s="1" t="str">
        <f>IF(woda5[[#This Row],[czy ponad 1000000]]=1,woda5[[#This Row],[data]],"")</f>
        <v/>
      </c>
      <c r="H906" s="4">
        <f>IF(woda5[[#This Row],[ilosc]]&gt;=800000,1,0)</f>
        <v>0</v>
      </c>
      <c r="I906" s="4">
        <f t="shared" si="29"/>
        <v>404256</v>
      </c>
      <c r="J906" s="4"/>
      <c r="L906" s="1"/>
    </row>
    <row r="907" spans="1:12" x14ac:dyDescent="0.3">
      <c r="A907" s="1">
        <v>40353</v>
      </c>
      <c r="B907">
        <v>4981</v>
      </c>
      <c r="C907">
        <f>YEAR(woda5[[#This Row],[data]])</f>
        <v>2010</v>
      </c>
      <c r="D907">
        <f t="shared" si="28"/>
        <v>399819</v>
      </c>
      <c r="E907">
        <f>ROUNDUP(woda5[[#This Row],[ilosc]]*0.02,0)</f>
        <v>7997</v>
      </c>
      <c r="F907">
        <f>IF(woda5[[#This Row],[ilosc]]&gt;1000000,1,0)</f>
        <v>0</v>
      </c>
      <c r="G907" s="1" t="str">
        <f>IF(woda5[[#This Row],[czy ponad 1000000]]=1,woda5[[#This Row],[data]],"")</f>
        <v/>
      </c>
      <c r="H907" s="4">
        <f>IF(woda5[[#This Row],[ilosc]]&gt;=800000,1,0)</f>
        <v>0</v>
      </c>
      <c r="I907" s="4">
        <f t="shared" si="29"/>
        <v>399819</v>
      </c>
      <c r="J907" s="4"/>
      <c r="L907" s="1"/>
    </row>
    <row r="908" spans="1:12" x14ac:dyDescent="0.3">
      <c r="A908" s="1">
        <v>40354</v>
      </c>
      <c r="B908">
        <v>5066</v>
      </c>
      <c r="C908">
        <f>YEAR(woda5[[#This Row],[data]])</f>
        <v>2010</v>
      </c>
      <c r="D908">
        <f t="shared" si="28"/>
        <v>396803</v>
      </c>
      <c r="E908">
        <f>ROUNDUP(woda5[[#This Row],[ilosc]]*0.02,0)</f>
        <v>7937</v>
      </c>
      <c r="F908">
        <f>IF(woda5[[#This Row],[ilosc]]&gt;1000000,1,0)</f>
        <v>0</v>
      </c>
      <c r="G908" s="1" t="str">
        <f>IF(woda5[[#This Row],[czy ponad 1000000]]=1,woda5[[#This Row],[data]],"")</f>
        <v/>
      </c>
      <c r="H908" s="4">
        <f>IF(woda5[[#This Row],[ilosc]]&gt;=800000,1,0)</f>
        <v>0</v>
      </c>
      <c r="I908" s="4">
        <f t="shared" si="29"/>
        <v>396803</v>
      </c>
      <c r="J908" s="4"/>
      <c r="L908" s="1"/>
    </row>
    <row r="909" spans="1:12" x14ac:dyDescent="0.3">
      <c r="A909" s="1">
        <v>40355</v>
      </c>
      <c r="B909">
        <v>4798</v>
      </c>
      <c r="C909">
        <f>YEAR(woda5[[#This Row],[data]])</f>
        <v>2010</v>
      </c>
      <c r="D909">
        <f t="shared" si="28"/>
        <v>393932</v>
      </c>
      <c r="E909">
        <f>ROUNDUP(woda5[[#This Row],[ilosc]]*0.02,0)</f>
        <v>7879</v>
      </c>
      <c r="F909">
        <f>IF(woda5[[#This Row],[ilosc]]&gt;1000000,1,0)</f>
        <v>0</v>
      </c>
      <c r="G909" s="1" t="str">
        <f>IF(woda5[[#This Row],[czy ponad 1000000]]=1,woda5[[#This Row],[data]],"")</f>
        <v/>
      </c>
      <c r="H909" s="4">
        <f>IF(woda5[[#This Row],[ilosc]]&gt;=800000,1,0)</f>
        <v>0</v>
      </c>
      <c r="I909" s="4">
        <f t="shared" si="29"/>
        <v>393932</v>
      </c>
      <c r="J909" s="4"/>
      <c r="L909" s="1"/>
    </row>
    <row r="910" spans="1:12" x14ac:dyDescent="0.3">
      <c r="A910" s="1">
        <v>40356</v>
      </c>
      <c r="B910">
        <v>6718</v>
      </c>
      <c r="C910">
        <f>YEAR(woda5[[#This Row],[data]])</f>
        <v>2010</v>
      </c>
      <c r="D910">
        <f t="shared" si="28"/>
        <v>390851</v>
      </c>
      <c r="E910">
        <f>ROUNDUP(woda5[[#This Row],[ilosc]]*0.02,0)</f>
        <v>7818</v>
      </c>
      <c r="F910">
        <f>IF(woda5[[#This Row],[ilosc]]&gt;1000000,1,0)</f>
        <v>0</v>
      </c>
      <c r="G910" s="1" t="str">
        <f>IF(woda5[[#This Row],[czy ponad 1000000]]=1,woda5[[#This Row],[data]],"")</f>
        <v/>
      </c>
      <c r="H910" s="4">
        <f>IF(woda5[[#This Row],[ilosc]]&gt;=800000,1,0)</f>
        <v>0</v>
      </c>
      <c r="I910" s="4">
        <f t="shared" si="29"/>
        <v>390851</v>
      </c>
      <c r="J910" s="4"/>
      <c r="L910" s="1"/>
    </row>
    <row r="911" spans="1:12" x14ac:dyDescent="0.3">
      <c r="A911" s="1">
        <v>40357</v>
      </c>
      <c r="B911">
        <v>10667</v>
      </c>
      <c r="C911">
        <f>YEAR(woda5[[#This Row],[data]])</f>
        <v>2010</v>
      </c>
      <c r="D911">
        <f t="shared" si="28"/>
        <v>389751</v>
      </c>
      <c r="E911">
        <f>ROUNDUP(woda5[[#This Row],[ilosc]]*0.02,0)</f>
        <v>7796</v>
      </c>
      <c r="F911">
        <f>IF(woda5[[#This Row],[ilosc]]&gt;1000000,1,0)</f>
        <v>0</v>
      </c>
      <c r="G911" s="1" t="str">
        <f>IF(woda5[[#This Row],[czy ponad 1000000]]=1,woda5[[#This Row],[data]],"")</f>
        <v/>
      </c>
      <c r="H911" s="4">
        <f>IF(woda5[[#This Row],[ilosc]]&gt;=800000,1,0)</f>
        <v>0</v>
      </c>
      <c r="I911" s="4">
        <f t="shared" si="29"/>
        <v>389751</v>
      </c>
      <c r="J911" s="4"/>
      <c r="L911" s="1"/>
    </row>
    <row r="912" spans="1:12" x14ac:dyDescent="0.3">
      <c r="A912" s="1">
        <v>40358</v>
      </c>
      <c r="B912">
        <v>15642</v>
      </c>
      <c r="C912">
        <f>YEAR(woda5[[#This Row],[data]])</f>
        <v>2010</v>
      </c>
      <c r="D912">
        <f t="shared" si="28"/>
        <v>392622</v>
      </c>
      <c r="E912">
        <f>ROUNDUP(woda5[[#This Row],[ilosc]]*0.02,0)</f>
        <v>7853</v>
      </c>
      <c r="F912">
        <f>IF(woda5[[#This Row],[ilosc]]&gt;1000000,1,0)</f>
        <v>0</v>
      </c>
      <c r="G912" s="1" t="str">
        <f>IF(woda5[[#This Row],[czy ponad 1000000]]=1,woda5[[#This Row],[data]],"")</f>
        <v/>
      </c>
      <c r="H912" s="4">
        <f>IF(woda5[[#This Row],[ilosc]]&gt;=800000,1,0)</f>
        <v>0</v>
      </c>
      <c r="I912" s="4">
        <f t="shared" si="29"/>
        <v>392622</v>
      </c>
      <c r="J912" s="4"/>
      <c r="L912" s="1"/>
    </row>
    <row r="913" spans="1:12" x14ac:dyDescent="0.3">
      <c r="A913" s="1">
        <v>40359</v>
      </c>
      <c r="B913">
        <v>21362</v>
      </c>
      <c r="C913">
        <f>YEAR(woda5[[#This Row],[data]])</f>
        <v>2010</v>
      </c>
      <c r="D913">
        <f t="shared" si="28"/>
        <v>400411</v>
      </c>
      <c r="E913">
        <f>ROUNDUP(woda5[[#This Row],[ilosc]]*0.02,0)</f>
        <v>8009</v>
      </c>
      <c r="F913">
        <f>IF(woda5[[#This Row],[ilosc]]&gt;1000000,1,0)</f>
        <v>0</v>
      </c>
      <c r="G913" s="1" t="str">
        <f>IF(woda5[[#This Row],[czy ponad 1000000]]=1,woda5[[#This Row],[data]],"")</f>
        <v/>
      </c>
      <c r="H913" s="4">
        <f>IF(woda5[[#This Row],[ilosc]]&gt;=800000,1,0)</f>
        <v>0</v>
      </c>
      <c r="I913" s="4">
        <f t="shared" si="29"/>
        <v>400411</v>
      </c>
      <c r="J913" s="4"/>
      <c r="L913" s="1"/>
    </row>
    <row r="914" spans="1:12" x14ac:dyDescent="0.3">
      <c r="A914" s="1">
        <v>40360</v>
      </c>
      <c r="B914">
        <v>26385</v>
      </c>
      <c r="C914">
        <f>YEAR(woda5[[#This Row],[data]])</f>
        <v>2010</v>
      </c>
      <c r="D914">
        <f t="shared" si="28"/>
        <v>413764</v>
      </c>
      <c r="E914">
        <f>ROUNDUP(woda5[[#This Row],[ilosc]]*0.02,0)</f>
        <v>8276</v>
      </c>
      <c r="F914">
        <f>IF(woda5[[#This Row],[ilosc]]&gt;1000000,1,0)</f>
        <v>0</v>
      </c>
      <c r="G914" s="1" t="str">
        <f>IF(woda5[[#This Row],[czy ponad 1000000]]=1,woda5[[#This Row],[data]],"")</f>
        <v/>
      </c>
      <c r="H914" s="4">
        <f>IF(woda5[[#This Row],[ilosc]]&gt;=800000,1,0)</f>
        <v>0</v>
      </c>
      <c r="I914" s="4">
        <f t="shared" si="29"/>
        <v>413764</v>
      </c>
      <c r="J914" s="4"/>
      <c r="L914" s="1"/>
    </row>
    <row r="915" spans="1:12" x14ac:dyDescent="0.3">
      <c r="A915" s="1">
        <v>40361</v>
      </c>
      <c r="B915">
        <v>32437</v>
      </c>
      <c r="C915">
        <f>YEAR(woda5[[#This Row],[data]])</f>
        <v>2010</v>
      </c>
      <c r="D915">
        <f t="shared" si="28"/>
        <v>431873</v>
      </c>
      <c r="E915">
        <f>ROUNDUP(woda5[[#This Row],[ilosc]]*0.02,0)</f>
        <v>8638</v>
      </c>
      <c r="F915">
        <f>IF(woda5[[#This Row],[ilosc]]&gt;1000000,1,0)</f>
        <v>0</v>
      </c>
      <c r="G915" s="1" t="str">
        <f>IF(woda5[[#This Row],[czy ponad 1000000]]=1,woda5[[#This Row],[data]],"")</f>
        <v/>
      </c>
      <c r="H915" s="4">
        <f>IF(woda5[[#This Row],[ilosc]]&gt;=800000,1,0)</f>
        <v>0</v>
      </c>
      <c r="I915" s="4">
        <f t="shared" si="29"/>
        <v>431873</v>
      </c>
      <c r="J915" s="4"/>
      <c r="L915" s="1"/>
    </row>
    <row r="916" spans="1:12" x14ac:dyDescent="0.3">
      <c r="A916" s="1">
        <v>40362</v>
      </c>
      <c r="B916">
        <v>30600</v>
      </c>
      <c r="C916">
        <f>YEAR(woda5[[#This Row],[data]])</f>
        <v>2010</v>
      </c>
      <c r="D916">
        <f t="shared" si="28"/>
        <v>455672</v>
      </c>
      <c r="E916">
        <f>ROUNDUP(woda5[[#This Row],[ilosc]]*0.02,0)</f>
        <v>9114</v>
      </c>
      <c r="F916">
        <f>IF(woda5[[#This Row],[ilosc]]&gt;1000000,1,0)</f>
        <v>0</v>
      </c>
      <c r="G916" s="1" t="str">
        <f>IF(woda5[[#This Row],[czy ponad 1000000]]=1,woda5[[#This Row],[data]],"")</f>
        <v/>
      </c>
      <c r="H916" s="4">
        <f>IF(woda5[[#This Row],[ilosc]]&gt;=800000,1,0)</f>
        <v>0</v>
      </c>
      <c r="I916" s="4">
        <f t="shared" si="29"/>
        <v>455672</v>
      </c>
      <c r="J916" s="4"/>
      <c r="L916" s="1"/>
    </row>
    <row r="917" spans="1:12" x14ac:dyDescent="0.3">
      <c r="A917" s="1">
        <v>40363</v>
      </c>
      <c r="B917">
        <v>27418</v>
      </c>
      <c r="C917">
        <f>YEAR(woda5[[#This Row],[data]])</f>
        <v>2010</v>
      </c>
      <c r="D917">
        <f t="shared" si="28"/>
        <v>477158</v>
      </c>
      <c r="E917">
        <f>ROUNDUP(woda5[[#This Row],[ilosc]]*0.02,0)</f>
        <v>9544</v>
      </c>
      <c r="F917">
        <f>IF(woda5[[#This Row],[ilosc]]&gt;1000000,1,0)</f>
        <v>0</v>
      </c>
      <c r="G917" s="1" t="str">
        <f>IF(woda5[[#This Row],[czy ponad 1000000]]=1,woda5[[#This Row],[data]],"")</f>
        <v/>
      </c>
      <c r="H917" s="4">
        <f>IF(woda5[[#This Row],[ilosc]]&gt;=800000,1,0)</f>
        <v>0</v>
      </c>
      <c r="I917" s="4">
        <f t="shared" si="29"/>
        <v>477158</v>
      </c>
      <c r="J917" s="4"/>
      <c r="L917" s="1"/>
    </row>
    <row r="918" spans="1:12" x14ac:dyDescent="0.3">
      <c r="A918" s="1">
        <v>40364</v>
      </c>
      <c r="B918">
        <v>21462</v>
      </c>
      <c r="C918">
        <f>YEAR(woda5[[#This Row],[data]])</f>
        <v>2010</v>
      </c>
      <c r="D918">
        <f t="shared" si="28"/>
        <v>495032</v>
      </c>
      <c r="E918">
        <f>ROUNDUP(woda5[[#This Row],[ilosc]]*0.02,0)</f>
        <v>9901</v>
      </c>
      <c r="F918">
        <f>IF(woda5[[#This Row],[ilosc]]&gt;1000000,1,0)</f>
        <v>0</v>
      </c>
      <c r="G918" s="1" t="str">
        <f>IF(woda5[[#This Row],[czy ponad 1000000]]=1,woda5[[#This Row],[data]],"")</f>
        <v/>
      </c>
      <c r="H918" s="4">
        <f>IF(woda5[[#This Row],[ilosc]]&gt;=800000,1,0)</f>
        <v>0</v>
      </c>
      <c r="I918" s="4">
        <f t="shared" si="29"/>
        <v>495032</v>
      </c>
      <c r="J918" s="4"/>
      <c r="L918" s="1"/>
    </row>
    <row r="919" spans="1:12" x14ac:dyDescent="0.3">
      <c r="A919" s="1">
        <v>40365</v>
      </c>
      <c r="B919">
        <v>15227</v>
      </c>
      <c r="C919">
        <f>YEAR(woda5[[#This Row],[data]])</f>
        <v>2010</v>
      </c>
      <c r="D919">
        <f t="shared" si="28"/>
        <v>506593</v>
      </c>
      <c r="E919">
        <f>ROUNDUP(woda5[[#This Row],[ilosc]]*0.02,0)</f>
        <v>10132</v>
      </c>
      <c r="F919">
        <f>IF(woda5[[#This Row],[ilosc]]&gt;1000000,1,0)</f>
        <v>0</v>
      </c>
      <c r="G919" s="1" t="str">
        <f>IF(woda5[[#This Row],[czy ponad 1000000]]=1,woda5[[#This Row],[data]],"")</f>
        <v/>
      </c>
      <c r="H919" s="4">
        <f>IF(woda5[[#This Row],[ilosc]]&gt;=800000,1,0)</f>
        <v>0</v>
      </c>
      <c r="I919" s="4">
        <f t="shared" si="29"/>
        <v>506593</v>
      </c>
      <c r="J919" s="4"/>
      <c r="L919" s="1"/>
    </row>
    <row r="920" spans="1:12" x14ac:dyDescent="0.3">
      <c r="A920" s="1">
        <v>40366</v>
      </c>
      <c r="B920">
        <v>10890</v>
      </c>
      <c r="C920">
        <f>YEAR(woda5[[#This Row],[data]])</f>
        <v>2010</v>
      </c>
      <c r="D920">
        <f t="shared" si="28"/>
        <v>511688</v>
      </c>
      <c r="E920">
        <f>ROUNDUP(woda5[[#This Row],[ilosc]]*0.02,0)</f>
        <v>10234</v>
      </c>
      <c r="F920">
        <f>IF(woda5[[#This Row],[ilosc]]&gt;1000000,1,0)</f>
        <v>0</v>
      </c>
      <c r="G920" s="1" t="str">
        <f>IF(woda5[[#This Row],[czy ponad 1000000]]=1,woda5[[#This Row],[data]],"")</f>
        <v/>
      </c>
      <c r="H920" s="4">
        <f>IF(woda5[[#This Row],[ilosc]]&gt;=800000,1,0)</f>
        <v>0</v>
      </c>
      <c r="I920" s="4">
        <f t="shared" si="29"/>
        <v>511688</v>
      </c>
      <c r="J920" s="4"/>
      <c r="L920" s="1"/>
    </row>
    <row r="921" spans="1:12" x14ac:dyDescent="0.3">
      <c r="A921" s="1">
        <v>40367</v>
      </c>
      <c r="B921">
        <v>6702</v>
      </c>
      <c r="C921">
        <f>YEAR(woda5[[#This Row],[data]])</f>
        <v>2010</v>
      </c>
      <c r="D921">
        <f t="shared" si="28"/>
        <v>512344</v>
      </c>
      <c r="E921">
        <f>ROUNDUP(woda5[[#This Row],[ilosc]]*0.02,0)</f>
        <v>10247</v>
      </c>
      <c r="F921">
        <f>IF(woda5[[#This Row],[ilosc]]&gt;1000000,1,0)</f>
        <v>0</v>
      </c>
      <c r="G921" s="1" t="str">
        <f>IF(woda5[[#This Row],[czy ponad 1000000]]=1,woda5[[#This Row],[data]],"")</f>
        <v/>
      </c>
      <c r="H921" s="4">
        <f>IF(woda5[[#This Row],[ilosc]]&gt;=800000,1,0)</f>
        <v>0</v>
      </c>
      <c r="I921" s="4">
        <f t="shared" si="29"/>
        <v>512344</v>
      </c>
      <c r="J921" s="4"/>
      <c r="L921" s="1"/>
    </row>
    <row r="922" spans="1:12" x14ac:dyDescent="0.3">
      <c r="A922" s="1">
        <v>40368</v>
      </c>
      <c r="B922">
        <v>3891</v>
      </c>
      <c r="C922">
        <f>YEAR(woda5[[#This Row],[data]])</f>
        <v>2010</v>
      </c>
      <c r="D922">
        <f t="shared" si="28"/>
        <v>508799</v>
      </c>
      <c r="E922">
        <f>ROUNDUP(woda5[[#This Row],[ilosc]]*0.02,0)</f>
        <v>10176</v>
      </c>
      <c r="F922">
        <f>IF(woda5[[#This Row],[ilosc]]&gt;1000000,1,0)</f>
        <v>0</v>
      </c>
      <c r="G922" s="1" t="str">
        <f>IF(woda5[[#This Row],[czy ponad 1000000]]=1,woda5[[#This Row],[data]],"")</f>
        <v/>
      </c>
      <c r="H922" s="4">
        <f>IF(woda5[[#This Row],[ilosc]]&gt;=800000,1,0)</f>
        <v>0</v>
      </c>
      <c r="I922" s="4">
        <f t="shared" si="29"/>
        <v>508799</v>
      </c>
      <c r="J922" s="4"/>
      <c r="L922" s="1"/>
    </row>
    <row r="923" spans="1:12" x14ac:dyDescent="0.3">
      <c r="A923" s="1">
        <v>40369</v>
      </c>
      <c r="B923">
        <v>4508</v>
      </c>
      <c r="C923">
        <f>YEAR(woda5[[#This Row],[data]])</f>
        <v>2010</v>
      </c>
      <c r="D923">
        <f t="shared" si="28"/>
        <v>502514</v>
      </c>
      <c r="E923">
        <f>ROUNDUP(woda5[[#This Row],[ilosc]]*0.02,0)</f>
        <v>10051</v>
      </c>
      <c r="F923">
        <f>IF(woda5[[#This Row],[ilosc]]&gt;1000000,1,0)</f>
        <v>0</v>
      </c>
      <c r="G923" s="1" t="str">
        <f>IF(woda5[[#This Row],[czy ponad 1000000]]=1,woda5[[#This Row],[data]],"")</f>
        <v/>
      </c>
      <c r="H923" s="4">
        <f>IF(woda5[[#This Row],[ilosc]]&gt;=800000,1,0)</f>
        <v>0</v>
      </c>
      <c r="I923" s="4">
        <f t="shared" si="29"/>
        <v>502514</v>
      </c>
      <c r="J923" s="4"/>
      <c r="L923" s="1"/>
    </row>
    <row r="924" spans="1:12" x14ac:dyDescent="0.3">
      <c r="A924" s="1">
        <v>40370</v>
      </c>
      <c r="B924">
        <v>4123</v>
      </c>
      <c r="C924">
        <f>YEAR(woda5[[#This Row],[data]])</f>
        <v>2010</v>
      </c>
      <c r="D924">
        <f t="shared" si="28"/>
        <v>496971</v>
      </c>
      <c r="E924">
        <f>ROUNDUP(woda5[[#This Row],[ilosc]]*0.02,0)</f>
        <v>9940</v>
      </c>
      <c r="F924">
        <f>IF(woda5[[#This Row],[ilosc]]&gt;1000000,1,0)</f>
        <v>0</v>
      </c>
      <c r="G924" s="1" t="str">
        <f>IF(woda5[[#This Row],[czy ponad 1000000]]=1,woda5[[#This Row],[data]],"")</f>
        <v/>
      </c>
      <c r="H924" s="4">
        <f>IF(woda5[[#This Row],[ilosc]]&gt;=800000,1,0)</f>
        <v>0</v>
      </c>
      <c r="I924" s="4">
        <f t="shared" si="29"/>
        <v>496971</v>
      </c>
      <c r="J924" s="4"/>
      <c r="L924" s="1"/>
    </row>
    <row r="925" spans="1:12" x14ac:dyDescent="0.3">
      <c r="A925" s="1">
        <v>40371</v>
      </c>
      <c r="B925">
        <v>2992</v>
      </c>
      <c r="C925">
        <f>YEAR(woda5[[#This Row],[data]])</f>
        <v>2010</v>
      </c>
      <c r="D925">
        <f t="shared" si="28"/>
        <v>491154</v>
      </c>
      <c r="E925">
        <f>ROUNDUP(woda5[[#This Row],[ilosc]]*0.02,0)</f>
        <v>9824</v>
      </c>
      <c r="F925">
        <f>IF(woda5[[#This Row],[ilosc]]&gt;1000000,1,0)</f>
        <v>0</v>
      </c>
      <c r="G925" s="1" t="str">
        <f>IF(woda5[[#This Row],[czy ponad 1000000]]=1,woda5[[#This Row],[data]],"")</f>
        <v/>
      </c>
      <c r="H925" s="4">
        <f>IF(woda5[[#This Row],[ilosc]]&gt;=800000,1,0)</f>
        <v>0</v>
      </c>
      <c r="I925" s="4">
        <f t="shared" si="29"/>
        <v>491154</v>
      </c>
      <c r="J925" s="4"/>
      <c r="L925" s="1"/>
    </row>
    <row r="926" spans="1:12" x14ac:dyDescent="0.3">
      <c r="A926" s="1">
        <v>40372</v>
      </c>
      <c r="B926">
        <v>4051</v>
      </c>
      <c r="C926">
        <f>YEAR(woda5[[#This Row],[data]])</f>
        <v>2010</v>
      </c>
      <c r="D926">
        <f t="shared" si="28"/>
        <v>484322</v>
      </c>
      <c r="E926">
        <f>ROUNDUP(woda5[[#This Row],[ilosc]]*0.02,0)</f>
        <v>9687</v>
      </c>
      <c r="F926">
        <f>IF(woda5[[#This Row],[ilosc]]&gt;1000000,1,0)</f>
        <v>0</v>
      </c>
      <c r="G926" s="1" t="str">
        <f>IF(woda5[[#This Row],[czy ponad 1000000]]=1,woda5[[#This Row],[data]],"")</f>
        <v/>
      </c>
      <c r="H926" s="4">
        <f>IF(woda5[[#This Row],[ilosc]]&gt;=800000,1,0)</f>
        <v>0</v>
      </c>
      <c r="I926" s="4">
        <f t="shared" si="29"/>
        <v>484322</v>
      </c>
      <c r="J926" s="4"/>
      <c r="L926" s="1"/>
    </row>
    <row r="927" spans="1:12" x14ac:dyDescent="0.3">
      <c r="A927" s="1">
        <v>40373</v>
      </c>
      <c r="B927">
        <v>4704</v>
      </c>
      <c r="C927">
        <f>YEAR(woda5[[#This Row],[data]])</f>
        <v>2010</v>
      </c>
      <c r="D927">
        <f t="shared" si="28"/>
        <v>478686</v>
      </c>
      <c r="E927">
        <f>ROUNDUP(woda5[[#This Row],[ilosc]]*0.02,0)</f>
        <v>9574</v>
      </c>
      <c r="F927">
        <f>IF(woda5[[#This Row],[ilosc]]&gt;1000000,1,0)</f>
        <v>0</v>
      </c>
      <c r="G927" s="1" t="str">
        <f>IF(woda5[[#This Row],[czy ponad 1000000]]=1,woda5[[#This Row],[data]],"")</f>
        <v/>
      </c>
      <c r="H927" s="4">
        <f>IF(woda5[[#This Row],[ilosc]]&gt;=800000,1,0)</f>
        <v>0</v>
      </c>
      <c r="I927" s="4">
        <f t="shared" si="29"/>
        <v>478686</v>
      </c>
      <c r="J927" s="4"/>
      <c r="L927" s="1"/>
    </row>
    <row r="928" spans="1:12" x14ac:dyDescent="0.3">
      <c r="A928" s="1">
        <v>40374</v>
      </c>
      <c r="B928">
        <v>5332</v>
      </c>
      <c r="C928">
        <f>YEAR(woda5[[#This Row],[data]])</f>
        <v>2010</v>
      </c>
      <c r="D928">
        <f t="shared" si="28"/>
        <v>473816</v>
      </c>
      <c r="E928">
        <f>ROUNDUP(woda5[[#This Row],[ilosc]]*0.02,0)</f>
        <v>9477</v>
      </c>
      <c r="F928">
        <f>IF(woda5[[#This Row],[ilosc]]&gt;1000000,1,0)</f>
        <v>0</v>
      </c>
      <c r="G928" s="1" t="str">
        <f>IF(woda5[[#This Row],[czy ponad 1000000]]=1,woda5[[#This Row],[data]],"")</f>
        <v/>
      </c>
      <c r="H928" s="4">
        <f>IF(woda5[[#This Row],[ilosc]]&gt;=800000,1,0)</f>
        <v>0</v>
      </c>
      <c r="I928" s="4">
        <f t="shared" si="29"/>
        <v>473816</v>
      </c>
      <c r="J928" s="4"/>
      <c r="L928" s="1"/>
    </row>
    <row r="929" spans="1:12" x14ac:dyDescent="0.3">
      <c r="A929" s="1">
        <v>40375</v>
      </c>
      <c r="B929">
        <v>4736</v>
      </c>
      <c r="C929">
        <f>YEAR(woda5[[#This Row],[data]])</f>
        <v>2010</v>
      </c>
      <c r="D929">
        <f t="shared" si="28"/>
        <v>469671</v>
      </c>
      <c r="E929">
        <f>ROUNDUP(woda5[[#This Row],[ilosc]]*0.02,0)</f>
        <v>9394</v>
      </c>
      <c r="F929">
        <f>IF(woda5[[#This Row],[ilosc]]&gt;1000000,1,0)</f>
        <v>0</v>
      </c>
      <c r="G929" s="1" t="str">
        <f>IF(woda5[[#This Row],[czy ponad 1000000]]=1,woda5[[#This Row],[data]],"")</f>
        <v/>
      </c>
      <c r="H929" s="4">
        <f>IF(woda5[[#This Row],[ilosc]]&gt;=800000,1,0)</f>
        <v>0</v>
      </c>
      <c r="I929" s="4">
        <f t="shared" si="29"/>
        <v>469671</v>
      </c>
      <c r="J929" s="4"/>
      <c r="L929" s="1"/>
    </row>
    <row r="930" spans="1:12" x14ac:dyDescent="0.3">
      <c r="A930" s="1">
        <v>40376</v>
      </c>
      <c r="B930">
        <v>4082</v>
      </c>
      <c r="C930">
        <f>YEAR(woda5[[#This Row],[data]])</f>
        <v>2010</v>
      </c>
      <c r="D930">
        <f t="shared" si="28"/>
        <v>465013</v>
      </c>
      <c r="E930">
        <f>ROUNDUP(woda5[[#This Row],[ilosc]]*0.02,0)</f>
        <v>9301</v>
      </c>
      <c r="F930">
        <f>IF(woda5[[#This Row],[ilosc]]&gt;1000000,1,0)</f>
        <v>0</v>
      </c>
      <c r="G930" s="1" t="str">
        <f>IF(woda5[[#This Row],[czy ponad 1000000]]=1,woda5[[#This Row],[data]],"")</f>
        <v/>
      </c>
      <c r="H930" s="4">
        <f>IF(woda5[[#This Row],[ilosc]]&gt;=800000,1,0)</f>
        <v>0</v>
      </c>
      <c r="I930" s="4">
        <f t="shared" si="29"/>
        <v>465013</v>
      </c>
      <c r="J930" s="4"/>
      <c r="L930" s="1"/>
    </row>
    <row r="931" spans="1:12" x14ac:dyDescent="0.3">
      <c r="A931" s="1">
        <v>40377</v>
      </c>
      <c r="B931">
        <v>4373</v>
      </c>
      <c r="C931">
        <f>YEAR(woda5[[#This Row],[data]])</f>
        <v>2010</v>
      </c>
      <c r="D931">
        <f t="shared" si="28"/>
        <v>459794</v>
      </c>
      <c r="E931">
        <f>ROUNDUP(woda5[[#This Row],[ilosc]]*0.02,0)</f>
        <v>9196</v>
      </c>
      <c r="F931">
        <f>IF(woda5[[#This Row],[ilosc]]&gt;1000000,1,0)</f>
        <v>0</v>
      </c>
      <c r="G931" s="1" t="str">
        <f>IF(woda5[[#This Row],[czy ponad 1000000]]=1,woda5[[#This Row],[data]],"")</f>
        <v/>
      </c>
      <c r="H931" s="4">
        <f>IF(woda5[[#This Row],[ilosc]]&gt;=800000,1,0)</f>
        <v>0</v>
      </c>
      <c r="I931" s="4">
        <f t="shared" si="29"/>
        <v>459794</v>
      </c>
      <c r="J931" s="4"/>
      <c r="L931" s="1"/>
    </row>
    <row r="932" spans="1:12" x14ac:dyDescent="0.3">
      <c r="A932" s="1">
        <v>40378</v>
      </c>
      <c r="B932">
        <v>5205</v>
      </c>
      <c r="C932">
        <f>YEAR(woda5[[#This Row],[data]])</f>
        <v>2010</v>
      </c>
      <c r="D932">
        <f t="shared" si="28"/>
        <v>454971</v>
      </c>
      <c r="E932">
        <f>ROUNDUP(woda5[[#This Row],[ilosc]]*0.02,0)</f>
        <v>9100</v>
      </c>
      <c r="F932">
        <f>IF(woda5[[#This Row],[ilosc]]&gt;1000000,1,0)</f>
        <v>0</v>
      </c>
      <c r="G932" s="1" t="str">
        <f>IF(woda5[[#This Row],[czy ponad 1000000]]=1,woda5[[#This Row],[data]],"")</f>
        <v/>
      </c>
      <c r="H932" s="4">
        <f>IF(woda5[[#This Row],[ilosc]]&gt;=800000,1,0)</f>
        <v>0</v>
      </c>
      <c r="I932" s="4">
        <f t="shared" si="29"/>
        <v>454971</v>
      </c>
      <c r="J932" s="4"/>
      <c r="L932" s="1"/>
    </row>
    <row r="933" spans="1:12" x14ac:dyDescent="0.3">
      <c r="A933" s="1">
        <v>40379</v>
      </c>
      <c r="B933">
        <v>3367</v>
      </c>
      <c r="C933">
        <f>YEAR(woda5[[#This Row],[data]])</f>
        <v>2010</v>
      </c>
      <c r="D933">
        <f t="shared" si="28"/>
        <v>451076</v>
      </c>
      <c r="E933">
        <f>ROUNDUP(woda5[[#This Row],[ilosc]]*0.02,0)</f>
        <v>9022</v>
      </c>
      <c r="F933">
        <f>IF(woda5[[#This Row],[ilosc]]&gt;1000000,1,0)</f>
        <v>0</v>
      </c>
      <c r="G933" s="1" t="str">
        <f>IF(woda5[[#This Row],[czy ponad 1000000]]=1,woda5[[#This Row],[data]],"")</f>
        <v/>
      </c>
      <c r="H933" s="4">
        <f>IF(woda5[[#This Row],[ilosc]]&gt;=800000,1,0)</f>
        <v>0</v>
      </c>
      <c r="I933" s="4">
        <f t="shared" si="29"/>
        <v>451076</v>
      </c>
      <c r="J933" s="4"/>
      <c r="L933" s="1"/>
    </row>
    <row r="934" spans="1:12" x14ac:dyDescent="0.3">
      <c r="A934" s="1">
        <v>40380</v>
      </c>
      <c r="B934">
        <v>3525</v>
      </c>
      <c r="C934">
        <f>YEAR(woda5[[#This Row],[data]])</f>
        <v>2010</v>
      </c>
      <c r="D934">
        <f t="shared" si="28"/>
        <v>445421</v>
      </c>
      <c r="E934">
        <f>ROUNDUP(woda5[[#This Row],[ilosc]]*0.02,0)</f>
        <v>8909</v>
      </c>
      <c r="F934">
        <f>IF(woda5[[#This Row],[ilosc]]&gt;1000000,1,0)</f>
        <v>0</v>
      </c>
      <c r="G934" s="1" t="str">
        <f>IF(woda5[[#This Row],[czy ponad 1000000]]=1,woda5[[#This Row],[data]],"")</f>
        <v/>
      </c>
      <c r="H934" s="4">
        <f>IF(woda5[[#This Row],[ilosc]]&gt;=800000,1,0)</f>
        <v>0</v>
      </c>
      <c r="I934" s="4">
        <f t="shared" si="29"/>
        <v>445421</v>
      </c>
      <c r="J934" s="4"/>
      <c r="L934" s="1"/>
    </row>
    <row r="935" spans="1:12" x14ac:dyDescent="0.3">
      <c r="A935" s="1">
        <v>40381</v>
      </c>
      <c r="B935">
        <v>3626</v>
      </c>
      <c r="C935">
        <f>YEAR(woda5[[#This Row],[data]])</f>
        <v>2010</v>
      </c>
      <c r="D935">
        <f t="shared" si="28"/>
        <v>440037</v>
      </c>
      <c r="E935">
        <f>ROUNDUP(woda5[[#This Row],[ilosc]]*0.02,0)</f>
        <v>8801</v>
      </c>
      <c r="F935">
        <f>IF(woda5[[#This Row],[ilosc]]&gt;1000000,1,0)</f>
        <v>0</v>
      </c>
      <c r="G935" s="1" t="str">
        <f>IF(woda5[[#This Row],[czy ponad 1000000]]=1,woda5[[#This Row],[data]],"")</f>
        <v/>
      </c>
      <c r="H935" s="4">
        <f>IF(woda5[[#This Row],[ilosc]]&gt;=800000,1,0)</f>
        <v>0</v>
      </c>
      <c r="I935" s="4">
        <f t="shared" si="29"/>
        <v>440037</v>
      </c>
      <c r="J935" s="4"/>
      <c r="L935" s="1"/>
    </row>
    <row r="936" spans="1:12" x14ac:dyDescent="0.3">
      <c r="A936" s="1">
        <v>40382</v>
      </c>
      <c r="B936">
        <v>3401</v>
      </c>
      <c r="C936">
        <f>YEAR(woda5[[#This Row],[data]])</f>
        <v>2010</v>
      </c>
      <c r="D936">
        <f t="shared" si="28"/>
        <v>434862</v>
      </c>
      <c r="E936">
        <f>ROUNDUP(woda5[[#This Row],[ilosc]]*0.02,0)</f>
        <v>8698</v>
      </c>
      <c r="F936">
        <f>IF(woda5[[#This Row],[ilosc]]&gt;1000000,1,0)</f>
        <v>0</v>
      </c>
      <c r="G936" s="1" t="str">
        <f>IF(woda5[[#This Row],[czy ponad 1000000]]=1,woda5[[#This Row],[data]],"")</f>
        <v/>
      </c>
      <c r="H936" s="4">
        <f>IF(woda5[[#This Row],[ilosc]]&gt;=800000,1,0)</f>
        <v>0</v>
      </c>
      <c r="I936" s="4">
        <f t="shared" si="29"/>
        <v>434862</v>
      </c>
      <c r="J936" s="4"/>
      <c r="L936" s="1"/>
    </row>
    <row r="937" spans="1:12" x14ac:dyDescent="0.3">
      <c r="A937" s="1">
        <v>40383</v>
      </c>
      <c r="B937">
        <v>3621</v>
      </c>
      <c r="C937">
        <f>YEAR(woda5[[#This Row],[data]])</f>
        <v>2010</v>
      </c>
      <c r="D937">
        <f t="shared" si="28"/>
        <v>429565</v>
      </c>
      <c r="E937">
        <f>ROUNDUP(woda5[[#This Row],[ilosc]]*0.02,0)</f>
        <v>8592</v>
      </c>
      <c r="F937">
        <f>IF(woda5[[#This Row],[ilosc]]&gt;1000000,1,0)</f>
        <v>0</v>
      </c>
      <c r="G937" s="1" t="str">
        <f>IF(woda5[[#This Row],[czy ponad 1000000]]=1,woda5[[#This Row],[data]],"")</f>
        <v/>
      </c>
      <c r="H937" s="4">
        <f>IF(woda5[[#This Row],[ilosc]]&gt;=800000,1,0)</f>
        <v>0</v>
      </c>
      <c r="I937" s="4">
        <f t="shared" si="29"/>
        <v>429565</v>
      </c>
      <c r="J937" s="4"/>
      <c r="L937" s="1"/>
    </row>
    <row r="938" spans="1:12" x14ac:dyDescent="0.3">
      <c r="A938" s="1">
        <v>40384</v>
      </c>
      <c r="B938">
        <v>3319</v>
      </c>
      <c r="C938">
        <f>YEAR(woda5[[#This Row],[data]])</f>
        <v>2010</v>
      </c>
      <c r="D938">
        <f t="shared" si="28"/>
        <v>424594</v>
      </c>
      <c r="E938">
        <f>ROUNDUP(woda5[[#This Row],[ilosc]]*0.02,0)</f>
        <v>8492</v>
      </c>
      <c r="F938">
        <f>IF(woda5[[#This Row],[ilosc]]&gt;1000000,1,0)</f>
        <v>0</v>
      </c>
      <c r="G938" s="1" t="str">
        <f>IF(woda5[[#This Row],[czy ponad 1000000]]=1,woda5[[#This Row],[data]],"")</f>
        <v/>
      </c>
      <c r="H938" s="4">
        <f>IF(woda5[[#This Row],[ilosc]]&gt;=800000,1,0)</f>
        <v>0</v>
      </c>
      <c r="I938" s="4">
        <f t="shared" si="29"/>
        <v>424594</v>
      </c>
      <c r="J938" s="4"/>
      <c r="L938" s="1"/>
    </row>
    <row r="939" spans="1:12" x14ac:dyDescent="0.3">
      <c r="A939" s="1">
        <v>40385</v>
      </c>
      <c r="B939">
        <v>2320</v>
      </c>
      <c r="C939">
        <f>YEAR(woda5[[#This Row],[data]])</f>
        <v>2010</v>
      </c>
      <c r="D939">
        <f t="shared" si="28"/>
        <v>419421</v>
      </c>
      <c r="E939">
        <f>ROUNDUP(woda5[[#This Row],[ilosc]]*0.02,0)</f>
        <v>8389</v>
      </c>
      <c r="F939">
        <f>IF(woda5[[#This Row],[ilosc]]&gt;1000000,1,0)</f>
        <v>0</v>
      </c>
      <c r="G939" s="1" t="str">
        <f>IF(woda5[[#This Row],[czy ponad 1000000]]=1,woda5[[#This Row],[data]],"")</f>
        <v/>
      </c>
      <c r="H939" s="4">
        <f>IF(woda5[[#This Row],[ilosc]]&gt;=800000,1,0)</f>
        <v>0</v>
      </c>
      <c r="I939" s="4">
        <f t="shared" si="29"/>
        <v>419421</v>
      </c>
      <c r="J939" s="4"/>
      <c r="L939" s="1"/>
    </row>
    <row r="940" spans="1:12" x14ac:dyDescent="0.3">
      <c r="A940" s="1">
        <v>40386</v>
      </c>
      <c r="B940">
        <v>4192</v>
      </c>
      <c r="C940">
        <f>YEAR(woda5[[#This Row],[data]])</f>
        <v>2010</v>
      </c>
      <c r="D940">
        <f t="shared" si="28"/>
        <v>413352</v>
      </c>
      <c r="E940">
        <f>ROUNDUP(woda5[[#This Row],[ilosc]]*0.02,0)</f>
        <v>8268</v>
      </c>
      <c r="F940">
        <f>IF(woda5[[#This Row],[ilosc]]&gt;1000000,1,0)</f>
        <v>0</v>
      </c>
      <c r="G940" s="1" t="str">
        <f>IF(woda5[[#This Row],[czy ponad 1000000]]=1,woda5[[#This Row],[data]],"")</f>
        <v/>
      </c>
      <c r="H940" s="4">
        <f>IF(woda5[[#This Row],[ilosc]]&gt;=800000,1,0)</f>
        <v>0</v>
      </c>
      <c r="I940" s="4">
        <f t="shared" si="29"/>
        <v>413352</v>
      </c>
      <c r="J940" s="4"/>
      <c r="L940" s="1"/>
    </row>
    <row r="941" spans="1:12" x14ac:dyDescent="0.3">
      <c r="A941" s="1">
        <v>40387</v>
      </c>
      <c r="B941">
        <v>3674</v>
      </c>
      <c r="C941">
        <f>YEAR(woda5[[#This Row],[data]])</f>
        <v>2010</v>
      </c>
      <c r="D941">
        <f t="shared" si="28"/>
        <v>409276</v>
      </c>
      <c r="E941">
        <f>ROUNDUP(woda5[[#This Row],[ilosc]]*0.02,0)</f>
        <v>8186</v>
      </c>
      <c r="F941">
        <f>IF(woda5[[#This Row],[ilosc]]&gt;1000000,1,0)</f>
        <v>0</v>
      </c>
      <c r="G941" s="1" t="str">
        <f>IF(woda5[[#This Row],[czy ponad 1000000]]=1,woda5[[#This Row],[data]],"")</f>
        <v/>
      </c>
      <c r="H941" s="4">
        <f>IF(woda5[[#This Row],[ilosc]]&gt;=800000,1,0)</f>
        <v>0</v>
      </c>
      <c r="I941" s="4">
        <f t="shared" si="29"/>
        <v>409276</v>
      </c>
      <c r="J941" s="4"/>
      <c r="L941" s="1"/>
    </row>
    <row r="942" spans="1:12" x14ac:dyDescent="0.3">
      <c r="A942" s="1">
        <v>40388</v>
      </c>
      <c r="B942">
        <v>3483</v>
      </c>
      <c r="C942">
        <f>YEAR(woda5[[#This Row],[data]])</f>
        <v>2010</v>
      </c>
      <c r="D942">
        <f t="shared" si="28"/>
        <v>404764</v>
      </c>
      <c r="E942">
        <f>ROUNDUP(woda5[[#This Row],[ilosc]]*0.02,0)</f>
        <v>8096</v>
      </c>
      <c r="F942">
        <f>IF(woda5[[#This Row],[ilosc]]&gt;1000000,1,0)</f>
        <v>0</v>
      </c>
      <c r="G942" s="1" t="str">
        <f>IF(woda5[[#This Row],[czy ponad 1000000]]=1,woda5[[#This Row],[data]],"")</f>
        <v/>
      </c>
      <c r="H942" s="4">
        <f>IF(woda5[[#This Row],[ilosc]]&gt;=800000,1,0)</f>
        <v>0</v>
      </c>
      <c r="I942" s="4">
        <f t="shared" si="29"/>
        <v>404764</v>
      </c>
      <c r="J942" s="4"/>
      <c r="L942" s="1"/>
    </row>
    <row r="943" spans="1:12" x14ac:dyDescent="0.3">
      <c r="A943" s="1">
        <v>40389</v>
      </c>
      <c r="B943">
        <v>4058</v>
      </c>
      <c r="C943">
        <f>YEAR(woda5[[#This Row],[data]])</f>
        <v>2010</v>
      </c>
      <c r="D943">
        <f t="shared" si="28"/>
        <v>400151</v>
      </c>
      <c r="E943">
        <f>ROUNDUP(woda5[[#This Row],[ilosc]]*0.02,0)</f>
        <v>8004</v>
      </c>
      <c r="F943">
        <f>IF(woda5[[#This Row],[ilosc]]&gt;1000000,1,0)</f>
        <v>0</v>
      </c>
      <c r="G943" s="1" t="str">
        <f>IF(woda5[[#This Row],[czy ponad 1000000]]=1,woda5[[#This Row],[data]],"")</f>
        <v/>
      </c>
      <c r="H943" s="4">
        <f>IF(woda5[[#This Row],[ilosc]]&gt;=800000,1,0)</f>
        <v>0</v>
      </c>
      <c r="I943" s="4">
        <f t="shared" si="29"/>
        <v>400151</v>
      </c>
      <c r="J943" s="4"/>
      <c r="L943" s="1"/>
    </row>
    <row r="944" spans="1:12" x14ac:dyDescent="0.3">
      <c r="A944" s="1">
        <v>40390</v>
      </c>
      <c r="B944">
        <v>3934</v>
      </c>
      <c r="C944">
        <f>YEAR(woda5[[#This Row],[data]])</f>
        <v>2010</v>
      </c>
      <c r="D944">
        <f t="shared" si="28"/>
        <v>396205</v>
      </c>
      <c r="E944">
        <f>ROUNDUP(woda5[[#This Row],[ilosc]]*0.02,0)</f>
        <v>7925</v>
      </c>
      <c r="F944">
        <f>IF(woda5[[#This Row],[ilosc]]&gt;1000000,1,0)</f>
        <v>0</v>
      </c>
      <c r="G944" s="1" t="str">
        <f>IF(woda5[[#This Row],[czy ponad 1000000]]=1,woda5[[#This Row],[data]],"")</f>
        <v/>
      </c>
      <c r="H944" s="4">
        <f>IF(woda5[[#This Row],[ilosc]]&gt;=800000,1,0)</f>
        <v>0</v>
      </c>
      <c r="I944" s="4">
        <f t="shared" si="29"/>
        <v>396205</v>
      </c>
      <c r="J944" s="4"/>
      <c r="L944" s="1"/>
    </row>
    <row r="945" spans="1:12" x14ac:dyDescent="0.3">
      <c r="A945" s="1">
        <v>40391</v>
      </c>
      <c r="B945">
        <v>3229</v>
      </c>
      <c r="C945">
        <f>YEAR(woda5[[#This Row],[data]])</f>
        <v>2010</v>
      </c>
      <c r="D945">
        <f t="shared" si="28"/>
        <v>392214</v>
      </c>
      <c r="E945">
        <f>ROUNDUP(woda5[[#This Row],[ilosc]]*0.02,0)</f>
        <v>7845</v>
      </c>
      <c r="F945">
        <f>IF(woda5[[#This Row],[ilosc]]&gt;1000000,1,0)</f>
        <v>0</v>
      </c>
      <c r="G945" s="1" t="str">
        <f>IF(woda5[[#This Row],[czy ponad 1000000]]=1,woda5[[#This Row],[data]],"")</f>
        <v/>
      </c>
      <c r="H945" s="4">
        <f>IF(woda5[[#This Row],[ilosc]]&gt;=800000,1,0)</f>
        <v>0</v>
      </c>
      <c r="I945" s="4">
        <f t="shared" si="29"/>
        <v>392214</v>
      </c>
      <c r="J945" s="4"/>
      <c r="L945" s="1"/>
    </row>
    <row r="946" spans="1:12" x14ac:dyDescent="0.3">
      <c r="A946" s="1">
        <v>40392</v>
      </c>
      <c r="B946">
        <v>5373</v>
      </c>
      <c r="C946">
        <f>YEAR(woda5[[#This Row],[data]])</f>
        <v>2010</v>
      </c>
      <c r="D946">
        <f t="shared" si="28"/>
        <v>387598</v>
      </c>
      <c r="E946">
        <f>ROUNDUP(woda5[[#This Row],[ilosc]]*0.02,0)</f>
        <v>7752</v>
      </c>
      <c r="F946">
        <f>IF(woda5[[#This Row],[ilosc]]&gt;1000000,1,0)</f>
        <v>0</v>
      </c>
      <c r="G946" s="1" t="str">
        <f>IF(woda5[[#This Row],[czy ponad 1000000]]=1,woda5[[#This Row],[data]],"")</f>
        <v/>
      </c>
      <c r="H946" s="4">
        <f>IF(woda5[[#This Row],[ilosc]]&gt;=800000,1,0)</f>
        <v>0</v>
      </c>
      <c r="I946" s="4">
        <f t="shared" si="29"/>
        <v>387598</v>
      </c>
      <c r="J946" s="4"/>
      <c r="L946" s="1"/>
    </row>
    <row r="947" spans="1:12" x14ac:dyDescent="0.3">
      <c r="A947" s="1">
        <v>40393</v>
      </c>
      <c r="B947">
        <v>3586</v>
      </c>
      <c r="C947">
        <f>YEAR(woda5[[#This Row],[data]])</f>
        <v>2010</v>
      </c>
      <c r="D947">
        <f t="shared" si="28"/>
        <v>385219</v>
      </c>
      <c r="E947">
        <f>ROUNDUP(woda5[[#This Row],[ilosc]]*0.02,0)</f>
        <v>7705</v>
      </c>
      <c r="F947">
        <f>IF(woda5[[#This Row],[ilosc]]&gt;1000000,1,0)</f>
        <v>0</v>
      </c>
      <c r="G947" s="1" t="str">
        <f>IF(woda5[[#This Row],[czy ponad 1000000]]=1,woda5[[#This Row],[data]],"")</f>
        <v/>
      </c>
      <c r="H947" s="4">
        <f>IF(woda5[[#This Row],[ilosc]]&gt;=800000,1,0)</f>
        <v>0</v>
      </c>
      <c r="I947" s="4">
        <f t="shared" si="29"/>
        <v>385219</v>
      </c>
      <c r="J947" s="4"/>
      <c r="L947" s="1"/>
    </row>
    <row r="948" spans="1:12" x14ac:dyDescent="0.3">
      <c r="A948" s="1">
        <v>40394</v>
      </c>
      <c r="B948">
        <v>5249</v>
      </c>
      <c r="C948">
        <f>YEAR(woda5[[#This Row],[data]])</f>
        <v>2010</v>
      </c>
      <c r="D948">
        <f t="shared" si="28"/>
        <v>381100</v>
      </c>
      <c r="E948">
        <f>ROUNDUP(woda5[[#This Row],[ilosc]]*0.02,0)</f>
        <v>7622</v>
      </c>
      <c r="F948">
        <f>IF(woda5[[#This Row],[ilosc]]&gt;1000000,1,0)</f>
        <v>0</v>
      </c>
      <c r="G948" s="1" t="str">
        <f>IF(woda5[[#This Row],[czy ponad 1000000]]=1,woda5[[#This Row],[data]],"")</f>
        <v/>
      </c>
      <c r="H948" s="4">
        <f>IF(woda5[[#This Row],[ilosc]]&gt;=800000,1,0)</f>
        <v>0</v>
      </c>
      <c r="I948" s="4">
        <f t="shared" si="29"/>
        <v>381100</v>
      </c>
      <c r="J948" s="4"/>
      <c r="L948" s="1"/>
    </row>
    <row r="949" spans="1:12" x14ac:dyDescent="0.3">
      <c r="A949" s="1">
        <v>40395</v>
      </c>
      <c r="B949">
        <v>4345</v>
      </c>
      <c r="C949">
        <f>YEAR(woda5[[#This Row],[data]])</f>
        <v>2010</v>
      </c>
      <c r="D949">
        <f t="shared" si="28"/>
        <v>378727</v>
      </c>
      <c r="E949">
        <f>ROUNDUP(woda5[[#This Row],[ilosc]]*0.02,0)</f>
        <v>7575</v>
      </c>
      <c r="F949">
        <f>IF(woda5[[#This Row],[ilosc]]&gt;1000000,1,0)</f>
        <v>0</v>
      </c>
      <c r="G949" s="1" t="str">
        <f>IF(woda5[[#This Row],[czy ponad 1000000]]=1,woda5[[#This Row],[data]],"")</f>
        <v/>
      </c>
      <c r="H949" s="4">
        <f>IF(woda5[[#This Row],[ilosc]]&gt;=800000,1,0)</f>
        <v>0</v>
      </c>
      <c r="I949" s="4">
        <f t="shared" si="29"/>
        <v>378727</v>
      </c>
      <c r="J949" s="4"/>
      <c r="L949" s="1"/>
    </row>
    <row r="950" spans="1:12" x14ac:dyDescent="0.3">
      <c r="A950" s="1">
        <v>40396</v>
      </c>
      <c r="B950">
        <v>5097</v>
      </c>
      <c r="C950">
        <f>YEAR(woda5[[#This Row],[data]])</f>
        <v>2010</v>
      </c>
      <c r="D950">
        <f t="shared" si="28"/>
        <v>375497</v>
      </c>
      <c r="E950">
        <f>ROUNDUP(woda5[[#This Row],[ilosc]]*0.02,0)</f>
        <v>7510</v>
      </c>
      <c r="F950">
        <f>IF(woda5[[#This Row],[ilosc]]&gt;1000000,1,0)</f>
        <v>0</v>
      </c>
      <c r="G950" s="1" t="str">
        <f>IF(woda5[[#This Row],[czy ponad 1000000]]=1,woda5[[#This Row],[data]],"")</f>
        <v/>
      </c>
      <c r="H950" s="4">
        <f>IF(woda5[[#This Row],[ilosc]]&gt;=800000,1,0)</f>
        <v>0</v>
      </c>
      <c r="I950" s="4">
        <f t="shared" si="29"/>
        <v>375497</v>
      </c>
      <c r="J950" s="4"/>
      <c r="L950" s="1"/>
    </row>
    <row r="951" spans="1:12" x14ac:dyDescent="0.3">
      <c r="A951" s="1">
        <v>40397</v>
      </c>
      <c r="B951">
        <v>4664</v>
      </c>
      <c r="C951">
        <f>YEAR(woda5[[#This Row],[data]])</f>
        <v>2010</v>
      </c>
      <c r="D951">
        <f t="shared" si="28"/>
        <v>373084</v>
      </c>
      <c r="E951">
        <f>ROUNDUP(woda5[[#This Row],[ilosc]]*0.02,0)</f>
        <v>7462</v>
      </c>
      <c r="F951">
        <f>IF(woda5[[#This Row],[ilosc]]&gt;1000000,1,0)</f>
        <v>0</v>
      </c>
      <c r="G951" s="1" t="str">
        <f>IF(woda5[[#This Row],[czy ponad 1000000]]=1,woda5[[#This Row],[data]],"")</f>
        <v/>
      </c>
      <c r="H951" s="4">
        <f>IF(woda5[[#This Row],[ilosc]]&gt;=800000,1,0)</f>
        <v>0</v>
      </c>
      <c r="I951" s="4">
        <f t="shared" si="29"/>
        <v>373084</v>
      </c>
      <c r="J951" s="4"/>
      <c r="L951" s="1"/>
    </row>
    <row r="952" spans="1:12" x14ac:dyDescent="0.3">
      <c r="A952" s="1">
        <v>40398</v>
      </c>
      <c r="B952">
        <v>4484</v>
      </c>
      <c r="C952">
        <f>YEAR(woda5[[#This Row],[data]])</f>
        <v>2010</v>
      </c>
      <c r="D952">
        <f t="shared" si="28"/>
        <v>370286</v>
      </c>
      <c r="E952">
        <f>ROUNDUP(woda5[[#This Row],[ilosc]]*0.02,0)</f>
        <v>7406</v>
      </c>
      <c r="F952">
        <f>IF(woda5[[#This Row],[ilosc]]&gt;1000000,1,0)</f>
        <v>0</v>
      </c>
      <c r="G952" s="1" t="str">
        <f>IF(woda5[[#This Row],[czy ponad 1000000]]=1,woda5[[#This Row],[data]],"")</f>
        <v/>
      </c>
      <c r="H952" s="4">
        <f>IF(woda5[[#This Row],[ilosc]]&gt;=800000,1,0)</f>
        <v>0</v>
      </c>
      <c r="I952" s="4">
        <f t="shared" si="29"/>
        <v>370286</v>
      </c>
      <c r="J952" s="4"/>
      <c r="L952" s="1"/>
    </row>
    <row r="953" spans="1:12" x14ac:dyDescent="0.3">
      <c r="A953" s="1">
        <v>40399</v>
      </c>
      <c r="B953">
        <v>3583</v>
      </c>
      <c r="C953">
        <f>YEAR(woda5[[#This Row],[data]])</f>
        <v>2010</v>
      </c>
      <c r="D953">
        <f t="shared" si="28"/>
        <v>367364</v>
      </c>
      <c r="E953">
        <f>ROUNDUP(woda5[[#This Row],[ilosc]]*0.02,0)</f>
        <v>7348</v>
      </c>
      <c r="F953">
        <f>IF(woda5[[#This Row],[ilosc]]&gt;1000000,1,0)</f>
        <v>0</v>
      </c>
      <c r="G953" s="1" t="str">
        <f>IF(woda5[[#This Row],[czy ponad 1000000]]=1,woda5[[#This Row],[data]],"")</f>
        <v/>
      </c>
      <c r="H953" s="4">
        <f>IF(woda5[[#This Row],[ilosc]]&gt;=800000,1,0)</f>
        <v>0</v>
      </c>
      <c r="I953" s="4">
        <f t="shared" si="29"/>
        <v>367364</v>
      </c>
      <c r="J953" s="4"/>
      <c r="L953" s="1"/>
    </row>
    <row r="954" spans="1:12" x14ac:dyDescent="0.3">
      <c r="A954" s="1">
        <v>40400</v>
      </c>
      <c r="B954">
        <v>4950</v>
      </c>
      <c r="C954">
        <f>YEAR(woda5[[#This Row],[data]])</f>
        <v>2010</v>
      </c>
      <c r="D954">
        <f t="shared" si="28"/>
        <v>363599</v>
      </c>
      <c r="E954">
        <f>ROUNDUP(woda5[[#This Row],[ilosc]]*0.02,0)</f>
        <v>7272</v>
      </c>
      <c r="F954">
        <f>IF(woda5[[#This Row],[ilosc]]&gt;1000000,1,0)</f>
        <v>0</v>
      </c>
      <c r="G954" s="1" t="str">
        <f>IF(woda5[[#This Row],[czy ponad 1000000]]=1,woda5[[#This Row],[data]],"")</f>
        <v/>
      </c>
      <c r="H954" s="4">
        <f>IF(woda5[[#This Row],[ilosc]]&gt;=800000,1,0)</f>
        <v>0</v>
      </c>
      <c r="I954" s="4">
        <f t="shared" si="29"/>
        <v>363599</v>
      </c>
      <c r="J954" s="4"/>
      <c r="L954" s="1"/>
    </row>
    <row r="955" spans="1:12" x14ac:dyDescent="0.3">
      <c r="A955" s="1">
        <v>40401</v>
      </c>
      <c r="B955">
        <v>4028</v>
      </c>
      <c r="C955">
        <f>YEAR(woda5[[#This Row],[data]])</f>
        <v>2010</v>
      </c>
      <c r="D955">
        <f t="shared" si="28"/>
        <v>361277</v>
      </c>
      <c r="E955">
        <f>ROUNDUP(woda5[[#This Row],[ilosc]]*0.02,0)</f>
        <v>7226</v>
      </c>
      <c r="F955">
        <f>IF(woda5[[#This Row],[ilosc]]&gt;1000000,1,0)</f>
        <v>0</v>
      </c>
      <c r="G955" s="1" t="str">
        <f>IF(woda5[[#This Row],[czy ponad 1000000]]=1,woda5[[#This Row],[data]],"")</f>
        <v/>
      </c>
      <c r="H955" s="4">
        <f>IF(woda5[[#This Row],[ilosc]]&gt;=800000,1,0)</f>
        <v>0</v>
      </c>
      <c r="I955" s="4">
        <f t="shared" si="29"/>
        <v>361277</v>
      </c>
      <c r="J955" s="4"/>
      <c r="L955" s="1"/>
    </row>
    <row r="956" spans="1:12" x14ac:dyDescent="0.3">
      <c r="A956" s="1">
        <v>40402</v>
      </c>
      <c r="B956">
        <v>4929</v>
      </c>
      <c r="C956">
        <f>YEAR(woda5[[#This Row],[data]])</f>
        <v>2010</v>
      </c>
      <c r="D956">
        <f t="shared" si="28"/>
        <v>358079</v>
      </c>
      <c r="E956">
        <f>ROUNDUP(woda5[[#This Row],[ilosc]]*0.02,0)</f>
        <v>7162</v>
      </c>
      <c r="F956">
        <f>IF(woda5[[#This Row],[ilosc]]&gt;1000000,1,0)</f>
        <v>0</v>
      </c>
      <c r="G956" s="1" t="str">
        <f>IF(woda5[[#This Row],[czy ponad 1000000]]=1,woda5[[#This Row],[data]],"")</f>
        <v/>
      </c>
      <c r="H956" s="4">
        <f>IF(woda5[[#This Row],[ilosc]]&gt;=800000,1,0)</f>
        <v>0</v>
      </c>
      <c r="I956" s="4">
        <f t="shared" si="29"/>
        <v>358079</v>
      </c>
      <c r="J956" s="4"/>
      <c r="L956" s="1"/>
    </row>
    <row r="957" spans="1:12" x14ac:dyDescent="0.3">
      <c r="A957" s="1">
        <v>40403</v>
      </c>
      <c r="B957">
        <v>4386</v>
      </c>
      <c r="C957">
        <f>YEAR(woda5[[#This Row],[data]])</f>
        <v>2010</v>
      </c>
      <c r="D957">
        <f t="shared" si="28"/>
        <v>355846</v>
      </c>
      <c r="E957">
        <f>ROUNDUP(woda5[[#This Row],[ilosc]]*0.02,0)</f>
        <v>7117</v>
      </c>
      <c r="F957">
        <f>IF(woda5[[#This Row],[ilosc]]&gt;1000000,1,0)</f>
        <v>0</v>
      </c>
      <c r="G957" s="1" t="str">
        <f>IF(woda5[[#This Row],[czy ponad 1000000]]=1,woda5[[#This Row],[data]],"")</f>
        <v/>
      </c>
      <c r="H957" s="4">
        <f>IF(woda5[[#This Row],[ilosc]]&gt;=800000,1,0)</f>
        <v>0</v>
      </c>
      <c r="I957" s="4">
        <f t="shared" si="29"/>
        <v>355846</v>
      </c>
      <c r="J957" s="4"/>
      <c r="L957" s="1"/>
    </row>
    <row r="958" spans="1:12" x14ac:dyDescent="0.3">
      <c r="A958" s="1">
        <v>40404</v>
      </c>
      <c r="B958">
        <v>4857</v>
      </c>
      <c r="C958">
        <f>YEAR(woda5[[#This Row],[data]])</f>
        <v>2010</v>
      </c>
      <c r="D958">
        <f t="shared" si="28"/>
        <v>353115</v>
      </c>
      <c r="E958">
        <f>ROUNDUP(woda5[[#This Row],[ilosc]]*0.02,0)</f>
        <v>7063</v>
      </c>
      <c r="F958">
        <f>IF(woda5[[#This Row],[ilosc]]&gt;1000000,1,0)</f>
        <v>0</v>
      </c>
      <c r="G958" s="1" t="str">
        <f>IF(woda5[[#This Row],[czy ponad 1000000]]=1,woda5[[#This Row],[data]],"")</f>
        <v/>
      </c>
      <c r="H958" s="4">
        <f>IF(woda5[[#This Row],[ilosc]]&gt;=800000,1,0)</f>
        <v>0</v>
      </c>
      <c r="I958" s="4">
        <f t="shared" si="29"/>
        <v>353115</v>
      </c>
      <c r="J958" s="4"/>
      <c r="L958" s="1"/>
    </row>
    <row r="959" spans="1:12" x14ac:dyDescent="0.3">
      <c r="A959" s="1">
        <v>40405</v>
      </c>
      <c r="B959">
        <v>2178</v>
      </c>
      <c r="C959">
        <f>YEAR(woda5[[#This Row],[data]])</f>
        <v>2010</v>
      </c>
      <c r="D959">
        <f t="shared" si="28"/>
        <v>350909</v>
      </c>
      <c r="E959">
        <f>ROUNDUP(woda5[[#This Row],[ilosc]]*0.02,0)</f>
        <v>7019</v>
      </c>
      <c r="F959">
        <f>IF(woda5[[#This Row],[ilosc]]&gt;1000000,1,0)</f>
        <v>0</v>
      </c>
      <c r="G959" s="1" t="str">
        <f>IF(woda5[[#This Row],[czy ponad 1000000]]=1,woda5[[#This Row],[data]],"")</f>
        <v/>
      </c>
      <c r="H959" s="4">
        <f>IF(woda5[[#This Row],[ilosc]]&gt;=800000,1,0)</f>
        <v>0</v>
      </c>
      <c r="I959" s="4">
        <f t="shared" si="29"/>
        <v>350909</v>
      </c>
      <c r="J959" s="4"/>
      <c r="L959" s="1"/>
    </row>
    <row r="960" spans="1:12" x14ac:dyDescent="0.3">
      <c r="A960" s="1">
        <v>40406</v>
      </c>
      <c r="B960">
        <v>2785</v>
      </c>
      <c r="C960">
        <f>YEAR(woda5[[#This Row],[data]])</f>
        <v>2010</v>
      </c>
      <c r="D960">
        <f t="shared" si="28"/>
        <v>346068</v>
      </c>
      <c r="E960">
        <f>ROUNDUP(woda5[[#This Row],[ilosc]]*0.02,0)</f>
        <v>6922</v>
      </c>
      <c r="F960">
        <f>IF(woda5[[#This Row],[ilosc]]&gt;1000000,1,0)</f>
        <v>0</v>
      </c>
      <c r="G960" s="1" t="str">
        <f>IF(woda5[[#This Row],[czy ponad 1000000]]=1,woda5[[#This Row],[data]],"")</f>
        <v/>
      </c>
      <c r="H960" s="4">
        <f>IF(woda5[[#This Row],[ilosc]]&gt;=800000,1,0)</f>
        <v>0</v>
      </c>
      <c r="I960" s="4">
        <f t="shared" si="29"/>
        <v>346068</v>
      </c>
      <c r="J960" s="4"/>
      <c r="L960" s="1"/>
    </row>
    <row r="961" spans="1:12" x14ac:dyDescent="0.3">
      <c r="A961" s="1">
        <v>40407</v>
      </c>
      <c r="B961">
        <v>2740</v>
      </c>
      <c r="C961">
        <f>YEAR(woda5[[#This Row],[data]])</f>
        <v>2010</v>
      </c>
      <c r="D961">
        <f t="shared" si="28"/>
        <v>341931</v>
      </c>
      <c r="E961">
        <f>ROUNDUP(woda5[[#This Row],[ilosc]]*0.02,0)</f>
        <v>6839</v>
      </c>
      <c r="F961">
        <f>IF(woda5[[#This Row],[ilosc]]&gt;1000000,1,0)</f>
        <v>0</v>
      </c>
      <c r="G961" s="1" t="str">
        <f>IF(woda5[[#This Row],[czy ponad 1000000]]=1,woda5[[#This Row],[data]],"")</f>
        <v/>
      </c>
      <c r="H961" s="4">
        <f>IF(woda5[[#This Row],[ilosc]]&gt;=800000,1,0)</f>
        <v>0</v>
      </c>
      <c r="I961" s="4">
        <f t="shared" si="29"/>
        <v>341931</v>
      </c>
      <c r="J961" s="4"/>
      <c r="L961" s="1"/>
    </row>
    <row r="962" spans="1:12" x14ac:dyDescent="0.3">
      <c r="A962" s="1">
        <v>40408</v>
      </c>
      <c r="B962">
        <v>4377</v>
      </c>
      <c r="C962">
        <f>YEAR(woda5[[#This Row],[data]])</f>
        <v>2010</v>
      </c>
      <c r="D962">
        <f t="shared" si="28"/>
        <v>337832</v>
      </c>
      <c r="E962">
        <f>ROUNDUP(woda5[[#This Row],[ilosc]]*0.02,0)</f>
        <v>6757</v>
      </c>
      <c r="F962">
        <f>IF(woda5[[#This Row],[ilosc]]&gt;1000000,1,0)</f>
        <v>0</v>
      </c>
      <c r="G962" s="1" t="str">
        <f>IF(woda5[[#This Row],[czy ponad 1000000]]=1,woda5[[#This Row],[data]],"")</f>
        <v/>
      </c>
      <c r="H962" s="4">
        <f>IF(woda5[[#This Row],[ilosc]]&gt;=800000,1,0)</f>
        <v>0</v>
      </c>
      <c r="I962" s="4">
        <f t="shared" si="29"/>
        <v>337832</v>
      </c>
      <c r="J962" s="4"/>
      <c r="L962" s="1"/>
    </row>
    <row r="963" spans="1:12" x14ac:dyDescent="0.3">
      <c r="A963" s="1">
        <v>40409</v>
      </c>
      <c r="B963">
        <v>4248</v>
      </c>
      <c r="C963">
        <f>YEAR(woda5[[#This Row],[data]])</f>
        <v>2010</v>
      </c>
      <c r="D963">
        <f t="shared" si="28"/>
        <v>335452</v>
      </c>
      <c r="E963">
        <f>ROUNDUP(woda5[[#This Row],[ilosc]]*0.02,0)</f>
        <v>6710</v>
      </c>
      <c r="F963">
        <f>IF(woda5[[#This Row],[ilosc]]&gt;1000000,1,0)</f>
        <v>0</v>
      </c>
      <c r="G963" s="1" t="str">
        <f>IF(woda5[[#This Row],[czy ponad 1000000]]=1,woda5[[#This Row],[data]],"")</f>
        <v/>
      </c>
      <c r="H963" s="4">
        <f>IF(woda5[[#This Row],[ilosc]]&gt;=800000,1,0)</f>
        <v>0</v>
      </c>
      <c r="I963" s="4">
        <f t="shared" si="29"/>
        <v>335452</v>
      </c>
      <c r="J963" s="4"/>
      <c r="L963" s="1"/>
    </row>
    <row r="964" spans="1:12" x14ac:dyDescent="0.3">
      <c r="A964" s="1">
        <v>40410</v>
      </c>
      <c r="B964">
        <v>3728</v>
      </c>
      <c r="C964">
        <f>YEAR(woda5[[#This Row],[data]])</f>
        <v>2010</v>
      </c>
      <c r="D964">
        <f t="shared" ref="D964:D1027" si="30">IF(D963&gt;1000000,1000000-0.02*1000000+B963,D963-E963+B963)</f>
        <v>332990</v>
      </c>
      <c r="E964">
        <f>ROUNDUP(woda5[[#This Row],[ilosc]]*0.02,0)</f>
        <v>6660</v>
      </c>
      <c r="F964">
        <f>IF(woda5[[#This Row],[ilosc]]&gt;1000000,1,0)</f>
        <v>0</v>
      </c>
      <c r="G964" s="1" t="str">
        <f>IF(woda5[[#This Row],[czy ponad 1000000]]=1,woda5[[#This Row],[data]],"")</f>
        <v/>
      </c>
      <c r="H964" s="4">
        <f>IF(woda5[[#This Row],[ilosc]]&gt;=800000,1,0)</f>
        <v>0</v>
      </c>
      <c r="I964" s="4">
        <f t="shared" ref="I964:I1027" si="31">(I963+B963)-ROUNDUP(0.02*I963,0)</f>
        <v>332990</v>
      </c>
      <c r="J964" s="4"/>
      <c r="L964" s="1"/>
    </row>
    <row r="965" spans="1:12" x14ac:dyDescent="0.3">
      <c r="A965" s="1">
        <v>40411</v>
      </c>
      <c r="B965">
        <v>3604</v>
      </c>
      <c r="C965">
        <f>YEAR(woda5[[#This Row],[data]])</f>
        <v>2010</v>
      </c>
      <c r="D965">
        <f t="shared" si="30"/>
        <v>330058</v>
      </c>
      <c r="E965">
        <f>ROUNDUP(woda5[[#This Row],[ilosc]]*0.02,0)</f>
        <v>6602</v>
      </c>
      <c r="F965">
        <f>IF(woda5[[#This Row],[ilosc]]&gt;1000000,1,0)</f>
        <v>0</v>
      </c>
      <c r="G965" s="1" t="str">
        <f>IF(woda5[[#This Row],[czy ponad 1000000]]=1,woda5[[#This Row],[data]],"")</f>
        <v/>
      </c>
      <c r="H965" s="4">
        <f>IF(woda5[[#This Row],[ilosc]]&gt;=800000,1,0)</f>
        <v>0</v>
      </c>
      <c r="I965" s="4">
        <f t="shared" si="31"/>
        <v>330058</v>
      </c>
      <c r="J965" s="4"/>
      <c r="L965" s="1"/>
    </row>
    <row r="966" spans="1:12" x14ac:dyDescent="0.3">
      <c r="A966" s="1">
        <v>40412</v>
      </c>
      <c r="B966">
        <v>4047</v>
      </c>
      <c r="C966">
        <f>YEAR(woda5[[#This Row],[data]])</f>
        <v>2010</v>
      </c>
      <c r="D966">
        <f t="shared" si="30"/>
        <v>327060</v>
      </c>
      <c r="E966">
        <f>ROUNDUP(woda5[[#This Row],[ilosc]]*0.02,0)</f>
        <v>6542</v>
      </c>
      <c r="F966">
        <f>IF(woda5[[#This Row],[ilosc]]&gt;1000000,1,0)</f>
        <v>0</v>
      </c>
      <c r="G966" s="1" t="str">
        <f>IF(woda5[[#This Row],[czy ponad 1000000]]=1,woda5[[#This Row],[data]],"")</f>
        <v/>
      </c>
      <c r="H966" s="4">
        <f>IF(woda5[[#This Row],[ilosc]]&gt;=800000,1,0)</f>
        <v>0</v>
      </c>
      <c r="I966" s="4">
        <f t="shared" si="31"/>
        <v>327060</v>
      </c>
      <c r="J966" s="4"/>
      <c r="L966" s="1"/>
    </row>
    <row r="967" spans="1:12" x14ac:dyDescent="0.3">
      <c r="A967" s="1">
        <v>40413</v>
      </c>
      <c r="B967">
        <v>4018</v>
      </c>
      <c r="C967">
        <f>YEAR(woda5[[#This Row],[data]])</f>
        <v>2010</v>
      </c>
      <c r="D967">
        <f t="shared" si="30"/>
        <v>324565</v>
      </c>
      <c r="E967">
        <f>ROUNDUP(woda5[[#This Row],[ilosc]]*0.02,0)</f>
        <v>6492</v>
      </c>
      <c r="F967">
        <f>IF(woda5[[#This Row],[ilosc]]&gt;1000000,1,0)</f>
        <v>0</v>
      </c>
      <c r="G967" s="1" t="str">
        <f>IF(woda5[[#This Row],[czy ponad 1000000]]=1,woda5[[#This Row],[data]],"")</f>
        <v/>
      </c>
      <c r="H967" s="4">
        <f>IF(woda5[[#This Row],[ilosc]]&gt;=800000,1,0)</f>
        <v>0</v>
      </c>
      <c r="I967" s="4">
        <f t="shared" si="31"/>
        <v>324565</v>
      </c>
      <c r="J967" s="4"/>
      <c r="L967" s="1"/>
    </row>
    <row r="968" spans="1:12" x14ac:dyDescent="0.3">
      <c r="A968" s="1">
        <v>40414</v>
      </c>
      <c r="B968">
        <v>3541</v>
      </c>
      <c r="C968">
        <f>YEAR(woda5[[#This Row],[data]])</f>
        <v>2010</v>
      </c>
      <c r="D968">
        <f t="shared" si="30"/>
        <v>322091</v>
      </c>
      <c r="E968">
        <f>ROUNDUP(woda5[[#This Row],[ilosc]]*0.02,0)</f>
        <v>6442</v>
      </c>
      <c r="F968">
        <f>IF(woda5[[#This Row],[ilosc]]&gt;1000000,1,0)</f>
        <v>0</v>
      </c>
      <c r="G968" s="1" t="str">
        <f>IF(woda5[[#This Row],[czy ponad 1000000]]=1,woda5[[#This Row],[data]],"")</f>
        <v/>
      </c>
      <c r="H968" s="4">
        <f>IF(woda5[[#This Row],[ilosc]]&gt;=800000,1,0)</f>
        <v>0</v>
      </c>
      <c r="I968" s="4">
        <f t="shared" si="31"/>
        <v>322091</v>
      </c>
      <c r="J968" s="4"/>
      <c r="L968" s="1"/>
    </row>
    <row r="969" spans="1:12" x14ac:dyDescent="0.3">
      <c r="A969" s="1">
        <v>40415</v>
      </c>
      <c r="B969">
        <v>3435</v>
      </c>
      <c r="C969">
        <f>YEAR(woda5[[#This Row],[data]])</f>
        <v>2010</v>
      </c>
      <c r="D969">
        <f t="shared" si="30"/>
        <v>319190</v>
      </c>
      <c r="E969">
        <f>ROUNDUP(woda5[[#This Row],[ilosc]]*0.02,0)</f>
        <v>6384</v>
      </c>
      <c r="F969">
        <f>IF(woda5[[#This Row],[ilosc]]&gt;1000000,1,0)</f>
        <v>0</v>
      </c>
      <c r="G969" s="1" t="str">
        <f>IF(woda5[[#This Row],[czy ponad 1000000]]=1,woda5[[#This Row],[data]],"")</f>
        <v/>
      </c>
      <c r="H969" s="4">
        <f>IF(woda5[[#This Row],[ilosc]]&gt;=800000,1,0)</f>
        <v>0</v>
      </c>
      <c r="I969" s="4">
        <f t="shared" si="31"/>
        <v>319190</v>
      </c>
      <c r="J969" s="4"/>
      <c r="L969" s="1"/>
    </row>
    <row r="970" spans="1:12" x14ac:dyDescent="0.3">
      <c r="A970" s="1">
        <v>40416</v>
      </c>
      <c r="B970">
        <v>3732</v>
      </c>
      <c r="C970">
        <f>YEAR(woda5[[#This Row],[data]])</f>
        <v>2010</v>
      </c>
      <c r="D970">
        <f t="shared" si="30"/>
        <v>316241</v>
      </c>
      <c r="E970">
        <f>ROUNDUP(woda5[[#This Row],[ilosc]]*0.02,0)</f>
        <v>6325</v>
      </c>
      <c r="F970">
        <f>IF(woda5[[#This Row],[ilosc]]&gt;1000000,1,0)</f>
        <v>0</v>
      </c>
      <c r="G970" s="1" t="str">
        <f>IF(woda5[[#This Row],[czy ponad 1000000]]=1,woda5[[#This Row],[data]],"")</f>
        <v/>
      </c>
      <c r="H970" s="4">
        <f>IF(woda5[[#This Row],[ilosc]]&gt;=800000,1,0)</f>
        <v>0</v>
      </c>
      <c r="I970" s="4">
        <f t="shared" si="31"/>
        <v>316241</v>
      </c>
      <c r="J970" s="4"/>
      <c r="L970" s="1"/>
    </row>
    <row r="971" spans="1:12" x14ac:dyDescent="0.3">
      <c r="A971" s="1">
        <v>40417</v>
      </c>
      <c r="B971">
        <v>4299</v>
      </c>
      <c r="C971">
        <f>YEAR(woda5[[#This Row],[data]])</f>
        <v>2010</v>
      </c>
      <c r="D971">
        <f t="shared" si="30"/>
        <v>313648</v>
      </c>
      <c r="E971">
        <f>ROUNDUP(woda5[[#This Row],[ilosc]]*0.02,0)</f>
        <v>6273</v>
      </c>
      <c r="F971">
        <f>IF(woda5[[#This Row],[ilosc]]&gt;1000000,1,0)</f>
        <v>0</v>
      </c>
      <c r="G971" s="1" t="str">
        <f>IF(woda5[[#This Row],[czy ponad 1000000]]=1,woda5[[#This Row],[data]],"")</f>
        <v/>
      </c>
      <c r="H971" s="4">
        <f>IF(woda5[[#This Row],[ilosc]]&gt;=800000,1,0)</f>
        <v>0</v>
      </c>
      <c r="I971" s="4">
        <f t="shared" si="31"/>
        <v>313648</v>
      </c>
      <c r="J971" s="4"/>
      <c r="L971" s="1"/>
    </row>
    <row r="972" spans="1:12" x14ac:dyDescent="0.3">
      <c r="A972" s="1">
        <v>40418</v>
      </c>
      <c r="B972">
        <v>5105</v>
      </c>
      <c r="C972">
        <f>YEAR(woda5[[#This Row],[data]])</f>
        <v>2010</v>
      </c>
      <c r="D972">
        <f t="shared" si="30"/>
        <v>311674</v>
      </c>
      <c r="E972">
        <f>ROUNDUP(woda5[[#This Row],[ilosc]]*0.02,0)</f>
        <v>6234</v>
      </c>
      <c r="F972">
        <f>IF(woda5[[#This Row],[ilosc]]&gt;1000000,1,0)</f>
        <v>0</v>
      </c>
      <c r="G972" s="1" t="str">
        <f>IF(woda5[[#This Row],[czy ponad 1000000]]=1,woda5[[#This Row],[data]],"")</f>
        <v/>
      </c>
      <c r="H972" s="4">
        <f>IF(woda5[[#This Row],[ilosc]]&gt;=800000,1,0)</f>
        <v>0</v>
      </c>
      <c r="I972" s="4">
        <f t="shared" si="31"/>
        <v>311674</v>
      </c>
      <c r="J972" s="4"/>
      <c r="L972" s="1"/>
    </row>
    <row r="973" spans="1:12" x14ac:dyDescent="0.3">
      <c r="A973" s="1">
        <v>40419</v>
      </c>
      <c r="B973">
        <v>2930</v>
      </c>
      <c r="C973">
        <f>YEAR(woda5[[#This Row],[data]])</f>
        <v>2010</v>
      </c>
      <c r="D973">
        <f t="shared" si="30"/>
        <v>310545</v>
      </c>
      <c r="E973">
        <f>ROUNDUP(woda5[[#This Row],[ilosc]]*0.02,0)</f>
        <v>6211</v>
      </c>
      <c r="F973">
        <f>IF(woda5[[#This Row],[ilosc]]&gt;1000000,1,0)</f>
        <v>0</v>
      </c>
      <c r="G973" s="1" t="str">
        <f>IF(woda5[[#This Row],[czy ponad 1000000]]=1,woda5[[#This Row],[data]],"")</f>
        <v/>
      </c>
      <c r="H973" s="4">
        <f>IF(woda5[[#This Row],[ilosc]]&gt;=800000,1,0)</f>
        <v>0</v>
      </c>
      <c r="I973" s="4">
        <f t="shared" si="31"/>
        <v>310545</v>
      </c>
      <c r="J973" s="4"/>
      <c r="L973" s="1"/>
    </row>
    <row r="974" spans="1:12" x14ac:dyDescent="0.3">
      <c r="A974" s="1">
        <v>40420</v>
      </c>
      <c r="B974">
        <v>2385</v>
      </c>
      <c r="C974">
        <f>YEAR(woda5[[#This Row],[data]])</f>
        <v>2010</v>
      </c>
      <c r="D974">
        <f t="shared" si="30"/>
        <v>307264</v>
      </c>
      <c r="E974">
        <f>ROUNDUP(woda5[[#This Row],[ilosc]]*0.02,0)</f>
        <v>6146</v>
      </c>
      <c r="F974">
        <f>IF(woda5[[#This Row],[ilosc]]&gt;1000000,1,0)</f>
        <v>0</v>
      </c>
      <c r="G974" s="1" t="str">
        <f>IF(woda5[[#This Row],[czy ponad 1000000]]=1,woda5[[#This Row],[data]],"")</f>
        <v/>
      </c>
      <c r="H974" s="4">
        <f>IF(woda5[[#This Row],[ilosc]]&gt;=800000,1,0)</f>
        <v>0</v>
      </c>
      <c r="I974" s="4">
        <f t="shared" si="31"/>
        <v>307264</v>
      </c>
      <c r="J974" s="4"/>
      <c r="L974" s="1"/>
    </row>
    <row r="975" spans="1:12" x14ac:dyDescent="0.3">
      <c r="A975" s="1">
        <v>40421</v>
      </c>
      <c r="B975">
        <v>3717</v>
      </c>
      <c r="C975">
        <f>YEAR(woda5[[#This Row],[data]])</f>
        <v>2010</v>
      </c>
      <c r="D975">
        <f t="shared" si="30"/>
        <v>303503</v>
      </c>
      <c r="E975">
        <f>ROUNDUP(woda5[[#This Row],[ilosc]]*0.02,0)</f>
        <v>6071</v>
      </c>
      <c r="F975">
        <f>IF(woda5[[#This Row],[ilosc]]&gt;1000000,1,0)</f>
        <v>0</v>
      </c>
      <c r="G975" s="1" t="str">
        <f>IF(woda5[[#This Row],[czy ponad 1000000]]=1,woda5[[#This Row],[data]],"")</f>
        <v/>
      </c>
      <c r="H975" s="4">
        <f>IF(woda5[[#This Row],[ilosc]]&gt;=800000,1,0)</f>
        <v>0</v>
      </c>
      <c r="I975" s="4">
        <f t="shared" si="31"/>
        <v>303503</v>
      </c>
      <c r="J975" s="4"/>
      <c r="L975" s="1"/>
    </row>
    <row r="976" spans="1:12" x14ac:dyDescent="0.3">
      <c r="A976" s="1">
        <v>40422</v>
      </c>
      <c r="B976">
        <v>3843</v>
      </c>
      <c r="C976">
        <f>YEAR(woda5[[#This Row],[data]])</f>
        <v>2010</v>
      </c>
      <c r="D976">
        <f t="shared" si="30"/>
        <v>301149</v>
      </c>
      <c r="E976">
        <f>ROUNDUP(woda5[[#This Row],[ilosc]]*0.02,0)</f>
        <v>6023</v>
      </c>
      <c r="F976">
        <f>IF(woda5[[#This Row],[ilosc]]&gt;1000000,1,0)</f>
        <v>0</v>
      </c>
      <c r="G976" s="1" t="str">
        <f>IF(woda5[[#This Row],[czy ponad 1000000]]=1,woda5[[#This Row],[data]],"")</f>
        <v/>
      </c>
      <c r="H976" s="4">
        <f>IF(woda5[[#This Row],[ilosc]]&gt;=800000,1,0)</f>
        <v>0</v>
      </c>
      <c r="I976" s="4">
        <f t="shared" si="31"/>
        <v>301149</v>
      </c>
      <c r="J976" s="4"/>
      <c r="L976" s="1"/>
    </row>
    <row r="977" spans="1:12" x14ac:dyDescent="0.3">
      <c r="A977" s="1">
        <v>40423</v>
      </c>
      <c r="B977">
        <v>4364</v>
      </c>
      <c r="C977">
        <f>YEAR(woda5[[#This Row],[data]])</f>
        <v>2010</v>
      </c>
      <c r="D977">
        <f t="shared" si="30"/>
        <v>298969</v>
      </c>
      <c r="E977">
        <f>ROUNDUP(woda5[[#This Row],[ilosc]]*0.02,0)</f>
        <v>5980</v>
      </c>
      <c r="F977">
        <f>IF(woda5[[#This Row],[ilosc]]&gt;1000000,1,0)</f>
        <v>0</v>
      </c>
      <c r="G977" s="1" t="str">
        <f>IF(woda5[[#This Row],[czy ponad 1000000]]=1,woda5[[#This Row],[data]],"")</f>
        <v/>
      </c>
      <c r="H977" s="4">
        <f>IF(woda5[[#This Row],[ilosc]]&gt;=800000,1,0)</f>
        <v>0</v>
      </c>
      <c r="I977" s="4">
        <f t="shared" si="31"/>
        <v>298969</v>
      </c>
      <c r="J977" s="4"/>
      <c r="L977" s="1"/>
    </row>
    <row r="978" spans="1:12" x14ac:dyDescent="0.3">
      <c r="A978" s="1">
        <v>40424</v>
      </c>
      <c r="B978">
        <v>5078</v>
      </c>
      <c r="C978">
        <f>YEAR(woda5[[#This Row],[data]])</f>
        <v>2010</v>
      </c>
      <c r="D978">
        <f t="shared" si="30"/>
        <v>297353</v>
      </c>
      <c r="E978">
        <f>ROUNDUP(woda5[[#This Row],[ilosc]]*0.02,0)</f>
        <v>5948</v>
      </c>
      <c r="F978">
        <f>IF(woda5[[#This Row],[ilosc]]&gt;1000000,1,0)</f>
        <v>0</v>
      </c>
      <c r="G978" s="1" t="str">
        <f>IF(woda5[[#This Row],[czy ponad 1000000]]=1,woda5[[#This Row],[data]],"")</f>
        <v/>
      </c>
      <c r="H978" s="4">
        <f>IF(woda5[[#This Row],[ilosc]]&gt;=800000,1,0)</f>
        <v>0</v>
      </c>
      <c r="I978" s="4">
        <f t="shared" si="31"/>
        <v>297353</v>
      </c>
      <c r="J978" s="4"/>
      <c r="L978" s="1"/>
    </row>
    <row r="979" spans="1:12" x14ac:dyDescent="0.3">
      <c r="A979" s="1">
        <v>40425</v>
      </c>
      <c r="B979">
        <v>5566</v>
      </c>
      <c r="C979">
        <f>YEAR(woda5[[#This Row],[data]])</f>
        <v>2010</v>
      </c>
      <c r="D979">
        <f t="shared" si="30"/>
        <v>296483</v>
      </c>
      <c r="E979">
        <f>ROUNDUP(woda5[[#This Row],[ilosc]]*0.02,0)</f>
        <v>5930</v>
      </c>
      <c r="F979">
        <f>IF(woda5[[#This Row],[ilosc]]&gt;1000000,1,0)</f>
        <v>0</v>
      </c>
      <c r="G979" s="1" t="str">
        <f>IF(woda5[[#This Row],[czy ponad 1000000]]=1,woda5[[#This Row],[data]],"")</f>
        <v/>
      </c>
      <c r="H979" s="4">
        <f>IF(woda5[[#This Row],[ilosc]]&gt;=800000,1,0)</f>
        <v>0</v>
      </c>
      <c r="I979" s="4">
        <f t="shared" si="31"/>
        <v>296483</v>
      </c>
      <c r="J979" s="4"/>
      <c r="L979" s="1"/>
    </row>
    <row r="980" spans="1:12" x14ac:dyDescent="0.3">
      <c r="A980" s="1">
        <v>40426</v>
      </c>
      <c r="B980">
        <v>8470</v>
      </c>
      <c r="C980">
        <f>YEAR(woda5[[#This Row],[data]])</f>
        <v>2010</v>
      </c>
      <c r="D980">
        <f t="shared" si="30"/>
        <v>296119</v>
      </c>
      <c r="E980">
        <f>ROUNDUP(woda5[[#This Row],[ilosc]]*0.02,0)</f>
        <v>5923</v>
      </c>
      <c r="F980">
        <f>IF(woda5[[#This Row],[ilosc]]&gt;1000000,1,0)</f>
        <v>0</v>
      </c>
      <c r="G980" s="1" t="str">
        <f>IF(woda5[[#This Row],[czy ponad 1000000]]=1,woda5[[#This Row],[data]],"")</f>
        <v/>
      </c>
      <c r="H980" s="4">
        <f>IF(woda5[[#This Row],[ilosc]]&gt;=800000,1,0)</f>
        <v>0</v>
      </c>
      <c r="I980" s="4">
        <f t="shared" si="31"/>
        <v>296119</v>
      </c>
      <c r="J980" s="4"/>
      <c r="L980" s="1"/>
    </row>
    <row r="981" spans="1:12" x14ac:dyDescent="0.3">
      <c r="A981" s="1">
        <v>40427</v>
      </c>
      <c r="B981">
        <v>12896</v>
      </c>
      <c r="C981">
        <f>YEAR(woda5[[#This Row],[data]])</f>
        <v>2010</v>
      </c>
      <c r="D981">
        <f t="shared" si="30"/>
        <v>298666</v>
      </c>
      <c r="E981">
        <f>ROUNDUP(woda5[[#This Row],[ilosc]]*0.02,0)</f>
        <v>5974</v>
      </c>
      <c r="F981">
        <f>IF(woda5[[#This Row],[ilosc]]&gt;1000000,1,0)</f>
        <v>0</v>
      </c>
      <c r="G981" s="1" t="str">
        <f>IF(woda5[[#This Row],[czy ponad 1000000]]=1,woda5[[#This Row],[data]],"")</f>
        <v/>
      </c>
      <c r="H981" s="4">
        <f>IF(woda5[[#This Row],[ilosc]]&gt;=800000,1,0)</f>
        <v>0</v>
      </c>
      <c r="I981" s="4">
        <f t="shared" si="31"/>
        <v>298666</v>
      </c>
      <c r="J981" s="4"/>
      <c r="L981" s="1"/>
    </row>
    <row r="982" spans="1:12" x14ac:dyDescent="0.3">
      <c r="A982" s="1">
        <v>40428</v>
      </c>
      <c r="B982">
        <v>18916</v>
      </c>
      <c r="C982">
        <f>YEAR(woda5[[#This Row],[data]])</f>
        <v>2010</v>
      </c>
      <c r="D982">
        <f t="shared" si="30"/>
        <v>305588</v>
      </c>
      <c r="E982">
        <f>ROUNDUP(woda5[[#This Row],[ilosc]]*0.02,0)</f>
        <v>6112</v>
      </c>
      <c r="F982">
        <f>IF(woda5[[#This Row],[ilosc]]&gt;1000000,1,0)</f>
        <v>0</v>
      </c>
      <c r="G982" s="1" t="str">
        <f>IF(woda5[[#This Row],[czy ponad 1000000]]=1,woda5[[#This Row],[data]],"")</f>
        <v/>
      </c>
      <c r="H982" s="4">
        <f>IF(woda5[[#This Row],[ilosc]]&gt;=800000,1,0)</f>
        <v>0</v>
      </c>
      <c r="I982" s="4">
        <f t="shared" si="31"/>
        <v>305588</v>
      </c>
      <c r="J982" s="4"/>
      <c r="L982" s="1"/>
    </row>
    <row r="983" spans="1:12" x14ac:dyDescent="0.3">
      <c r="A983" s="1">
        <v>40429</v>
      </c>
      <c r="B983">
        <v>27358</v>
      </c>
      <c r="C983">
        <f>YEAR(woda5[[#This Row],[data]])</f>
        <v>2010</v>
      </c>
      <c r="D983">
        <f t="shared" si="30"/>
        <v>318392</v>
      </c>
      <c r="E983">
        <f>ROUNDUP(woda5[[#This Row],[ilosc]]*0.02,0)</f>
        <v>6368</v>
      </c>
      <c r="F983">
        <f>IF(woda5[[#This Row],[ilosc]]&gt;1000000,1,0)</f>
        <v>0</v>
      </c>
      <c r="G983" s="1" t="str">
        <f>IF(woda5[[#This Row],[czy ponad 1000000]]=1,woda5[[#This Row],[data]],"")</f>
        <v/>
      </c>
      <c r="H983" s="4">
        <f>IF(woda5[[#This Row],[ilosc]]&gt;=800000,1,0)</f>
        <v>0</v>
      </c>
      <c r="I983" s="4">
        <f t="shared" si="31"/>
        <v>318392</v>
      </c>
      <c r="J983" s="4"/>
      <c r="L983" s="1"/>
    </row>
    <row r="984" spans="1:12" x14ac:dyDescent="0.3">
      <c r="A984" s="1">
        <v>40430</v>
      </c>
      <c r="B984">
        <v>35589</v>
      </c>
      <c r="C984">
        <f>YEAR(woda5[[#This Row],[data]])</f>
        <v>2010</v>
      </c>
      <c r="D984">
        <f t="shared" si="30"/>
        <v>339382</v>
      </c>
      <c r="E984">
        <f>ROUNDUP(woda5[[#This Row],[ilosc]]*0.02,0)</f>
        <v>6788</v>
      </c>
      <c r="F984">
        <f>IF(woda5[[#This Row],[ilosc]]&gt;1000000,1,0)</f>
        <v>0</v>
      </c>
      <c r="G984" s="1" t="str">
        <f>IF(woda5[[#This Row],[czy ponad 1000000]]=1,woda5[[#This Row],[data]],"")</f>
        <v/>
      </c>
      <c r="H984" s="4">
        <f>IF(woda5[[#This Row],[ilosc]]&gt;=800000,1,0)</f>
        <v>0</v>
      </c>
      <c r="I984" s="4">
        <f t="shared" si="31"/>
        <v>339382</v>
      </c>
      <c r="J984" s="4"/>
      <c r="L984" s="1"/>
    </row>
    <row r="985" spans="1:12" x14ac:dyDescent="0.3">
      <c r="A985" s="1">
        <v>40431</v>
      </c>
      <c r="B985">
        <v>40380</v>
      </c>
      <c r="C985">
        <f>YEAR(woda5[[#This Row],[data]])</f>
        <v>2010</v>
      </c>
      <c r="D985">
        <f t="shared" si="30"/>
        <v>368183</v>
      </c>
      <c r="E985">
        <f>ROUNDUP(woda5[[#This Row],[ilosc]]*0.02,0)</f>
        <v>7364</v>
      </c>
      <c r="F985">
        <f>IF(woda5[[#This Row],[ilosc]]&gt;1000000,1,0)</f>
        <v>0</v>
      </c>
      <c r="G985" s="1" t="str">
        <f>IF(woda5[[#This Row],[czy ponad 1000000]]=1,woda5[[#This Row],[data]],"")</f>
        <v/>
      </c>
      <c r="H985" s="4">
        <f>IF(woda5[[#This Row],[ilosc]]&gt;=800000,1,0)</f>
        <v>0</v>
      </c>
      <c r="I985" s="4">
        <f t="shared" si="31"/>
        <v>368183</v>
      </c>
      <c r="J985" s="4"/>
      <c r="L985" s="1"/>
    </row>
    <row r="986" spans="1:12" x14ac:dyDescent="0.3">
      <c r="A986" s="1">
        <v>40432</v>
      </c>
      <c r="B986">
        <v>41424</v>
      </c>
      <c r="C986">
        <f>YEAR(woda5[[#This Row],[data]])</f>
        <v>2010</v>
      </c>
      <c r="D986">
        <f t="shared" si="30"/>
        <v>401199</v>
      </c>
      <c r="E986">
        <f>ROUNDUP(woda5[[#This Row],[ilosc]]*0.02,0)</f>
        <v>8024</v>
      </c>
      <c r="F986">
        <f>IF(woda5[[#This Row],[ilosc]]&gt;1000000,1,0)</f>
        <v>0</v>
      </c>
      <c r="G986" s="1" t="str">
        <f>IF(woda5[[#This Row],[czy ponad 1000000]]=1,woda5[[#This Row],[data]],"")</f>
        <v/>
      </c>
      <c r="H986" s="4">
        <f>IF(woda5[[#This Row],[ilosc]]&gt;=800000,1,0)</f>
        <v>0</v>
      </c>
      <c r="I986" s="4">
        <f t="shared" si="31"/>
        <v>401199</v>
      </c>
      <c r="J986" s="4"/>
      <c r="L986" s="1"/>
    </row>
    <row r="987" spans="1:12" x14ac:dyDescent="0.3">
      <c r="A987" s="1">
        <v>40433</v>
      </c>
      <c r="B987">
        <v>35957</v>
      </c>
      <c r="C987">
        <f>YEAR(woda5[[#This Row],[data]])</f>
        <v>2010</v>
      </c>
      <c r="D987">
        <f t="shared" si="30"/>
        <v>434599</v>
      </c>
      <c r="E987">
        <f>ROUNDUP(woda5[[#This Row],[ilosc]]*0.02,0)</f>
        <v>8692</v>
      </c>
      <c r="F987">
        <f>IF(woda5[[#This Row],[ilosc]]&gt;1000000,1,0)</f>
        <v>0</v>
      </c>
      <c r="G987" s="1" t="str">
        <f>IF(woda5[[#This Row],[czy ponad 1000000]]=1,woda5[[#This Row],[data]],"")</f>
        <v/>
      </c>
      <c r="H987" s="4">
        <f>IF(woda5[[#This Row],[ilosc]]&gt;=800000,1,0)</f>
        <v>0</v>
      </c>
      <c r="I987" s="4">
        <f t="shared" si="31"/>
        <v>434599</v>
      </c>
      <c r="J987" s="4"/>
      <c r="L987" s="1"/>
    </row>
    <row r="988" spans="1:12" x14ac:dyDescent="0.3">
      <c r="A988" s="1">
        <v>40434</v>
      </c>
      <c r="B988">
        <v>28544</v>
      </c>
      <c r="C988">
        <f>YEAR(woda5[[#This Row],[data]])</f>
        <v>2010</v>
      </c>
      <c r="D988">
        <f t="shared" si="30"/>
        <v>461864</v>
      </c>
      <c r="E988">
        <f>ROUNDUP(woda5[[#This Row],[ilosc]]*0.02,0)</f>
        <v>9238</v>
      </c>
      <c r="F988">
        <f>IF(woda5[[#This Row],[ilosc]]&gt;1000000,1,0)</f>
        <v>0</v>
      </c>
      <c r="G988" s="1" t="str">
        <f>IF(woda5[[#This Row],[czy ponad 1000000]]=1,woda5[[#This Row],[data]],"")</f>
        <v/>
      </c>
      <c r="H988" s="4">
        <f>IF(woda5[[#This Row],[ilosc]]&gt;=800000,1,0)</f>
        <v>0</v>
      </c>
      <c r="I988" s="4">
        <f t="shared" si="31"/>
        <v>461864</v>
      </c>
      <c r="J988" s="4"/>
      <c r="L988" s="1"/>
    </row>
    <row r="989" spans="1:12" x14ac:dyDescent="0.3">
      <c r="A989" s="1">
        <v>40435</v>
      </c>
      <c r="B989">
        <v>18690</v>
      </c>
      <c r="C989">
        <f>YEAR(woda5[[#This Row],[data]])</f>
        <v>2010</v>
      </c>
      <c r="D989">
        <f t="shared" si="30"/>
        <v>481170</v>
      </c>
      <c r="E989">
        <f>ROUNDUP(woda5[[#This Row],[ilosc]]*0.02,0)</f>
        <v>9624</v>
      </c>
      <c r="F989">
        <f>IF(woda5[[#This Row],[ilosc]]&gt;1000000,1,0)</f>
        <v>0</v>
      </c>
      <c r="G989" s="1" t="str">
        <f>IF(woda5[[#This Row],[czy ponad 1000000]]=1,woda5[[#This Row],[data]],"")</f>
        <v/>
      </c>
      <c r="H989" s="4">
        <f>IF(woda5[[#This Row],[ilosc]]&gt;=800000,1,0)</f>
        <v>0</v>
      </c>
      <c r="I989" s="4">
        <f t="shared" si="31"/>
        <v>481170</v>
      </c>
      <c r="J989" s="4"/>
      <c r="L989" s="1"/>
    </row>
    <row r="990" spans="1:12" x14ac:dyDescent="0.3">
      <c r="A990" s="1">
        <v>40436</v>
      </c>
      <c r="B990">
        <v>12184</v>
      </c>
      <c r="C990">
        <f>YEAR(woda5[[#This Row],[data]])</f>
        <v>2010</v>
      </c>
      <c r="D990">
        <f t="shared" si="30"/>
        <v>490236</v>
      </c>
      <c r="E990">
        <f>ROUNDUP(woda5[[#This Row],[ilosc]]*0.02,0)</f>
        <v>9805</v>
      </c>
      <c r="F990">
        <f>IF(woda5[[#This Row],[ilosc]]&gt;1000000,1,0)</f>
        <v>0</v>
      </c>
      <c r="G990" s="1" t="str">
        <f>IF(woda5[[#This Row],[czy ponad 1000000]]=1,woda5[[#This Row],[data]],"")</f>
        <v/>
      </c>
      <c r="H990" s="4">
        <f>IF(woda5[[#This Row],[ilosc]]&gt;=800000,1,0)</f>
        <v>0</v>
      </c>
      <c r="I990" s="4">
        <f t="shared" si="31"/>
        <v>490236</v>
      </c>
      <c r="J990" s="4"/>
      <c r="L990" s="1"/>
    </row>
    <row r="991" spans="1:12" x14ac:dyDescent="0.3">
      <c r="A991" s="1">
        <v>40437</v>
      </c>
      <c r="B991">
        <v>9478</v>
      </c>
      <c r="C991">
        <f>YEAR(woda5[[#This Row],[data]])</f>
        <v>2010</v>
      </c>
      <c r="D991">
        <f t="shared" si="30"/>
        <v>492615</v>
      </c>
      <c r="E991">
        <f>ROUNDUP(woda5[[#This Row],[ilosc]]*0.02,0)</f>
        <v>9853</v>
      </c>
      <c r="F991">
        <f>IF(woda5[[#This Row],[ilosc]]&gt;1000000,1,0)</f>
        <v>0</v>
      </c>
      <c r="G991" s="1" t="str">
        <f>IF(woda5[[#This Row],[czy ponad 1000000]]=1,woda5[[#This Row],[data]],"")</f>
        <v/>
      </c>
      <c r="H991" s="4">
        <f>IF(woda5[[#This Row],[ilosc]]&gt;=800000,1,0)</f>
        <v>0</v>
      </c>
      <c r="I991" s="4">
        <f t="shared" si="31"/>
        <v>492615</v>
      </c>
      <c r="J991" s="4"/>
      <c r="L991" s="1"/>
    </row>
    <row r="992" spans="1:12" x14ac:dyDescent="0.3">
      <c r="A992" s="1">
        <v>40438</v>
      </c>
      <c r="B992">
        <v>5447</v>
      </c>
      <c r="C992">
        <f>YEAR(woda5[[#This Row],[data]])</f>
        <v>2010</v>
      </c>
      <c r="D992">
        <f t="shared" si="30"/>
        <v>492240</v>
      </c>
      <c r="E992">
        <f>ROUNDUP(woda5[[#This Row],[ilosc]]*0.02,0)</f>
        <v>9845</v>
      </c>
      <c r="F992">
        <f>IF(woda5[[#This Row],[ilosc]]&gt;1000000,1,0)</f>
        <v>0</v>
      </c>
      <c r="G992" s="1" t="str">
        <f>IF(woda5[[#This Row],[czy ponad 1000000]]=1,woda5[[#This Row],[data]],"")</f>
        <v/>
      </c>
      <c r="H992" s="4">
        <f>IF(woda5[[#This Row],[ilosc]]&gt;=800000,1,0)</f>
        <v>0</v>
      </c>
      <c r="I992" s="4">
        <f t="shared" si="31"/>
        <v>492240</v>
      </c>
      <c r="J992" s="4"/>
      <c r="L992" s="1"/>
    </row>
    <row r="993" spans="1:12" x14ac:dyDescent="0.3">
      <c r="A993" s="1">
        <v>40439</v>
      </c>
      <c r="B993">
        <v>4797</v>
      </c>
      <c r="C993">
        <f>YEAR(woda5[[#This Row],[data]])</f>
        <v>2010</v>
      </c>
      <c r="D993">
        <f t="shared" si="30"/>
        <v>487842</v>
      </c>
      <c r="E993">
        <f>ROUNDUP(woda5[[#This Row],[ilosc]]*0.02,0)</f>
        <v>9757</v>
      </c>
      <c r="F993">
        <f>IF(woda5[[#This Row],[ilosc]]&gt;1000000,1,0)</f>
        <v>0</v>
      </c>
      <c r="G993" s="1" t="str">
        <f>IF(woda5[[#This Row],[czy ponad 1000000]]=1,woda5[[#This Row],[data]],"")</f>
        <v/>
      </c>
      <c r="H993" s="4">
        <f>IF(woda5[[#This Row],[ilosc]]&gt;=800000,1,0)</f>
        <v>0</v>
      </c>
      <c r="I993" s="4">
        <f t="shared" si="31"/>
        <v>487842</v>
      </c>
      <c r="J993" s="4"/>
      <c r="L993" s="1"/>
    </row>
    <row r="994" spans="1:12" x14ac:dyDescent="0.3">
      <c r="A994" s="1">
        <v>40440</v>
      </c>
      <c r="B994">
        <v>4568</v>
      </c>
      <c r="C994">
        <f>YEAR(woda5[[#This Row],[data]])</f>
        <v>2010</v>
      </c>
      <c r="D994">
        <f t="shared" si="30"/>
        <v>482882</v>
      </c>
      <c r="E994">
        <f>ROUNDUP(woda5[[#This Row],[ilosc]]*0.02,0)</f>
        <v>9658</v>
      </c>
      <c r="F994">
        <f>IF(woda5[[#This Row],[ilosc]]&gt;1000000,1,0)</f>
        <v>0</v>
      </c>
      <c r="G994" s="1" t="str">
        <f>IF(woda5[[#This Row],[czy ponad 1000000]]=1,woda5[[#This Row],[data]],"")</f>
        <v/>
      </c>
      <c r="H994" s="4">
        <f>IF(woda5[[#This Row],[ilosc]]&gt;=800000,1,0)</f>
        <v>0</v>
      </c>
      <c r="I994" s="4">
        <f t="shared" si="31"/>
        <v>482882</v>
      </c>
      <c r="J994" s="4"/>
      <c r="L994" s="1"/>
    </row>
    <row r="995" spans="1:12" x14ac:dyDescent="0.3">
      <c r="A995" s="1">
        <v>40441</v>
      </c>
      <c r="B995">
        <v>4855</v>
      </c>
      <c r="C995">
        <f>YEAR(woda5[[#This Row],[data]])</f>
        <v>2010</v>
      </c>
      <c r="D995">
        <f t="shared" si="30"/>
        <v>477792</v>
      </c>
      <c r="E995">
        <f>ROUNDUP(woda5[[#This Row],[ilosc]]*0.02,0)</f>
        <v>9556</v>
      </c>
      <c r="F995">
        <f>IF(woda5[[#This Row],[ilosc]]&gt;1000000,1,0)</f>
        <v>0</v>
      </c>
      <c r="G995" s="1" t="str">
        <f>IF(woda5[[#This Row],[czy ponad 1000000]]=1,woda5[[#This Row],[data]],"")</f>
        <v/>
      </c>
      <c r="H995" s="4">
        <f>IF(woda5[[#This Row],[ilosc]]&gt;=800000,1,0)</f>
        <v>0</v>
      </c>
      <c r="I995" s="4">
        <f t="shared" si="31"/>
        <v>477792</v>
      </c>
      <c r="J995" s="4"/>
      <c r="L995" s="1"/>
    </row>
    <row r="996" spans="1:12" x14ac:dyDescent="0.3">
      <c r="A996" s="1">
        <v>40442</v>
      </c>
      <c r="B996">
        <v>4883</v>
      </c>
      <c r="C996">
        <f>YEAR(woda5[[#This Row],[data]])</f>
        <v>2010</v>
      </c>
      <c r="D996">
        <f t="shared" si="30"/>
        <v>473091</v>
      </c>
      <c r="E996">
        <f>ROUNDUP(woda5[[#This Row],[ilosc]]*0.02,0)</f>
        <v>9462</v>
      </c>
      <c r="F996">
        <f>IF(woda5[[#This Row],[ilosc]]&gt;1000000,1,0)</f>
        <v>0</v>
      </c>
      <c r="G996" s="1" t="str">
        <f>IF(woda5[[#This Row],[czy ponad 1000000]]=1,woda5[[#This Row],[data]],"")</f>
        <v/>
      </c>
      <c r="H996" s="4">
        <f>IF(woda5[[#This Row],[ilosc]]&gt;=800000,1,0)</f>
        <v>0</v>
      </c>
      <c r="I996" s="4">
        <f t="shared" si="31"/>
        <v>473091</v>
      </c>
      <c r="J996" s="4"/>
      <c r="L996" s="1"/>
    </row>
    <row r="997" spans="1:12" x14ac:dyDescent="0.3">
      <c r="A997" s="1">
        <v>40443</v>
      </c>
      <c r="B997">
        <v>2924</v>
      </c>
      <c r="C997">
        <f>YEAR(woda5[[#This Row],[data]])</f>
        <v>2010</v>
      </c>
      <c r="D997">
        <f t="shared" si="30"/>
        <v>468512</v>
      </c>
      <c r="E997">
        <f>ROUNDUP(woda5[[#This Row],[ilosc]]*0.02,0)</f>
        <v>9371</v>
      </c>
      <c r="F997">
        <f>IF(woda5[[#This Row],[ilosc]]&gt;1000000,1,0)</f>
        <v>0</v>
      </c>
      <c r="G997" s="1" t="str">
        <f>IF(woda5[[#This Row],[czy ponad 1000000]]=1,woda5[[#This Row],[data]],"")</f>
        <v/>
      </c>
      <c r="H997" s="4">
        <f>IF(woda5[[#This Row],[ilosc]]&gt;=800000,1,0)</f>
        <v>0</v>
      </c>
      <c r="I997" s="4">
        <f t="shared" si="31"/>
        <v>468512</v>
      </c>
      <c r="J997" s="4"/>
      <c r="L997" s="1"/>
    </row>
    <row r="998" spans="1:12" x14ac:dyDescent="0.3">
      <c r="A998" s="1">
        <v>40444</v>
      </c>
      <c r="B998">
        <v>5531</v>
      </c>
      <c r="C998">
        <f>YEAR(woda5[[#This Row],[data]])</f>
        <v>2010</v>
      </c>
      <c r="D998">
        <f t="shared" si="30"/>
        <v>462065</v>
      </c>
      <c r="E998">
        <f>ROUNDUP(woda5[[#This Row],[ilosc]]*0.02,0)</f>
        <v>9242</v>
      </c>
      <c r="F998">
        <f>IF(woda5[[#This Row],[ilosc]]&gt;1000000,1,0)</f>
        <v>0</v>
      </c>
      <c r="G998" s="1" t="str">
        <f>IF(woda5[[#This Row],[czy ponad 1000000]]=1,woda5[[#This Row],[data]],"")</f>
        <v/>
      </c>
      <c r="H998" s="4">
        <f>IF(woda5[[#This Row],[ilosc]]&gt;=800000,1,0)</f>
        <v>0</v>
      </c>
      <c r="I998" s="4">
        <f t="shared" si="31"/>
        <v>462065</v>
      </c>
      <c r="J998" s="4"/>
      <c r="L998" s="1"/>
    </row>
    <row r="999" spans="1:12" x14ac:dyDescent="0.3">
      <c r="A999" s="1">
        <v>40445</v>
      </c>
      <c r="B999">
        <v>5290</v>
      </c>
      <c r="C999">
        <f>YEAR(woda5[[#This Row],[data]])</f>
        <v>2010</v>
      </c>
      <c r="D999">
        <f t="shared" si="30"/>
        <v>458354</v>
      </c>
      <c r="E999">
        <f>ROUNDUP(woda5[[#This Row],[ilosc]]*0.02,0)</f>
        <v>9168</v>
      </c>
      <c r="F999">
        <f>IF(woda5[[#This Row],[ilosc]]&gt;1000000,1,0)</f>
        <v>0</v>
      </c>
      <c r="G999" s="1" t="str">
        <f>IF(woda5[[#This Row],[czy ponad 1000000]]=1,woda5[[#This Row],[data]],"")</f>
        <v/>
      </c>
      <c r="H999" s="4">
        <f>IF(woda5[[#This Row],[ilosc]]&gt;=800000,1,0)</f>
        <v>0</v>
      </c>
      <c r="I999" s="4">
        <f t="shared" si="31"/>
        <v>458354</v>
      </c>
      <c r="J999" s="4"/>
      <c r="L999" s="1"/>
    </row>
    <row r="1000" spans="1:12" x14ac:dyDescent="0.3">
      <c r="A1000" s="1">
        <v>40446</v>
      </c>
      <c r="B1000">
        <v>4830</v>
      </c>
      <c r="C1000">
        <f>YEAR(woda5[[#This Row],[data]])</f>
        <v>2010</v>
      </c>
      <c r="D1000">
        <f t="shared" si="30"/>
        <v>454476</v>
      </c>
      <c r="E1000">
        <f>ROUNDUP(woda5[[#This Row],[ilosc]]*0.02,0)</f>
        <v>9090</v>
      </c>
      <c r="F1000">
        <f>IF(woda5[[#This Row],[ilosc]]&gt;1000000,1,0)</f>
        <v>0</v>
      </c>
      <c r="G1000" s="1" t="str">
        <f>IF(woda5[[#This Row],[czy ponad 1000000]]=1,woda5[[#This Row],[data]],"")</f>
        <v/>
      </c>
      <c r="H1000" s="4">
        <f>IF(woda5[[#This Row],[ilosc]]&gt;=800000,1,0)</f>
        <v>0</v>
      </c>
      <c r="I1000" s="4">
        <f t="shared" si="31"/>
        <v>454476</v>
      </c>
      <c r="J1000" s="4"/>
      <c r="L1000" s="1"/>
    </row>
    <row r="1001" spans="1:12" x14ac:dyDescent="0.3">
      <c r="A1001" s="1">
        <v>40447</v>
      </c>
      <c r="B1001">
        <v>5424</v>
      </c>
      <c r="C1001">
        <f>YEAR(woda5[[#This Row],[data]])</f>
        <v>2010</v>
      </c>
      <c r="D1001">
        <f t="shared" si="30"/>
        <v>450216</v>
      </c>
      <c r="E1001">
        <f>ROUNDUP(woda5[[#This Row],[ilosc]]*0.02,0)</f>
        <v>9005</v>
      </c>
      <c r="F1001">
        <f>IF(woda5[[#This Row],[ilosc]]&gt;1000000,1,0)</f>
        <v>0</v>
      </c>
      <c r="G1001" s="1" t="str">
        <f>IF(woda5[[#This Row],[czy ponad 1000000]]=1,woda5[[#This Row],[data]],"")</f>
        <v/>
      </c>
      <c r="H1001" s="4">
        <f>IF(woda5[[#This Row],[ilosc]]&gt;=800000,1,0)</f>
        <v>0</v>
      </c>
      <c r="I1001" s="4">
        <f t="shared" si="31"/>
        <v>450216</v>
      </c>
      <c r="J1001" s="4"/>
      <c r="L1001" s="1"/>
    </row>
    <row r="1002" spans="1:12" x14ac:dyDescent="0.3">
      <c r="A1002" s="1">
        <v>40448</v>
      </c>
      <c r="B1002">
        <v>4992</v>
      </c>
      <c r="C1002">
        <f>YEAR(woda5[[#This Row],[data]])</f>
        <v>2010</v>
      </c>
      <c r="D1002">
        <f t="shared" si="30"/>
        <v>446635</v>
      </c>
      <c r="E1002">
        <f>ROUNDUP(woda5[[#This Row],[ilosc]]*0.02,0)</f>
        <v>8933</v>
      </c>
      <c r="F1002">
        <f>IF(woda5[[#This Row],[ilosc]]&gt;1000000,1,0)</f>
        <v>0</v>
      </c>
      <c r="G1002" s="1" t="str">
        <f>IF(woda5[[#This Row],[czy ponad 1000000]]=1,woda5[[#This Row],[data]],"")</f>
        <v/>
      </c>
      <c r="H1002" s="4">
        <f>IF(woda5[[#This Row],[ilosc]]&gt;=800000,1,0)</f>
        <v>0</v>
      </c>
      <c r="I1002" s="4">
        <f t="shared" si="31"/>
        <v>446635</v>
      </c>
      <c r="J1002" s="4"/>
      <c r="L1002" s="1"/>
    </row>
    <row r="1003" spans="1:12" x14ac:dyDescent="0.3">
      <c r="A1003" s="1">
        <v>40449</v>
      </c>
      <c r="B1003">
        <v>4531</v>
      </c>
      <c r="C1003">
        <f>YEAR(woda5[[#This Row],[data]])</f>
        <v>2010</v>
      </c>
      <c r="D1003">
        <f t="shared" si="30"/>
        <v>442694</v>
      </c>
      <c r="E1003">
        <f>ROUNDUP(woda5[[#This Row],[ilosc]]*0.02,0)</f>
        <v>8854</v>
      </c>
      <c r="F1003">
        <f>IF(woda5[[#This Row],[ilosc]]&gt;1000000,1,0)</f>
        <v>0</v>
      </c>
      <c r="G1003" s="1" t="str">
        <f>IF(woda5[[#This Row],[czy ponad 1000000]]=1,woda5[[#This Row],[data]],"")</f>
        <v/>
      </c>
      <c r="H1003" s="4">
        <f>IF(woda5[[#This Row],[ilosc]]&gt;=800000,1,0)</f>
        <v>0</v>
      </c>
      <c r="I1003" s="4">
        <f t="shared" si="31"/>
        <v>442694</v>
      </c>
      <c r="J1003" s="4"/>
      <c r="L1003" s="1"/>
    </row>
    <row r="1004" spans="1:12" x14ac:dyDescent="0.3">
      <c r="A1004" s="1">
        <v>40450</v>
      </c>
      <c r="B1004">
        <v>4346</v>
      </c>
      <c r="C1004">
        <f>YEAR(woda5[[#This Row],[data]])</f>
        <v>2010</v>
      </c>
      <c r="D1004">
        <f t="shared" si="30"/>
        <v>438371</v>
      </c>
      <c r="E1004">
        <f>ROUNDUP(woda5[[#This Row],[ilosc]]*0.02,0)</f>
        <v>8768</v>
      </c>
      <c r="F1004">
        <f>IF(woda5[[#This Row],[ilosc]]&gt;1000000,1,0)</f>
        <v>0</v>
      </c>
      <c r="G1004" s="1" t="str">
        <f>IF(woda5[[#This Row],[czy ponad 1000000]]=1,woda5[[#This Row],[data]],"")</f>
        <v/>
      </c>
      <c r="H1004" s="4">
        <f>IF(woda5[[#This Row],[ilosc]]&gt;=800000,1,0)</f>
        <v>0</v>
      </c>
      <c r="I1004" s="4">
        <f t="shared" si="31"/>
        <v>438371</v>
      </c>
      <c r="J1004" s="4"/>
      <c r="L1004" s="1"/>
    </row>
    <row r="1005" spans="1:12" x14ac:dyDescent="0.3">
      <c r="A1005" s="1">
        <v>40451</v>
      </c>
      <c r="B1005">
        <v>5101</v>
      </c>
      <c r="C1005">
        <f>YEAR(woda5[[#This Row],[data]])</f>
        <v>2010</v>
      </c>
      <c r="D1005">
        <f t="shared" si="30"/>
        <v>433949</v>
      </c>
      <c r="E1005">
        <f>ROUNDUP(woda5[[#This Row],[ilosc]]*0.02,0)</f>
        <v>8679</v>
      </c>
      <c r="F1005">
        <f>IF(woda5[[#This Row],[ilosc]]&gt;1000000,1,0)</f>
        <v>0</v>
      </c>
      <c r="G1005" s="1" t="str">
        <f>IF(woda5[[#This Row],[czy ponad 1000000]]=1,woda5[[#This Row],[data]],"")</f>
        <v/>
      </c>
      <c r="H1005" s="4">
        <f>IF(woda5[[#This Row],[ilosc]]&gt;=800000,1,0)</f>
        <v>0</v>
      </c>
      <c r="I1005" s="4">
        <f t="shared" si="31"/>
        <v>433949</v>
      </c>
      <c r="J1005" s="4"/>
      <c r="L1005" s="1"/>
    </row>
    <row r="1006" spans="1:12" x14ac:dyDescent="0.3">
      <c r="A1006" s="1">
        <v>40452</v>
      </c>
      <c r="B1006">
        <v>5620</v>
      </c>
      <c r="C1006">
        <f>YEAR(woda5[[#This Row],[data]])</f>
        <v>2010</v>
      </c>
      <c r="D1006">
        <f t="shared" si="30"/>
        <v>430371</v>
      </c>
      <c r="E1006">
        <f>ROUNDUP(woda5[[#This Row],[ilosc]]*0.02,0)</f>
        <v>8608</v>
      </c>
      <c r="F1006">
        <f>IF(woda5[[#This Row],[ilosc]]&gt;1000000,1,0)</f>
        <v>0</v>
      </c>
      <c r="G1006" s="1" t="str">
        <f>IF(woda5[[#This Row],[czy ponad 1000000]]=1,woda5[[#This Row],[data]],"")</f>
        <v/>
      </c>
      <c r="H1006" s="4">
        <f>IF(woda5[[#This Row],[ilosc]]&gt;=800000,1,0)</f>
        <v>0</v>
      </c>
      <c r="I1006" s="4">
        <f t="shared" si="31"/>
        <v>430371</v>
      </c>
      <c r="J1006" s="4"/>
      <c r="L1006" s="1"/>
    </row>
    <row r="1007" spans="1:12" x14ac:dyDescent="0.3">
      <c r="A1007" s="1">
        <v>40453</v>
      </c>
      <c r="B1007">
        <v>4861</v>
      </c>
      <c r="C1007">
        <f>YEAR(woda5[[#This Row],[data]])</f>
        <v>2010</v>
      </c>
      <c r="D1007">
        <f t="shared" si="30"/>
        <v>427383</v>
      </c>
      <c r="E1007">
        <f>ROUNDUP(woda5[[#This Row],[ilosc]]*0.02,0)</f>
        <v>8548</v>
      </c>
      <c r="F1007">
        <f>IF(woda5[[#This Row],[ilosc]]&gt;1000000,1,0)</f>
        <v>0</v>
      </c>
      <c r="G1007" s="1" t="str">
        <f>IF(woda5[[#This Row],[czy ponad 1000000]]=1,woda5[[#This Row],[data]],"")</f>
        <v/>
      </c>
      <c r="H1007" s="4">
        <f>IF(woda5[[#This Row],[ilosc]]&gt;=800000,1,0)</f>
        <v>0</v>
      </c>
      <c r="I1007" s="4">
        <f t="shared" si="31"/>
        <v>427383</v>
      </c>
      <c r="J1007" s="4"/>
      <c r="L1007" s="1"/>
    </row>
    <row r="1008" spans="1:12" x14ac:dyDescent="0.3">
      <c r="A1008" s="1">
        <v>40454</v>
      </c>
      <c r="B1008">
        <v>5025</v>
      </c>
      <c r="C1008">
        <f>YEAR(woda5[[#This Row],[data]])</f>
        <v>2010</v>
      </c>
      <c r="D1008">
        <f t="shared" si="30"/>
        <v>423696</v>
      </c>
      <c r="E1008">
        <f>ROUNDUP(woda5[[#This Row],[ilosc]]*0.02,0)</f>
        <v>8474</v>
      </c>
      <c r="F1008">
        <f>IF(woda5[[#This Row],[ilosc]]&gt;1000000,1,0)</f>
        <v>0</v>
      </c>
      <c r="G1008" s="1" t="str">
        <f>IF(woda5[[#This Row],[czy ponad 1000000]]=1,woda5[[#This Row],[data]],"")</f>
        <v/>
      </c>
      <c r="H1008" s="4">
        <f>IF(woda5[[#This Row],[ilosc]]&gt;=800000,1,0)</f>
        <v>0</v>
      </c>
      <c r="I1008" s="4">
        <f t="shared" si="31"/>
        <v>423696</v>
      </c>
      <c r="J1008" s="4"/>
      <c r="L1008" s="1"/>
    </row>
    <row r="1009" spans="1:12" x14ac:dyDescent="0.3">
      <c r="A1009" s="1">
        <v>40455</v>
      </c>
      <c r="B1009">
        <v>3890</v>
      </c>
      <c r="C1009">
        <f>YEAR(woda5[[#This Row],[data]])</f>
        <v>2010</v>
      </c>
      <c r="D1009">
        <f t="shared" si="30"/>
        <v>420247</v>
      </c>
      <c r="E1009">
        <f>ROUNDUP(woda5[[#This Row],[ilosc]]*0.02,0)</f>
        <v>8405</v>
      </c>
      <c r="F1009">
        <f>IF(woda5[[#This Row],[ilosc]]&gt;1000000,1,0)</f>
        <v>0</v>
      </c>
      <c r="G1009" s="1" t="str">
        <f>IF(woda5[[#This Row],[czy ponad 1000000]]=1,woda5[[#This Row],[data]],"")</f>
        <v/>
      </c>
      <c r="H1009" s="4">
        <f>IF(woda5[[#This Row],[ilosc]]&gt;=800000,1,0)</f>
        <v>0</v>
      </c>
      <c r="I1009" s="4">
        <f t="shared" si="31"/>
        <v>420247</v>
      </c>
      <c r="J1009" s="4"/>
      <c r="L1009" s="1"/>
    </row>
    <row r="1010" spans="1:12" x14ac:dyDescent="0.3">
      <c r="A1010" s="1">
        <v>40456</v>
      </c>
      <c r="B1010">
        <v>3633</v>
      </c>
      <c r="C1010">
        <f>YEAR(woda5[[#This Row],[data]])</f>
        <v>2010</v>
      </c>
      <c r="D1010">
        <f t="shared" si="30"/>
        <v>415732</v>
      </c>
      <c r="E1010">
        <f>ROUNDUP(woda5[[#This Row],[ilosc]]*0.02,0)</f>
        <v>8315</v>
      </c>
      <c r="F1010">
        <f>IF(woda5[[#This Row],[ilosc]]&gt;1000000,1,0)</f>
        <v>0</v>
      </c>
      <c r="G1010" s="1" t="str">
        <f>IF(woda5[[#This Row],[czy ponad 1000000]]=1,woda5[[#This Row],[data]],"")</f>
        <v/>
      </c>
      <c r="H1010" s="4">
        <f>IF(woda5[[#This Row],[ilosc]]&gt;=800000,1,0)</f>
        <v>0</v>
      </c>
      <c r="I1010" s="4">
        <f t="shared" si="31"/>
        <v>415732</v>
      </c>
      <c r="J1010" s="4"/>
      <c r="L1010" s="1"/>
    </row>
    <row r="1011" spans="1:12" x14ac:dyDescent="0.3">
      <c r="A1011" s="1">
        <v>40457</v>
      </c>
      <c r="B1011">
        <v>4104</v>
      </c>
      <c r="C1011">
        <f>YEAR(woda5[[#This Row],[data]])</f>
        <v>2010</v>
      </c>
      <c r="D1011">
        <f t="shared" si="30"/>
        <v>411050</v>
      </c>
      <c r="E1011">
        <f>ROUNDUP(woda5[[#This Row],[ilosc]]*0.02,0)</f>
        <v>8221</v>
      </c>
      <c r="F1011">
        <f>IF(woda5[[#This Row],[ilosc]]&gt;1000000,1,0)</f>
        <v>0</v>
      </c>
      <c r="G1011" s="1" t="str">
        <f>IF(woda5[[#This Row],[czy ponad 1000000]]=1,woda5[[#This Row],[data]],"")</f>
        <v/>
      </c>
      <c r="H1011" s="4">
        <f>IF(woda5[[#This Row],[ilosc]]&gt;=800000,1,0)</f>
        <v>0</v>
      </c>
      <c r="I1011" s="4">
        <f t="shared" si="31"/>
        <v>411050</v>
      </c>
      <c r="J1011" s="4"/>
      <c r="L1011" s="1"/>
    </row>
    <row r="1012" spans="1:12" x14ac:dyDescent="0.3">
      <c r="A1012" s="1">
        <v>40458</v>
      </c>
      <c r="B1012">
        <v>4331</v>
      </c>
      <c r="C1012">
        <f>YEAR(woda5[[#This Row],[data]])</f>
        <v>2010</v>
      </c>
      <c r="D1012">
        <f t="shared" si="30"/>
        <v>406933</v>
      </c>
      <c r="E1012">
        <f>ROUNDUP(woda5[[#This Row],[ilosc]]*0.02,0)</f>
        <v>8139</v>
      </c>
      <c r="F1012">
        <f>IF(woda5[[#This Row],[ilosc]]&gt;1000000,1,0)</f>
        <v>0</v>
      </c>
      <c r="G1012" s="1" t="str">
        <f>IF(woda5[[#This Row],[czy ponad 1000000]]=1,woda5[[#This Row],[data]],"")</f>
        <v/>
      </c>
      <c r="H1012" s="4">
        <f>IF(woda5[[#This Row],[ilosc]]&gt;=800000,1,0)</f>
        <v>0</v>
      </c>
      <c r="I1012" s="4">
        <f t="shared" si="31"/>
        <v>406933</v>
      </c>
      <c r="J1012" s="4"/>
      <c r="L1012" s="1"/>
    </row>
    <row r="1013" spans="1:12" x14ac:dyDescent="0.3">
      <c r="A1013" s="1">
        <v>40459</v>
      </c>
      <c r="B1013">
        <v>4746</v>
      </c>
      <c r="C1013">
        <f>YEAR(woda5[[#This Row],[data]])</f>
        <v>2010</v>
      </c>
      <c r="D1013">
        <f t="shared" si="30"/>
        <v>403125</v>
      </c>
      <c r="E1013">
        <f>ROUNDUP(woda5[[#This Row],[ilosc]]*0.02,0)</f>
        <v>8063</v>
      </c>
      <c r="F1013">
        <f>IF(woda5[[#This Row],[ilosc]]&gt;1000000,1,0)</f>
        <v>0</v>
      </c>
      <c r="G1013" s="1" t="str">
        <f>IF(woda5[[#This Row],[czy ponad 1000000]]=1,woda5[[#This Row],[data]],"")</f>
        <v/>
      </c>
      <c r="H1013" s="4">
        <f>IF(woda5[[#This Row],[ilosc]]&gt;=800000,1,0)</f>
        <v>0</v>
      </c>
      <c r="I1013" s="4">
        <f t="shared" si="31"/>
        <v>403125</v>
      </c>
      <c r="J1013" s="4"/>
      <c r="L1013" s="1"/>
    </row>
    <row r="1014" spans="1:12" x14ac:dyDescent="0.3">
      <c r="A1014" s="1">
        <v>40460</v>
      </c>
      <c r="B1014">
        <v>6288</v>
      </c>
      <c r="C1014">
        <f>YEAR(woda5[[#This Row],[data]])</f>
        <v>2010</v>
      </c>
      <c r="D1014">
        <f t="shared" si="30"/>
        <v>399808</v>
      </c>
      <c r="E1014">
        <f>ROUNDUP(woda5[[#This Row],[ilosc]]*0.02,0)</f>
        <v>7997</v>
      </c>
      <c r="F1014">
        <f>IF(woda5[[#This Row],[ilosc]]&gt;1000000,1,0)</f>
        <v>0</v>
      </c>
      <c r="G1014" s="1" t="str">
        <f>IF(woda5[[#This Row],[czy ponad 1000000]]=1,woda5[[#This Row],[data]],"")</f>
        <v/>
      </c>
      <c r="H1014" s="4">
        <f>IF(woda5[[#This Row],[ilosc]]&gt;=800000,1,0)</f>
        <v>0</v>
      </c>
      <c r="I1014" s="4">
        <f t="shared" si="31"/>
        <v>399808</v>
      </c>
      <c r="J1014" s="4"/>
      <c r="L1014" s="1"/>
    </row>
    <row r="1015" spans="1:12" x14ac:dyDescent="0.3">
      <c r="A1015" s="1">
        <v>40461</v>
      </c>
      <c r="B1015">
        <v>5911</v>
      </c>
      <c r="C1015">
        <f>YEAR(woda5[[#This Row],[data]])</f>
        <v>2010</v>
      </c>
      <c r="D1015">
        <f t="shared" si="30"/>
        <v>398099</v>
      </c>
      <c r="E1015">
        <f>ROUNDUP(woda5[[#This Row],[ilosc]]*0.02,0)</f>
        <v>7962</v>
      </c>
      <c r="F1015">
        <f>IF(woda5[[#This Row],[ilosc]]&gt;1000000,1,0)</f>
        <v>0</v>
      </c>
      <c r="G1015" s="1" t="str">
        <f>IF(woda5[[#This Row],[czy ponad 1000000]]=1,woda5[[#This Row],[data]],"")</f>
        <v/>
      </c>
      <c r="H1015" s="4">
        <f>IF(woda5[[#This Row],[ilosc]]&gt;=800000,1,0)</f>
        <v>0</v>
      </c>
      <c r="I1015" s="4">
        <f t="shared" si="31"/>
        <v>398099</v>
      </c>
      <c r="J1015" s="4"/>
      <c r="L1015" s="1"/>
    </row>
    <row r="1016" spans="1:12" x14ac:dyDescent="0.3">
      <c r="A1016" s="1">
        <v>40462</v>
      </c>
      <c r="B1016">
        <v>6685</v>
      </c>
      <c r="C1016">
        <f>YEAR(woda5[[#This Row],[data]])</f>
        <v>2010</v>
      </c>
      <c r="D1016">
        <f t="shared" si="30"/>
        <v>396048</v>
      </c>
      <c r="E1016">
        <f>ROUNDUP(woda5[[#This Row],[ilosc]]*0.02,0)</f>
        <v>7921</v>
      </c>
      <c r="F1016">
        <f>IF(woda5[[#This Row],[ilosc]]&gt;1000000,1,0)</f>
        <v>0</v>
      </c>
      <c r="G1016" s="1" t="str">
        <f>IF(woda5[[#This Row],[czy ponad 1000000]]=1,woda5[[#This Row],[data]],"")</f>
        <v/>
      </c>
      <c r="H1016" s="4">
        <f>IF(woda5[[#This Row],[ilosc]]&gt;=800000,1,0)</f>
        <v>0</v>
      </c>
      <c r="I1016" s="4">
        <f t="shared" si="31"/>
        <v>396048</v>
      </c>
      <c r="J1016" s="4"/>
      <c r="L1016" s="1"/>
    </row>
    <row r="1017" spans="1:12" x14ac:dyDescent="0.3">
      <c r="A1017" s="1">
        <v>40463</v>
      </c>
      <c r="B1017">
        <v>5664</v>
      </c>
      <c r="C1017">
        <f>YEAR(woda5[[#This Row],[data]])</f>
        <v>2010</v>
      </c>
      <c r="D1017">
        <f t="shared" si="30"/>
        <v>394812</v>
      </c>
      <c r="E1017">
        <f>ROUNDUP(woda5[[#This Row],[ilosc]]*0.02,0)</f>
        <v>7897</v>
      </c>
      <c r="F1017">
        <f>IF(woda5[[#This Row],[ilosc]]&gt;1000000,1,0)</f>
        <v>0</v>
      </c>
      <c r="G1017" s="1" t="str">
        <f>IF(woda5[[#This Row],[czy ponad 1000000]]=1,woda5[[#This Row],[data]],"")</f>
        <v/>
      </c>
      <c r="H1017" s="4">
        <f>IF(woda5[[#This Row],[ilosc]]&gt;=800000,1,0)</f>
        <v>0</v>
      </c>
      <c r="I1017" s="4">
        <f t="shared" si="31"/>
        <v>394812</v>
      </c>
      <c r="J1017" s="4"/>
      <c r="L1017" s="1"/>
    </row>
    <row r="1018" spans="1:12" x14ac:dyDescent="0.3">
      <c r="A1018" s="1">
        <v>40464</v>
      </c>
      <c r="B1018">
        <v>6106</v>
      </c>
      <c r="C1018">
        <f>YEAR(woda5[[#This Row],[data]])</f>
        <v>2010</v>
      </c>
      <c r="D1018">
        <f t="shared" si="30"/>
        <v>392579</v>
      </c>
      <c r="E1018">
        <f>ROUNDUP(woda5[[#This Row],[ilosc]]*0.02,0)</f>
        <v>7852</v>
      </c>
      <c r="F1018">
        <f>IF(woda5[[#This Row],[ilosc]]&gt;1000000,1,0)</f>
        <v>0</v>
      </c>
      <c r="G1018" s="1" t="str">
        <f>IF(woda5[[#This Row],[czy ponad 1000000]]=1,woda5[[#This Row],[data]],"")</f>
        <v/>
      </c>
      <c r="H1018" s="4">
        <f>IF(woda5[[#This Row],[ilosc]]&gt;=800000,1,0)</f>
        <v>0</v>
      </c>
      <c r="I1018" s="4">
        <f t="shared" si="31"/>
        <v>392579</v>
      </c>
      <c r="J1018" s="4"/>
      <c r="L1018" s="1"/>
    </row>
    <row r="1019" spans="1:12" x14ac:dyDescent="0.3">
      <c r="A1019" s="1">
        <v>40465</v>
      </c>
      <c r="B1019">
        <v>6287</v>
      </c>
      <c r="C1019">
        <f>YEAR(woda5[[#This Row],[data]])</f>
        <v>2010</v>
      </c>
      <c r="D1019">
        <f t="shared" si="30"/>
        <v>390833</v>
      </c>
      <c r="E1019">
        <f>ROUNDUP(woda5[[#This Row],[ilosc]]*0.02,0)</f>
        <v>7817</v>
      </c>
      <c r="F1019">
        <f>IF(woda5[[#This Row],[ilosc]]&gt;1000000,1,0)</f>
        <v>0</v>
      </c>
      <c r="G1019" s="1" t="str">
        <f>IF(woda5[[#This Row],[czy ponad 1000000]]=1,woda5[[#This Row],[data]],"")</f>
        <v/>
      </c>
      <c r="H1019" s="4">
        <f>IF(woda5[[#This Row],[ilosc]]&gt;=800000,1,0)</f>
        <v>0</v>
      </c>
      <c r="I1019" s="4">
        <f t="shared" si="31"/>
        <v>390833</v>
      </c>
      <c r="J1019" s="4"/>
      <c r="L1019" s="1"/>
    </row>
    <row r="1020" spans="1:12" x14ac:dyDescent="0.3">
      <c r="A1020" s="1">
        <v>40466</v>
      </c>
      <c r="B1020">
        <v>6628</v>
      </c>
      <c r="C1020">
        <f>YEAR(woda5[[#This Row],[data]])</f>
        <v>2010</v>
      </c>
      <c r="D1020">
        <f t="shared" si="30"/>
        <v>389303</v>
      </c>
      <c r="E1020">
        <f>ROUNDUP(woda5[[#This Row],[ilosc]]*0.02,0)</f>
        <v>7787</v>
      </c>
      <c r="F1020">
        <f>IF(woda5[[#This Row],[ilosc]]&gt;1000000,1,0)</f>
        <v>0</v>
      </c>
      <c r="G1020" s="1" t="str">
        <f>IF(woda5[[#This Row],[czy ponad 1000000]]=1,woda5[[#This Row],[data]],"")</f>
        <v/>
      </c>
      <c r="H1020" s="4">
        <f>IF(woda5[[#This Row],[ilosc]]&gt;=800000,1,0)</f>
        <v>0</v>
      </c>
      <c r="I1020" s="4">
        <f t="shared" si="31"/>
        <v>389303</v>
      </c>
      <c r="J1020" s="4"/>
      <c r="L1020" s="1"/>
    </row>
    <row r="1021" spans="1:12" x14ac:dyDescent="0.3">
      <c r="A1021" s="1">
        <v>40467</v>
      </c>
      <c r="B1021">
        <v>7228</v>
      </c>
      <c r="C1021">
        <f>YEAR(woda5[[#This Row],[data]])</f>
        <v>2010</v>
      </c>
      <c r="D1021">
        <f t="shared" si="30"/>
        <v>388144</v>
      </c>
      <c r="E1021">
        <f>ROUNDUP(woda5[[#This Row],[ilosc]]*0.02,0)</f>
        <v>7763</v>
      </c>
      <c r="F1021">
        <f>IF(woda5[[#This Row],[ilosc]]&gt;1000000,1,0)</f>
        <v>0</v>
      </c>
      <c r="G1021" s="1" t="str">
        <f>IF(woda5[[#This Row],[czy ponad 1000000]]=1,woda5[[#This Row],[data]],"")</f>
        <v/>
      </c>
      <c r="H1021" s="4">
        <f>IF(woda5[[#This Row],[ilosc]]&gt;=800000,1,0)</f>
        <v>0</v>
      </c>
      <c r="I1021" s="4">
        <f t="shared" si="31"/>
        <v>388144</v>
      </c>
      <c r="J1021" s="4"/>
      <c r="L1021" s="1"/>
    </row>
    <row r="1022" spans="1:12" x14ac:dyDescent="0.3">
      <c r="A1022" s="1">
        <v>40468</v>
      </c>
      <c r="B1022">
        <v>6053</v>
      </c>
      <c r="C1022">
        <f>YEAR(woda5[[#This Row],[data]])</f>
        <v>2010</v>
      </c>
      <c r="D1022">
        <f t="shared" si="30"/>
        <v>387609</v>
      </c>
      <c r="E1022">
        <f>ROUNDUP(woda5[[#This Row],[ilosc]]*0.02,0)</f>
        <v>7753</v>
      </c>
      <c r="F1022">
        <f>IF(woda5[[#This Row],[ilosc]]&gt;1000000,1,0)</f>
        <v>0</v>
      </c>
      <c r="G1022" s="1" t="str">
        <f>IF(woda5[[#This Row],[czy ponad 1000000]]=1,woda5[[#This Row],[data]],"")</f>
        <v/>
      </c>
      <c r="H1022" s="4">
        <f>IF(woda5[[#This Row],[ilosc]]&gt;=800000,1,0)</f>
        <v>0</v>
      </c>
      <c r="I1022" s="4">
        <f t="shared" si="31"/>
        <v>387609</v>
      </c>
      <c r="J1022" s="4"/>
      <c r="L1022" s="1"/>
    </row>
    <row r="1023" spans="1:12" x14ac:dyDescent="0.3">
      <c r="A1023" s="1">
        <v>40469</v>
      </c>
      <c r="B1023">
        <v>5019</v>
      </c>
      <c r="C1023">
        <f>YEAR(woda5[[#This Row],[data]])</f>
        <v>2010</v>
      </c>
      <c r="D1023">
        <f t="shared" si="30"/>
        <v>385909</v>
      </c>
      <c r="E1023">
        <f>ROUNDUP(woda5[[#This Row],[ilosc]]*0.02,0)</f>
        <v>7719</v>
      </c>
      <c r="F1023">
        <f>IF(woda5[[#This Row],[ilosc]]&gt;1000000,1,0)</f>
        <v>0</v>
      </c>
      <c r="G1023" s="1" t="str">
        <f>IF(woda5[[#This Row],[czy ponad 1000000]]=1,woda5[[#This Row],[data]],"")</f>
        <v/>
      </c>
      <c r="H1023" s="4">
        <f>IF(woda5[[#This Row],[ilosc]]&gt;=800000,1,0)</f>
        <v>0</v>
      </c>
      <c r="I1023" s="4">
        <f t="shared" si="31"/>
        <v>385909</v>
      </c>
      <c r="J1023" s="4"/>
      <c r="L1023" s="1"/>
    </row>
    <row r="1024" spans="1:12" x14ac:dyDescent="0.3">
      <c r="A1024" s="1">
        <v>40470</v>
      </c>
      <c r="B1024">
        <v>4585</v>
      </c>
      <c r="C1024">
        <f>YEAR(woda5[[#This Row],[data]])</f>
        <v>2010</v>
      </c>
      <c r="D1024">
        <f t="shared" si="30"/>
        <v>383209</v>
      </c>
      <c r="E1024">
        <f>ROUNDUP(woda5[[#This Row],[ilosc]]*0.02,0)</f>
        <v>7665</v>
      </c>
      <c r="F1024">
        <f>IF(woda5[[#This Row],[ilosc]]&gt;1000000,1,0)</f>
        <v>0</v>
      </c>
      <c r="G1024" s="1" t="str">
        <f>IF(woda5[[#This Row],[czy ponad 1000000]]=1,woda5[[#This Row],[data]],"")</f>
        <v/>
      </c>
      <c r="H1024" s="4">
        <f>IF(woda5[[#This Row],[ilosc]]&gt;=800000,1,0)</f>
        <v>0</v>
      </c>
      <c r="I1024" s="4">
        <f t="shared" si="31"/>
        <v>383209</v>
      </c>
      <c r="J1024" s="4"/>
      <c r="L1024" s="1"/>
    </row>
    <row r="1025" spans="1:12" x14ac:dyDescent="0.3">
      <c r="A1025" s="1">
        <v>40471</v>
      </c>
      <c r="B1025">
        <v>6331</v>
      </c>
      <c r="C1025">
        <f>YEAR(woda5[[#This Row],[data]])</f>
        <v>2010</v>
      </c>
      <c r="D1025">
        <f t="shared" si="30"/>
        <v>380129</v>
      </c>
      <c r="E1025">
        <f>ROUNDUP(woda5[[#This Row],[ilosc]]*0.02,0)</f>
        <v>7603</v>
      </c>
      <c r="F1025">
        <f>IF(woda5[[#This Row],[ilosc]]&gt;1000000,1,0)</f>
        <v>0</v>
      </c>
      <c r="G1025" s="1" t="str">
        <f>IF(woda5[[#This Row],[czy ponad 1000000]]=1,woda5[[#This Row],[data]],"")</f>
        <v/>
      </c>
      <c r="H1025" s="4">
        <f>IF(woda5[[#This Row],[ilosc]]&gt;=800000,1,0)</f>
        <v>0</v>
      </c>
      <c r="I1025" s="4">
        <f t="shared" si="31"/>
        <v>380129</v>
      </c>
      <c r="J1025" s="4"/>
      <c r="L1025" s="1"/>
    </row>
    <row r="1026" spans="1:12" x14ac:dyDescent="0.3">
      <c r="A1026" s="1">
        <v>40472</v>
      </c>
      <c r="B1026">
        <v>5114</v>
      </c>
      <c r="C1026">
        <f>YEAR(woda5[[#This Row],[data]])</f>
        <v>2010</v>
      </c>
      <c r="D1026">
        <f t="shared" si="30"/>
        <v>378857</v>
      </c>
      <c r="E1026">
        <f>ROUNDUP(woda5[[#This Row],[ilosc]]*0.02,0)</f>
        <v>7578</v>
      </c>
      <c r="F1026">
        <f>IF(woda5[[#This Row],[ilosc]]&gt;1000000,1,0)</f>
        <v>0</v>
      </c>
      <c r="G1026" s="1" t="str">
        <f>IF(woda5[[#This Row],[czy ponad 1000000]]=1,woda5[[#This Row],[data]],"")</f>
        <v/>
      </c>
      <c r="H1026" s="4">
        <f>IF(woda5[[#This Row],[ilosc]]&gt;=800000,1,0)</f>
        <v>0</v>
      </c>
      <c r="I1026" s="4">
        <f t="shared" si="31"/>
        <v>378857</v>
      </c>
      <c r="J1026" s="4"/>
      <c r="L1026" s="1"/>
    </row>
    <row r="1027" spans="1:12" x14ac:dyDescent="0.3">
      <c r="A1027" s="1">
        <v>40473</v>
      </c>
      <c r="B1027">
        <v>6526</v>
      </c>
      <c r="C1027">
        <f>YEAR(woda5[[#This Row],[data]])</f>
        <v>2010</v>
      </c>
      <c r="D1027">
        <f t="shared" si="30"/>
        <v>376393</v>
      </c>
      <c r="E1027">
        <f>ROUNDUP(woda5[[#This Row],[ilosc]]*0.02,0)</f>
        <v>7528</v>
      </c>
      <c r="F1027">
        <f>IF(woda5[[#This Row],[ilosc]]&gt;1000000,1,0)</f>
        <v>0</v>
      </c>
      <c r="G1027" s="1" t="str">
        <f>IF(woda5[[#This Row],[czy ponad 1000000]]=1,woda5[[#This Row],[data]],"")</f>
        <v/>
      </c>
      <c r="H1027" s="4">
        <f>IF(woda5[[#This Row],[ilosc]]&gt;=800000,1,0)</f>
        <v>0</v>
      </c>
      <c r="I1027" s="4">
        <f t="shared" si="31"/>
        <v>376393</v>
      </c>
      <c r="J1027" s="4"/>
      <c r="L1027" s="1"/>
    </row>
    <row r="1028" spans="1:12" x14ac:dyDescent="0.3">
      <c r="A1028" s="1">
        <v>40474</v>
      </c>
      <c r="B1028">
        <v>5650</v>
      </c>
      <c r="C1028">
        <f>YEAR(woda5[[#This Row],[data]])</f>
        <v>2010</v>
      </c>
      <c r="D1028">
        <f t="shared" ref="D1028:D1091" si="32">IF(D1027&gt;1000000,1000000-0.02*1000000+B1027,D1027-E1027+B1027)</f>
        <v>375391</v>
      </c>
      <c r="E1028">
        <f>ROUNDUP(woda5[[#This Row],[ilosc]]*0.02,0)</f>
        <v>7508</v>
      </c>
      <c r="F1028">
        <f>IF(woda5[[#This Row],[ilosc]]&gt;1000000,1,0)</f>
        <v>0</v>
      </c>
      <c r="G1028" s="1" t="str">
        <f>IF(woda5[[#This Row],[czy ponad 1000000]]=1,woda5[[#This Row],[data]],"")</f>
        <v/>
      </c>
      <c r="H1028" s="4">
        <f>IF(woda5[[#This Row],[ilosc]]&gt;=800000,1,0)</f>
        <v>0</v>
      </c>
      <c r="I1028" s="4">
        <f t="shared" ref="I1028:I1091" si="33">(I1027+B1027)-ROUNDUP(0.02*I1027,0)</f>
        <v>375391</v>
      </c>
      <c r="J1028" s="4"/>
      <c r="L1028" s="1"/>
    </row>
    <row r="1029" spans="1:12" x14ac:dyDescent="0.3">
      <c r="A1029" s="1">
        <v>40475</v>
      </c>
      <c r="B1029">
        <v>6142</v>
      </c>
      <c r="C1029">
        <f>YEAR(woda5[[#This Row],[data]])</f>
        <v>2010</v>
      </c>
      <c r="D1029">
        <f t="shared" si="32"/>
        <v>373533</v>
      </c>
      <c r="E1029">
        <f>ROUNDUP(woda5[[#This Row],[ilosc]]*0.02,0)</f>
        <v>7471</v>
      </c>
      <c r="F1029">
        <f>IF(woda5[[#This Row],[ilosc]]&gt;1000000,1,0)</f>
        <v>0</v>
      </c>
      <c r="G1029" s="1" t="str">
        <f>IF(woda5[[#This Row],[czy ponad 1000000]]=1,woda5[[#This Row],[data]],"")</f>
        <v/>
      </c>
      <c r="H1029" s="4">
        <f>IF(woda5[[#This Row],[ilosc]]&gt;=800000,1,0)</f>
        <v>0</v>
      </c>
      <c r="I1029" s="4">
        <f t="shared" si="33"/>
        <v>373533</v>
      </c>
      <c r="J1029" s="4"/>
      <c r="L1029" s="1"/>
    </row>
    <row r="1030" spans="1:12" x14ac:dyDescent="0.3">
      <c r="A1030" s="1">
        <v>40476</v>
      </c>
      <c r="B1030">
        <v>6307</v>
      </c>
      <c r="C1030">
        <f>YEAR(woda5[[#This Row],[data]])</f>
        <v>2010</v>
      </c>
      <c r="D1030">
        <f t="shared" si="32"/>
        <v>372204</v>
      </c>
      <c r="E1030">
        <f>ROUNDUP(woda5[[#This Row],[ilosc]]*0.02,0)</f>
        <v>7445</v>
      </c>
      <c r="F1030">
        <f>IF(woda5[[#This Row],[ilosc]]&gt;1000000,1,0)</f>
        <v>0</v>
      </c>
      <c r="G1030" s="1" t="str">
        <f>IF(woda5[[#This Row],[czy ponad 1000000]]=1,woda5[[#This Row],[data]],"")</f>
        <v/>
      </c>
      <c r="H1030" s="4">
        <f>IF(woda5[[#This Row],[ilosc]]&gt;=800000,1,0)</f>
        <v>0</v>
      </c>
      <c r="I1030" s="4">
        <f t="shared" si="33"/>
        <v>372204</v>
      </c>
      <c r="J1030" s="4"/>
      <c r="L1030" s="1"/>
    </row>
    <row r="1031" spans="1:12" x14ac:dyDescent="0.3">
      <c r="A1031" s="1">
        <v>40477</v>
      </c>
      <c r="B1031">
        <v>4974</v>
      </c>
      <c r="C1031">
        <f>YEAR(woda5[[#This Row],[data]])</f>
        <v>2010</v>
      </c>
      <c r="D1031">
        <f t="shared" si="32"/>
        <v>371066</v>
      </c>
      <c r="E1031">
        <f>ROUNDUP(woda5[[#This Row],[ilosc]]*0.02,0)</f>
        <v>7422</v>
      </c>
      <c r="F1031">
        <f>IF(woda5[[#This Row],[ilosc]]&gt;1000000,1,0)</f>
        <v>0</v>
      </c>
      <c r="G1031" s="1" t="str">
        <f>IF(woda5[[#This Row],[czy ponad 1000000]]=1,woda5[[#This Row],[data]],"")</f>
        <v/>
      </c>
      <c r="H1031" s="4">
        <f>IF(woda5[[#This Row],[ilosc]]&gt;=800000,1,0)</f>
        <v>0</v>
      </c>
      <c r="I1031" s="4">
        <f t="shared" si="33"/>
        <v>371066</v>
      </c>
      <c r="J1031" s="4"/>
      <c r="L1031" s="1"/>
    </row>
    <row r="1032" spans="1:12" x14ac:dyDescent="0.3">
      <c r="A1032" s="1">
        <v>40478</v>
      </c>
      <c r="B1032">
        <v>5832</v>
      </c>
      <c r="C1032">
        <f>YEAR(woda5[[#This Row],[data]])</f>
        <v>2010</v>
      </c>
      <c r="D1032">
        <f t="shared" si="32"/>
        <v>368618</v>
      </c>
      <c r="E1032">
        <f>ROUNDUP(woda5[[#This Row],[ilosc]]*0.02,0)</f>
        <v>7373</v>
      </c>
      <c r="F1032">
        <f>IF(woda5[[#This Row],[ilosc]]&gt;1000000,1,0)</f>
        <v>0</v>
      </c>
      <c r="G1032" s="1" t="str">
        <f>IF(woda5[[#This Row],[czy ponad 1000000]]=1,woda5[[#This Row],[data]],"")</f>
        <v/>
      </c>
      <c r="H1032" s="4">
        <f>IF(woda5[[#This Row],[ilosc]]&gt;=800000,1,0)</f>
        <v>0</v>
      </c>
      <c r="I1032" s="4">
        <f t="shared" si="33"/>
        <v>368618</v>
      </c>
      <c r="J1032" s="4"/>
      <c r="L1032" s="1"/>
    </row>
    <row r="1033" spans="1:12" x14ac:dyDescent="0.3">
      <c r="A1033" s="1">
        <v>40479</v>
      </c>
      <c r="B1033">
        <v>5896</v>
      </c>
      <c r="C1033">
        <f>YEAR(woda5[[#This Row],[data]])</f>
        <v>2010</v>
      </c>
      <c r="D1033">
        <f t="shared" si="32"/>
        <v>367077</v>
      </c>
      <c r="E1033">
        <f>ROUNDUP(woda5[[#This Row],[ilosc]]*0.02,0)</f>
        <v>7342</v>
      </c>
      <c r="F1033">
        <f>IF(woda5[[#This Row],[ilosc]]&gt;1000000,1,0)</f>
        <v>0</v>
      </c>
      <c r="G1033" s="1" t="str">
        <f>IF(woda5[[#This Row],[czy ponad 1000000]]=1,woda5[[#This Row],[data]],"")</f>
        <v/>
      </c>
      <c r="H1033" s="4">
        <f>IF(woda5[[#This Row],[ilosc]]&gt;=800000,1,0)</f>
        <v>0</v>
      </c>
      <c r="I1033" s="4">
        <f t="shared" si="33"/>
        <v>367077</v>
      </c>
      <c r="J1033" s="4"/>
      <c r="L1033" s="1"/>
    </row>
    <row r="1034" spans="1:12" x14ac:dyDescent="0.3">
      <c r="A1034" s="1">
        <v>40480</v>
      </c>
      <c r="B1034">
        <v>6344</v>
      </c>
      <c r="C1034">
        <f>YEAR(woda5[[#This Row],[data]])</f>
        <v>2010</v>
      </c>
      <c r="D1034">
        <f t="shared" si="32"/>
        <v>365631</v>
      </c>
      <c r="E1034">
        <f>ROUNDUP(woda5[[#This Row],[ilosc]]*0.02,0)</f>
        <v>7313</v>
      </c>
      <c r="F1034">
        <f>IF(woda5[[#This Row],[ilosc]]&gt;1000000,1,0)</f>
        <v>0</v>
      </c>
      <c r="G1034" s="1" t="str">
        <f>IF(woda5[[#This Row],[czy ponad 1000000]]=1,woda5[[#This Row],[data]],"")</f>
        <v/>
      </c>
      <c r="H1034" s="4">
        <f>IF(woda5[[#This Row],[ilosc]]&gt;=800000,1,0)</f>
        <v>0</v>
      </c>
      <c r="I1034" s="4">
        <f t="shared" si="33"/>
        <v>365631</v>
      </c>
      <c r="J1034" s="4"/>
      <c r="L1034" s="1"/>
    </row>
    <row r="1035" spans="1:12" x14ac:dyDescent="0.3">
      <c r="A1035" s="1">
        <v>40481</v>
      </c>
      <c r="B1035">
        <v>6056</v>
      </c>
      <c r="C1035">
        <f>YEAR(woda5[[#This Row],[data]])</f>
        <v>2010</v>
      </c>
      <c r="D1035">
        <f t="shared" si="32"/>
        <v>364662</v>
      </c>
      <c r="E1035">
        <f>ROUNDUP(woda5[[#This Row],[ilosc]]*0.02,0)</f>
        <v>7294</v>
      </c>
      <c r="F1035">
        <f>IF(woda5[[#This Row],[ilosc]]&gt;1000000,1,0)</f>
        <v>0</v>
      </c>
      <c r="G1035" s="1" t="str">
        <f>IF(woda5[[#This Row],[czy ponad 1000000]]=1,woda5[[#This Row],[data]],"")</f>
        <v/>
      </c>
      <c r="H1035" s="4">
        <f>IF(woda5[[#This Row],[ilosc]]&gt;=800000,1,0)</f>
        <v>0</v>
      </c>
      <c r="I1035" s="4">
        <f t="shared" si="33"/>
        <v>364662</v>
      </c>
      <c r="J1035" s="4"/>
      <c r="L1035" s="1"/>
    </row>
    <row r="1036" spans="1:12" x14ac:dyDescent="0.3">
      <c r="A1036" s="1">
        <v>40482</v>
      </c>
      <c r="B1036">
        <v>6184</v>
      </c>
      <c r="C1036">
        <f>YEAR(woda5[[#This Row],[data]])</f>
        <v>2010</v>
      </c>
      <c r="D1036">
        <f t="shared" si="32"/>
        <v>363424</v>
      </c>
      <c r="E1036">
        <f>ROUNDUP(woda5[[#This Row],[ilosc]]*0.02,0)</f>
        <v>7269</v>
      </c>
      <c r="F1036">
        <f>IF(woda5[[#This Row],[ilosc]]&gt;1000000,1,0)</f>
        <v>0</v>
      </c>
      <c r="G1036" s="1" t="str">
        <f>IF(woda5[[#This Row],[czy ponad 1000000]]=1,woda5[[#This Row],[data]],"")</f>
        <v/>
      </c>
      <c r="H1036" s="4">
        <f>IF(woda5[[#This Row],[ilosc]]&gt;=800000,1,0)</f>
        <v>0</v>
      </c>
      <c r="I1036" s="4">
        <f t="shared" si="33"/>
        <v>363424</v>
      </c>
      <c r="J1036" s="4"/>
      <c r="L1036" s="1"/>
    </row>
    <row r="1037" spans="1:12" x14ac:dyDescent="0.3">
      <c r="A1037" s="1">
        <v>40483</v>
      </c>
      <c r="B1037">
        <v>5303</v>
      </c>
      <c r="C1037">
        <f>YEAR(woda5[[#This Row],[data]])</f>
        <v>2010</v>
      </c>
      <c r="D1037">
        <f t="shared" si="32"/>
        <v>362339</v>
      </c>
      <c r="E1037">
        <f>ROUNDUP(woda5[[#This Row],[ilosc]]*0.02,0)</f>
        <v>7247</v>
      </c>
      <c r="F1037">
        <f>IF(woda5[[#This Row],[ilosc]]&gt;1000000,1,0)</f>
        <v>0</v>
      </c>
      <c r="G1037" s="1" t="str">
        <f>IF(woda5[[#This Row],[czy ponad 1000000]]=1,woda5[[#This Row],[data]],"")</f>
        <v/>
      </c>
      <c r="H1037" s="4">
        <f>IF(woda5[[#This Row],[ilosc]]&gt;=800000,1,0)</f>
        <v>0</v>
      </c>
      <c r="I1037" s="4">
        <f t="shared" si="33"/>
        <v>362339</v>
      </c>
      <c r="J1037" s="4"/>
      <c r="L1037" s="1"/>
    </row>
    <row r="1038" spans="1:12" x14ac:dyDescent="0.3">
      <c r="A1038" s="1">
        <v>40484</v>
      </c>
      <c r="B1038">
        <v>5802</v>
      </c>
      <c r="C1038">
        <f>YEAR(woda5[[#This Row],[data]])</f>
        <v>2010</v>
      </c>
      <c r="D1038">
        <f t="shared" si="32"/>
        <v>360395</v>
      </c>
      <c r="E1038">
        <f>ROUNDUP(woda5[[#This Row],[ilosc]]*0.02,0)</f>
        <v>7208</v>
      </c>
      <c r="F1038">
        <f>IF(woda5[[#This Row],[ilosc]]&gt;1000000,1,0)</f>
        <v>0</v>
      </c>
      <c r="G1038" s="1" t="str">
        <f>IF(woda5[[#This Row],[czy ponad 1000000]]=1,woda5[[#This Row],[data]],"")</f>
        <v/>
      </c>
      <c r="H1038" s="4">
        <f>IF(woda5[[#This Row],[ilosc]]&gt;=800000,1,0)</f>
        <v>0</v>
      </c>
      <c r="I1038" s="4">
        <f t="shared" si="33"/>
        <v>360395</v>
      </c>
      <c r="J1038" s="4"/>
      <c r="L1038" s="1"/>
    </row>
    <row r="1039" spans="1:12" x14ac:dyDescent="0.3">
      <c r="A1039" s="1">
        <v>40485</v>
      </c>
      <c r="B1039">
        <v>5528</v>
      </c>
      <c r="C1039">
        <f>YEAR(woda5[[#This Row],[data]])</f>
        <v>2010</v>
      </c>
      <c r="D1039">
        <f t="shared" si="32"/>
        <v>358989</v>
      </c>
      <c r="E1039">
        <f>ROUNDUP(woda5[[#This Row],[ilosc]]*0.02,0)</f>
        <v>7180</v>
      </c>
      <c r="F1039">
        <f>IF(woda5[[#This Row],[ilosc]]&gt;1000000,1,0)</f>
        <v>0</v>
      </c>
      <c r="G1039" s="1" t="str">
        <f>IF(woda5[[#This Row],[czy ponad 1000000]]=1,woda5[[#This Row],[data]],"")</f>
        <v/>
      </c>
      <c r="H1039" s="4">
        <f>IF(woda5[[#This Row],[ilosc]]&gt;=800000,1,0)</f>
        <v>0</v>
      </c>
      <c r="I1039" s="4">
        <f t="shared" si="33"/>
        <v>358989</v>
      </c>
      <c r="J1039" s="4"/>
      <c r="L1039" s="1"/>
    </row>
    <row r="1040" spans="1:12" x14ac:dyDescent="0.3">
      <c r="A1040" s="1">
        <v>40486</v>
      </c>
      <c r="B1040">
        <v>6982</v>
      </c>
      <c r="C1040">
        <f>YEAR(woda5[[#This Row],[data]])</f>
        <v>2010</v>
      </c>
      <c r="D1040">
        <f t="shared" si="32"/>
        <v>357337</v>
      </c>
      <c r="E1040">
        <f>ROUNDUP(woda5[[#This Row],[ilosc]]*0.02,0)</f>
        <v>7147</v>
      </c>
      <c r="F1040">
        <f>IF(woda5[[#This Row],[ilosc]]&gt;1000000,1,0)</f>
        <v>0</v>
      </c>
      <c r="G1040" s="1" t="str">
        <f>IF(woda5[[#This Row],[czy ponad 1000000]]=1,woda5[[#This Row],[data]],"")</f>
        <v/>
      </c>
      <c r="H1040" s="4">
        <f>IF(woda5[[#This Row],[ilosc]]&gt;=800000,1,0)</f>
        <v>0</v>
      </c>
      <c r="I1040" s="4">
        <f t="shared" si="33"/>
        <v>357337</v>
      </c>
      <c r="J1040" s="4"/>
      <c r="L1040" s="1"/>
    </row>
    <row r="1041" spans="1:12" x14ac:dyDescent="0.3">
      <c r="A1041" s="1">
        <v>40487</v>
      </c>
      <c r="B1041">
        <v>5123</v>
      </c>
      <c r="C1041">
        <f>YEAR(woda5[[#This Row],[data]])</f>
        <v>2010</v>
      </c>
      <c r="D1041">
        <f t="shared" si="32"/>
        <v>357172</v>
      </c>
      <c r="E1041">
        <f>ROUNDUP(woda5[[#This Row],[ilosc]]*0.02,0)</f>
        <v>7144</v>
      </c>
      <c r="F1041">
        <f>IF(woda5[[#This Row],[ilosc]]&gt;1000000,1,0)</f>
        <v>0</v>
      </c>
      <c r="G1041" s="1" t="str">
        <f>IF(woda5[[#This Row],[czy ponad 1000000]]=1,woda5[[#This Row],[data]],"")</f>
        <v/>
      </c>
      <c r="H1041" s="4">
        <f>IF(woda5[[#This Row],[ilosc]]&gt;=800000,1,0)</f>
        <v>0</v>
      </c>
      <c r="I1041" s="4">
        <f t="shared" si="33"/>
        <v>357172</v>
      </c>
      <c r="J1041" s="4"/>
      <c r="L1041" s="1"/>
    </row>
    <row r="1042" spans="1:12" x14ac:dyDescent="0.3">
      <c r="A1042" s="1">
        <v>40488</v>
      </c>
      <c r="B1042">
        <v>5220</v>
      </c>
      <c r="C1042">
        <f>YEAR(woda5[[#This Row],[data]])</f>
        <v>2010</v>
      </c>
      <c r="D1042">
        <f t="shared" si="32"/>
        <v>355151</v>
      </c>
      <c r="E1042">
        <f>ROUNDUP(woda5[[#This Row],[ilosc]]*0.02,0)</f>
        <v>7104</v>
      </c>
      <c r="F1042">
        <f>IF(woda5[[#This Row],[ilosc]]&gt;1000000,1,0)</f>
        <v>0</v>
      </c>
      <c r="G1042" s="1" t="str">
        <f>IF(woda5[[#This Row],[czy ponad 1000000]]=1,woda5[[#This Row],[data]],"")</f>
        <v/>
      </c>
      <c r="H1042" s="4">
        <f>IF(woda5[[#This Row],[ilosc]]&gt;=800000,1,0)</f>
        <v>0</v>
      </c>
      <c r="I1042" s="4">
        <f t="shared" si="33"/>
        <v>355151</v>
      </c>
      <c r="J1042" s="4"/>
      <c r="L1042" s="1"/>
    </row>
    <row r="1043" spans="1:12" x14ac:dyDescent="0.3">
      <c r="A1043" s="1">
        <v>40489</v>
      </c>
      <c r="B1043">
        <v>5318</v>
      </c>
      <c r="C1043">
        <f>YEAR(woda5[[#This Row],[data]])</f>
        <v>2010</v>
      </c>
      <c r="D1043">
        <f t="shared" si="32"/>
        <v>353267</v>
      </c>
      <c r="E1043">
        <f>ROUNDUP(woda5[[#This Row],[ilosc]]*0.02,0)</f>
        <v>7066</v>
      </c>
      <c r="F1043">
        <f>IF(woda5[[#This Row],[ilosc]]&gt;1000000,1,0)</f>
        <v>0</v>
      </c>
      <c r="G1043" s="1" t="str">
        <f>IF(woda5[[#This Row],[czy ponad 1000000]]=1,woda5[[#This Row],[data]],"")</f>
        <v/>
      </c>
      <c r="H1043" s="4">
        <f>IF(woda5[[#This Row],[ilosc]]&gt;=800000,1,0)</f>
        <v>0</v>
      </c>
      <c r="I1043" s="4">
        <f t="shared" si="33"/>
        <v>353267</v>
      </c>
      <c r="J1043" s="4"/>
      <c r="L1043" s="1"/>
    </row>
    <row r="1044" spans="1:12" x14ac:dyDescent="0.3">
      <c r="A1044" s="1">
        <v>40490</v>
      </c>
      <c r="B1044">
        <v>5918</v>
      </c>
      <c r="C1044">
        <f>YEAR(woda5[[#This Row],[data]])</f>
        <v>2010</v>
      </c>
      <c r="D1044">
        <f t="shared" si="32"/>
        <v>351519</v>
      </c>
      <c r="E1044">
        <f>ROUNDUP(woda5[[#This Row],[ilosc]]*0.02,0)</f>
        <v>7031</v>
      </c>
      <c r="F1044">
        <f>IF(woda5[[#This Row],[ilosc]]&gt;1000000,1,0)</f>
        <v>0</v>
      </c>
      <c r="G1044" s="1" t="str">
        <f>IF(woda5[[#This Row],[czy ponad 1000000]]=1,woda5[[#This Row],[data]],"")</f>
        <v/>
      </c>
      <c r="H1044" s="4">
        <f>IF(woda5[[#This Row],[ilosc]]&gt;=800000,1,0)</f>
        <v>0</v>
      </c>
      <c r="I1044" s="4">
        <f t="shared" si="33"/>
        <v>351519</v>
      </c>
      <c r="J1044" s="4"/>
      <c r="L1044" s="1"/>
    </row>
    <row r="1045" spans="1:12" x14ac:dyDescent="0.3">
      <c r="A1045" s="1">
        <v>40491</v>
      </c>
      <c r="B1045">
        <v>7326</v>
      </c>
      <c r="C1045">
        <f>YEAR(woda5[[#This Row],[data]])</f>
        <v>2010</v>
      </c>
      <c r="D1045">
        <f t="shared" si="32"/>
        <v>350406</v>
      </c>
      <c r="E1045">
        <f>ROUNDUP(woda5[[#This Row],[ilosc]]*0.02,0)</f>
        <v>7009</v>
      </c>
      <c r="F1045">
        <f>IF(woda5[[#This Row],[ilosc]]&gt;1000000,1,0)</f>
        <v>0</v>
      </c>
      <c r="G1045" s="1" t="str">
        <f>IF(woda5[[#This Row],[czy ponad 1000000]]=1,woda5[[#This Row],[data]],"")</f>
        <v/>
      </c>
      <c r="H1045" s="4">
        <f>IF(woda5[[#This Row],[ilosc]]&gt;=800000,1,0)</f>
        <v>0</v>
      </c>
      <c r="I1045" s="4">
        <f t="shared" si="33"/>
        <v>350406</v>
      </c>
      <c r="J1045" s="4"/>
      <c r="L1045" s="1"/>
    </row>
    <row r="1046" spans="1:12" x14ac:dyDescent="0.3">
      <c r="A1046" s="1">
        <v>40492</v>
      </c>
      <c r="B1046">
        <v>4953</v>
      </c>
      <c r="C1046">
        <f>YEAR(woda5[[#This Row],[data]])</f>
        <v>2010</v>
      </c>
      <c r="D1046">
        <f t="shared" si="32"/>
        <v>350723</v>
      </c>
      <c r="E1046">
        <f>ROUNDUP(woda5[[#This Row],[ilosc]]*0.02,0)</f>
        <v>7015</v>
      </c>
      <c r="F1046">
        <f>IF(woda5[[#This Row],[ilosc]]&gt;1000000,1,0)</f>
        <v>0</v>
      </c>
      <c r="G1046" s="1" t="str">
        <f>IF(woda5[[#This Row],[czy ponad 1000000]]=1,woda5[[#This Row],[data]],"")</f>
        <v/>
      </c>
      <c r="H1046" s="4">
        <f>IF(woda5[[#This Row],[ilosc]]&gt;=800000,1,0)</f>
        <v>0</v>
      </c>
      <c r="I1046" s="4">
        <f t="shared" si="33"/>
        <v>350723</v>
      </c>
      <c r="J1046" s="4"/>
      <c r="L1046" s="1"/>
    </row>
    <row r="1047" spans="1:12" x14ac:dyDescent="0.3">
      <c r="A1047" s="1">
        <v>40493</v>
      </c>
      <c r="B1047">
        <v>6749</v>
      </c>
      <c r="C1047">
        <f>YEAR(woda5[[#This Row],[data]])</f>
        <v>2010</v>
      </c>
      <c r="D1047">
        <f t="shared" si="32"/>
        <v>348661</v>
      </c>
      <c r="E1047">
        <f>ROUNDUP(woda5[[#This Row],[ilosc]]*0.02,0)</f>
        <v>6974</v>
      </c>
      <c r="F1047">
        <f>IF(woda5[[#This Row],[ilosc]]&gt;1000000,1,0)</f>
        <v>0</v>
      </c>
      <c r="G1047" s="1" t="str">
        <f>IF(woda5[[#This Row],[czy ponad 1000000]]=1,woda5[[#This Row],[data]],"")</f>
        <v/>
      </c>
      <c r="H1047" s="4">
        <f>IF(woda5[[#This Row],[ilosc]]&gt;=800000,1,0)</f>
        <v>0</v>
      </c>
      <c r="I1047" s="4">
        <f t="shared" si="33"/>
        <v>348661</v>
      </c>
      <c r="J1047" s="4"/>
      <c r="L1047" s="1"/>
    </row>
    <row r="1048" spans="1:12" x14ac:dyDescent="0.3">
      <c r="A1048" s="1">
        <v>40494</v>
      </c>
      <c r="B1048">
        <v>6236</v>
      </c>
      <c r="C1048">
        <f>YEAR(woda5[[#This Row],[data]])</f>
        <v>2010</v>
      </c>
      <c r="D1048">
        <f t="shared" si="32"/>
        <v>348436</v>
      </c>
      <c r="E1048">
        <f>ROUNDUP(woda5[[#This Row],[ilosc]]*0.02,0)</f>
        <v>6969</v>
      </c>
      <c r="F1048">
        <f>IF(woda5[[#This Row],[ilosc]]&gt;1000000,1,0)</f>
        <v>0</v>
      </c>
      <c r="G1048" s="1" t="str">
        <f>IF(woda5[[#This Row],[czy ponad 1000000]]=1,woda5[[#This Row],[data]],"")</f>
        <v/>
      </c>
      <c r="H1048" s="4">
        <f>IF(woda5[[#This Row],[ilosc]]&gt;=800000,1,0)</f>
        <v>0</v>
      </c>
      <c r="I1048" s="4">
        <f t="shared" si="33"/>
        <v>348436</v>
      </c>
      <c r="J1048" s="4"/>
      <c r="L1048" s="1"/>
    </row>
    <row r="1049" spans="1:12" x14ac:dyDescent="0.3">
      <c r="A1049" s="1">
        <v>40495</v>
      </c>
      <c r="B1049">
        <v>5045</v>
      </c>
      <c r="C1049">
        <f>YEAR(woda5[[#This Row],[data]])</f>
        <v>2010</v>
      </c>
      <c r="D1049">
        <f t="shared" si="32"/>
        <v>347703</v>
      </c>
      <c r="E1049">
        <f>ROUNDUP(woda5[[#This Row],[ilosc]]*0.02,0)</f>
        <v>6955</v>
      </c>
      <c r="F1049">
        <f>IF(woda5[[#This Row],[ilosc]]&gt;1000000,1,0)</f>
        <v>0</v>
      </c>
      <c r="G1049" s="1" t="str">
        <f>IF(woda5[[#This Row],[czy ponad 1000000]]=1,woda5[[#This Row],[data]],"")</f>
        <v/>
      </c>
      <c r="H1049" s="4">
        <f>IF(woda5[[#This Row],[ilosc]]&gt;=800000,1,0)</f>
        <v>0</v>
      </c>
      <c r="I1049" s="4">
        <f t="shared" si="33"/>
        <v>347703</v>
      </c>
      <c r="J1049" s="4"/>
      <c r="L1049" s="1"/>
    </row>
    <row r="1050" spans="1:12" x14ac:dyDescent="0.3">
      <c r="A1050" s="1">
        <v>40496</v>
      </c>
      <c r="B1050">
        <v>6528</v>
      </c>
      <c r="C1050">
        <f>YEAR(woda5[[#This Row],[data]])</f>
        <v>2010</v>
      </c>
      <c r="D1050">
        <f t="shared" si="32"/>
        <v>345793</v>
      </c>
      <c r="E1050">
        <f>ROUNDUP(woda5[[#This Row],[ilosc]]*0.02,0)</f>
        <v>6916</v>
      </c>
      <c r="F1050">
        <f>IF(woda5[[#This Row],[ilosc]]&gt;1000000,1,0)</f>
        <v>0</v>
      </c>
      <c r="G1050" s="1" t="str">
        <f>IF(woda5[[#This Row],[czy ponad 1000000]]=1,woda5[[#This Row],[data]],"")</f>
        <v/>
      </c>
      <c r="H1050" s="4">
        <f>IF(woda5[[#This Row],[ilosc]]&gt;=800000,1,0)</f>
        <v>0</v>
      </c>
      <c r="I1050" s="4">
        <f t="shared" si="33"/>
        <v>345793</v>
      </c>
      <c r="J1050" s="4"/>
      <c r="L1050" s="1"/>
    </row>
    <row r="1051" spans="1:12" x14ac:dyDescent="0.3">
      <c r="A1051" s="1">
        <v>40497</v>
      </c>
      <c r="B1051">
        <v>6562</v>
      </c>
      <c r="C1051">
        <f>YEAR(woda5[[#This Row],[data]])</f>
        <v>2010</v>
      </c>
      <c r="D1051">
        <f t="shared" si="32"/>
        <v>345405</v>
      </c>
      <c r="E1051">
        <f>ROUNDUP(woda5[[#This Row],[ilosc]]*0.02,0)</f>
        <v>6909</v>
      </c>
      <c r="F1051">
        <f>IF(woda5[[#This Row],[ilosc]]&gt;1000000,1,0)</f>
        <v>0</v>
      </c>
      <c r="G1051" s="1" t="str">
        <f>IF(woda5[[#This Row],[czy ponad 1000000]]=1,woda5[[#This Row],[data]],"")</f>
        <v/>
      </c>
      <c r="H1051" s="4">
        <f>IF(woda5[[#This Row],[ilosc]]&gt;=800000,1,0)</f>
        <v>0</v>
      </c>
      <c r="I1051" s="4">
        <f t="shared" si="33"/>
        <v>345405</v>
      </c>
      <c r="J1051" s="4"/>
      <c r="L1051" s="1"/>
    </row>
    <row r="1052" spans="1:12" x14ac:dyDescent="0.3">
      <c r="A1052" s="1">
        <v>40498</v>
      </c>
      <c r="B1052">
        <v>7168</v>
      </c>
      <c r="C1052">
        <f>YEAR(woda5[[#This Row],[data]])</f>
        <v>2010</v>
      </c>
      <c r="D1052">
        <f t="shared" si="32"/>
        <v>345058</v>
      </c>
      <c r="E1052">
        <f>ROUNDUP(woda5[[#This Row],[ilosc]]*0.02,0)</f>
        <v>6902</v>
      </c>
      <c r="F1052">
        <f>IF(woda5[[#This Row],[ilosc]]&gt;1000000,1,0)</f>
        <v>0</v>
      </c>
      <c r="G1052" s="1" t="str">
        <f>IF(woda5[[#This Row],[czy ponad 1000000]]=1,woda5[[#This Row],[data]],"")</f>
        <v/>
      </c>
      <c r="H1052" s="4">
        <f>IF(woda5[[#This Row],[ilosc]]&gt;=800000,1,0)</f>
        <v>0</v>
      </c>
      <c r="I1052" s="4">
        <f t="shared" si="33"/>
        <v>345058</v>
      </c>
      <c r="J1052" s="4"/>
      <c r="L1052" s="1"/>
    </row>
    <row r="1053" spans="1:12" x14ac:dyDescent="0.3">
      <c r="A1053" s="1">
        <v>40499</v>
      </c>
      <c r="B1053">
        <v>5172</v>
      </c>
      <c r="C1053">
        <f>YEAR(woda5[[#This Row],[data]])</f>
        <v>2010</v>
      </c>
      <c r="D1053">
        <f t="shared" si="32"/>
        <v>345324</v>
      </c>
      <c r="E1053">
        <f>ROUNDUP(woda5[[#This Row],[ilosc]]*0.02,0)</f>
        <v>6907</v>
      </c>
      <c r="F1053">
        <f>IF(woda5[[#This Row],[ilosc]]&gt;1000000,1,0)</f>
        <v>0</v>
      </c>
      <c r="G1053" s="1" t="str">
        <f>IF(woda5[[#This Row],[czy ponad 1000000]]=1,woda5[[#This Row],[data]],"")</f>
        <v/>
      </c>
      <c r="H1053" s="4">
        <f>IF(woda5[[#This Row],[ilosc]]&gt;=800000,1,0)</f>
        <v>0</v>
      </c>
      <c r="I1053" s="4">
        <f t="shared" si="33"/>
        <v>345324</v>
      </c>
      <c r="J1053" s="4"/>
      <c r="L1053" s="1"/>
    </row>
    <row r="1054" spans="1:12" x14ac:dyDescent="0.3">
      <c r="A1054" s="1">
        <v>40500</v>
      </c>
      <c r="B1054">
        <v>5643</v>
      </c>
      <c r="C1054">
        <f>YEAR(woda5[[#This Row],[data]])</f>
        <v>2010</v>
      </c>
      <c r="D1054">
        <f t="shared" si="32"/>
        <v>343589</v>
      </c>
      <c r="E1054">
        <f>ROUNDUP(woda5[[#This Row],[ilosc]]*0.02,0)</f>
        <v>6872</v>
      </c>
      <c r="F1054">
        <f>IF(woda5[[#This Row],[ilosc]]&gt;1000000,1,0)</f>
        <v>0</v>
      </c>
      <c r="G1054" s="1" t="str">
        <f>IF(woda5[[#This Row],[czy ponad 1000000]]=1,woda5[[#This Row],[data]],"")</f>
        <v/>
      </c>
      <c r="H1054" s="4">
        <f>IF(woda5[[#This Row],[ilosc]]&gt;=800000,1,0)</f>
        <v>0</v>
      </c>
      <c r="I1054" s="4">
        <f t="shared" si="33"/>
        <v>343589</v>
      </c>
      <c r="J1054" s="4"/>
      <c r="L1054" s="1"/>
    </row>
    <row r="1055" spans="1:12" x14ac:dyDescent="0.3">
      <c r="A1055" s="1">
        <v>40501</v>
      </c>
      <c r="B1055">
        <v>5791</v>
      </c>
      <c r="C1055">
        <f>YEAR(woda5[[#This Row],[data]])</f>
        <v>2010</v>
      </c>
      <c r="D1055">
        <f t="shared" si="32"/>
        <v>342360</v>
      </c>
      <c r="E1055">
        <f>ROUNDUP(woda5[[#This Row],[ilosc]]*0.02,0)</f>
        <v>6848</v>
      </c>
      <c r="F1055">
        <f>IF(woda5[[#This Row],[ilosc]]&gt;1000000,1,0)</f>
        <v>0</v>
      </c>
      <c r="G1055" s="1" t="str">
        <f>IF(woda5[[#This Row],[czy ponad 1000000]]=1,woda5[[#This Row],[data]],"")</f>
        <v/>
      </c>
      <c r="H1055" s="4">
        <f>IF(woda5[[#This Row],[ilosc]]&gt;=800000,1,0)</f>
        <v>0</v>
      </c>
      <c r="I1055" s="4">
        <f t="shared" si="33"/>
        <v>342360</v>
      </c>
      <c r="J1055" s="4"/>
      <c r="L1055" s="1"/>
    </row>
    <row r="1056" spans="1:12" x14ac:dyDescent="0.3">
      <c r="A1056" s="1">
        <v>40502</v>
      </c>
      <c r="B1056">
        <v>5315</v>
      </c>
      <c r="C1056">
        <f>YEAR(woda5[[#This Row],[data]])</f>
        <v>2010</v>
      </c>
      <c r="D1056">
        <f t="shared" si="32"/>
        <v>341303</v>
      </c>
      <c r="E1056">
        <f>ROUNDUP(woda5[[#This Row],[ilosc]]*0.02,0)</f>
        <v>6827</v>
      </c>
      <c r="F1056">
        <f>IF(woda5[[#This Row],[ilosc]]&gt;1000000,1,0)</f>
        <v>0</v>
      </c>
      <c r="G1056" s="1" t="str">
        <f>IF(woda5[[#This Row],[czy ponad 1000000]]=1,woda5[[#This Row],[data]],"")</f>
        <v/>
      </c>
      <c r="H1056" s="4">
        <f>IF(woda5[[#This Row],[ilosc]]&gt;=800000,1,0)</f>
        <v>0</v>
      </c>
      <c r="I1056" s="4">
        <f t="shared" si="33"/>
        <v>341303</v>
      </c>
      <c r="J1056" s="4"/>
      <c r="L1056" s="1"/>
    </row>
    <row r="1057" spans="1:12" x14ac:dyDescent="0.3">
      <c r="A1057" s="1">
        <v>40503</v>
      </c>
      <c r="B1057">
        <v>6191</v>
      </c>
      <c r="C1057">
        <f>YEAR(woda5[[#This Row],[data]])</f>
        <v>2010</v>
      </c>
      <c r="D1057">
        <f t="shared" si="32"/>
        <v>339791</v>
      </c>
      <c r="E1057">
        <f>ROUNDUP(woda5[[#This Row],[ilosc]]*0.02,0)</f>
        <v>6796</v>
      </c>
      <c r="F1057">
        <f>IF(woda5[[#This Row],[ilosc]]&gt;1000000,1,0)</f>
        <v>0</v>
      </c>
      <c r="G1057" s="1" t="str">
        <f>IF(woda5[[#This Row],[czy ponad 1000000]]=1,woda5[[#This Row],[data]],"")</f>
        <v/>
      </c>
      <c r="H1057" s="4">
        <f>IF(woda5[[#This Row],[ilosc]]&gt;=800000,1,0)</f>
        <v>0</v>
      </c>
      <c r="I1057" s="4">
        <f t="shared" si="33"/>
        <v>339791</v>
      </c>
      <c r="J1057" s="4"/>
      <c r="L1057" s="1"/>
    </row>
    <row r="1058" spans="1:12" x14ac:dyDescent="0.3">
      <c r="A1058" s="1">
        <v>40504</v>
      </c>
      <c r="B1058">
        <v>4486</v>
      </c>
      <c r="C1058">
        <f>YEAR(woda5[[#This Row],[data]])</f>
        <v>2010</v>
      </c>
      <c r="D1058">
        <f t="shared" si="32"/>
        <v>339186</v>
      </c>
      <c r="E1058">
        <f>ROUNDUP(woda5[[#This Row],[ilosc]]*0.02,0)</f>
        <v>6784</v>
      </c>
      <c r="F1058">
        <f>IF(woda5[[#This Row],[ilosc]]&gt;1000000,1,0)</f>
        <v>0</v>
      </c>
      <c r="G1058" s="1" t="str">
        <f>IF(woda5[[#This Row],[czy ponad 1000000]]=1,woda5[[#This Row],[data]],"")</f>
        <v/>
      </c>
      <c r="H1058" s="4">
        <f>IF(woda5[[#This Row],[ilosc]]&gt;=800000,1,0)</f>
        <v>0</v>
      </c>
      <c r="I1058" s="4">
        <f t="shared" si="33"/>
        <v>339186</v>
      </c>
      <c r="J1058" s="4"/>
      <c r="L1058" s="1"/>
    </row>
    <row r="1059" spans="1:12" x14ac:dyDescent="0.3">
      <c r="A1059" s="1">
        <v>40505</v>
      </c>
      <c r="B1059">
        <v>4860</v>
      </c>
      <c r="C1059">
        <f>YEAR(woda5[[#This Row],[data]])</f>
        <v>2010</v>
      </c>
      <c r="D1059">
        <f t="shared" si="32"/>
        <v>336888</v>
      </c>
      <c r="E1059">
        <f>ROUNDUP(woda5[[#This Row],[ilosc]]*0.02,0)</f>
        <v>6738</v>
      </c>
      <c r="F1059">
        <f>IF(woda5[[#This Row],[ilosc]]&gt;1000000,1,0)</f>
        <v>0</v>
      </c>
      <c r="G1059" s="1" t="str">
        <f>IF(woda5[[#This Row],[czy ponad 1000000]]=1,woda5[[#This Row],[data]],"")</f>
        <v/>
      </c>
      <c r="H1059" s="4">
        <f>IF(woda5[[#This Row],[ilosc]]&gt;=800000,1,0)</f>
        <v>0</v>
      </c>
      <c r="I1059" s="4">
        <f t="shared" si="33"/>
        <v>336888</v>
      </c>
      <c r="J1059" s="4"/>
      <c r="L1059" s="1"/>
    </row>
    <row r="1060" spans="1:12" x14ac:dyDescent="0.3">
      <c r="A1060" s="1">
        <v>40506</v>
      </c>
      <c r="B1060">
        <v>4157</v>
      </c>
      <c r="C1060">
        <f>YEAR(woda5[[#This Row],[data]])</f>
        <v>2010</v>
      </c>
      <c r="D1060">
        <f t="shared" si="32"/>
        <v>335010</v>
      </c>
      <c r="E1060">
        <f>ROUNDUP(woda5[[#This Row],[ilosc]]*0.02,0)</f>
        <v>6701</v>
      </c>
      <c r="F1060">
        <f>IF(woda5[[#This Row],[ilosc]]&gt;1000000,1,0)</f>
        <v>0</v>
      </c>
      <c r="G1060" s="1" t="str">
        <f>IF(woda5[[#This Row],[czy ponad 1000000]]=1,woda5[[#This Row],[data]],"")</f>
        <v/>
      </c>
      <c r="H1060" s="4">
        <f>IF(woda5[[#This Row],[ilosc]]&gt;=800000,1,0)</f>
        <v>0</v>
      </c>
      <c r="I1060" s="4">
        <f t="shared" si="33"/>
        <v>335010</v>
      </c>
      <c r="J1060" s="4"/>
      <c r="L1060" s="1"/>
    </row>
    <row r="1061" spans="1:12" x14ac:dyDescent="0.3">
      <c r="A1061" s="1">
        <v>40507</v>
      </c>
      <c r="B1061">
        <v>4725</v>
      </c>
      <c r="C1061">
        <f>YEAR(woda5[[#This Row],[data]])</f>
        <v>2010</v>
      </c>
      <c r="D1061">
        <f t="shared" si="32"/>
        <v>332466</v>
      </c>
      <c r="E1061">
        <f>ROUNDUP(woda5[[#This Row],[ilosc]]*0.02,0)</f>
        <v>6650</v>
      </c>
      <c r="F1061">
        <f>IF(woda5[[#This Row],[ilosc]]&gt;1000000,1,0)</f>
        <v>0</v>
      </c>
      <c r="G1061" s="1" t="str">
        <f>IF(woda5[[#This Row],[czy ponad 1000000]]=1,woda5[[#This Row],[data]],"")</f>
        <v/>
      </c>
      <c r="H1061" s="4">
        <f>IF(woda5[[#This Row],[ilosc]]&gt;=800000,1,0)</f>
        <v>0</v>
      </c>
      <c r="I1061" s="4">
        <f t="shared" si="33"/>
        <v>332466</v>
      </c>
      <c r="J1061" s="4"/>
      <c r="L1061" s="1"/>
    </row>
    <row r="1062" spans="1:12" x14ac:dyDescent="0.3">
      <c r="A1062" s="1">
        <v>40508</v>
      </c>
      <c r="B1062">
        <v>5216</v>
      </c>
      <c r="C1062">
        <f>YEAR(woda5[[#This Row],[data]])</f>
        <v>2010</v>
      </c>
      <c r="D1062">
        <f t="shared" si="32"/>
        <v>330541</v>
      </c>
      <c r="E1062">
        <f>ROUNDUP(woda5[[#This Row],[ilosc]]*0.02,0)</f>
        <v>6611</v>
      </c>
      <c r="F1062">
        <f>IF(woda5[[#This Row],[ilosc]]&gt;1000000,1,0)</f>
        <v>0</v>
      </c>
      <c r="G1062" s="1" t="str">
        <f>IF(woda5[[#This Row],[czy ponad 1000000]]=1,woda5[[#This Row],[data]],"")</f>
        <v/>
      </c>
      <c r="H1062" s="4">
        <f>IF(woda5[[#This Row],[ilosc]]&gt;=800000,1,0)</f>
        <v>0</v>
      </c>
      <c r="I1062" s="4">
        <f t="shared" si="33"/>
        <v>330541</v>
      </c>
      <c r="J1062" s="4"/>
      <c r="L1062" s="1"/>
    </row>
    <row r="1063" spans="1:12" x14ac:dyDescent="0.3">
      <c r="A1063" s="1">
        <v>40509</v>
      </c>
      <c r="B1063">
        <v>5548</v>
      </c>
      <c r="C1063">
        <f>YEAR(woda5[[#This Row],[data]])</f>
        <v>2010</v>
      </c>
      <c r="D1063">
        <f t="shared" si="32"/>
        <v>329146</v>
      </c>
      <c r="E1063">
        <f>ROUNDUP(woda5[[#This Row],[ilosc]]*0.02,0)</f>
        <v>6583</v>
      </c>
      <c r="F1063">
        <f>IF(woda5[[#This Row],[ilosc]]&gt;1000000,1,0)</f>
        <v>0</v>
      </c>
      <c r="G1063" s="1" t="str">
        <f>IF(woda5[[#This Row],[czy ponad 1000000]]=1,woda5[[#This Row],[data]],"")</f>
        <v/>
      </c>
      <c r="H1063" s="4">
        <f>IF(woda5[[#This Row],[ilosc]]&gt;=800000,1,0)</f>
        <v>0</v>
      </c>
      <c r="I1063" s="4">
        <f t="shared" si="33"/>
        <v>329146</v>
      </c>
      <c r="J1063" s="4"/>
      <c r="L1063" s="1"/>
    </row>
    <row r="1064" spans="1:12" x14ac:dyDescent="0.3">
      <c r="A1064" s="1">
        <v>40510</v>
      </c>
      <c r="B1064">
        <v>4718</v>
      </c>
      <c r="C1064">
        <f>YEAR(woda5[[#This Row],[data]])</f>
        <v>2010</v>
      </c>
      <c r="D1064">
        <f t="shared" si="32"/>
        <v>328111</v>
      </c>
      <c r="E1064">
        <f>ROUNDUP(woda5[[#This Row],[ilosc]]*0.02,0)</f>
        <v>6563</v>
      </c>
      <c r="F1064">
        <f>IF(woda5[[#This Row],[ilosc]]&gt;1000000,1,0)</f>
        <v>0</v>
      </c>
      <c r="G1064" s="1" t="str">
        <f>IF(woda5[[#This Row],[czy ponad 1000000]]=1,woda5[[#This Row],[data]],"")</f>
        <v/>
      </c>
      <c r="H1064" s="4">
        <f>IF(woda5[[#This Row],[ilosc]]&gt;=800000,1,0)</f>
        <v>0</v>
      </c>
      <c r="I1064" s="4">
        <f t="shared" si="33"/>
        <v>328111</v>
      </c>
      <c r="J1064" s="4"/>
      <c r="L1064" s="1"/>
    </row>
    <row r="1065" spans="1:12" x14ac:dyDescent="0.3">
      <c r="A1065" s="1">
        <v>40511</v>
      </c>
      <c r="B1065">
        <v>5393</v>
      </c>
      <c r="C1065">
        <f>YEAR(woda5[[#This Row],[data]])</f>
        <v>2010</v>
      </c>
      <c r="D1065">
        <f t="shared" si="32"/>
        <v>326266</v>
      </c>
      <c r="E1065">
        <f>ROUNDUP(woda5[[#This Row],[ilosc]]*0.02,0)</f>
        <v>6526</v>
      </c>
      <c r="F1065">
        <f>IF(woda5[[#This Row],[ilosc]]&gt;1000000,1,0)</f>
        <v>0</v>
      </c>
      <c r="G1065" s="1" t="str">
        <f>IF(woda5[[#This Row],[czy ponad 1000000]]=1,woda5[[#This Row],[data]],"")</f>
        <v/>
      </c>
      <c r="H1065" s="4">
        <f>IF(woda5[[#This Row],[ilosc]]&gt;=800000,1,0)</f>
        <v>0</v>
      </c>
      <c r="I1065" s="4">
        <f t="shared" si="33"/>
        <v>326266</v>
      </c>
      <c r="J1065" s="4"/>
      <c r="L1065" s="1"/>
    </row>
    <row r="1066" spans="1:12" x14ac:dyDescent="0.3">
      <c r="A1066" s="1">
        <v>40512</v>
      </c>
      <c r="B1066">
        <v>4475</v>
      </c>
      <c r="C1066">
        <f>YEAR(woda5[[#This Row],[data]])</f>
        <v>2010</v>
      </c>
      <c r="D1066">
        <f t="shared" si="32"/>
        <v>325133</v>
      </c>
      <c r="E1066">
        <f>ROUNDUP(woda5[[#This Row],[ilosc]]*0.02,0)</f>
        <v>6503</v>
      </c>
      <c r="F1066">
        <f>IF(woda5[[#This Row],[ilosc]]&gt;1000000,1,0)</f>
        <v>0</v>
      </c>
      <c r="G1066" s="1" t="str">
        <f>IF(woda5[[#This Row],[czy ponad 1000000]]=1,woda5[[#This Row],[data]],"")</f>
        <v/>
      </c>
      <c r="H1066" s="4">
        <f>IF(woda5[[#This Row],[ilosc]]&gt;=800000,1,0)</f>
        <v>0</v>
      </c>
      <c r="I1066" s="4">
        <f t="shared" si="33"/>
        <v>325133</v>
      </c>
      <c r="J1066" s="4"/>
      <c r="L1066" s="1"/>
    </row>
    <row r="1067" spans="1:12" x14ac:dyDescent="0.3">
      <c r="A1067" s="1">
        <v>40513</v>
      </c>
      <c r="B1067">
        <v>4853</v>
      </c>
      <c r="C1067">
        <f>YEAR(woda5[[#This Row],[data]])</f>
        <v>2010</v>
      </c>
      <c r="D1067">
        <f t="shared" si="32"/>
        <v>323105</v>
      </c>
      <c r="E1067">
        <f>ROUNDUP(woda5[[#This Row],[ilosc]]*0.02,0)</f>
        <v>6463</v>
      </c>
      <c r="F1067">
        <f>IF(woda5[[#This Row],[ilosc]]&gt;1000000,1,0)</f>
        <v>0</v>
      </c>
      <c r="G1067" s="1" t="str">
        <f>IF(woda5[[#This Row],[czy ponad 1000000]]=1,woda5[[#This Row],[data]],"")</f>
        <v/>
      </c>
      <c r="H1067" s="4">
        <f>IF(woda5[[#This Row],[ilosc]]&gt;=800000,1,0)</f>
        <v>0</v>
      </c>
      <c r="I1067" s="4">
        <f t="shared" si="33"/>
        <v>323105</v>
      </c>
      <c r="J1067" s="4"/>
      <c r="L1067" s="1"/>
    </row>
    <row r="1068" spans="1:12" x14ac:dyDescent="0.3">
      <c r="A1068" s="1">
        <v>40514</v>
      </c>
      <c r="B1068">
        <v>3446</v>
      </c>
      <c r="C1068">
        <f>YEAR(woda5[[#This Row],[data]])</f>
        <v>2010</v>
      </c>
      <c r="D1068">
        <f t="shared" si="32"/>
        <v>321495</v>
      </c>
      <c r="E1068">
        <f>ROUNDUP(woda5[[#This Row],[ilosc]]*0.02,0)</f>
        <v>6430</v>
      </c>
      <c r="F1068">
        <f>IF(woda5[[#This Row],[ilosc]]&gt;1000000,1,0)</f>
        <v>0</v>
      </c>
      <c r="G1068" s="1" t="str">
        <f>IF(woda5[[#This Row],[czy ponad 1000000]]=1,woda5[[#This Row],[data]],"")</f>
        <v/>
      </c>
      <c r="H1068" s="4">
        <f>IF(woda5[[#This Row],[ilosc]]&gt;=800000,1,0)</f>
        <v>0</v>
      </c>
      <c r="I1068" s="4">
        <f t="shared" si="33"/>
        <v>321495</v>
      </c>
      <c r="J1068" s="4"/>
      <c r="L1068" s="1"/>
    </row>
    <row r="1069" spans="1:12" x14ac:dyDescent="0.3">
      <c r="A1069" s="1">
        <v>40515</v>
      </c>
      <c r="B1069">
        <v>4550</v>
      </c>
      <c r="C1069">
        <f>YEAR(woda5[[#This Row],[data]])</f>
        <v>2010</v>
      </c>
      <c r="D1069">
        <f t="shared" si="32"/>
        <v>318511</v>
      </c>
      <c r="E1069">
        <f>ROUNDUP(woda5[[#This Row],[ilosc]]*0.02,0)</f>
        <v>6371</v>
      </c>
      <c r="F1069">
        <f>IF(woda5[[#This Row],[ilosc]]&gt;1000000,1,0)</f>
        <v>0</v>
      </c>
      <c r="G1069" s="1" t="str">
        <f>IF(woda5[[#This Row],[czy ponad 1000000]]=1,woda5[[#This Row],[data]],"")</f>
        <v/>
      </c>
      <c r="H1069" s="4">
        <f>IF(woda5[[#This Row],[ilosc]]&gt;=800000,1,0)</f>
        <v>0</v>
      </c>
      <c r="I1069" s="4">
        <f t="shared" si="33"/>
        <v>318511</v>
      </c>
      <c r="J1069" s="4"/>
      <c r="L1069" s="1"/>
    </row>
    <row r="1070" spans="1:12" x14ac:dyDescent="0.3">
      <c r="A1070" s="1">
        <v>40516</v>
      </c>
      <c r="B1070">
        <v>5685</v>
      </c>
      <c r="C1070">
        <f>YEAR(woda5[[#This Row],[data]])</f>
        <v>2010</v>
      </c>
      <c r="D1070">
        <f t="shared" si="32"/>
        <v>316690</v>
      </c>
      <c r="E1070">
        <f>ROUNDUP(woda5[[#This Row],[ilosc]]*0.02,0)</f>
        <v>6334</v>
      </c>
      <c r="F1070">
        <f>IF(woda5[[#This Row],[ilosc]]&gt;1000000,1,0)</f>
        <v>0</v>
      </c>
      <c r="G1070" s="1" t="str">
        <f>IF(woda5[[#This Row],[czy ponad 1000000]]=1,woda5[[#This Row],[data]],"")</f>
        <v/>
      </c>
      <c r="H1070" s="4">
        <f>IF(woda5[[#This Row],[ilosc]]&gt;=800000,1,0)</f>
        <v>0</v>
      </c>
      <c r="I1070" s="4">
        <f t="shared" si="33"/>
        <v>316690</v>
      </c>
      <c r="J1070" s="4"/>
      <c r="L1070" s="1"/>
    </row>
    <row r="1071" spans="1:12" x14ac:dyDescent="0.3">
      <c r="A1071" s="1">
        <v>40517</v>
      </c>
      <c r="B1071">
        <v>5179</v>
      </c>
      <c r="C1071">
        <f>YEAR(woda5[[#This Row],[data]])</f>
        <v>2010</v>
      </c>
      <c r="D1071">
        <f t="shared" si="32"/>
        <v>316041</v>
      </c>
      <c r="E1071">
        <f>ROUNDUP(woda5[[#This Row],[ilosc]]*0.02,0)</f>
        <v>6321</v>
      </c>
      <c r="F1071">
        <f>IF(woda5[[#This Row],[ilosc]]&gt;1000000,1,0)</f>
        <v>0</v>
      </c>
      <c r="G1071" s="1" t="str">
        <f>IF(woda5[[#This Row],[czy ponad 1000000]]=1,woda5[[#This Row],[data]],"")</f>
        <v/>
      </c>
      <c r="H1071" s="4">
        <f>IF(woda5[[#This Row],[ilosc]]&gt;=800000,1,0)</f>
        <v>0</v>
      </c>
      <c r="I1071" s="4">
        <f t="shared" si="33"/>
        <v>316041</v>
      </c>
      <c r="J1071" s="4"/>
      <c r="L1071" s="1"/>
    </row>
    <row r="1072" spans="1:12" x14ac:dyDescent="0.3">
      <c r="A1072" s="1">
        <v>40518</v>
      </c>
      <c r="B1072">
        <v>3892</v>
      </c>
      <c r="C1072">
        <f>YEAR(woda5[[#This Row],[data]])</f>
        <v>2010</v>
      </c>
      <c r="D1072">
        <f t="shared" si="32"/>
        <v>314899</v>
      </c>
      <c r="E1072">
        <f>ROUNDUP(woda5[[#This Row],[ilosc]]*0.02,0)</f>
        <v>6298</v>
      </c>
      <c r="F1072">
        <f>IF(woda5[[#This Row],[ilosc]]&gt;1000000,1,0)</f>
        <v>0</v>
      </c>
      <c r="G1072" s="1" t="str">
        <f>IF(woda5[[#This Row],[czy ponad 1000000]]=1,woda5[[#This Row],[data]],"")</f>
        <v/>
      </c>
      <c r="H1072" s="4">
        <f>IF(woda5[[#This Row],[ilosc]]&gt;=800000,1,0)</f>
        <v>0</v>
      </c>
      <c r="I1072" s="4">
        <f t="shared" si="33"/>
        <v>314899</v>
      </c>
      <c r="J1072" s="4"/>
      <c r="L1072" s="1"/>
    </row>
    <row r="1073" spans="1:12" x14ac:dyDescent="0.3">
      <c r="A1073" s="1">
        <v>40519</v>
      </c>
      <c r="B1073">
        <v>3379</v>
      </c>
      <c r="C1073">
        <f>YEAR(woda5[[#This Row],[data]])</f>
        <v>2010</v>
      </c>
      <c r="D1073">
        <f t="shared" si="32"/>
        <v>312493</v>
      </c>
      <c r="E1073">
        <f>ROUNDUP(woda5[[#This Row],[ilosc]]*0.02,0)</f>
        <v>6250</v>
      </c>
      <c r="F1073">
        <f>IF(woda5[[#This Row],[ilosc]]&gt;1000000,1,0)</f>
        <v>0</v>
      </c>
      <c r="G1073" s="1" t="str">
        <f>IF(woda5[[#This Row],[czy ponad 1000000]]=1,woda5[[#This Row],[data]],"")</f>
        <v/>
      </c>
      <c r="H1073" s="4">
        <f>IF(woda5[[#This Row],[ilosc]]&gt;=800000,1,0)</f>
        <v>0</v>
      </c>
      <c r="I1073" s="4">
        <f t="shared" si="33"/>
        <v>312493</v>
      </c>
      <c r="J1073" s="4"/>
      <c r="L1073" s="1"/>
    </row>
    <row r="1074" spans="1:12" x14ac:dyDescent="0.3">
      <c r="A1074" s="1">
        <v>40520</v>
      </c>
      <c r="B1074">
        <v>4657</v>
      </c>
      <c r="C1074">
        <f>YEAR(woda5[[#This Row],[data]])</f>
        <v>2010</v>
      </c>
      <c r="D1074">
        <f t="shared" si="32"/>
        <v>309622</v>
      </c>
      <c r="E1074">
        <f>ROUNDUP(woda5[[#This Row],[ilosc]]*0.02,0)</f>
        <v>6193</v>
      </c>
      <c r="F1074">
        <f>IF(woda5[[#This Row],[ilosc]]&gt;1000000,1,0)</f>
        <v>0</v>
      </c>
      <c r="G1074" s="1" t="str">
        <f>IF(woda5[[#This Row],[czy ponad 1000000]]=1,woda5[[#This Row],[data]],"")</f>
        <v/>
      </c>
      <c r="H1074" s="4">
        <f>IF(woda5[[#This Row],[ilosc]]&gt;=800000,1,0)</f>
        <v>0</v>
      </c>
      <c r="I1074" s="4">
        <f t="shared" si="33"/>
        <v>309622</v>
      </c>
      <c r="J1074" s="4"/>
      <c r="L1074" s="1"/>
    </row>
    <row r="1075" spans="1:12" x14ac:dyDescent="0.3">
      <c r="A1075" s="1">
        <v>40521</v>
      </c>
      <c r="B1075">
        <v>4173</v>
      </c>
      <c r="C1075">
        <f>YEAR(woda5[[#This Row],[data]])</f>
        <v>2010</v>
      </c>
      <c r="D1075">
        <f t="shared" si="32"/>
        <v>308086</v>
      </c>
      <c r="E1075">
        <f>ROUNDUP(woda5[[#This Row],[ilosc]]*0.02,0)</f>
        <v>6162</v>
      </c>
      <c r="F1075">
        <f>IF(woda5[[#This Row],[ilosc]]&gt;1000000,1,0)</f>
        <v>0</v>
      </c>
      <c r="G1075" s="1" t="str">
        <f>IF(woda5[[#This Row],[czy ponad 1000000]]=1,woda5[[#This Row],[data]],"")</f>
        <v/>
      </c>
      <c r="H1075" s="4">
        <f>IF(woda5[[#This Row],[ilosc]]&gt;=800000,1,0)</f>
        <v>0</v>
      </c>
      <c r="I1075" s="4">
        <f t="shared" si="33"/>
        <v>308086</v>
      </c>
      <c r="J1075" s="4"/>
      <c r="L1075" s="1"/>
    </row>
    <row r="1076" spans="1:12" x14ac:dyDescent="0.3">
      <c r="A1076" s="1">
        <v>40522</v>
      </c>
      <c r="B1076">
        <v>5055</v>
      </c>
      <c r="C1076">
        <f>YEAR(woda5[[#This Row],[data]])</f>
        <v>2010</v>
      </c>
      <c r="D1076">
        <f t="shared" si="32"/>
        <v>306097</v>
      </c>
      <c r="E1076">
        <f>ROUNDUP(woda5[[#This Row],[ilosc]]*0.02,0)</f>
        <v>6122</v>
      </c>
      <c r="F1076">
        <f>IF(woda5[[#This Row],[ilosc]]&gt;1000000,1,0)</f>
        <v>0</v>
      </c>
      <c r="G1076" s="1" t="str">
        <f>IF(woda5[[#This Row],[czy ponad 1000000]]=1,woda5[[#This Row],[data]],"")</f>
        <v/>
      </c>
      <c r="H1076" s="4">
        <f>IF(woda5[[#This Row],[ilosc]]&gt;=800000,1,0)</f>
        <v>0</v>
      </c>
      <c r="I1076" s="4">
        <f t="shared" si="33"/>
        <v>306097</v>
      </c>
      <c r="J1076" s="4"/>
      <c r="L1076" s="1"/>
    </row>
    <row r="1077" spans="1:12" x14ac:dyDescent="0.3">
      <c r="A1077" s="1">
        <v>40523</v>
      </c>
      <c r="B1077">
        <v>5613</v>
      </c>
      <c r="C1077">
        <f>YEAR(woda5[[#This Row],[data]])</f>
        <v>2010</v>
      </c>
      <c r="D1077">
        <f t="shared" si="32"/>
        <v>305030</v>
      </c>
      <c r="E1077">
        <f>ROUNDUP(woda5[[#This Row],[ilosc]]*0.02,0)</f>
        <v>6101</v>
      </c>
      <c r="F1077">
        <f>IF(woda5[[#This Row],[ilosc]]&gt;1000000,1,0)</f>
        <v>0</v>
      </c>
      <c r="G1077" s="1" t="str">
        <f>IF(woda5[[#This Row],[czy ponad 1000000]]=1,woda5[[#This Row],[data]],"")</f>
        <v/>
      </c>
      <c r="H1077" s="4">
        <f>IF(woda5[[#This Row],[ilosc]]&gt;=800000,1,0)</f>
        <v>0</v>
      </c>
      <c r="I1077" s="4">
        <f t="shared" si="33"/>
        <v>305030</v>
      </c>
      <c r="J1077" s="4"/>
      <c r="L1077" s="1"/>
    </row>
    <row r="1078" spans="1:12" x14ac:dyDescent="0.3">
      <c r="A1078" s="1">
        <v>40524</v>
      </c>
      <c r="B1078">
        <v>5469</v>
      </c>
      <c r="C1078">
        <f>YEAR(woda5[[#This Row],[data]])</f>
        <v>2010</v>
      </c>
      <c r="D1078">
        <f t="shared" si="32"/>
        <v>304542</v>
      </c>
      <c r="E1078">
        <f>ROUNDUP(woda5[[#This Row],[ilosc]]*0.02,0)</f>
        <v>6091</v>
      </c>
      <c r="F1078">
        <f>IF(woda5[[#This Row],[ilosc]]&gt;1000000,1,0)</f>
        <v>0</v>
      </c>
      <c r="G1078" s="1" t="str">
        <f>IF(woda5[[#This Row],[czy ponad 1000000]]=1,woda5[[#This Row],[data]],"")</f>
        <v/>
      </c>
      <c r="H1078" s="4">
        <f>IF(woda5[[#This Row],[ilosc]]&gt;=800000,1,0)</f>
        <v>0</v>
      </c>
      <c r="I1078" s="4">
        <f t="shared" si="33"/>
        <v>304542</v>
      </c>
      <c r="J1078" s="4"/>
      <c r="L1078" s="1"/>
    </row>
    <row r="1079" spans="1:12" x14ac:dyDescent="0.3">
      <c r="A1079" s="1">
        <v>40525</v>
      </c>
      <c r="B1079">
        <v>3280</v>
      </c>
      <c r="C1079">
        <f>YEAR(woda5[[#This Row],[data]])</f>
        <v>2010</v>
      </c>
      <c r="D1079">
        <f t="shared" si="32"/>
        <v>303920</v>
      </c>
      <c r="E1079">
        <f>ROUNDUP(woda5[[#This Row],[ilosc]]*0.02,0)</f>
        <v>6079</v>
      </c>
      <c r="F1079">
        <f>IF(woda5[[#This Row],[ilosc]]&gt;1000000,1,0)</f>
        <v>0</v>
      </c>
      <c r="G1079" s="1" t="str">
        <f>IF(woda5[[#This Row],[czy ponad 1000000]]=1,woda5[[#This Row],[data]],"")</f>
        <v/>
      </c>
      <c r="H1079" s="4">
        <f>IF(woda5[[#This Row],[ilosc]]&gt;=800000,1,0)</f>
        <v>0</v>
      </c>
      <c r="I1079" s="4">
        <f t="shared" si="33"/>
        <v>303920</v>
      </c>
      <c r="J1079" s="4"/>
      <c r="L1079" s="1"/>
    </row>
    <row r="1080" spans="1:12" x14ac:dyDescent="0.3">
      <c r="A1080" s="1">
        <v>40526</v>
      </c>
      <c r="B1080">
        <v>4398</v>
      </c>
      <c r="C1080">
        <f>YEAR(woda5[[#This Row],[data]])</f>
        <v>2010</v>
      </c>
      <c r="D1080">
        <f t="shared" si="32"/>
        <v>301121</v>
      </c>
      <c r="E1080">
        <f>ROUNDUP(woda5[[#This Row],[ilosc]]*0.02,0)</f>
        <v>6023</v>
      </c>
      <c r="F1080">
        <f>IF(woda5[[#This Row],[ilosc]]&gt;1000000,1,0)</f>
        <v>0</v>
      </c>
      <c r="G1080" s="1" t="str">
        <f>IF(woda5[[#This Row],[czy ponad 1000000]]=1,woda5[[#This Row],[data]],"")</f>
        <v/>
      </c>
      <c r="H1080" s="4">
        <f>IF(woda5[[#This Row],[ilosc]]&gt;=800000,1,0)</f>
        <v>0</v>
      </c>
      <c r="I1080" s="4">
        <f t="shared" si="33"/>
        <v>301121</v>
      </c>
      <c r="J1080" s="4"/>
      <c r="L1080" s="1"/>
    </row>
    <row r="1081" spans="1:12" x14ac:dyDescent="0.3">
      <c r="A1081" s="1">
        <v>40527</v>
      </c>
      <c r="B1081">
        <v>4122</v>
      </c>
      <c r="C1081">
        <f>YEAR(woda5[[#This Row],[data]])</f>
        <v>2010</v>
      </c>
      <c r="D1081">
        <f t="shared" si="32"/>
        <v>299496</v>
      </c>
      <c r="E1081">
        <f>ROUNDUP(woda5[[#This Row],[ilosc]]*0.02,0)</f>
        <v>5990</v>
      </c>
      <c r="F1081">
        <f>IF(woda5[[#This Row],[ilosc]]&gt;1000000,1,0)</f>
        <v>0</v>
      </c>
      <c r="G1081" s="1" t="str">
        <f>IF(woda5[[#This Row],[czy ponad 1000000]]=1,woda5[[#This Row],[data]],"")</f>
        <v/>
      </c>
      <c r="H1081" s="4">
        <f>IF(woda5[[#This Row],[ilosc]]&gt;=800000,1,0)</f>
        <v>0</v>
      </c>
      <c r="I1081" s="4">
        <f t="shared" si="33"/>
        <v>299496</v>
      </c>
      <c r="J1081" s="4"/>
      <c r="L1081" s="1"/>
    </row>
    <row r="1082" spans="1:12" x14ac:dyDescent="0.3">
      <c r="A1082" s="1">
        <v>40528</v>
      </c>
      <c r="B1082">
        <v>3959</v>
      </c>
      <c r="C1082">
        <f>YEAR(woda5[[#This Row],[data]])</f>
        <v>2010</v>
      </c>
      <c r="D1082">
        <f t="shared" si="32"/>
        <v>297628</v>
      </c>
      <c r="E1082">
        <f>ROUNDUP(woda5[[#This Row],[ilosc]]*0.02,0)</f>
        <v>5953</v>
      </c>
      <c r="F1082">
        <f>IF(woda5[[#This Row],[ilosc]]&gt;1000000,1,0)</f>
        <v>0</v>
      </c>
      <c r="G1082" s="1" t="str">
        <f>IF(woda5[[#This Row],[czy ponad 1000000]]=1,woda5[[#This Row],[data]],"")</f>
        <v/>
      </c>
      <c r="H1082" s="4">
        <f>IF(woda5[[#This Row],[ilosc]]&gt;=800000,1,0)</f>
        <v>0</v>
      </c>
      <c r="I1082" s="4">
        <f t="shared" si="33"/>
        <v>297628</v>
      </c>
      <c r="J1082" s="4"/>
      <c r="L1082" s="1"/>
    </row>
    <row r="1083" spans="1:12" x14ac:dyDescent="0.3">
      <c r="A1083" s="1">
        <v>40529</v>
      </c>
      <c r="B1083">
        <v>4993</v>
      </c>
      <c r="C1083">
        <f>YEAR(woda5[[#This Row],[data]])</f>
        <v>2010</v>
      </c>
      <c r="D1083">
        <f t="shared" si="32"/>
        <v>295634</v>
      </c>
      <c r="E1083">
        <f>ROUNDUP(woda5[[#This Row],[ilosc]]*0.02,0)</f>
        <v>5913</v>
      </c>
      <c r="F1083">
        <f>IF(woda5[[#This Row],[ilosc]]&gt;1000000,1,0)</f>
        <v>0</v>
      </c>
      <c r="G1083" s="1" t="str">
        <f>IF(woda5[[#This Row],[czy ponad 1000000]]=1,woda5[[#This Row],[data]],"")</f>
        <v/>
      </c>
      <c r="H1083" s="4">
        <f>IF(woda5[[#This Row],[ilosc]]&gt;=800000,1,0)</f>
        <v>0</v>
      </c>
      <c r="I1083" s="4">
        <f t="shared" si="33"/>
        <v>295634</v>
      </c>
      <c r="J1083" s="4"/>
      <c r="L1083" s="1"/>
    </row>
    <row r="1084" spans="1:12" x14ac:dyDescent="0.3">
      <c r="A1084" s="1">
        <v>40530</v>
      </c>
      <c r="B1084">
        <v>6211</v>
      </c>
      <c r="C1084">
        <f>YEAR(woda5[[#This Row],[data]])</f>
        <v>2010</v>
      </c>
      <c r="D1084">
        <f t="shared" si="32"/>
        <v>294714</v>
      </c>
      <c r="E1084">
        <f>ROUNDUP(woda5[[#This Row],[ilosc]]*0.02,0)</f>
        <v>5895</v>
      </c>
      <c r="F1084">
        <f>IF(woda5[[#This Row],[ilosc]]&gt;1000000,1,0)</f>
        <v>0</v>
      </c>
      <c r="G1084" s="1" t="str">
        <f>IF(woda5[[#This Row],[czy ponad 1000000]]=1,woda5[[#This Row],[data]],"")</f>
        <v/>
      </c>
      <c r="H1084" s="4">
        <f>IF(woda5[[#This Row],[ilosc]]&gt;=800000,1,0)</f>
        <v>0</v>
      </c>
      <c r="I1084" s="4">
        <f t="shared" si="33"/>
        <v>294714</v>
      </c>
      <c r="J1084" s="4"/>
      <c r="L1084" s="1"/>
    </row>
    <row r="1085" spans="1:12" x14ac:dyDescent="0.3">
      <c r="A1085" s="1">
        <v>40531</v>
      </c>
      <c r="B1085">
        <v>5047</v>
      </c>
      <c r="C1085">
        <f>YEAR(woda5[[#This Row],[data]])</f>
        <v>2010</v>
      </c>
      <c r="D1085">
        <f t="shared" si="32"/>
        <v>295030</v>
      </c>
      <c r="E1085">
        <f>ROUNDUP(woda5[[#This Row],[ilosc]]*0.02,0)</f>
        <v>5901</v>
      </c>
      <c r="F1085">
        <f>IF(woda5[[#This Row],[ilosc]]&gt;1000000,1,0)</f>
        <v>0</v>
      </c>
      <c r="G1085" s="1" t="str">
        <f>IF(woda5[[#This Row],[czy ponad 1000000]]=1,woda5[[#This Row],[data]],"")</f>
        <v/>
      </c>
      <c r="H1085" s="4">
        <f>IF(woda5[[#This Row],[ilosc]]&gt;=800000,1,0)</f>
        <v>0</v>
      </c>
      <c r="I1085" s="4">
        <f t="shared" si="33"/>
        <v>295030</v>
      </c>
      <c r="J1085" s="4"/>
      <c r="L1085" s="1"/>
    </row>
    <row r="1086" spans="1:12" x14ac:dyDescent="0.3">
      <c r="A1086" s="1">
        <v>40532</v>
      </c>
      <c r="B1086">
        <v>3104</v>
      </c>
      <c r="C1086">
        <f>YEAR(woda5[[#This Row],[data]])</f>
        <v>2010</v>
      </c>
      <c r="D1086">
        <f t="shared" si="32"/>
        <v>294176</v>
      </c>
      <c r="E1086">
        <f>ROUNDUP(woda5[[#This Row],[ilosc]]*0.02,0)</f>
        <v>5884</v>
      </c>
      <c r="F1086">
        <f>IF(woda5[[#This Row],[ilosc]]&gt;1000000,1,0)</f>
        <v>0</v>
      </c>
      <c r="G1086" s="1" t="str">
        <f>IF(woda5[[#This Row],[czy ponad 1000000]]=1,woda5[[#This Row],[data]],"")</f>
        <v/>
      </c>
      <c r="H1086" s="4">
        <f>IF(woda5[[#This Row],[ilosc]]&gt;=800000,1,0)</f>
        <v>0</v>
      </c>
      <c r="I1086" s="4">
        <f t="shared" si="33"/>
        <v>294176</v>
      </c>
      <c r="J1086" s="4"/>
      <c r="L1086" s="1"/>
    </row>
    <row r="1087" spans="1:12" x14ac:dyDescent="0.3">
      <c r="A1087" s="1">
        <v>40533</v>
      </c>
      <c r="B1087">
        <v>3837</v>
      </c>
      <c r="C1087">
        <f>YEAR(woda5[[#This Row],[data]])</f>
        <v>2010</v>
      </c>
      <c r="D1087">
        <f t="shared" si="32"/>
        <v>291396</v>
      </c>
      <c r="E1087">
        <f>ROUNDUP(woda5[[#This Row],[ilosc]]*0.02,0)</f>
        <v>5828</v>
      </c>
      <c r="F1087">
        <f>IF(woda5[[#This Row],[ilosc]]&gt;1000000,1,0)</f>
        <v>0</v>
      </c>
      <c r="G1087" s="1" t="str">
        <f>IF(woda5[[#This Row],[czy ponad 1000000]]=1,woda5[[#This Row],[data]],"")</f>
        <v/>
      </c>
      <c r="H1087" s="4">
        <f>IF(woda5[[#This Row],[ilosc]]&gt;=800000,1,0)</f>
        <v>0</v>
      </c>
      <c r="I1087" s="4">
        <f t="shared" si="33"/>
        <v>291396</v>
      </c>
      <c r="J1087" s="4"/>
      <c r="L1087" s="1"/>
    </row>
    <row r="1088" spans="1:12" x14ac:dyDescent="0.3">
      <c r="A1088" s="1">
        <v>40534</v>
      </c>
      <c r="B1088">
        <v>5331</v>
      </c>
      <c r="C1088">
        <f>YEAR(woda5[[#This Row],[data]])</f>
        <v>2010</v>
      </c>
      <c r="D1088">
        <f t="shared" si="32"/>
        <v>289405</v>
      </c>
      <c r="E1088">
        <f>ROUNDUP(woda5[[#This Row],[ilosc]]*0.02,0)</f>
        <v>5789</v>
      </c>
      <c r="F1088">
        <f>IF(woda5[[#This Row],[ilosc]]&gt;1000000,1,0)</f>
        <v>0</v>
      </c>
      <c r="G1088" s="1" t="str">
        <f>IF(woda5[[#This Row],[czy ponad 1000000]]=1,woda5[[#This Row],[data]],"")</f>
        <v/>
      </c>
      <c r="H1088" s="4">
        <f>IF(woda5[[#This Row],[ilosc]]&gt;=800000,1,0)</f>
        <v>0</v>
      </c>
      <c r="I1088" s="4">
        <f t="shared" si="33"/>
        <v>289405</v>
      </c>
      <c r="J1088" s="4"/>
      <c r="L1088" s="1"/>
    </row>
    <row r="1089" spans="1:12" x14ac:dyDescent="0.3">
      <c r="A1089" s="1">
        <v>40535</v>
      </c>
      <c r="B1089">
        <v>4201</v>
      </c>
      <c r="C1089">
        <f>YEAR(woda5[[#This Row],[data]])</f>
        <v>2010</v>
      </c>
      <c r="D1089">
        <f t="shared" si="32"/>
        <v>288947</v>
      </c>
      <c r="E1089">
        <f>ROUNDUP(woda5[[#This Row],[ilosc]]*0.02,0)</f>
        <v>5779</v>
      </c>
      <c r="F1089">
        <f>IF(woda5[[#This Row],[ilosc]]&gt;1000000,1,0)</f>
        <v>0</v>
      </c>
      <c r="G1089" s="1" t="str">
        <f>IF(woda5[[#This Row],[czy ponad 1000000]]=1,woda5[[#This Row],[data]],"")</f>
        <v/>
      </c>
      <c r="H1089" s="4">
        <f>IF(woda5[[#This Row],[ilosc]]&gt;=800000,1,0)</f>
        <v>0</v>
      </c>
      <c r="I1089" s="4">
        <f t="shared" si="33"/>
        <v>288947</v>
      </c>
      <c r="J1089" s="4"/>
      <c r="L1089" s="1"/>
    </row>
    <row r="1090" spans="1:12" x14ac:dyDescent="0.3">
      <c r="A1090" s="1">
        <v>40536</v>
      </c>
      <c r="B1090">
        <v>4318</v>
      </c>
      <c r="C1090">
        <f>YEAR(woda5[[#This Row],[data]])</f>
        <v>2010</v>
      </c>
      <c r="D1090">
        <f t="shared" si="32"/>
        <v>287369</v>
      </c>
      <c r="E1090">
        <f>ROUNDUP(woda5[[#This Row],[ilosc]]*0.02,0)</f>
        <v>5748</v>
      </c>
      <c r="F1090">
        <f>IF(woda5[[#This Row],[ilosc]]&gt;1000000,1,0)</f>
        <v>0</v>
      </c>
      <c r="G1090" s="1" t="str">
        <f>IF(woda5[[#This Row],[czy ponad 1000000]]=1,woda5[[#This Row],[data]],"")</f>
        <v/>
      </c>
      <c r="H1090" s="4">
        <f>IF(woda5[[#This Row],[ilosc]]&gt;=800000,1,0)</f>
        <v>0</v>
      </c>
      <c r="I1090" s="4">
        <f t="shared" si="33"/>
        <v>287369</v>
      </c>
      <c r="J1090" s="4"/>
      <c r="L1090" s="1"/>
    </row>
    <row r="1091" spans="1:12" x14ac:dyDescent="0.3">
      <c r="A1091" s="1">
        <v>40537</v>
      </c>
      <c r="B1091">
        <v>4150</v>
      </c>
      <c r="C1091">
        <f>YEAR(woda5[[#This Row],[data]])</f>
        <v>2010</v>
      </c>
      <c r="D1091">
        <f t="shared" si="32"/>
        <v>285939</v>
      </c>
      <c r="E1091">
        <f>ROUNDUP(woda5[[#This Row],[ilosc]]*0.02,0)</f>
        <v>5719</v>
      </c>
      <c r="F1091">
        <f>IF(woda5[[#This Row],[ilosc]]&gt;1000000,1,0)</f>
        <v>0</v>
      </c>
      <c r="G1091" s="1" t="str">
        <f>IF(woda5[[#This Row],[czy ponad 1000000]]=1,woda5[[#This Row],[data]],"")</f>
        <v/>
      </c>
      <c r="H1091" s="4">
        <f>IF(woda5[[#This Row],[ilosc]]&gt;=800000,1,0)</f>
        <v>0</v>
      </c>
      <c r="I1091" s="4">
        <f t="shared" si="33"/>
        <v>285939</v>
      </c>
      <c r="J1091" s="4"/>
      <c r="L1091" s="1"/>
    </row>
    <row r="1092" spans="1:12" x14ac:dyDescent="0.3">
      <c r="A1092" s="1">
        <v>40538</v>
      </c>
      <c r="B1092">
        <v>3871</v>
      </c>
      <c r="C1092">
        <f>YEAR(woda5[[#This Row],[data]])</f>
        <v>2010</v>
      </c>
      <c r="D1092">
        <f t="shared" ref="D1092:D1155" si="34">IF(D1091&gt;1000000,1000000-0.02*1000000+B1091,D1091-E1091+B1091)</f>
        <v>284370</v>
      </c>
      <c r="E1092">
        <f>ROUNDUP(woda5[[#This Row],[ilosc]]*0.02,0)</f>
        <v>5688</v>
      </c>
      <c r="F1092">
        <f>IF(woda5[[#This Row],[ilosc]]&gt;1000000,1,0)</f>
        <v>0</v>
      </c>
      <c r="G1092" s="1" t="str">
        <f>IF(woda5[[#This Row],[czy ponad 1000000]]=1,woda5[[#This Row],[data]],"")</f>
        <v/>
      </c>
      <c r="H1092" s="4">
        <f>IF(woda5[[#This Row],[ilosc]]&gt;=800000,1,0)</f>
        <v>0</v>
      </c>
      <c r="I1092" s="4">
        <f t="shared" ref="I1092:I1155" si="35">(I1091+B1091)-ROUNDUP(0.02*I1091,0)</f>
        <v>284370</v>
      </c>
      <c r="J1092" s="4"/>
      <c r="L1092" s="1"/>
    </row>
    <row r="1093" spans="1:12" x14ac:dyDescent="0.3">
      <c r="A1093" s="1">
        <v>40539</v>
      </c>
      <c r="B1093">
        <v>4792</v>
      </c>
      <c r="C1093">
        <f>YEAR(woda5[[#This Row],[data]])</f>
        <v>2010</v>
      </c>
      <c r="D1093">
        <f t="shared" si="34"/>
        <v>282553</v>
      </c>
      <c r="E1093">
        <f>ROUNDUP(woda5[[#This Row],[ilosc]]*0.02,0)</f>
        <v>5652</v>
      </c>
      <c r="F1093">
        <f>IF(woda5[[#This Row],[ilosc]]&gt;1000000,1,0)</f>
        <v>0</v>
      </c>
      <c r="G1093" s="1" t="str">
        <f>IF(woda5[[#This Row],[czy ponad 1000000]]=1,woda5[[#This Row],[data]],"")</f>
        <v/>
      </c>
      <c r="H1093" s="4">
        <f>IF(woda5[[#This Row],[ilosc]]&gt;=800000,1,0)</f>
        <v>0</v>
      </c>
      <c r="I1093" s="4">
        <f t="shared" si="35"/>
        <v>282553</v>
      </c>
      <c r="J1093" s="4"/>
      <c r="L1093" s="1"/>
    </row>
    <row r="1094" spans="1:12" x14ac:dyDescent="0.3">
      <c r="A1094" s="1">
        <v>40540</v>
      </c>
      <c r="B1094">
        <v>4642</v>
      </c>
      <c r="C1094">
        <f>YEAR(woda5[[#This Row],[data]])</f>
        <v>2010</v>
      </c>
      <c r="D1094">
        <f t="shared" si="34"/>
        <v>281693</v>
      </c>
      <c r="E1094">
        <f>ROUNDUP(woda5[[#This Row],[ilosc]]*0.02,0)</f>
        <v>5634</v>
      </c>
      <c r="F1094">
        <f>IF(woda5[[#This Row],[ilosc]]&gt;1000000,1,0)</f>
        <v>0</v>
      </c>
      <c r="G1094" s="1" t="str">
        <f>IF(woda5[[#This Row],[czy ponad 1000000]]=1,woda5[[#This Row],[data]],"")</f>
        <v/>
      </c>
      <c r="H1094" s="4">
        <f>IF(woda5[[#This Row],[ilosc]]&gt;=800000,1,0)</f>
        <v>0</v>
      </c>
      <c r="I1094" s="4">
        <f t="shared" si="35"/>
        <v>281693</v>
      </c>
      <c r="J1094" s="4"/>
      <c r="L1094" s="1"/>
    </row>
    <row r="1095" spans="1:12" x14ac:dyDescent="0.3">
      <c r="A1095" s="1">
        <v>40541</v>
      </c>
      <c r="B1095">
        <v>2631</v>
      </c>
      <c r="C1095">
        <f>YEAR(woda5[[#This Row],[data]])</f>
        <v>2010</v>
      </c>
      <c r="D1095">
        <f t="shared" si="34"/>
        <v>280701</v>
      </c>
      <c r="E1095">
        <f>ROUNDUP(woda5[[#This Row],[ilosc]]*0.02,0)</f>
        <v>5615</v>
      </c>
      <c r="F1095">
        <f>IF(woda5[[#This Row],[ilosc]]&gt;1000000,1,0)</f>
        <v>0</v>
      </c>
      <c r="G1095" s="1" t="str">
        <f>IF(woda5[[#This Row],[czy ponad 1000000]]=1,woda5[[#This Row],[data]],"")</f>
        <v/>
      </c>
      <c r="H1095" s="4">
        <f>IF(woda5[[#This Row],[ilosc]]&gt;=800000,1,0)</f>
        <v>0</v>
      </c>
      <c r="I1095" s="4">
        <f t="shared" si="35"/>
        <v>280701</v>
      </c>
      <c r="J1095" s="4"/>
      <c r="L1095" s="1"/>
    </row>
    <row r="1096" spans="1:12" x14ac:dyDescent="0.3">
      <c r="A1096" s="1">
        <v>40542</v>
      </c>
      <c r="B1096">
        <v>3568</v>
      </c>
      <c r="C1096">
        <f>YEAR(woda5[[#This Row],[data]])</f>
        <v>2010</v>
      </c>
      <c r="D1096">
        <f t="shared" si="34"/>
        <v>277717</v>
      </c>
      <c r="E1096">
        <f>ROUNDUP(woda5[[#This Row],[ilosc]]*0.02,0)</f>
        <v>5555</v>
      </c>
      <c r="F1096">
        <f>IF(woda5[[#This Row],[ilosc]]&gt;1000000,1,0)</f>
        <v>0</v>
      </c>
      <c r="G1096" s="1" t="str">
        <f>IF(woda5[[#This Row],[czy ponad 1000000]]=1,woda5[[#This Row],[data]],"")</f>
        <v/>
      </c>
      <c r="H1096" s="4">
        <f>IF(woda5[[#This Row],[ilosc]]&gt;=800000,1,0)</f>
        <v>0</v>
      </c>
      <c r="I1096" s="4">
        <f t="shared" si="35"/>
        <v>277717</v>
      </c>
      <c r="J1096" s="4"/>
      <c r="L1096" s="1"/>
    </row>
    <row r="1097" spans="1:12" x14ac:dyDescent="0.3">
      <c r="A1097" s="1">
        <v>40543</v>
      </c>
      <c r="B1097">
        <v>3919</v>
      </c>
      <c r="C1097">
        <f>YEAR(woda5[[#This Row],[data]])</f>
        <v>2010</v>
      </c>
      <c r="D1097">
        <f t="shared" si="34"/>
        <v>275730</v>
      </c>
      <c r="E1097">
        <f>ROUNDUP(woda5[[#This Row],[ilosc]]*0.02,0)</f>
        <v>5515</v>
      </c>
      <c r="F1097">
        <f>IF(woda5[[#This Row],[ilosc]]&gt;1000000,1,0)</f>
        <v>0</v>
      </c>
      <c r="G1097" s="1" t="str">
        <f>IF(woda5[[#This Row],[czy ponad 1000000]]=1,woda5[[#This Row],[data]],"")</f>
        <v/>
      </c>
      <c r="H1097" s="4">
        <f>IF(woda5[[#This Row],[ilosc]]&gt;=800000,1,0)</f>
        <v>0</v>
      </c>
      <c r="I1097" s="4">
        <f t="shared" si="35"/>
        <v>275730</v>
      </c>
      <c r="J1097" s="4"/>
      <c r="L1097" s="1"/>
    </row>
    <row r="1098" spans="1:12" x14ac:dyDescent="0.3">
      <c r="A1098" s="1">
        <v>40544</v>
      </c>
      <c r="B1098">
        <v>3746</v>
      </c>
      <c r="C1098">
        <f>YEAR(woda5[[#This Row],[data]])</f>
        <v>2011</v>
      </c>
      <c r="D1098">
        <f t="shared" si="34"/>
        <v>274134</v>
      </c>
      <c r="E1098">
        <f>ROUNDUP(woda5[[#This Row],[ilosc]]*0.02,0)</f>
        <v>5483</v>
      </c>
      <c r="F1098">
        <f>IF(woda5[[#This Row],[ilosc]]&gt;1000000,1,0)</f>
        <v>0</v>
      </c>
      <c r="G1098" s="1" t="str">
        <f>IF(woda5[[#This Row],[czy ponad 1000000]]=1,woda5[[#This Row],[data]],"")</f>
        <v/>
      </c>
      <c r="H1098" s="4">
        <f>IF(woda5[[#This Row],[ilosc]]&gt;=800000,1,0)</f>
        <v>0</v>
      </c>
      <c r="I1098" s="4">
        <f t="shared" si="35"/>
        <v>274134</v>
      </c>
      <c r="J1098" s="4"/>
      <c r="L1098" s="1"/>
    </row>
    <row r="1099" spans="1:12" x14ac:dyDescent="0.3">
      <c r="A1099" s="1">
        <v>40545</v>
      </c>
      <c r="B1099">
        <v>4879</v>
      </c>
      <c r="C1099">
        <f>YEAR(woda5[[#This Row],[data]])</f>
        <v>2011</v>
      </c>
      <c r="D1099">
        <f t="shared" si="34"/>
        <v>272397</v>
      </c>
      <c r="E1099">
        <f>ROUNDUP(woda5[[#This Row],[ilosc]]*0.02,0)</f>
        <v>5448</v>
      </c>
      <c r="F1099">
        <f>IF(woda5[[#This Row],[ilosc]]&gt;1000000,1,0)</f>
        <v>0</v>
      </c>
      <c r="G1099" s="1" t="str">
        <f>IF(woda5[[#This Row],[czy ponad 1000000]]=1,woda5[[#This Row],[data]],"")</f>
        <v/>
      </c>
      <c r="H1099" s="4">
        <f>IF(woda5[[#This Row],[ilosc]]&gt;=800000,1,0)</f>
        <v>0</v>
      </c>
      <c r="I1099" s="4">
        <f t="shared" si="35"/>
        <v>272397</v>
      </c>
      <c r="J1099" s="4"/>
      <c r="L1099" s="1"/>
    </row>
    <row r="1100" spans="1:12" x14ac:dyDescent="0.3">
      <c r="A1100" s="1">
        <v>40546</v>
      </c>
      <c r="B1100">
        <v>5217</v>
      </c>
      <c r="C1100">
        <f>YEAR(woda5[[#This Row],[data]])</f>
        <v>2011</v>
      </c>
      <c r="D1100">
        <f t="shared" si="34"/>
        <v>271828</v>
      </c>
      <c r="E1100">
        <f>ROUNDUP(woda5[[#This Row],[ilosc]]*0.02,0)</f>
        <v>5437</v>
      </c>
      <c r="F1100">
        <f>IF(woda5[[#This Row],[ilosc]]&gt;1000000,1,0)</f>
        <v>0</v>
      </c>
      <c r="G1100" s="1" t="str">
        <f>IF(woda5[[#This Row],[czy ponad 1000000]]=1,woda5[[#This Row],[data]],"")</f>
        <v/>
      </c>
      <c r="H1100" s="4">
        <f>IF(woda5[[#This Row],[ilosc]]&gt;=800000,1,0)</f>
        <v>0</v>
      </c>
      <c r="I1100" s="4">
        <f t="shared" si="35"/>
        <v>271828</v>
      </c>
      <c r="J1100" s="4"/>
      <c r="L1100" s="1"/>
    </row>
    <row r="1101" spans="1:12" x14ac:dyDescent="0.3">
      <c r="A1101" s="1">
        <v>40547</v>
      </c>
      <c r="B1101">
        <v>4420</v>
      </c>
      <c r="C1101">
        <f>YEAR(woda5[[#This Row],[data]])</f>
        <v>2011</v>
      </c>
      <c r="D1101">
        <f t="shared" si="34"/>
        <v>271608</v>
      </c>
      <c r="E1101">
        <f>ROUNDUP(woda5[[#This Row],[ilosc]]*0.02,0)</f>
        <v>5433</v>
      </c>
      <c r="F1101">
        <f>IF(woda5[[#This Row],[ilosc]]&gt;1000000,1,0)</f>
        <v>0</v>
      </c>
      <c r="G1101" s="1" t="str">
        <f>IF(woda5[[#This Row],[czy ponad 1000000]]=1,woda5[[#This Row],[data]],"")</f>
        <v/>
      </c>
      <c r="H1101" s="4">
        <f>IF(woda5[[#This Row],[ilosc]]&gt;=800000,1,0)</f>
        <v>0</v>
      </c>
      <c r="I1101" s="4">
        <f t="shared" si="35"/>
        <v>271608</v>
      </c>
      <c r="J1101" s="4"/>
      <c r="L1101" s="1"/>
    </row>
    <row r="1102" spans="1:12" x14ac:dyDescent="0.3">
      <c r="A1102" s="1">
        <v>40548</v>
      </c>
      <c r="B1102">
        <v>5640</v>
      </c>
      <c r="C1102">
        <f>YEAR(woda5[[#This Row],[data]])</f>
        <v>2011</v>
      </c>
      <c r="D1102">
        <f t="shared" si="34"/>
        <v>270595</v>
      </c>
      <c r="E1102">
        <f>ROUNDUP(woda5[[#This Row],[ilosc]]*0.02,0)</f>
        <v>5412</v>
      </c>
      <c r="F1102">
        <f>IF(woda5[[#This Row],[ilosc]]&gt;1000000,1,0)</f>
        <v>0</v>
      </c>
      <c r="G1102" s="1" t="str">
        <f>IF(woda5[[#This Row],[czy ponad 1000000]]=1,woda5[[#This Row],[data]],"")</f>
        <v/>
      </c>
      <c r="H1102" s="4">
        <f>IF(woda5[[#This Row],[ilosc]]&gt;=800000,1,0)</f>
        <v>0</v>
      </c>
      <c r="I1102" s="4">
        <f t="shared" si="35"/>
        <v>270595</v>
      </c>
      <c r="J1102" s="4"/>
      <c r="L1102" s="1"/>
    </row>
    <row r="1103" spans="1:12" x14ac:dyDescent="0.3">
      <c r="A1103" s="1">
        <v>40549</v>
      </c>
      <c r="B1103">
        <v>5225</v>
      </c>
      <c r="C1103">
        <f>YEAR(woda5[[#This Row],[data]])</f>
        <v>2011</v>
      </c>
      <c r="D1103">
        <f t="shared" si="34"/>
        <v>270823</v>
      </c>
      <c r="E1103">
        <f>ROUNDUP(woda5[[#This Row],[ilosc]]*0.02,0)</f>
        <v>5417</v>
      </c>
      <c r="F1103">
        <f>IF(woda5[[#This Row],[ilosc]]&gt;1000000,1,0)</f>
        <v>0</v>
      </c>
      <c r="G1103" s="1" t="str">
        <f>IF(woda5[[#This Row],[czy ponad 1000000]]=1,woda5[[#This Row],[data]],"")</f>
        <v/>
      </c>
      <c r="H1103" s="4">
        <f>IF(woda5[[#This Row],[ilosc]]&gt;=800000,1,0)</f>
        <v>0</v>
      </c>
      <c r="I1103" s="4">
        <f t="shared" si="35"/>
        <v>270823</v>
      </c>
      <c r="J1103" s="4"/>
      <c r="L1103" s="1"/>
    </row>
    <row r="1104" spans="1:12" x14ac:dyDescent="0.3">
      <c r="A1104" s="1">
        <v>40550</v>
      </c>
      <c r="B1104">
        <v>5143</v>
      </c>
      <c r="C1104">
        <f>YEAR(woda5[[#This Row],[data]])</f>
        <v>2011</v>
      </c>
      <c r="D1104">
        <f t="shared" si="34"/>
        <v>270631</v>
      </c>
      <c r="E1104">
        <f>ROUNDUP(woda5[[#This Row],[ilosc]]*0.02,0)</f>
        <v>5413</v>
      </c>
      <c r="F1104">
        <f>IF(woda5[[#This Row],[ilosc]]&gt;1000000,1,0)</f>
        <v>0</v>
      </c>
      <c r="G1104" s="1" t="str">
        <f>IF(woda5[[#This Row],[czy ponad 1000000]]=1,woda5[[#This Row],[data]],"")</f>
        <v/>
      </c>
      <c r="H1104" s="4">
        <f>IF(woda5[[#This Row],[ilosc]]&gt;=800000,1,0)</f>
        <v>0</v>
      </c>
      <c r="I1104" s="4">
        <f t="shared" si="35"/>
        <v>270631</v>
      </c>
      <c r="J1104" s="4"/>
      <c r="L1104" s="1"/>
    </row>
    <row r="1105" spans="1:12" x14ac:dyDescent="0.3">
      <c r="A1105" s="1">
        <v>40551</v>
      </c>
      <c r="B1105">
        <v>3957</v>
      </c>
      <c r="C1105">
        <f>YEAR(woda5[[#This Row],[data]])</f>
        <v>2011</v>
      </c>
      <c r="D1105">
        <f t="shared" si="34"/>
        <v>270361</v>
      </c>
      <c r="E1105">
        <f>ROUNDUP(woda5[[#This Row],[ilosc]]*0.02,0)</f>
        <v>5408</v>
      </c>
      <c r="F1105">
        <f>IF(woda5[[#This Row],[ilosc]]&gt;1000000,1,0)</f>
        <v>0</v>
      </c>
      <c r="G1105" s="1" t="str">
        <f>IF(woda5[[#This Row],[czy ponad 1000000]]=1,woda5[[#This Row],[data]],"")</f>
        <v/>
      </c>
      <c r="H1105" s="4">
        <f>IF(woda5[[#This Row],[ilosc]]&gt;=800000,1,0)</f>
        <v>0</v>
      </c>
      <c r="I1105" s="4">
        <f t="shared" si="35"/>
        <v>270361</v>
      </c>
      <c r="J1105" s="4"/>
      <c r="L1105" s="1"/>
    </row>
    <row r="1106" spans="1:12" x14ac:dyDescent="0.3">
      <c r="A1106" s="1">
        <v>40552</v>
      </c>
      <c r="B1106">
        <v>3630</v>
      </c>
      <c r="C1106">
        <f>YEAR(woda5[[#This Row],[data]])</f>
        <v>2011</v>
      </c>
      <c r="D1106">
        <f t="shared" si="34"/>
        <v>268910</v>
      </c>
      <c r="E1106">
        <f>ROUNDUP(woda5[[#This Row],[ilosc]]*0.02,0)</f>
        <v>5379</v>
      </c>
      <c r="F1106">
        <f>IF(woda5[[#This Row],[ilosc]]&gt;1000000,1,0)</f>
        <v>0</v>
      </c>
      <c r="G1106" s="1" t="str">
        <f>IF(woda5[[#This Row],[czy ponad 1000000]]=1,woda5[[#This Row],[data]],"")</f>
        <v/>
      </c>
      <c r="H1106" s="4">
        <f>IF(woda5[[#This Row],[ilosc]]&gt;=800000,1,0)</f>
        <v>0</v>
      </c>
      <c r="I1106" s="4">
        <f t="shared" si="35"/>
        <v>268910</v>
      </c>
      <c r="J1106" s="4"/>
      <c r="L1106" s="1"/>
    </row>
    <row r="1107" spans="1:12" x14ac:dyDescent="0.3">
      <c r="A1107" s="1">
        <v>40553</v>
      </c>
      <c r="B1107">
        <v>6482</v>
      </c>
      <c r="C1107">
        <f>YEAR(woda5[[#This Row],[data]])</f>
        <v>2011</v>
      </c>
      <c r="D1107">
        <f t="shared" si="34"/>
        <v>267161</v>
      </c>
      <c r="E1107">
        <f>ROUNDUP(woda5[[#This Row],[ilosc]]*0.02,0)</f>
        <v>5344</v>
      </c>
      <c r="F1107">
        <f>IF(woda5[[#This Row],[ilosc]]&gt;1000000,1,0)</f>
        <v>0</v>
      </c>
      <c r="G1107" s="1" t="str">
        <f>IF(woda5[[#This Row],[czy ponad 1000000]]=1,woda5[[#This Row],[data]],"")</f>
        <v/>
      </c>
      <c r="H1107" s="4">
        <f>IF(woda5[[#This Row],[ilosc]]&gt;=800000,1,0)</f>
        <v>0</v>
      </c>
      <c r="I1107" s="4">
        <f t="shared" si="35"/>
        <v>267161</v>
      </c>
      <c r="J1107" s="4"/>
      <c r="L1107" s="1"/>
    </row>
    <row r="1108" spans="1:12" x14ac:dyDescent="0.3">
      <c r="A1108" s="1">
        <v>40554</v>
      </c>
      <c r="B1108">
        <v>4968</v>
      </c>
      <c r="C1108">
        <f>YEAR(woda5[[#This Row],[data]])</f>
        <v>2011</v>
      </c>
      <c r="D1108">
        <f t="shared" si="34"/>
        <v>268299</v>
      </c>
      <c r="E1108">
        <f>ROUNDUP(woda5[[#This Row],[ilosc]]*0.02,0)</f>
        <v>5366</v>
      </c>
      <c r="F1108">
        <f>IF(woda5[[#This Row],[ilosc]]&gt;1000000,1,0)</f>
        <v>0</v>
      </c>
      <c r="G1108" s="1" t="str">
        <f>IF(woda5[[#This Row],[czy ponad 1000000]]=1,woda5[[#This Row],[data]],"")</f>
        <v/>
      </c>
      <c r="H1108" s="4">
        <f>IF(woda5[[#This Row],[ilosc]]&gt;=800000,1,0)</f>
        <v>0</v>
      </c>
      <c r="I1108" s="4">
        <f t="shared" si="35"/>
        <v>268299</v>
      </c>
      <c r="J1108" s="4"/>
      <c r="L1108" s="1"/>
    </row>
    <row r="1109" spans="1:12" x14ac:dyDescent="0.3">
      <c r="A1109" s="1">
        <v>40555</v>
      </c>
      <c r="B1109">
        <v>5288</v>
      </c>
      <c r="C1109">
        <f>YEAR(woda5[[#This Row],[data]])</f>
        <v>2011</v>
      </c>
      <c r="D1109">
        <f t="shared" si="34"/>
        <v>267901</v>
      </c>
      <c r="E1109">
        <f>ROUNDUP(woda5[[#This Row],[ilosc]]*0.02,0)</f>
        <v>5359</v>
      </c>
      <c r="F1109">
        <f>IF(woda5[[#This Row],[ilosc]]&gt;1000000,1,0)</f>
        <v>0</v>
      </c>
      <c r="G1109" s="1" t="str">
        <f>IF(woda5[[#This Row],[czy ponad 1000000]]=1,woda5[[#This Row],[data]],"")</f>
        <v/>
      </c>
      <c r="H1109" s="4">
        <f>IF(woda5[[#This Row],[ilosc]]&gt;=800000,1,0)</f>
        <v>0</v>
      </c>
      <c r="I1109" s="4">
        <f t="shared" si="35"/>
        <v>267901</v>
      </c>
      <c r="J1109" s="4"/>
      <c r="L1109" s="1"/>
    </row>
    <row r="1110" spans="1:12" x14ac:dyDescent="0.3">
      <c r="A1110" s="1">
        <v>40556</v>
      </c>
      <c r="B1110">
        <v>2986</v>
      </c>
      <c r="C1110">
        <f>YEAR(woda5[[#This Row],[data]])</f>
        <v>2011</v>
      </c>
      <c r="D1110">
        <f t="shared" si="34"/>
        <v>267830</v>
      </c>
      <c r="E1110">
        <f>ROUNDUP(woda5[[#This Row],[ilosc]]*0.02,0)</f>
        <v>5357</v>
      </c>
      <c r="F1110">
        <f>IF(woda5[[#This Row],[ilosc]]&gt;1000000,1,0)</f>
        <v>0</v>
      </c>
      <c r="G1110" s="1" t="str">
        <f>IF(woda5[[#This Row],[czy ponad 1000000]]=1,woda5[[#This Row],[data]],"")</f>
        <v/>
      </c>
      <c r="H1110" s="4">
        <f>IF(woda5[[#This Row],[ilosc]]&gt;=800000,1,0)</f>
        <v>0</v>
      </c>
      <c r="I1110" s="4">
        <f t="shared" si="35"/>
        <v>267830</v>
      </c>
      <c r="J1110" s="4"/>
      <c r="L1110" s="1"/>
    </row>
    <row r="1111" spans="1:12" x14ac:dyDescent="0.3">
      <c r="A1111" s="1">
        <v>40557</v>
      </c>
      <c r="B1111">
        <v>3906</v>
      </c>
      <c r="C1111">
        <f>YEAR(woda5[[#This Row],[data]])</f>
        <v>2011</v>
      </c>
      <c r="D1111">
        <f t="shared" si="34"/>
        <v>265459</v>
      </c>
      <c r="E1111">
        <f>ROUNDUP(woda5[[#This Row],[ilosc]]*0.02,0)</f>
        <v>5310</v>
      </c>
      <c r="F1111">
        <f>IF(woda5[[#This Row],[ilosc]]&gt;1000000,1,0)</f>
        <v>0</v>
      </c>
      <c r="G1111" s="1" t="str">
        <f>IF(woda5[[#This Row],[czy ponad 1000000]]=1,woda5[[#This Row],[data]],"")</f>
        <v/>
      </c>
      <c r="H1111" s="4">
        <f>IF(woda5[[#This Row],[ilosc]]&gt;=800000,1,0)</f>
        <v>0</v>
      </c>
      <c r="I1111" s="4">
        <f t="shared" si="35"/>
        <v>265459</v>
      </c>
      <c r="J1111" s="4"/>
      <c r="L1111" s="1"/>
    </row>
    <row r="1112" spans="1:12" x14ac:dyDescent="0.3">
      <c r="A1112" s="1">
        <v>40558</v>
      </c>
      <c r="B1112">
        <v>4545</v>
      </c>
      <c r="C1112">
        <f>YEAR(woda5[[#This Row],[data]])</f>
        <v>2011</v>
      </c>
      <c r="D1112">
        <f t="shared" si="34"/>
        <v>264055</v>
      </c>
      <c r="E1112">
        <f>ROUNDUP(woda5[[#This Row],[ilosc]]*0.02,0)</f>
        <v>5282</v>
      </c>
      <c r="F1112">
        <f>IF(woda5[[#This Row],[ilosc]]&gt;1000000,1,0)</f>
        <v>0</v>
      </c>
      <c r="G1112" s="1" t="str">
        <f>IF(woda5[[#This Row],[czy ponad 1000000]]=1,woda5[[#This Row],[data]],"")</f>
        <v/>
      </c>
      <c r="H1112" s="4">
        <f>IF(woda5[[#This Row],[ilosc]]&gt;=800000,1,0)</f>
        <v>0</v>
      </c>
      <c r="I1112" s="4">
        <f t="shared" si="35"/>
        <v>264055</v>
      </c>
      <c r="J1112" s="4"/>
      <c r="L1112" s="1"/>
    </row>
    <row r="1113" spans="1:12" x14ac:dyDescent="0.3">
      <c r="A1113" s="1">
        <v>40559</v>
      </c>
      <c r="B1113">
        <v>3694</v>
      </c>
      <c r="C1113">
        <f>YEAR(woda5[[#This Row],[data]])</f>
        <v>2011</v>
      </c>
      <c r="D1113">
        <f t="shared" si="34"/>
        <v>263318</v>
      </c>
      <c r="E1113">
        <f>ROUNDUP(woda5[[#This Row],[ilosc]]*0.02,0)</f>
        <v>5267</v>
      </c>
      <c r="F1113">
        <f>IF(woda5[[#This Row],[ilosc]]&gt;1000000,1,0)</f>
        <v>0</v>
      </c>
      <c r="G1113" s="1" t="str">
        <f>IF(woda5[[#This Row],[czy ponad 1000000]]=1,woda5[[#This Row],[data]],"")</f>
        <v/>
      </c>
      <c r="H1113" s="4">
        <f>IF(woda5[[#This Row],[ilosc]]&gt;=800000,1,0)</f>
        <v>0</v>
      </c>
      <c r="I1113" s="4">
        <f t="shared" si="35"/>
        <v>263318</v>
      </c>
      <c r="J1113" s="4"/>
      <c r="L1113" s="1"/>
    </row>
    <row r="1114" spans="1:12" x14ac:dyDescent="0.3">
      <c r="A1114" s="1">
        <v>40560</v>
      </c>
      <c r="B1114">
        <v>4909</v>
      </c>
      <c r="C1114">
        <f>YEAR(woda5[[#This Row],[data]])</f>
        <v>2011</v>
      </c>
      <c r="D1114">
        <f t="shared" si="34"/>
        <v>261745</v>
      </c>
      <c r="E1114">
        <f>ROUNDUP(woda5[[#This Row],[ilosc]]*0.02,0)</f>
        <v>5235</v>
      </c>
      <c r="F1114">
        <f>IF(woda5[[#This Row],[ilosc]]&gt;1000000,1,0)</f>
        <v>0</v>
      </c>
      <c r="G1114" s="1" t="str">
        <f>IF(woda5[[#This Row],[czy ponad 1000000]]=1,woda5[[#This Row],[data]],"")</f>
        <v/>
      </c>
      <c r="H1114" s="4">
        <f>IF(woda5[[#This Row],[ilosc]]&gt;=800000,1,0)</f>
        <v>0</v>
      </c>
      <c r="I1114" s="4">
        <f t="shared" si="35"/>
        <v>261745</v>
      </c>
      <c r="J1114" s="4"/>
      <c r="L1114" s="1"/>
    </row>
    <row r="1115" spans="1:12" x14ac:dyDescent="0.3">
      <c r="A1115" s="1">
        <v>40561</v>
      </c>
      <c r="B1115">
        <v>5413</v>
      </c>
      <c r="C1115">
        <f>YEAR(woda5[[#This Row],[data]])</f>
        <v>2011</v>
      </c>
      <c r="D1115">
        <f t="shared" si="34"/>
        <v>261419</v>
      </c>
      <c r="E1115">
        <f>ROUNDUP(woda5[[#This Row],[ilosc]]*0.02,0)</f>
        <v>5229</v>
      </c>
      <c r="F1115">
        <f>IF(woda5[[#This Row],[ilosc]]&gt;1000000,1,0)</f>
        <v>0</v>
      </c>
      <c r="G1115" s="1" t="str">
        <f>IF(woda5[[#This Row],[czy ponad 1000000]]=1,woda5[[#This Row],[data]],"")</f>
        <v/>
      </c>
      <c r="H1115" s="4">
        <f>IF(woda5[[#This Row],[ilosc]]&gt;=800000,1,0)</f>
        <v>0</v>
      </c>
      <c r="I1115" s="4">
        <f t="shared" si="35"/>
        <v>261419</v>
      </c>
      <c r="J1115" s="4"/>
      <c r="L1115" s="1"/>
    </row>
    <row r="1116" spans="1:12" x14ac:dyDescent="0.3">
      <c r="A1116" s="1">
        <v>40562</v>
      </c>
      <c r="B1116">
        <v>4504</v>
      </c>
      <c r="C1116">
        <f>YEAR(woda5[[#This Row],[data]])</f>
        <v>2011</v>
      </c>
      <c r="D1116">
        <f t="shared" si="34"/>
        <v>261603</v>
      </c>
      <c r="E1116">
        <f>ROUNDUP(woda5[[#This Row],[ilosc]]*0.02,0)</f>
        <v>5233</v>
      </c>
      <c r="F1116">
        <f>IF(woda5[[#This Row],[ilosc]]&gt;1000000,1,0)</f>
        <v>0</v>
      </c>
      <c r="G1116" s="1" t="str">
        <f>IF(woda5[[#This Row],[czy ponad 1000000]]=1,woda5[[#This Row],[data]],"")</f>
        <v/>
      </c>
      <c r="H1116" s="4">
        <f>IF(woda5[[#This Row],[ilosc]]&gt;=800000,1,0)</f>
        <v>0</v>
      </c>
      <c r="I1116" s="4">
        <f t="shared" si="35"/>
        <v>261603</v>
      </c>
      <c r="J1116" s="4"/>
      <c r="L1116" s="1"/>
    </row>
    <row r="1117" spans="1:12" x14ac:dyDescent="0.3">
      <c r="A1117" s="1">
        <v>40563</v>
      </c>
      <c r="B1117">
        <v>4133</v>
      </c>
      <c r="C1117">
        <f>YEAR(woda5[[#This Row],[data]])</f>
        <v>2011</v>
      </c>
      <c r="D1117">
        <f t="shared" si="34"/>
        <v>260874</v>
      </c>
      <c r="E1117">
        <f>ROUNDUP(woda5[[#This Row],[ilosc]]*0.02,0)</f>
        <v>5218</v>
      </c>
      <c r="F1117">
        <f>IF(woda5[[#This Row],[ilosc]]&gt;1000000,1,0)</f>
        <v>0</v>
      </c>
      <c r="G1117" s="1" t="str">
        <f>IF(woda5[[#This Row],[czy ponad 1000000]]=1,woda5[[#This Row],[data]],"")</f>
        <v/>
      </c>
      <c r="H1117" s="4">
        <f>IF(woda5[[#This Row],[ilosc]]&gt;=800000,1,0)</f>
        <v>0</v>
      </c>
      <c r="I1117" s="4">
        <f t="shared" si="35"/>
        <v>260874</v>
      </c>
      <c r="J1117" s="4"/>
      <c r="L1117" s="1"/>
    </row>
    <row r="1118" spans="1:12" x14ac:dyDescent="0.3">
      <c r="A1118" s="1">
        <v>40564</v>
      </c>
      <c r="B1118">
        <v>3783</v>
      </c>
      <c r="C1118">
        <f>YEAR(woda5[[#This Row],[data]])</f>
        <v>2011</v>
      </c>
      <c r="D1118">
        <f t="shared" si="34"/>
        <v>259789</v>
      </c>
      <c r="E1118">
        <f>ROUNDUP(woda5[[#This Row],[ilosc]]*0.02,0)</f>
        <v>5196</v>
      </c>
      <c r="F1118">
        <f>IF(woda5[[#This Row],[ilosc]]&gt;1000000,1,0)</f>
        <v>0</v>
      </c>
      <c r="G1118" s="1" t="str">
        <f>IF(woda5[[#This Row],[czy ponad 1000000]]=1,woda5[[#This Row],[data]],"")</f>
        <v/>
      </c>
      <c r="H1118" s="4">
        <f>IF(woda5[[#This Row],[ilosc]]&gt;=800000,1,0)</f>
        <v>0</v>
      </c>
      <c r="I1118" s="4">
        <f t="shared" si="35"/>
        <v>259789</v>
      </c>
      <c r="J1118" s="4"/>
      <c r="L1118" s="1"/>
    </row>
    <row r="1119" spans="1:12" x14ac:dyDescent="0.3">
      <c r="A1119" s="1">
        <v>40565</v>
      </c>
      <c r="B1119">
        <v>3076</v>
      </c>
      <c r="C1119">
        <f>YEAR(woda5[[#This Row],[data]])</f>
        <v>2011</v>
      </c>
      <c r="D1119">
        <f t="shared" si="34"/>
        <v>258376</v>
      </c>
      <c r="E1119">
        <f>ROUNDUP(woda5[[#This Row],[ilosc]]*0.02,0)</f>
        <v>5168</v>
      </c>
      <c r="F1119">
        <f>IF(woda5[[#This Row],[ilosc]]&gt;1000000,1,0)</f>
        <v>0</v>
      </c>
      <c r="G1119" s="1" t="str">
        <f>IF(woda5[[#This Row],[czy ponad 1000000]]=1,woda5[[#This Row],[data]],"")</f>
        <v/>
      </c>
      <c r="H1119" s="4">
        <f>IF(woda5[[#This Row],[ilosc]]&gt;=800000,1,0)</f>
        <v>0</v>
      </c>
      <c r="I1119" s="4">
        <f t="shared" si="35"/>
        <v>258376</v>
      </c>
      <c r="J1119" s="4"/>
      <c r="L1119" s="1"/>
    </row>
    <row r="1120" spans="1:12" x14ac:dyDescent="0.3">
      <c r="A1120" s="1">
        <v>40566</v>
      </c>
      <c r="B1120">
        <v>3513</v>
      </c>
      <c r="C1120">
        <f>YEAR(woda5[[#This Row],[data]])</f>
        <v>2011</v>
      </c>
      <c r="D1120">
        <f t="shared" si="34"/>
        <v>256284</v>
      </c>
      <c r="E1120">
        <f>ROUNDUP(woda5[[#This Row],[ilosc]]*0.02,0)</f>
        <v>5126</v>
      </c>
      <c r="F1120">
        <f>IF(woda5[[#This Row],[ilosc]]&gt;1000000,1,0)</f>
        <v>0</v>
      </c>
      <c r="G1120" s="1" t="str">
        <f>IF(woda5[[#This Row],[czy ponad 1000000]]=1,woda5[[#This Row],[data]],"")</f>
        <v/>
      </c>
      <c r="H1120" s="4">
        <f>IF(woda5[[#This Row],[ilosc]]&gt;=800000,1,0)</f>
        <v>0</v>
      </c>
      <c r="I1120" s="4">
        <f t="shared" si="35"/>
        <v>256284</v>
      </c>
      <c r="J1120" s="4"/>
      <c r="L1120" s="1"/>
    </row>
    <row r="1121" spans="1:12" x14ac:dyDescent="0.3">
      <c r="A1121" s="1">
        <v>40567</v>
      </c>
      <c r="B1121">
        <v>4001</v>
      </c>
      <c r="C1121">
        <f>YEAR(woda5[[#This Row],[data]])</f>
        <v>2011</v>
      </c>
      <c r="D1121">
        <f t="shared" si="34"/>
        <v>254671</v>
      </c>
      <c r="E1121">
        <f>ROUNDUP(woda5[[#This Row],[ilosc]]*0.02,0)</f>
        <v>5094</v>
      </c>
      <c r="F1121">
        <f>IF(woda5[[#This Row],[ilosc]]&gt;1000000,1,0)</f>
        <v>0</v>
      </c>
      <c r="G1121" s="1" t="str">
        <f>IF(woda5[[#This Row],[czy ponad 1000000]]=1,woda5[[#This Row],[data]],"")</f>
        <v/>
      </c>
      <c r="H1121" s="4">
        <f>IF(woda5[[#This Row],[ilosc]]&gt;=800000,1,0)</f>
        <v>0</v>
      </c>
      <c r="I1121" s="4">
        <f t="shared" si="35"/>
        <v>254671</v>
      </c>
      <c r="J1121" s="4"/>
      <c r="L1121" s="1"/>
    </row>
    <row r="1122" spans="1:12" x14ac:dyDescent="0.3">
      <c r="A1122" s="1">
        <v>40568</v>
      </c>
      <c r="B1122">
        <v>3449</v>
      </c>
      <c r="C1122">
        <f>YEAR(woda5[[#This Row],[data]])</f>
        <v>2011</v>
      </c>
      <c r="D1122">
        <f t="shared" si="34"/>
        <v>253578</v>
      </c>
      <c r="E1122">
        <f>ROUNDUP(woda5[[#This Row],[ilosc]]*0.02,0)</f>
        <v>5072</v>
      </c>
      <c r="F1122">
        <f>IF(woda5[[#This Row],[ilosc]]&gt;1000000,1,0)</f>
        <v>0</v>
      </c>
      <c r="G1122" s="1" t="str">
        <f>IF(woda5[[#This Row],[czy ponad 1000000]]=1,woda5[[#This Row],[data]],"")</f>
        <v/>
      </c>
      <c r="H1122" s="4">
        <f>IF(woda5[[#This Row],[ilosc]]&gt;=800000,1,0)</f>
        <v>0</v>
      </c>
      <c r="I1122" s="4">
        <f t="shared" si="35"/>
        <v>253578</v>
      </c>
      <c r="J1122" s="4"/>
      <c r="L1122" s="1"/>
    </row>
    <row r="1123" spans="1:12" x14ac:dyDescent="0.3">
      <c r="A1123" s="1">
        <v>40569</v>
      </c>
      <c r="B1123">
        <v>3494</v>
      </c>
      <c r="C1123">
        <f>YEAR(woda5[[#This Row],[data]])</f>
        <v>2011</v>
      </c>
      <c r="D1123">
        <f t="shared" si="34"/>
        <v>251955</v>
      </c>
      <c r="E1123">
        <f>ROUNDUP(woda5[[#This Row],[ilosc]]*0.02,0)</f>
        <v>5040</v>
      </c>
      <c r="F1123">
        <f>IF(woda5[[#This Row],[ilosc]]&gt;1000000,1,0)</f>
        <v>0</v>
      </c>
      <c r="G1123" s="1" t="str">
        <f>IF(woda5[[#This Row],[czy ponad 1000000]]=1,woda5[[#This Row],[data]],"")</f>
        <v/>
      </c>
      <c r="H1123" s="4">
        <f>IF(woda5[[#This Row],[ilosc]]&gt;=800000,1,0)</f>
        <v>0</v>
      </c>
      <c r="I1123" s="4">
        <f t="shared" si="35"/>
        <v>251955</v>
      </c>
      <c r="J1123" s="4"/>
      <c r="L1123" s="1"/>
    </row>
    <row r="1124" spans="1:12" x14ac:dyDescent="0.3">
      <c r="A1124" s="1">
        <v>40570</v>
      </c>
      <c r="B1124">
        <v>3074</v>
      </c>
      <c r="C1124">
        <f>YEAR(woda5[[#This Row],[data]])</f>
        <v>2011</v>
      </c>
      <c r="D1124">
        <f t="shared" si="34"/>
        <v>250409</v>
      </c>
      <c r="E1124">
        <f>ROUNDUP(woda5[[#This Row],[ilosc]]*0.02,0)</f>
        <v>5009</v>
      </c>
      <c r="F1124">
        <f>IF(woda5[[#This Row],[ilosc]]&gt;1000000,1,0)</f>
        <v>0</v>
      </c>
      <c r="G1124" s="1" t="str">
        <f>IF(woda5[[#This Row],[czy ponad 1000000]]=1,woda5[[#This Row],[data]],"")</f>
        <v/>
      </c>
      <c r="H1124" s="4">
        <f>IF(woda5[[#This Row],[ilosc]]&gt;=800000,1,0)</f>
        <v>0</v>
      </c>
      <c r="I1124" s="4">
        <f t="shared" si="35"/>
        <v>250409</v>
      </c>
      <c r="J1124" s="4"/>
      <c r="L1124" s="1"/>
    </row>
    <row r="1125" spans="1:12" x14ac:dyDescent="0.3">
      <c r="A1125" s="1">
        <v>40571</v>
      </c>
      <c r="B1125">
        <v>4060</v>
      </c>
      <c r="C1125">
        <f>YEAR(woda5[[#This Row],[data]])</f>
        <v>2011</v>
      </c>
      <c r="D1125">
        <f t="shared" si="34"/>
        <v>248474</v>
      </c>
      <c r="E1125">
        <f>ROUNDUP(woda5[[#This Row],[ilosc]]*0.02,0)</f>
        <v>4970</v>
      </c>
      <c r="F1125">
        <f>IF(woda5[[#This Row],[ilosc]]&gt;1000000,1,0)</f>
        <v>0</v>
      </c>
      <c r="G1125" s="1" t="str">
        <f>IF(woda5[[#This Row],[czy ponad 1000000]]=1,woda5[[#This Row],[data]],"")</f>
        <v/>
      </c>
      <c r="H1125" s="4">
        <f>IF(woda5[[#This Row],[ilosc]]&gt;=800000,1,0)</f>
        <v>0</v>
      </c>
      <c r="I1125" s="4">
        <f t="shared" si="35"/>
        <v>248474</v>
      </c>
      <c r="J1125" s="4"/>
      <c r="L1125" s="1"/>
    </row>
    <row r="1126" spans="1:12" x14ac:dyDescent="0.3">
      <c r="A1126" s="1">
        <v>40572</v>
      </c>
      <c r="B1126">
        <v>2195</v>
      </c>
      <c r="C1126">
        <f>YEAR(woda5[[#This Row],[data]])</f>
        <v>2011</v>
      </c>
      <c r="D1126">
        <f t="shared" si="34"/>
        <v>247564</v>
      </c>
      <c r="E1126">
        <f>ROUNDUP(woda5[[#This Row],[ilosc]]*0.02,0)</f>
        <v>4952</v>
      </c>
      <c r="F1126">
        <f>IF(woda5[[#This Row],[ilosc]]&gt;1000000,1,0)</f>
        <v>0</v>
      </c>
      <c r="G1126" s="1" t="str">
        <f>IF(woda5[[#This Row],[czy ponad 1000000]]=1,woda5[[#This Row],[data]],"")</f>
        <v/>
      </c>
      <c r="H1126" s="4">
        <f>IF(woda5[[#This Row],[ilosc]]&gt;=800000,1,0)</f>
        <v>0</v>
      </c>
      <c r="I1126" s="4">
        <f t="shared" si="35"/>
        <v>247564</v>
      </c>
      <c r="J1126" s="4"/>
      <c r="L1126" s="1"/>
    </row>
    <row r="1127" spans="1:12" x14ac:dyDescent="0.3">
      <c r="A1127" s="1">
        <v>40573</v>
      </c>
      <c r="B1127">
        <v>5131</v>
      </c>
      <c r="C1127">
        <f>YEAR(woda5[[#This Row],[data]])</f>
        <v>2011</v>
      </c>
      <c r="D1127">
        <f t="shared" si="34"/>
        <v>244807</v>
      </c>
      <c r="E1127">
        <f>ROUNDUP(woda5[[#This Row],[ilosc]]*0.02,0)</f>
        <v>4897</v>
      </c>
      <c r="F1127">
        <f>IF(woda5[[#This Row],[ilosc]]&gt;1000000,1,0)</f>
        <v>0</v>
      </c>
      <c r="G1127" s="1" t="str">
        <f>IF(woda5[[#This Row],[czy ponad 1000000]]=1,woda5[[#This Row],[data]],"")</f>
        <v/>
      </c>
      <c r="H1127" s="4">
        <f>IF(woda5[[#This Row],[ilosc]]&gt;=800000,1,0)</f>
        <v>0</v>
      </c>
      <c r="I1127" s="4">
        <f t="shared" si="35"/>
        <v>244807</v>
      </c>
      <c r="J1127" s="4"/>
      <c r="L1127" s="1"/>
    </row>
    <row r="1128" spans="1:12" x14ac:dyDescent="0.3">
      <c r="A1128" s="1">
        <v>40574</v>
      </c>
      <c r="B1128">
        <v>4959</v>
      </c>
      <c r="C1128">
        <f>YEAR(woda5[[#This Row],[data]])</f>
        <v>2011</v>
      </c>
      <c r="D1128">
        <f t="shared" si="34"/>
        <v>245041</v>
      </c>
      <c r="E1128">
        <f>ROUNDUP(woda5[[#This Row],[ilosc]]*0.02,0)</f>
        <v>4901</v>
      </c>
      <c r="F1128">
        <f>IF(woda5[[#This Row],[ilosc]]&gt;1000000,1,0)</f>
        <v>0</v>
      </c>
      <c r="G1128" s="1" t="str">
        <f>IF(woda5[[#This Row],[czy ponad 1000000]]=1,woda5[[#This Row],[data]],"")</f>
        <v/>
      </c>
      <c r="H1128" s="4">
        <f>IF(woda5[[#This Row],[ilosc]]&gt;=800000,1,0)</f>
        <v>0</v>
      </c>
      <c r="I1128" s="4">
        <f t="shared" si="35"/>
        <v>245041</v>
      </c>
      <c r="J1128" s="4"/>
      <c r="L1128" s="1"/>
    </row>
    <row r="1129" spans="1:12" x14ac:dyDescent="0.3">
      <c r="A1129" s="1">
        <v>40575</v>
      </c>
      <c r="B1129">
        <v>2782</v>
      </c>
      <c r="C1129">
        <f>YEAR(woda5[[#This Row],[data]])</f>
        <v>2011</v>
      </c>
      <c r="D1129">
        <f t="shared" si="34"/>
        <v>245099</v>
      </c>
      <c r="E1129">
        <f>ROUNDUP(woda5[[#This Row],[ilosc]]*0.02,0)</f>
        <v>4902</v>
      </c>
      <c r="F1129">
        <f>IF(woda5[[#This Row],[ilosc]]&gt;1000000,1,0)</f>
        <v>0</v>
      </c>
      <c r="G1129" s="1" t="str">
        <f>IF(woda5[[#This Row],[czy ponad 1000000]]=1,woda5[[#This Row],[data]],"")</f>
        <v/>
      </c>
      <c r="H1129" s="4">
        <f>IF(woda5[[#This Row],[ilosc]]&gt;=800000,1,0)</f>
        <v>0</v>
      </c>
      <c r="I1129" s="4">
        <f t="shared" si="35"/>
        <v>245099</v>
      </c>
      <c r="J1129" s="4"/>
      <c r="L1129" s="1"/>
    </row>
    <row r="1130" spans="1:12" x14ac:dyDescent="0.3">
      <c r="A1130" s="1">
        <v>40576</v>
      </c>
      <c r="B1130">
        <v>5725</v>
      </c>
      <c r="C1130">
        <f>YEAR(woda5[[#This Row],[data]])</f>
        <v>2011</v>
      </c>
      <c r="D1130">
        <f t="shared" si="34"/>
        <v>242979</v>
      </c>
      <c r="E1130">
        <f>ROUNDUP(woda5[[#This Row],[ilosc]]*0.02,0)</f>
        <v>4860</v>
      </c>
      <c r="F1130">
        <f>IF(woda5[[#This Row],[ilosc]]&gt;1000000,1,0)</f>
        <v>0</v>
      </c>
      <c r="G1130" s="1" t="str">
        <f>IF(woda5[[#This Row],[czy ponad 1000000]]=1,woda5[[#This Row],[data]],"")</f>
        <v/>
      </c>
      <c r="H1130" s="4">
        <f>IF(woda5[[#This Row],[ilosc]]&gt;=800000,1,0)</f>
        <v>0</v>
      </c>
      <c r="I1130" s="4">
        <f t="shared" si="35"/>
        <v>242979</v>
      </c>
      <c r="J1130" s="4"/>
      <c r="L1130" s="1"/>
    </row>
    <row r="1131" spans="1:12" x14ac:dyDescent="0.3">
      <c r="A1131" s="1">
        <v>40577</v>
      </c>
      <c r="B1131">
        <v>5444</v>
      </c>
      <c r="C1131">
        <f>YEAR(woda5[[#This Row],[data]])</f>
        <v>2011</v>
      </c>
      <c r="D1131">
        <f t="shared" si="34"/>
        <v>243844</v>
      </c>
      <c r="E1131">
        <f>ROUNDUP(woda5[[#This Row],[ilosc]]*0.02,0)</f>
        <v>4877</v>
      </c>
      <c r="F1131">
        <f>IF(woda5[[#This Row],[ilosc]]&gt;1000000,1,0)</f>
        <v>0</v>
      </c>
      <c r="G1131" s="1" t="str">
        <f>IF(woda5[[#This Row],[czy ponad 1000000]]=1,woda5[[#This Row],[data]],"")</f>
        <v/>
      </c>
      <c r="H1131" s="4">
        <f>IF(woda5[[#This Row],[ilosc]]&gt;=800000,1,0)</f>
        <v>0</v>
      </c>
      <c r="I1131" s="4">
        <f t="shared" si="35"/>
        <v>243844</v>
      </c>
      <c r="J1131" s="4"/>
      <c r="L1131" s="1"/>
    </row>
    <row r="1132" spans="1:12" x14ac:dyDescent="0.3">
      <c r="A1132" s="1">
        <v>40578</v>
      </c>
      <c r="B1132">
        <v>4989</v>
      </c>
      <c r="C1132">
        <f>YEAR(woda5[[#This Row],[data]])</f>
        <v>2011</v>
      </c>
      <c r="D1132">
        <f t="shared" si="34"/>
        <v>244411</v>
      </c>
      <c r="E1132">
        <f>ROUNDUP(woda5[[#This Row],[ilosc]]*0.02,0)</f>
        <v>4889</v>
      </c>
      <c r="F1132">
        <f>IF(woda5[[#This Row],[ilosc]]&gt;1000000,1,0)</f>
        <v>0</v>
      </c>
      <c r="G1132" s="1" t="str">
        <f>IF(woda5[[#This Row],[czy ponad 1000000]]=1,woda5[[#This Row],[data]],"")</f>
        <v/>
      </c>
      <c r="H1132" s="4">
        <f>IF(woda5[[#This Row],[ilosc]]&gt;=800000,1,0)</f>
        <v>0</v>
      </c>
      <c r="I1132" s="4">
        <f t="shared" si="35"/>
        <v>244411</v>
      </c>
      <c r="J1132" s="4"/>
      <c r="L1132" s="1"/>
    </row>
    <row r="1133" spans="1:12" x14ac:dyDescent="0.3">
      <c r="A1133" s="1">
        <v>40579</v>
      </c>
      <c r="B1133">
        <v>5594</v>
      </c>
      <c r="C1133">
        <f>YEAR(woda5[[#This Row],[data]])</f>
        <v>2011</v>
      </c>
      <c r="D1133">
        <f t="shared" si="34"/>
        <v>244511</v>
      </c>
      <c r="E1133">
        <f>ROUNDUP(woda5[[#This Row],[ilosc]]*0.02,0)</f>
        <v>4891</v>
      </c>
      <c r="F1133">
        <f>IF(woda5[[#This Row],[ilosc]]&gt;1000000,1,0)</f>
        <v>0</v>
      </c>
      <c r="G1133" s="1" t="str">
        <f>IF(woda5[[#This Row],[czy ponad 1000000]]=1,woda5[[#This Row],[data]],"")</f>
        <v/>
      </c>
      <c r="H1133" s="4">
        <f>IF(woda5[[#This Row],[ilosc]]&gt;=800000,1,0)</f>
        <v>0</v>
      </c>
      <c r="I1133" s="4">
        <f t="shared" si="35"/>
        <v>244511</v>
      </c>
      <c r="J1133" s="4"/>
      <c r="L1133" s="1"/>
    </row>
    <row r="1134" spans="1:12" x14ac:dyDescent="0.3">
      <c r="A1134" s="1">
        <v>40580</v>
      </c>
      <c r="B1134">
        <v>4232</v>
      </c>
      <c r="C1134">
        <f>YEAR(woda5[[#This Row],[data]])</f>
        <v>2011</v>
      </c>
      <c r="D1134">
        <f t="shared" si="34"/>
        <v>245214</v>
      </c>
      <c r="E1134">
        <f>ROUNDUP(woda5[[#This Row],[ilosc]]*0.02,0)</f>
        <v>4905</v>
      </c>
      <c r="F1134">
        <f>IF(woda5[[#This Row],[ilosc]]&gt;1000000,1,0)</f>
        <v>0</v>
      </c>
      <c r="G1134" s="1" t="str">
        <f>IF(woda5[[#This Row],[czy ponad 1000000]]=1,woda5[[#This Row],[data]],"")</f>
        <v/>
      </c>
      <c r="H1134" s="4">
        <f>IF(woda5[[#This Row],[ilosc]]&gt;=800000,1,0)</f>
        <v>0</v>
      </c>
      <c r="I1134" s="4">
        <f t="shared" si="35"/>
        <v>245214</v>
      </c>
      <c r="J1134" s="4"/>
      <c r="L1134" s="1"/>
    </row>
    <row r="1135" spans="1:12" x14ac:dyDescent="0.3">
      <c r="A1135" s="1">
        <v>40581</v>
      </c>
      <c r="B1135">
        <v>4206</v>
      </c>
      <c r="C1135">
        <f>YEAR(woda5[[#This Row],[data]])</f>
        <v>2011</v>
      </c>
      <c r="D1135">
        <f t="shared" si="34"/>
        <v>244541</v>
      </c>
      <c r="E1135">
        <f>ROUNDUP(woda5[[#This Row],[ilosc]]*0.02,0)</f>
        <v>4891</v>
      </c>
      <c r="F1135">
        <f>IF(woda5[[#This Row],[ilosc]]&gt;1000000,1,0)</f>
        <v>0</v>
      </c>
      <c r="G1135" s="1" t="str">
        <f>IF(woda5[[#This Row],[czy ponad 1000000]]=1,woda5[[#This Row],[data]],"")</f>
        <v/>
      </c>
      <c r="H1135" s="4">
        <f>IF(woda5[[#This Row],[ilosc]]&gt;=800000,1,0)</f>
        <v>0</v>
      </c>
      <c r="I1135" s="4">
        <f t="shared" si="35"/>
        <v>244541</v>
      </c>
      <c r="J1135" s="4"/>
      <c r="L1135" s="1"/>
    </row>
    <row r="1136" spans="1:12" x14ac:dyDescent="0.3">
      <c r="A1136" s="1">
        <v>40582</v>
      </c>
      <c r="B1136">
        <v>4694</v>
      </c>
      <c r="C1136">
        <f>YEAR(woda5[[#This Row],[data]])</f>
        <v>2011</v>
      </c>
      <c r="D1136">
        <f t="shared" si="34"/>
        <v>243856</v>
      </c>
      <c r="E1136">
        <f>ROUNDUP(woda5[[#This Row],[ilosc]]*0.02,0)</f>
        <v>4878</v>
      </c>
      <c r="F1136">
        <f>IF(woda5[[#This Row],[ilosc]]&gt;1000000,1,0)</f>
        <v>0</v>
      </c>
      <c r="G1136" s="1" t="str">
        <f>IF(woda5[[#This Row],[czy ponad 1000000]]=1,woda5[[#This Row],[data]],"")</f>
        <v/>
      </c>
      <c r="H1136" s="4">
        <f>IF(woda5[[#This Row],[ilosc]]&gt;=800000,1,0)</f>
        <v>0</v>
      </c>
      <c r="I1136" s="4">
        <f t="shared" si="35"/>
        <v>243856</v>
      </c>
      <c r="J1136" s="4"/>
      <c r="L1136" s="1"/>
    </row>
    <row r="1137" spans="1:12" x14ac:dyDescent="0.3">
      <c r="A1137" s="1">
        <v>40583</v>
      </c>
      <c r="B1137">
        <v>4347</v>
      </c>
      <c r="C1137">
        <f>YEAR(woda5[[#This Row],[data]])</f>
        <v>2011</v>
      </c>
      <c r="D1137">
        <f t="shared" si="34"/>
        <v>243672</v>
      </c>
      <c r="E1137">
        <f>ROUNDUP(woda5[[#This Row],[ilosc]]*0.02,0)</f>
        <v>4874</v>
      </c>
      <c r="F1137">
        <f>IF(woda5[[#This Row],[ilosc]]&gt;1000000,1,0)</f>
        <v>0</v>
      </c>
      <c r="G1137" s="1" t="str">
        <f>IF(woda5[[#This Row],[czy ponad 1000000]]=1,woda5[[#This Row],[data]],"")</f>
        <v/>
      </c>
      <c r="H1137" s="4">
        <f>IF(woda5[[#This Row],[ilosc]]&gt;=800000,1,0)</f>
        <v>0</v>
      </c>
      <c r="I1137" s="4">
        <f t="shared" si="35"/>
        <v>243672</v>
      </c>
      <c r="J1137" s="4"/>
      <c r="L1137" s="1"/>
    </row>
    <row r="1138" spans="1:12" x14ac:dyDescent="0.3">
      <c r="A1138" s="1">
        <v>40584</v>
      </c>
      <c r="B1138">
        <v>3849</v>
      </c>
      <c r="C1138">
        <f>YEAR(woda5[[#This Row],[data]])</f>
        <v>2011</v>
      </c>
      <c r="D1138">
        <f t="shared" si="34"/>
        <v>243145</v>
      </c>
      <c r="E1138">
        <f>ROUNDUP(woda5[[#This Row],[ilosc]]*0.02,0)</f>
        <v>4863</v>
      </c>
      <c r="F1138">
        <f>IF(woda5[[#This Row],[ilosc]]&gt;1000000,1,0)</f>
        <v>0</v>
      </c>
      <c r="G1138" s="1" t="str">
        <f>IF(woda5[[#This Row],[czy ponad 1000000]]=1,woda5[[#This Row],[data]],"")</f>
        <v/>
      </c>
      <c r="H1138" s="4">
        <f>IF(woda5[[#This Row],[ilosc]]&gt;=800000,1,0)</f>
        <v>0</v>
      </c>
      <c r="I1138" s="4">
        <f t="shared" si="35"/>
        <v>243145</v>
      </c>
      <c r="J1138" s="4"/>
      <c r="L1138" s="1"/>
    </row>
    <row r="1139" spans="1:12" x14ac:dyDescent="0.3">
      <c r="A1139" s="1">
        <v>40585</v>
      </c>
      <c r="B1139">
        <v>5688</v>
      </c>
      <c r="C1139">
        <f>YEAR(woda5[[#This Row],[data]])</f>
        <v>2011</v>
      </c>
      <c r="D1139">
        <f t="shared" si="34"/>
        <v>242131</v>
      </c>
      <c r="E1139">
        <f>ROUNDUP(woda5[[#This Row],[ilosc]]*0.02,0)</f>
        <v>4843</v>
      </c>
      <c r="F1139">
        <f>IF(woda5[[#This Row],[ilosc]]&gt;1000000,1,0)</f>
        <v>0</v>
      </c>
      <c r="G1139" s="1" t="str">
        <f>IF(woda5[[#This Row],[czy ponad 1000000]]=1,woda5[[#This Row],[data]],"")</f>
        <v/>
      </c>
      <c r="H1139" s="4">
        <f>IF(woda5[[#This Row],[ilosc]]&gt;=800000,1,0)</f>
        <v>0</v>
      </c>
      <c r="I1139" s="4">
        <f t="shared" si="35"/>
        <v>242131</v>
      </c>
      <c r="J1139" s="4"/>
      <c r="L1139" s="1"/>
    </row>
    <row r="1140" spans="1:12" x14ac:dyDescent="0.3">
      <c r="A1140" s="1">
        <v>40586</v>
      </c>
      <c r="B1140">
        <v>2812</v>
      </c>
      <c r="C1140">
        <f>YEAR(woda5[[#This Row],[data]])</f>
        <v>2011</v>
      </c>
      <c r="D1140">
        <f t="shared" si="34"/>
        <v>242976</v>
      </c>
      <c r="E1140">
        <f>ROUNDUP(woda5[[#This Row],[ilosc]]*0.02,0)</f>
        <v>4860</v>
      </c>
      <c r="F1140">
        <f>IF(woda5[[#This Row],[ilosc]]&gt;1000000,1,0)</f>
        <v>0</v>
      </c>
      <c r="G1140" s="1" t="str">
        <f>IF(woda5[[#This Row],[czy ponad 1000000]]=1,woda5[[#This Row],[data]],"")</f>
        <v/>
      </c>
      <c r="H1140" s="4">
        <f>IF(woda5[[#This Row],[ilosc]]&gt;=800000,1,0)</f>
        <v>0</v>
      </c>
      <c r="I1140" s="4">
        <f t="shared" si="35"/>
        <v>242976</v>
      </c>
      <c r="J1140" s="4"/>
      <c r="L1140" s="1"/>
    </row>
    <row r="1141" spans="1:12" x14ac:dyDescent="0.3">
      <c r="A1141" s="1">
        <v>40587</v>
      </c>
      <c r="B1141">
        <v>6044</v>
      </c>
      <c r="C1141">
        <f>YEAR(woda5[[#This Row],[data]])</f>
        <v>2011</v>
      </c>
      <c r="D1141">
        <f t="shared" si="34"/>
        <v>240928</v>
      </c>
      <c r="E1141">
        <f>ROUNDUP(woda5[[#This Row],[ilosc]]*0.02,0)</f>
        <v>4819</v>
      </c>
      <c r="F1141">
        <f>IF(woda5[[#This Row],[ilosc]]&gt;1000000,1,0)</f>
        <v>0</v>
      </c>
      <c r="G1141" s="1" t="str">
        <f>IF(woda5[[#This Row],[czy ponad 1000000]]=1,woda5[[#This Row],[data]],"")</f>
        <v/>
      </c>
      <c r="H1141" s="4">
        <f>IF(woda5[[#This Row],[ilosc]]&gt;=800000,1,0)</f>
        <v>0</v>
      </c>
      <c r="I1141" s="4">
        <f t="shared" si="35"/>
        <v>240928</v>
      </c>
      <c r="J1141" s="4"/>
      <c r="L1141" s="1"/>
    </row>
    <row r="1142" spans="1:12" x14ac:dyDescent="0.3">
      <c r="A1142" s="1">
        <v>40588</v>
      </c>
      <c r="B1142">
        <v>4002</v>
      </c>
      <c r="C1142">
        <f>YEAR(woda5[[#This Row],[data]])</f>
        <v>2011</v>
      </c>
      <c r="D1142">
        <f t="shared" si="34"/>
        <v>242153</v>
      </c>
      <c r="E1142">
        <f>ROUNDUP(woda5[[#This Row],[ilosc]]*0.02,0)</f>
        <v>4844</v>
      </c>
      <c r="F1142">
        <f>IF(woda5[[#This Row],[ilosc]]&gt;1000000,1,0)</f>
        <v>0</v>
      </c>
      <c r="G1142" s="1" t="str">
        <f>IF(woda5[[#This Row],[czy ponad 1000000]]=1,woda5[[#This Row],[data]],"")</f>
        <v/>
      </c>
      <c r="H1142" s="4">
        <f>IF(woda5[[#This Row],[ilosc]]&gt;=800000,1,0)</f>
        <v>0</v>
      </c>
      <c r="I1142" s="4">
        <f t="shared" si="35"/>
        <v>242153</v>
      </c>
      <c r="J1142" s="4"/>
      <c r="L1142" s="1"/>
    </row>
    <row r="1143" spans="1:12" x14ac:dyDescent="0.3">
      <c r="A1143" s="1">
        <v>40589</v>
      </c>
      <c r="B1143">
        <v>3212</v>
      </c>
      <c r="C1143">
        <f>YEAR(woda5[[#This Row],[data]])</f>
        <v>2011</v>
      </c>
      <c r="D1143">
        <f t="shared" si="34"/>
        <v>241311</v>
      </c>
      <c r="E1143">
        <f>ROUNDUP(woda5[[#This Row],[ilosc]]*0.02,0)</f>
        <v>4827</v>
      </c>
      <c r="F1143">
        <f>IF(woda5[[#This Row],[ilosc]]&gt;1000000,1,0)</f>
        <v>0</v>
      </c>
      <c r="G1143" s="1" t="str">
        <f>IF(woda5[[#This Row],[czy ponad 1000000]]=1,woda5[[#This Row],[data]],"")</f>
        <v/>
      </c>
      <c r="H1143" s="4">
        <f>IF(woda5[[#This Row],[ilosc]]&gt;=800000,1,0)</f>
        <v>0</v>
      </c>
      <c r="I1143" s="4">
        <f t="shared" si="35"/>
        <v>241311</v>
      </c>
      <c r="J1143" s="4"/>
      <c r="L1143" s="1"/>
    </row>
    <row r="1144" spans="1:12" x14ac:dyDescent="0.3">
      <c r="A1144" s="1">
        <v>40590</v>
      </c>
      <c r="B1144">
        <v>4199</v>
      </c>
      <c r="C1144">
        <f>YEAR(woda5[[#This Row],[data]])</f>
        <v>2011</v>
      </c>
      <c r="D1144">
        <f t="shared" si="34"/>
        <v>239696</v>
      </c>
      <c r="E1144">
        <f>ROUNDUP(woda5[[#This Row],[ilosc]]*0.02,0)</f>
        <v>4794</v>
      </c>
      <c r="F1144">
        <f>IF(woda5[[#This Row],[ilosc]]&gt;1000000,1,0)</f>
        <v>0</v>
      </c>
      <c r="G1144" s="1" t="str">
        <f>IF(woda5[[#This Row],[czy ponad 1000000]]=1,woda5[[#This Row],[data]],"")</f>
        <v/>
      </c>
      <c r="H1144" s="4">
        <f>IF(woda5[[#This Row],[ilosc]]&gt;=800000,1,0)</f>
        <v>0</v>
      </c>
      <c r="I1144" s="4">
        <f t="shared" si="35"/>
        <v>239696</v>
      </c>
      <c r="J1144" s="4"/>
      <c r="L1144" s="1"/>
    </row>
    <row r="1145" spans="1:12" x14ac:dyDescent="0.3">
      <c r="A1145" s="1">
        <v>40591</v>
      </c>
      <c r="B1145">
        <v>4526</v>
      </c>
      <c r="C1145">
        <f>YEAR(woda5[[#This Row],[data]])</f>
        <v>2011</v>
      </c>
      <c r="D1145">
        <f t="shared" si="34"/>
        <v>239101</v>
      </c>
      <c r="E1145">
        <f>ROUNDUP(woda5[[#This Row],[ilosc]]*0.02,0)</f>
        <v>4783</v>
      </c>
      <c r="F1145">
        <f>IF(woda5[[#This Row],[ilosc]]&gt;1000000,1,0)</f>
        <v>0</v>
      </c>
      <c r="G1145" s="1" t="str">
        <f>IF(woda5[[#This Row],[czy ponad 1000000]]=1,woda5[[#This Row],[data]],"")</f>
        <v/>
      </c>
      <c r="H1145" s="4">
        <f>IF(woda5[[#This Row],[ilosc]]&gt;=800000,1,0)</f>
        <v>0</v>
      </c>
      <c r="I1145" s="4">
        <f t="shared" si="35"/>
        <v>239101</v>
      </c>
      <c r="J1145" s="4"/>
      <c r="L1145" s="1"/>
    </row>
    <row r="1146" spans="1:12" x14ac:dyDescent="0.3">
      <c r="A1146" s="1">
        <v>40592</v>
      </c>
      <c r="B1146">
        <v>2885</v>
      </c>
      <c r="C1146">
        <f>YEAR(woda5[[#This Row],[data]])</f>
        <v>2011</v>
      </c>
      <c r="D1146">
        <f t="shared" si="34"/>
        <v>238844</v>
      </c>
      <c r="E1146">
        <f>ROUNDUP(woda5[[#This Row],[ilosc]]*0.02,0)</f>
        <v>4777</v>
      </c>
      <c r="F1146">
        <f>IF(woda5[[#This Row],[ilosc]]&gt;1000000,1,0)</f>
        <v>0</v>
      </c>
      <c r="G1146" s="1" t="str">
        <f>IF(woda5[[#This Row],[czy ponad 1000000]]=1,woda5[[#This Row],[data]],"")</f>
        <v/>
      </c>
      <c r="H1146" s="4">
        <f>IF(woda5[[#This Row],[ilosc]]&gt;=800000,1,0)</f>
        <v>0</v>
      </c>
      <c r="I1146" s="4">
        <f t="shared" si="35"/>
        <v>238844</v>
      </c>
      <c r="J1146" s="4"/>
      <c r="L1146" s="1"/>
    </row>
    <row r="1147" spans="1:12" x14ac:dyDescent="0.3">
      <c r="A1147" s="1">
        <v>40593</v>
      </c>
      <c r="B1147">
        <v>5291</v>
      </c>
      <c r="C1147">
        <f>YEAR(woda5[[#This Row],[data]])</f>
        <v>2011</v>
      </c>
      <c r="D1147">
        <f t="shared" si="34"/>
        <v>236952</v>
      </c>
      <c r="E1147">
        <f>ROUNDUP(woda5[[#This Row],[ilosc]]*0.02,0)</f>
        <v>4740</v>
      </c>
      <c r="F1147">
        <f>IF(woda5[[#This Row],[ilosc]]&gt;1000000,1,0)</f>
        <v>0</v>
      </c>
      <c r="G1147" s="1" t="str">
        <f>IF(woda5[[#This Row],[czy ponad 1000000]]=1,woda5[[#This Row],[data]],"")</f>
        <v/>
      </c>
      <c r="H1147" s="4">
        <f>IF(woda5[[#This Row],[ilosc]]&gt;=800000,1,0)</f>
        <v>0</v>
      </c>
      <c r="I1147" s="4">
        <f t="shared" si="35"/>
        <v>236952</v>
      </c>
      <c r="J1147" s="4"/>
      <c r="L1147" s="1"/>
    </row>
    <row r="1148" spans="1:12" x14ac:dyDescent="0.3">
      <c r="A1148" s="1">
        <v>40594</v>
      </c>
      <c r="B1148">
        <v>3556</v>
      </c>
      <c r="C1148">
        <f>YEAR(woda5[[#This Row],[data]])</f>
        <v>2011</v>
      </c>
      <c r="D1148">
        <f t="shared" si="34"/>
        <v>237503</v>
      </c>
      <c r="E1148">
        <f>ROUNDUP(woda5[[#This Row],[ilosc]]*0.02,0)</f>
        <v>4751</v>
      </c>
      <c r="F1148">
        <f>IF(woda5[[#This Row],[ilosc]]&gt;1000000,1,0)</f>
        <v>0</v>
      </c>
      <c r="G1148" s="1" t="str">
        <f>IF(woda5[[#This Row],[czy ponad 1000000]]=1,woda5[[#This Row],[data]],"")</f>
        <v/>
      </c>
      <c r="H1148" s="4">
        <f>IF(woda5[[#This Row],[ilosc]]&gt;=800000,1,0)</f>
        <v>0</v>
      </c>
      <c r="I1148" s="4">
        <f t="shared" si="35"/>
        <v>237503</v>
      </c>
      <c r="J1148" s="4"/>
      <c r="L1148" s="1"/>
    </row>
    <row r="1149" spans="1:12" x14ac:dyDescent="0.3">
      <c r="A1149" s="1">
        <v>40595</v>
      </c>
      <c r="B1149">
        <v>4106</v>
      </c>
      <c r="C1149">
        <f>YEAR(woda5[[#This Row],[data]])</f>
        <v>2011</v>
      </c>
      <c r="D1149">
        <f t="shared" si="34"/>
        <v>236308</v>
      </c>
      <c r="E1149">
        <f>ROUNDUP(woda5[[#This Row],[ilosc]]*0.02,0)</f>
        <v>4727</v>
      </c>
      <c r="F1149">
        <f>IF(woda5[[#This Row],[ilosc]]&gt;1000000,1,0)</f>
        <v>0</v>
      </c>
      <c r="G1149" s="1" t="str">
        <f>IF(woda5[[#This Row],[czy ponad 1000000]]=1,woda5[[#This Row],[data]],"")</f>
        <v/>
      </c>
      <c r="H1149" s="4">
        <f>IF(woda5[[#This Row],[ilosc]]&gt;=800000,1,0)</f>
        <v>0</v>
      </c>
      <c r="I1149" s="4">
        <f t="shared" si="35"/>
        <v>236308</v>
      </c>
      <c r="J1149" s="4"/>
      <c r="L1149" s="1"/>
    </row>
    <row r="1150" spans="1:12" x14ac:dyDescent="0.3">
      <c r="A1150" s="1">
        <v>40596</v>
      </c>
      <c r="B1150">
        <v>4641</v>
      </c>
      <c r="C1150">
        <f>YEAR(woda5[[#This Row],[data]])</f>
        <v>2011</v>
      </c>
      <c r="D1150">
        <f t="shared" si="34"/>
        <v>235687</v>
      </c>
      <c r="E1150">
        <f>ROUNDUP(woda5[[#This Row],[ilosc]]*0.02,0)</f>
        <v>4714</v>
      </c>
      <c r="F1150">
        <f>IF(woda5[[#This Row],[ilosc]]&gt;1000000,1,0)</f>
        <v>0</v>
      </c>
      <c r="G1150" s="1" t="str">
        <f>IF(woda5[[#This Row],[czy ponad 1000000]]=1,woda5[[#This Row],[data]],"")</f>
        <v/>
      </c>
      <c r="H1150" s="4">
        <f>IF(woda5[[#This Row],[ilosc]]&gt;=800000,1,0)</f>
        <v>0</v>
      </c>
      <c r="I1150" s="4">
        <f t="shared" si="35"/>
        <v>235687</v>
      </c>
      <c r="J1150" s="4"/>
      <c r="L1150" s="1"/>
    </row>
    <row r="1151" spans="1:12" x14ac:dyDescent="0.3">
      <c r="A1151" s="1">
        <v>40597</v>
      </c>
      <c r="B1151">
        <v>5394</v>
      </c>
      <c r="C1151">
        <f>YEAR(woda5[[#This Row],[data]])</f>
        <v>2011</v>
      </c>
      <c r="D1151">
        <f t="shared" si="34"/>
        <v>235614</v>
      </c>
      <c r="E1151">
        <f>ROUNDUP(woda5[[#This Row],[ilosc]]*0.02,0)</f>
        <v>4713</v>
      </c>
      <c r="F1151">
        <f>IF(woda5[[#This Row],[ilosc]]&gt;1000000,1,0)</f>
        <v>0</v>
      </c>
      <c r="G1151" s="1" t="str">
        <f>IF(woda5[[#This Row],[czy ponad 1000000]]=1,woda5[[#This Row],[data]],"")</f>
        <v/>
      </c>
      <c r="H1151" s="4">
        <f>IF(woda5[[#This Row],[ilosc]]&gt;=800000,1,0)</f>
        <v>0</v>
      </c>
      <c r="I1151" s="4">
        <f t="shared" si="35"/>
        <v>235614</v>
      </c>
      <c r="J1151" s="4"/>
      <c r="L1151" s="1"/>
    </row>
    <row r="1152" spans="1:12" x14ac:dyDescent="0.3">
      <c r="A1152" s="1">
        <v>40598</v>
      </c>
      <c r="B1152">
        <v>5032</v>
      </c>
      <c r="C1152">
        <f>YEAR(woda5[[#This Row],[data]])</f>
        <v>2011</v>
      </c>
      <c r="D1152">
        <f t="shared" si="34"/>
        <v>236295</v>
      </c>
      <c r="E1152">
        <f>ROUNDUP(woda5[[#This Row],[ilosc]]*0.02,0)</f>
        <v>4726</v>
      </c>
      <c r="F1152">
        <f>IF(woda5[[#This Row],[ilosc]]&gt;1000000,1,0)</f>
        <v>0</v>
      </c>
      <c r="G1152" s="1" t="str">
        <f>IF(woda5[[#This Row],[czy ponad 1000000]]=1,woda5[[#This Row],[data]],"")</f>
        <v/>
      </c>
      <c r="H1152" s="4">
        <f>IF(woda5[[#This Row],[ilosc]]&gt;=800000,1,0)</f>
        <v>0</v>
      </c>
      <c r="I1152" s="4">
        <f t="shared" si="35"/>
        <v>236295</v>
      </c>
      <c r="J1152" s="4"/>
      <c r="L1152" s="1"/>
    </row>
    <row r="1153" spans="1:12" x14ac:dyDescent="0.3">
      <c r="A1153" s="1">
        <v>40599</v>
      </c>
      <c r="B1153">
        <v>3172</v>
      </c>
      <c r="C1153">
        <f>YEAR(woda5[[#This Row],[data]])</f>
        <v>2011</v>
      </c>
      <c r="D1153">
        <f t="shared" si="34"/>
        <v>236601</v>
      </c>
      <c r="E1153">
        <f>ROUNDUP(woda5[[#This Row],[ilosc]]*0.02,0)</f>
        <v>4733</v>
      </c>
      <c r="F1153">
        <f>IF(woda5[[#This Row],[ilosc]]&gt;1000000,1,0)</f>
        <v>0</v>
      </c>
      <c r="G1153" s="1" t="str">
        <f>IF(woda5[[#This Row],[czy ponad 1000000]]=1,woda5[[#This Row],[data]],"")</f>
        <v/>
      </c>
      <c r="H1153" s="4">
        <f>IF(woda5[[#This Row],[ilosc]]&gt;=800000,1,0)</f>
        <v>0</v>
      </c>
      <c r="I1153" s="4">
        <f t="shared" si="35"/>
        <v>236601</v>
      </c>
      <c r="J1153" s="4"/>
      <c r="L1153" s="1"/>
    </row>
    <row r="1154" spans="1:12" x14ac:dyDescent="0.3">
      <c r="A1154" s="1">
        <v>40600</v>
      </c>
      <c r="B1154">
        <v>3677</v>
      </c>
      <c r="C1154">
        <f>YEAR(woda5[[#This Row],[data]])</f>
        <v>2011</v>
      </c>
      <c r="D1154">
        <f t="shared" si="34"/>
        <v>235040</v>
      </c>
      <c r="E1154">
        <f>ROUNDUP(woda5[[#This Row],[ilosc]]*0.02,0)</f>
        <v>4701</v>
      </c>
      <c r="F1154">
        <f>IF(woda5[[#This Row],[ilosc]]&gt;1000000,1,0)</f>
        <v>0</v>
      </c>
      <c r="G1154" s="1" t="str">
        <f>IF(woda5[[#This Row],[czy ponad 1000000]]=1,woda5[[#This Row],[data]],"")</f>
        <v/>
      </c>
      <c r="H1154" s="4">
        <f>IF(woda5[[#This Row],[ilosc]]&gt;=800000,1,0)</f>
        <v>0</v>
      </c>
      <c r="I1154" s="4">
        <f t="shared" si="35"/>
        <v>235040</v>
      </c>
      <c r="J1154" s="4"/>
      <c r="L1154" s="1"/>
    </row>
    <row r="1155" spans="1:12" x14ac:dyDescent="0.3">
      <c r="A1155" s="1">
        <v>40601</v>
      </c>
      <c r="B1155">
        <v>5211</v>
      </c>
      <c r="C1155">
        <f>YEAR(woda5[[#This Row],[data]])</f>
        <v>2011</v>
      </c>
      <c r="D1155">
        <f t="shared" si="34"/>
        <v>234016</v>
      </c>
      <c r="E1155">
        <f>ROUNDUP(woda5[[#This Row],[ilosc]]*0.02,0)</f>
        <v>4681</v>
      </c>
      <c r="F1155">
        <f>IF(woda5[[#This Row],[ilosc]]&gt;1000000,1,0)</f>
        <v>0</v>
      </c>
      <c r="G1155" s="1" t="str">
        <f>IF(woda5[[#This Row],[czy ponad 1000000]]=1,woda5[[#This Row],[data]],"")</f>
        <v/>
      </c>
      <c r="H1155" s="4">
        <f>IF(woda5[[#This Row],[ilosc]]&gt;=800000,1,0)</f>
        <v>0</v>
      </c>
      <c r="I1155" s="4">
        <f t="shared" si="35"/>
        <v>234016</v>
      </c>
      <c r="J1155" s="4"/>
      <c r="L1155" s="1"/>
    </row>
    <row r="1156" spans="1:12" x14ac:dyDescent="0.3">
      <c r="A1156" s="1">
        <v>40602</v>
      </c>
      <c r="B1156">
        <v>3020</v>
      </c>
      <c r="C1156">
        <f>YEAR(woda5[[#This Row],[data]])</f>
        <v>2011</v>
      </c>
      <c r="D1156">
        <f t="shared" ref="D1156:D1219" si="36">IF(D1155&gt;1000000,1000000-0.02*1000000+B1155,D1155-E1155+B1155)</f>
        <v>234546</v>
      </c>
      <c r="E1156">
        <f>ROUNDUP(woda5[[#This Row],[ilosc]]*0.02,0)</f>
        <v>4691</v>
      </c>
      <c r="F1156">
        <f>IF(woda5[[#This Row],[ilosc]]&gt;1000000,1,0)</f>
        <v>0</v>
      </c>
      <c r="G1156" s="1" t="str">
        <f>IF(woda5[[#This Row],[czy ponad 1000000]]=1,woda5[[#This Row],[data]],"")</f>
        <v/>
      </c>
      <c r="H1156" s="4">
        <f>IF(woda5[[#This Row],[ilosc]]&gt;=800000,1,0)</f>
        <v>0</v>
      </c>
      <c r="I1156" s="4">
        <f t="shared" ref="I1156:I1219" si="37">(I1155+B1155)-ROUNDUP(0.02*I1155,0)</f>
        <v>234546</v>
      </c>
      <c r="J1156" s="4"/>
      <c r="L1156" s="1"/>
    </row>
    <row r="1157" spans="1:12" x14ac:dyDescent="0.3">
      <c r="A1157" s="1">
        <v>40603</v>
      </c>
      <c r="B1157">
        <v>3422</v>
      </c>
      <c r="C1157">
        <f>YEAR(woda5[[#This Row],[data]])</f>
        <v>2011</v>
      </c>
      <c r="D1157">
        <f t="shared" si="36"/>
        <v>232875</v>
      </c>
      <c r="E1157">
        <f>ROUNDUP(woda5[[#This Row],[ilosc]]*0.02,0)</f>
        <v>4658</v>
      </c>
      <c r="F1157">
        <f>IF(woda5[[#This Row],[ilosc]]&gt;1000000,1,0)</f>
        <v>0</v>
      </c>
      <c r="G1157" s="1" t="str">
        <f>IF(woda5[[#This Row],[czy ponad 1000000]]=1,woda5[[#This Row],[data]],"")</f>
        <v/>
      </c>
      <c r="H1157" s="4">
        <f>IF(woda5[[#This Row],[ilosc]]&gt;=800000,1,0)</f>
        <v>0</v>
      </c>
      <c r="I1157" s="4">
        <f t="shared" si="37"/>
        <v>232875</v>
      </c>
      <c r="J1157" s="4"/>
      <c r="L1157" s="1"/>
    </row>
    <row r="1158" spans="1:12" x14ac:dyDescent="0.3">
      <c r="A1158" s="1">
        <v>40604</v>
      </c>
      <c r="B1158">
        <v>4253</v>
      </c>
      <c r="C1158">
        <f>YEAR(woda5[[#This Row],[data]])</f>
        <v>2011</v>
      </c>
      <c r="D1158">
        <f t="shared" si="36"/>
        <v>231639</v>
      </c>
      <c r="E1158">
        <f>ROUNDUP(woda5[[#This Row],[ilosc]]*0.02,0)</f>
        <v>4633</v>
      </c>
      <c r="F1158">
        <f>IF(woda5[[#This Row],[ilosc]]&gt;1000000,1,0)</f>
        <v>0</v>
      </c>
      <c r="G1158" s="1" t="str">
        <f>IF(woda5[[#This Row],[czy ponad 1000000]]=1,woda5[[#This Row],[data]],"")</f>
        <v/>
      </c>
      <c r="H1158" s="4">
        <f>IF(woda5[[#This Row],[ilosc]]&gt;=800000,1,0)</f>
        <v>0</v>
      </c>
      <c r="I1158" s="4">
        <f t="shared" si="37"/>
        <v>231639</v>
      </c>
      <c r="J1158" s="4"/>
      <c r="L1158" s="1"/>
    </row>
    <row r="1159" spans="1:12" x14ac:dyDescent="0.3">
      <c r="A1159" s="1">
        <v>40605</v>
      </c>
      <c r="B1159">
        <v>4550</v>
      </c>
      <c r="C1159">
        <f>YEAR(woda5[[#This Row],[data]])</f>
        <v>2011</v>
      </c>
      <c r="D1159">
        <f t="shared" si="36"/>
        <v>231259</v>
      </c>
      <c r="E1159">
        <f>ROUNDUP(woda5[[#This Row],[ilosc]]*0.02,0)</f>
        <v>4626</v>
      </c>
      <c r="F1159">
        <f>IF(woda5[[#This Row],[ilosc]]&gt;1000000,1,0)</f>
        <v>0</v>
      </c>
      <c r="G1159" s="1" t="str">
        <f>IF(woda5[[#This Row],[czy ponad 1000000]]=1,woda5[[#This Row],[data]],"")</f>
        <v/>
      </c>
      <c r="H1159" s="4">
        <f>IF(woda5[[#This Row],[ilosc]]&gt;=800000,1,0)</f>
        <v>0</v>
      </c>
      <c r="I1159" s="4">
        <f t="shared" si="37"/>
        <v>231259</v>
      </c>
      <c r="J1159" s="4"/>
      <c r="L1159" s="1"/>
    </row>
    <row r="1160" spans="1:12" x14ac:dyDescent="0.3">
      <c r="A1160" s="1">
        <v>40606</v>
      </c>
      <c r="B1160">
        <v>6082</v>
      </c>
      <c r="C1160">
        <f>YEAR(woda5[[#This Row],[data]])</f>
        <v>2011</v>
      </c>
      <c r="D1160">
        <f t="shared" si="36"/>
        <v>231183</v>
      </c>
      <c r="E1160">
        <f>ROUNDUP(woda5[[#This Row],[ilosc]]*0.02,0)</f>
        <v>4624</v>
      </c>
      <c r="F1160">
        <f>IF(woda5[[#This Row],[ilosc]]&gt;1000000,1,0)</f>
        <v>0</v>
      </c>
      <c r="G1160" s="1" t="str">
        <f>IF(woda5[[#This Row],[czy ponad 1000000]]=1,woda5[[#This Row],[data]],"")</f>
        <v/>
      </c>
      <c r="H1160" s="4">
        <f>IF(woda5[[#This Row],[ilosc]]&gt;=800000,1,0)</f>
        <v>0</v>
      </c>
      <c r="I1160" s="4">
        <f t="shared" si="37"/>
        <v>231183</v>
      </c>
      <c r="J1160" s="4"/>
      <c r="L1160" s="1"/>
    </row>
    <row r="1161" spans="1:12" x14ac:dyDescent="0.3">
      <c r="A1161" s="1">
        <v>40607</v>
      </c>
      <c r="B1161">
        <v>3241</v>
      </c>
      <c r="C1161">
        <f>YEAR(woda5[[#This Row],[data]])</f>
        <v>2011</v>
      </c>
      <c r="D1161">
        <f t="shared" si="36"/>
        <v>232641</v>
      </c>
      <c r="E1161">
        <f>ROUNDUP(woda5[[#This Row],[ilosc]]*0.02,0)</f>
        <v>4653</v>
      </c>
      <c r="F1161">
        <f>IF(woda5[[#This Row],[ilosc]]&gt;1000000,1,0)</f>
        <v>0</v>
      </c>
      <c r="G1161" s="1" t="str">
        <f>IF(woda5[[#This Row],[czy ponad 1000000]]=1,woda5[[#This Row],[data]],"")</f>
        <v/>
      </c>
      <c r="H1161" s="4">
        <f>IF(woda5[[#This Row],[ilosc]]&gt;=800000,1,0)</f>
        <v>0</v>
      </c>
      <c r="I1161" s="4">
        <f t="shared" si="37"/>
        <v>232641</v>
      </c>
      <c r="J1161" s="4"/>
      <c r="L1161" s="1"/>
    </row>
    <row r="1162" spans="1:12" x14ac:dyDescent="0.3">
      <c r="A1162" s="1">
        <v>40608</v>
      </c>
      <c r="B1162">
        <v>4329</v>
      </c>
      <c r="C1162">
        <f>YEAR(woda5[[#This Row],[data]])</f>
        <v>2011</v>
      </c>
      <c r="D1162">
        <f t="shared" si="36"/>
        <v>231229</v>
      </c>
      <c r="E1162">
        <f>ROUNDUP(woda5[[#This Row],[ilosc]]*0.02,0)</f>
        <v>4625</v>
      </c>
      <c r="F1162">
        <f>IF(woda5[[#This Row],[ilosc]]&gt;1000000,1,0)</f>
        <v>0</v>
      </c>
      <c r="G1162" s="1" t="str">
        <f>IF(woda5[[#This Row],[czy ponad 1000000]]=1,woda5[[#This Row],[data]],"")</f>
        <v/>
      </c>
      <c r="H1162" s="4">
        <f>IF(woda5[[#This Row],[ilosc]]&gt;=800000,1,0)</f>
        <v>0</v>
      </c>
      <c r="I1162" s="4">
        <f t="shared" si="37"/>
        <v>231229</v>
      </c>
      <c r="J1162" s="4"/>
      <c r="L1162" s="1"/>
    </row>
    <row r="1163" spans="1:12" x14ac:dyDescent="0.3">
      <c r="A1163" s="1">
        <v>40609</v>
      </c>
      <c r="B1163">
        <v>4502</v>
      </c>
      <c r="C1163">
        <f>YEAR(woda5[[#This Row],[data]])</f>
        <v>2011</v>
      </c>
      <c r="D1163">
        <f t="shared" si="36"/>
        <v>230933</v>
      </c>
      <c r="E1163">
        <f>ROUNDUP(woda5[[#This Row],[ilosc]]*0.02,0)</f>
        <v>4619</v>
      </c>
      <c r="F1163">
        <f>IF(woda5[[#This Row],[ilosc]]&gt;1000000,1,0)</f>
        <v>0</v>
      </c>
      <c r="G1163" s="1" t="str">
        <f>IF(woda5[[#This Row],[czy ponad 1000000]]=1,woda5[[#This Row],[data]],"")</f>
        <v/>
      </c>
      <c r="H1163" s="4">
        <f>IF(woda5[[#This Row],[ilosc]]&gt;=800000,1,0)</f>
        <v>0</v>
      </c>
      <c r="I1163" s="4">
        <f t="shared" si="37"/>
        <v>230933</v>
      </c>
      <c r="J1163" s="4"/>
      <c r="L1163" s="1"/>
    </row>
    <row r="1164" spans="1:12" x14ac:dyDescent="0.3">
      <c r="A1164" s="1">
        <v>40610</v>
      </c>
      <c r="B1164">
        <v>3607</v>
      </c>
      <c r="C1164">
        <f>YEAR(woda5[[#This Row],[data]])</f>
        <v>2011</v>
      </c>
      <c r="D1164">
        <f t="shared" si="36"/>
        <v>230816</v>
      </c>
      <c r="E1164">
        <f>ROUNDUP(woda5[[#This Row],[ilosc]]*0.02,0)</f>
        <v>4617</v>
      </c>
      <c r="F1164">
        <f>IF(woda5[[#This Row],[ilosc]]&gt;1000000,1,0)</f>
        <v>0</v>
      </c>
      <c r="G1164" s="1" t="str">
        <f>IF(woda5[[#This Row],[czy ponad 1000000]]=1,woda5[[#This Row],[data]],"")</f>
        <v/>
      </c>
      <c r="H1164" s="4">
        <f>IF(woda5[[#This Row],[ilosc]]&gt;=800000,1,0)</f>
        <v>0</v>
      </c>
      <c r="I1164" s="4">
        <f t="shared" si="37"/>
        <v>230816</v>
      </c>
      <c r="J1164" s="4"/>
      <c r="L1164" s="1"/>
    </row>
    <row r="1165" spans="1:12" x14ac:dyDescent="0.3">
      <c r="A1165" s="1">
        <v>40611</v>
      </c>
      <c r="B1165">
        <v>5336</v>
      </c>
      <c r="C1165">
        <f>YEAR(woda5[[#This Row],[data]])</f>
        <v>2011</v>
      </c>
      <c r="D1165">
        <f t="shared" si="36"/>
        <v>229806</v>
      </c>
      <c r="E1165">
        <f>ROUNDUP(woda5[[#This Row],[ilosc]]*0.02,0)</f>
        <v>4597</v>
      </c>
      <c r="F1165">
        <f>IF(woda5[[#This Row],[ilosc]]&gt;1000000,1,0)</f>
        <v>0</v>
      </c>
      <c r="G1165" s="1" t="str">
        <f>IF(woda5[[#This Row],[czy ponad 1000000]]=1,woda5[[#This Row],[data]],"")</f>
        <v/>
      </c>
      <c r="H1165" s="4">
        <f>IF(woda5[[#This Row],[ilosc]]&gt;=800000,1,0)</f>
        <v>0</v>
      </c>
      <c r="I1165" s="4">
        <f t="shared" si="37"/>
        <v>229806</v>
      </c>
      <c r="J1165" s="4"/>
      <c r="L1165" s="1"/>
    </row>
    <row r="1166" spans="1:12" x14ac:dyDescent="0.3">
      <c r="A1166" s="1">
        <v>40612</v>
      </c>
      <c r="B1166">
        <v>5012</v>
      </c>
      <c r="C1166">
        <f>YEAR(woda5[[#This Row],[data]])</f>
        <v>2011</v>
      </c>
      <c r="D1166">
        <f t="shared" si="36"/>
        <v>230545</v>
      </c>
      <c r="E1166">
        <f>ROUNDUP(woda5[[#This Row],[ilosc]]*0.02,0)</f>
        <v>4611</v>
      </c>
      <c r="F1166">
        <f>IF(woda5[[#This Row],[ilosc]]&gt;1000000,1,0)</f>
        <v>0</v>
      </c>
      <c r="G1166" s="1" t="str">
        <f>IF(woda5[[#This Row],[czy ponad 1000000]]=1,woda5[[#This Row],[data]],"")</f>
        <v/>
      </c>
      <c r="H1166" s="4">
        <f>IF(woda5[[#This Row],[ilosc]]&gt;=800000,1,0)</f>
        <v>0</v>
      </c>
      <c r="I1166" s="4">
        <f t="shared" si="37"/>
        <v>230545</v>
      </c>
      <c r="J1166" s="4"/>
      <c r="L1166" s="1"/>
    </row>
    <row r="1167" spans="1:12" x14ac:dyDescent="0.3">
      <c r="A1167" s="1">
        <v>40613</v>
      </c>
      <c r="B1167">
        <v>3291</v>
      </c>
      <c r="C1167">
        <f>YEAR(woda5[[#This Row],[data]])</f>
        <v>2011</v>
      </c>
      <c r="D1167">
        <f t="shared" si="36"/>
        <v>230946</v>
      </c>
      <c r="E1167">
        <f>ROUNDUP(woda5[[#This Row],[ilosc]]*0.02,0)</f>
        <v>4619</v>
      </c>
      <c r="F1167">
        <f>IF(woda5[[#This Row],[ilosc]]&gt;1000000,1,0)</f>
        <v>0</v>
      </c>
      <c r="G1167" s="1" t="str">
        <f>IF(woda5[[#This Row],[czy ponad 1000000]]=1,woda5[[#This Row],[data]],"")</f>
        <v/>
      </c>
      <c r="H1167" s="4">
        <f>IF(woda5[[#This Row],[ilosc]]&gt;=800000,1,0)</f>
        <v>0</v>
      </c>
      <c r="I1167" s="4">
        <f t="shared" si="37"/>
        <v>230946</v>
      </c>
      <c r="J1167" s="4"/>
      <c r="L1167" s="1"/>
    </row>
    <row r="1168" spans="1:12" x14ac:dyDescent="0.3">
      <c r="A1168" s="1">
        <v>40614</v>
      </c>
      <c r="B1168">
        <v>5333</v>
      </c>
      <c r="C1168">
        <f>YEAR(woda5[[#This Row],[data]])</f>
        <v>2011</v>
      </c>
      <c r="D1168">
        <f t="shared" si="36"/>
        <v>229618</v>
      </c>
      <c r="E1168">
        <f>ROUNDUP(woda5[[#This Row],[ilosc]]*0.02,0)</f>
        <v>4593</v>
      </c>
      <c r="F1168">
        <f>IF(woda5[[#This Row],[ilosc]]&gt;1000000,1,0)</f>
        <v>0</v>
      </c>
      <c r="G1168" s="1" t="str">
        <f>IF(woda5[[#This Row],[czy ponad 1000000]]=1,woda5[[#This Row],[data]],"")</f>
        <v/>
      </c>
      <c r="H1168" s="4">
        <f>IF(woda5[[#This Row],[ilosc]]&gt;=800000,1,0)</f>
        <v>0</v>
      </c>
      <c r="I1168" s="4">
        <f t="shared" si="37"/>
        <v>229618</v>
      </c>
      <c r="J1168" s="4"/>
      <c r="L1168" s="1"/>
    </row>
    <row r="1169" spans="1:12" x14ac:dyDescent="0.3">
      <c r="A1169" s="1">
        <v>40615</v>
      </c>
      <c r="B1169">
        <v>3194</v>
      </c>
      <c r="C1169">
        <f>YEAR(woda5[[#This Row],[data]])</f>
        <v>2011</v>
      </c>
      <c r="D1169">
        <f t="shared" si="36"/>
        <v>230358</v>
      </c>
      <c r="E1169">
        <f>ROUNDUP(woda5[[#This Row],[ilosc]]*0.02,0)</f>
        <v>4608</v>
      </c>
      <c r="F1169">
        <f>IF(woda5[[#This Row],[ilosc]]&gt;1000000,1,0)</f>
        <v>0</v>
      </c>
      <c r="G1169" s="1" t="str">
        <f>IF(woda5[[#This Row],[czy ponad 1000000]]=1,woda5[[#This Row],[data]],"")</f>
        <v/>
      </c>
      <c r="H1169" s="4">
        <f>IF(woda5[[#This Row],[ilosc]]&gt;=800000,1,0)</f>
        <v>0</v>
      </c>
      <c r="I1169" s="4">
        <f t="shared" si="37"/>
        <v>230358</v>
      </c>
      <c r="J1169" s="4"/>
      <c r="L1169" s="1"/>
    </row>
    <row r="1170" spans="1:12" x14ac:dyDescent="0.3">
      <c r="A1170" s="1">
        <v>40616</v>
      </c>
      <c r="B1170">
        <v>4047</v>
      </c>
      <c r="C1170">
        <f>YEAR(woda5[[#This Row],[data]])</f>
        <v>2011</v>
      </c>
      <c r="D1170">
        <f t="shared" si="36"/>
        <v>228944</v>
      </c>
      <c r="E1170">
        <f>ROUNDUP(woda5[[#This Row],[ilosc]]*0.02,0)</f>
        <v>4579</v>
      </c>
      <c r="F1170">
        <f>IF(woda5[[#This Row],[ilosc]]&gt;1000000,1,0)</f>
        <v>0</v>
      </c>
      <c r="G1170" s="1" t="str">
        <f>IF(woda5[[#This Row],[czy ponad 1000000]]=1,woda5[[#This Row],[data]],"")</f>
        <v/>
      </c>
      <c r="H1170" s="4">
        <f>IF(woda5[[#This Row],[ilosc]]&gt;=800000,1,0)</f>
        <v>0</v>
      </c>
      <c r="I1170" s="4">
        <f t="shared" si="37"/>
        <v>228944</v>
      </c>
      <c r="J1170" s="4"/>
      <c r="L1170" s="1"/>
    </row>
    <row r="1171" spans="1:12" x14ac:dyDescent="0.3">
      <c r="A1171" s="1">
        <v>40617</v>
      </c>
      <c r="B1171">
        <v>4383</v>
      </c>
      <c r="C1171">
        <f>YEAR(woda5[[#This Row],[data]])</f>
        <v>2011</v>
      </c>
      <c r="D1171">
        <f t="shared" si="36"/>
        <v>228412</v>
      </c>
      <c r="E1171">
        <f>ROUNDUP(woda5[[#This Row],[ilosc]]*0.02,0)</f>
        <v>4569</v>
      </c>
      <c r="F1171">
        <f>IF(woda5[[#This Row],[ilosc]]&gt;1000000,1,0)</f>
        <v>0</v>
      </c>
      <c r="G1171" s="1" t="str">
        <f>IF(woda5[[#This Row],[czy ponad 1000000]]=1,woda5[[#This Row],[data]],"")</f>
        <v/>
      </c>
      <c r="H1171" s="4">
        <f>IF(woda5[[#This Row],[ilosc]]&gt;=800000,1,0)</f>
        <v>0</v>
      </c>
      <c r="I1171" s="4">
        <f t="shared" si="37"/>
        <v>228412</v>
      </c>
      <c r="J1171" s="4"/>
      <c r="L1171" s="1"/>
    </row>
    <row r="1172" spans="1:12" x14ac:dyDescent="0.3">
      <c r="A1172" s="1">
        <v>40618</v>
      </c>
      <c r="B1172">
        <v>4328</v>
      </c>
      <c r="C1172">
        <f>YEAR(woda5[[#This Row],[data]])</f>
        <v>2011</v>
      </c>
      <c r="D1172">
        <f t="shared" si="36"/>
        <v>228226</v>
      </c>
      <c r="E1172">
        <f>ROUNDUP(woda5[[#This Row],[ilosc]]*0.02,0)</f>
        <v>4565</v>
      </c>
      <c r="F1172">
        <f>IF(woda5[[#This Row],[ilosc]]&gt;1000000,1,0)</f>
        <v>0</v>
      </c>
      <c r="G1172" s="1" t="str">
        <f>IF(woda5[[#This Row],[czy ponad 1000000]]=1,woda5[[#This Row],[data]],"")</f>
        <v/>
      </c>
      <c r="H1172" s="4">
        <f>IF(woda5[[#This Row],[ilosc]]&gt;=800000,1,0)</f>
        <v>0</v>
      </c>
      <c r="I1172" s="4">
        <f t="shared" si="37"/>
        <v>228226</v>
      </c>
      <c r="J1172" s="4"/>
      <c r="L1172" s="1"/>
    </row>
    <row r="1173" spans="1:12" x14ac:dyDescent="0.3">
      <c r="A1173" s="1">
        <v>40619</v>
      </c>
      <c r="B1173">
        <v>3622</v>
      </c>
      <c r="C1173">
        <f>YEAR(woda5[[#This Row],[data]])</f>
        <v>2011</v>
      </c>
      <c r="D1173">
        <f t="shared" si="36"/>
        <v>227989</v>
      </c>
      <c r="E1173">
        <f>ROUNDUP(woda5[[#This Row],[ilosc]]*0.02,0)</f>
        <v>4560</v>
      </c>
      <c r="F1173">
        <f>IF(woda5[[#This Row],[ilosc]]&gt;1000000,1,0)</f>
        <v>0</v>
      </c>
      <c r="G1173" s="1" t="str">
        <f>IF(woda5[[#This Row],[czy ponad 1000000]]=1,woda5[[#This Row],[data]],"")</f>
        <v/>
      </c>
      <c r="H1173" s="4">
        <f>IF(woda5[[#This Row],[ilosc]]&gt;=800000,1,0)</f>
        <v>0</v>
      </c>
      <c r="I1173" s="4">
        <f t="shared" si="37"/>
        <v>227989</v>
      </c>
      <c r="J1173" s="4"/>
      <c r="L1173" s="1"/>
    </row>
    <row r="1174" spans="1:12" x14ac:dyDescent="0.3">
      <c r="A1174" s="1">
        <v>40620</v>
      </c>
      <c r="B1174">
        <v>5244</v>
      </c>
      <c r="C1174">
        <f>YEAR(woda5[[#This Row],[data]])</f>
        <v>2011</v>
      </c>
      <c r="D1174">
        <f t="shared" si="36"/>
        <v>227051</v>
      </c>
      <c r="E1174">
        <f>ROUNDUP(woda5[[#This Row],[ilosc]]*0.02,0)</f>
        <v>4542</v>
      </c>
      <c r="F1174">
        <f>IF(woda5[[#This Row],[ilosc]]&gt;1000000,1,0)</f>
        <v>0</v>
      </c>
      <c r="G1174" s="1" t="str">
        <f>IF(woda5[[#This Row],[czy ponad 1000000]]=1,woda5[[#This Row],[data]],"")</f>
        <v/>
      </c>
      <c r="H1174" s="4">
        <f>IF(woda5[[#This Row],[ilosc]]&gt;=800000,1,0)</f>
        <v>0</v>
      </c>
      <c r="I1174" s="4">
        <f t="shared" si="37"/>
        <v>227051</v>
      </c>
      <c r="J1174" s="4"/>
      <c r="L1174" s="1"/>
    </row>
    <row r="1175" spans="1:12" x14ac:dyDescent="0.3">
      <c r="A1175" s="1">
        <v>40621</v>
      </c>
      <c r="B1175">
        <v>5887</v>
      </c>
      <c r="C1175">
        <f>YEAR(woda5[[#This Row],[data]])</f>
        <v>2011</v>
      </c>
      <c r="D1175">
        <f t="shared" si="36"/>
        <v>227753</v>
      </c>
      <c r="E1175">
        <f>ROUNDUP(woda5[[#This Row],[ilosc]]*0.02,0)</f>
        <v>4556</v>
      </c>
      <c r="F1175">
        <f>IF(woda5[[#This Row],[ilosc]]&gt;1000000,1,0)</f>
        <v>0</v>
      </c>
      <c r="G1175" s="1" t="str">
        <f>IF(woda5[[#This Row],[czy ponad 1000000]]=1,woda5[[#This Row],[data]],"")</f>
        <v/>
      </c>
      <c r="H1175" s="4">
        <f>IF(woda5[[#This Row],[ilosc]]&gt;=800000,1,0)</f>
        <v>0</v>
      </c>
      <c r="I1175" s="4">
        <f t="shared" si="37"/>
        <v>227753</v>
      </c>
      <c r="J1175" s="4"/>
      <c r="L1175" s="1"/>
    </row>
    <row r="1176" spans="1:12" x14ac:dyDescent="0.3">
      <c r="A1176" s="1">
        <v>40622</v>
      </c>
      <c r="B1176">
        <v>4452</v>
      </c>
      <c r="C1176">
        <f>YEAR(woda5[[#This Row],[data]])</f>
        <v>2011</v>
      </c>
      <c r="D1176">
        <f t="shared" si="36"/>
        <v>229084</v>
      </c>
      <c r="E1176">
        <f>ROUNDUP(woda5[[#This Row],[ilosc]]*0.02,0)</f>
        <v>4582</v>
      </c>
      <c r="F1176">
        <f>IF(woda5[[#This Row],[ilosc]]&gt;1000000,1,0)</f>
        <v>0</v>
      </c>
      <c r="G1176" s="1" t="str">
        <f>IF(woda5[[#This Row],[czy ponad 1000000]]=1,woda5[[#This Row],[data]],"")</f>
        <v/>
      </c>
      <c r="H1176" s="4">
        <f>IF(woda5[[#This Row],[ilosc]]&gt;=800000,1,0)</f>
        <v>0</v>
      </c>
      <c r="I1176" s="4">
        <f t="shared" si="37"/>
        <v>229084</v>
      </c>
      <c r="J1176" s="4"/>
      <c r="L1176" s="1"/>
    </row>
    <row r="1177" spans="1:12" x14ac:dyDescent="0.3">
      <c r="A1177" s="1">
        <v>40623</v>
      </c>
      <c r="B1177">
        <v>3519</v>
      </c>
      <c r="C1177">
        <f>YEAR(woda5[[#This Row],[data]])</f>
        <v>2011</v>
      </c>
      <c r="D1177">
        <f t="shared" si="36"/>
        <v>228954</v>
      </c>
      <c r="E1177">
        <f>ROUNDUP(woda5[[#This Row],[ilosc]]*0.02,0)</f>
        <v>4580</v>
      </c>
      <c r="F1177">
        <f>IF(woda5[[#This Row],[ilosc]]&gt;1000000,1,0)</f>
        <v>0</v>
      </c>
      <c r="G1177" s="1" t="str">
        <f>IF(woda5[[#This Row],[czy ponad 1000000]]=1,woda5[[#This Row],[data]],"")</f>
        <v/>
      </c>
      <c r="H1177" s="4">
        <f>IF(woda5[[#This Row],[ilosc]]&gt;=800000,1,0)</f>
        <v>0</v>
      </c>
      <c r="I1177" s="4">
        <f t="shared" si="37"/>
        <v>228954</v>
      </c>
      <c r="J1177" s="4"/>
      <c r="L1177" s="1"/>
    </row>
    <row r="1178" spans="1:12" x14ac:dyDescent="0.3">
      <c r="A1178" s="1">
        <v>40624</v>
      </c>
      <c r="B1178">
        <v>5428</v>
      </c>
      <c r="C1178">
        <f>YEAR(woda5[[#This Row],[data]])</f>
        <v>2011</v>
      </c>
      <c r="D1178">
        <f t="shared" si="36"/>
        <v>227893</v>
      </c>
      <c r="E1178">
        <f>ROUNDUP(woda5[[#This Row],[ilosc]]*0.02,0)</f>
        <v>4558</v>
      </c>
      <c r="F1178">
        <f>IF(woda5[[#This Row],[ilosc]]&gt;1000000,1,0)</f>
        <v>0</v>
      </c>
      <c r="G1178" s="1" t="str">
        <f>IF(woda5[[#This Row],[czy ponad 1000000]]=1,woda5[[#This Row],[data]],"")</f>
        <v/>
      </c>
      <c r="H1178" s="4">
        <f>IF(woda5[[#This Row],[ilosc]]&gt;=800000,1,0)</f>
        <v>0</v>
      </c>
      <c r="I1178" s="4">
        <f t="shared" si="37"/>
        <v>227893</v>
      </c>
      <c r="J1178" s="4"/>
      <c r="L1178" s="1"/>
    </row>
    <row r="1179" spans="1:12" x14ac:dyDescent="0.3">
      <c r="A1179" s="1">
        <v>40625</v>
      </c>
      <c r="B1179">
        <v>5982</v>
      </c>
      <c r="C1179">
        <f>YEAR(woda5[[#This Row],[data]])</f>
        <v>2011</v>
      </c>
      <c r="D1179">
        <f t="shared" si="36"/>
        <v>228763</v>
      </c>
      <c r="E1179">
        <f>ROUNDUP(woda5[[#This Row],[ilosc]]*0.02,0)</f>
        <v>4576</v>
      </c>
      <c r="F1179">
        <f>IF(woda5[[#This Row],[ilosc]]&gt;1000000,1,0)</f>
        <v>0</v>
      </c>
      <c r="G1179" s="1" t="str">
        <f>IF(woda5[[#This Row],[czy ponad 1000000]]=1,woda5[[#This Row],[data]],"")</f>
        <v/>
      </c>
      <c r="H1179" s="4">
        <f>IF(woda5[[#This Row],[ilosc]]&gt;=800000,1,0)</f>
        <v>0</v>
      </c>
      <c r="I1179" s="4">
        <f t="shared" si="37"/>
        <v>228763</v>
      </c>
      <c r="J1179" s="4"/>
      <c r="L1179" s="1"/>
    </row>
    <row r="1180" spans="1:12" x14ac:dyDescent="0.3">
      <c r="A1180" s="1">
        <v>40626</v>
      </c>
      <c r="B1180">
        <v>3983</v>
      </c>
      <c r="C1180">
        <f>YEAR(woda5[[#This Row],[data]])</f>
        <v>2011</v>
      </c>
      <c r="D1180">
        <f t="shared" si="36"/>
        <v>230169</v>
      </c>
      <c r="E1180">
        <f>ROUNDUP(woda5[[#This Row],[ilosc]]*0.02,0)</f>
        <v>4604</v>
      </c>
      <c r="F1180">
        <f>IF(woda5[[#This Row],[ilosc]]&gt;1000000,1,0)</f>
        <v>0</v>
      </c>
      <c r="G1180" s="1" t="str">
        <f>IF(woda5[[#This Row],[czy ponad 1000000]]=1,woda5[[#This Row],[data]],"")</f>
        <v/>
      </c>
      <c r="H1180" s="4">
        <f>IF(woda5[[#This Row],[ilosc]]&gt;=800000,1,0)</f>
        <v>0</v>
      </c>
      <c r="I1180" s="4">
        <f t="shared" si="37"/>
        <v>230169</v>
      </c>
      <c r="J1180" s="4"/>
      <c r="L1180" s="1"/>
    </row>
    <row r="1181" spans="1:12" x14ac:dyDescent="0.3">
      <c r="A1181" s="1">
        <v>40627</v>
      </c>
      <c r="B1181">
        <v>3752</v>
      </c>
      <c r="C1181">
        <f>YEAR(woda5[[#This Row],[data]])</f>
        <v>2011</v>
      </c>
      <c r="D1181">
        <f t="shared" si="36"/>
        <v>229548</v>
      </c>
      <c r="E1181">
        <f>ROUNDUP(woda5[[#This Row],[ilosc]]*0.02,0)</f>
        <v>4591</v>
      </c>
      <c r="F1181">
        <f>IF(woda5[[#This Row],[ilosc]]&gt;1000000,1,0)</f>
        <v>0</v>
      </c>
      <c r="G1181" s="1" t="str">
        <f>IF(woda5[[#This Row],[czy ponad 1000000]]=1,woda5[[#This Row],[data]],"")</f>
        <v/>
      </c>
      <c r="H1181" s="4">
        <f>IF(woda5[[#This Row],[ilosc]]&gt;=800000,1,0)</f>
        <v>0</v>
      </c>
      <c r="I1181" s="4">
        <f t="shared" si="37"/>
        <v>229548</v>
      </c>
      <c r="J1181" s="4"/>
      <c r="L1181" s="1"/>
    </row>
    <row r="1182" spans="1:12" x14ac:dyDescent="0.3">
      <c r="A1182" s="1">
        <v>40628</v>
      </c>
      <c r="B1182">
        <v>5452</v>
      </c>
      <c r="C1182">
        <f>YEAR(woda5[[#This Row],[data]])</f>
        <v>2011</v>
      </c>
      <c r="D1182">
        <f t="shared" si="36"/>
        <v>228709</v>
      </c>
      <c r="E1182">
        <f>ROUNDUP(woda5[[#This Row],[ilosc]]*0.02,0)</f>
        <v>4575</v>
      </c>
      <c r="F1182">
        <f>IF(woda5[[#This Row],[ilosc]]&gt;1000000,1,0)</f>
        <v>0</v>
      </c>
      <c r="G1182" s="1" t="str">
        <f>IF(woda5[[#This Row],[czy ponad 1000000]]=1,woda5[[#This Row],[data]],"")</f>
        <v/>
      </c>
      <c r="H1182" s="4">
        <f>IF(woda5[[#This Row],[ilosc]]&gt;=800000,1,0)</f>
        <v>0</v>
      </c>
      <c r="I1182" s="4">
        <f t="shared" si="37"/>
        <v>228709</v>
      </c>
      <c r="J1182" s="4"/>
      <c r="L1182" s="1"/>
    </row>
    <row r="1183" spans="1:12" x14ac:dyDescent="0.3">
      <c r="A1183" s="1">
        <v>40629</v>
      </c>
      <c r="B1183">
        <v>4325</v>
      </c>
      <c r="C1183">
        <f>YEAR(woda5[[#This Row],[data]])</f>
        <v>2011</v>
      </c>
      <c r="D1183">
        <f t="shared" si="36"/>
        <v>229586</v>
      </c>
      <c r="E1183">
        <f>ROUNDUP(woda5[[#This Row],[ilosc]]*0.02,0)</f>
        <v>4592</v>
      </c>
      <c r="F1183">
        <f>IF(woda5[[#This Row],[ilosc]]&gt;1000000,1,0)</f>
        <v>0</v>
      </c>
      <c r="G1183" s="1" t="str">
        <f>IF(woda5[[#This Row],[czy ponad 1000000]]=1,woda5[[#This Row],[data]],"")</f>
        <v/>
      </c>
      <c r="H1183" s="4">
        <f>IF(woda5[[#This Row],[ilosc]]&gt;=800000,1,0)</f>
        <v>0</v>
      </c>
      <c r="I1183" s="4">
        <f t="shared" si="37"/>
        <v>229586</v>
      </c>
      <c r="J1183" s="4"/>
      <c r="L1183" s="1"/>
    </row>
    <row r="1184" spans="1:12" x14ac:dyDescent="0.3">
      <c r="A1184" s="1">
        <v>40630</v>
      </c>
      <c r="B1184">
        <v>5581</v>
      </c>
      <c r="C1184">
        <f>YEAR(woda5[[#This Row],[data]])</f>
        <v>2011</v>
      </c>
      <c r="D1184">
        <f t="shared" si="36"/>
        <v>229319</v>
      </c>
      <c r="E1184">
        <f>ROUNDUP(woda5[[#This Row],[ilosc]]*0.02,0)</f>
        <v>4587</v>
      </c>
      <c r="F1184">
        <f>IF(woda5[[#This Row],[ilosc]]&gt;1000000,1,0)</f>
        <v>0</v>
      </c>
      <c r="G1184" s="1" t="str">
        <f>IF(woda5[[#This Row],[czy ponad 1000000]]=1,woda5[[#This Row],[data]],"")</f>
        <v/>
      </c>
      <c r="H1184" s="4">
        <f>IF(woda5[[#This Row],[ilosc]]&gt;=800000,1,0)</f>
        <v>0</v>
      </c>
      <c r="I1184" s="4">
        <f t="shared" si="37"/>
        <v>229319</v>
      </c>
      <c r="J1184" s="4"/>
      <c r="L1184" s="1"/>
    </row>
    <row r="1185" spans="1:12" x14ac:dyDescent="0.3">
      <c r="A1185" s="1">
        <v>40631</v>
      </c>
      <c r="B1185">
        <v>7140</v>
      </c>
      <c r="C1185">
        <f>YEAR(woda5[[#This Row],[data]])</f>
        <v>2011</v>
      </c>
      <c r="D1185">
        <f t="shared" si="36"/>
        <v>230313</v>
      </c>
      <c r="E1185">
        <f>ROUNDUP(woda5[[#This Row],[ilosc]]*0.02,0)</f>
        <v>4607</v>
      </c>
      <c r="F1185">
        <f>IF(woda5[[#This Row],[ilosc]]&gt;1000000,1,0)</f>
        <v>0</v>
      </c>
      <c r="G1185" s="1" t="str">
        <f>IF(woda5[[#This Row],[czy ponad 1000000]]=1,woda5[[#This Row],[data]],"")</f>
        <v/>
      </c>
      <c r="H1185" s="4">
        <f>IF(woda5[[#This Row],[ilosc]]&gt;=800000,1,0)</f>
        <v>0</v>
      </c>
      <c r="I1185" s="4">
        <f t="shared" si="37"/>
        <v>230313</v>
      </c>
      <c r="J1185" s="4"/>
      <c r="L1185" s="1"/>
    </row>
    <row r="1186" spans="1:12" x14ac:dyDescent="0.3">
      <c r="A1186" s="1">
        <v>40632</v>
      </c>
      <c r="B1186">
        <v>5641</v>
      </c>
      <c r="C1186">
        <f>YEAR(woda5[[#This Row],[data]])</f>
        <v>2011</v>
      </c>
      <c r="D1186">
        <f t="shared" si="36"/>
        <v>232846</v>
      </c>
      <c r="E1186">
        <f>ROUNDUP(woda5[[#This Row],[ilosc]]*0.02,0)</f>
        <v>4657</v>
      </c>
      <c r="F1186">
        <f>IF(woda5[[#This Row],[ilosc]]&gt;1000000,1,0)</f>
        <v>0</v>
      </c>
      <c r="G1186" s="1" t="str">
        <f>IF(woda5[[#This Row],[czy ponad 1000000]]=1,woda5[[#This Row],[data]],"")</f>
        <v/>
      </c>
      <c r="H1186" s="4">
        <f>IF(woda5[[#This Row],[ilosc]]&gt;=800000,1,0)</f>
        <v>0</v>
      </c>
      <c r="I1186" s="4">
        <f t="shared" si="37"/>
        <v>232846</v>
      </c>
      <c r="J1186" s="4"/>
      <c r="L1186" s="1"/>
    </row>
    <row r="1187" spans="1:12" x14ac:dyDescent="0.3">
      <c r="A1187" s="1">
        <v>40633</v>
      </c>
      <c r="B1187">
        <v>6197</v>
      </c>
      <c r="C1187">
        <f>YEAR(woda5[[#This Row],[data]])</f>
        <v>2011</v>
      </c>
      <c r="D1187">
        <f t="shared" si="36"/>
        <v>233830</v>
      </c>
      <c r="E1187">
        <f>ROUNDUP(woda5[[#This Row],[ilosc]]*0.02,0)</f>
        <v>4677</v>
      </c>
      <c r="F1187">
        <f>IF(woda5[[#This Row],[ilosc]]&gt;1000000,1,0)</f>
        <v>0</v>
      </c>
      <c r="G1187" s="1" t="str">
        <f>IF(woda5[[#This Row],[czy ponad 1000000]]=1,woda5[[#This Row],[data]],"")</f>
        <v/>
      </c>
      <c r="H1187" s="4">
        <f>IF(woda5[[#This Row],[ilosc]]&gt;=800000,1,0)</f>
        <v>0</v>
      </c>
      <c r="I1187" s="4">
        <f t="shared" si="37"/>
        <v>233830</v>
      </c>
      <c r="J1187" s="4"/>
      <c r="L1187" s="1"/>
    </row>
    <row r="1188" spans="1:12" x14ac:dyDescent="0.3">
      <c r="A1188" s="1">
        <v>40634</v>
      </c>
      <c r="B1188">
        <v>6998</v>
      </c>
      <c r="C1188">
        <f>YEAR(woda5[[#This Row],[data]])</f>
        <v>2011</v>
      </c>
      <c r="D1188">
        <f t="shared" si="36"/>
        <v>235350</v>
      </c>
      <c r="E1188">
        <f>ROUNDUP(woda5[[#This Row],[ilosc]]*0.02,0)</f>
        <v>4707</v>
      </c>
      <c r="F1188">
        <f>IF(woda5[[#This Row],[ilosc]]&gt;1000000,1,0)</f>
        <v>0</v>
      </c>
      <c r="G1188" s="1" t="str">
        <f>IF(woda5[[#This Row],[czy ponad 1000000]]=1,woda5[[#This Row],[data]],"")</f>
        <v/>
      </c>
      <c r="H1188" s="4">
        <f>IF(woda5[[#This Row],[ilosc]]&gt;=800000,1,0)</f>
        <v>0</v>
      </c>
      <c r="I1188" s="4">
        <f t="shared" si="37"/>
        <v>235350</v>
      </c>
      <c r="J1188" s="4"/>
      <c r="L1188" s="1"/>
    </row>
    <row r="1189" spans="1:12" x14ac:dyDescent="0.3">
      <c r="A1189" s="1">
        <v>40635</v>
      </c>
      <c r="B1189">
        <v>8096</v>
      </c>
      <c r="C1189">
        <f>YEAR(woda5[[#This Row],[data]])</f>
        <v>2011</v>
      </c>
      <c r="D1189">
        <f t="shared" si="36"/>
        <v>237641</v>
      </c>
      <c r="E1189">
        <f>ROUNDUP(woda5[[#This Row],[ilosc]]*0.02,0)</f>
        <v>4753</v>
      </c>
      <c r="F1189">
        <f>IF(woda5[[#This Row],[ilosc]]&gt;1000000,1,0)</f>
        <v>0</v>
      </c>
      <c r="G1189" s="1" t="str">
        <f>IF(woda5[[#This Row],[czy ponad 1000000]]=1,woda5[[#This Row],[data]],"")</f>
        <v/>
      </c>
      <c r="H1189" s="4">
        <f>IF(woda5[[#This Row],[ilosc]]&gt;=800000,1,0)</f>
        <v>0</v>
      </c>
      <c r="I1189" s="4">
        <f t="shared" si="37"/>
        <v>237641</v>
      </c>
      <c r="J1189" s="4"/>
      <c r="L1189" s="1"/>
    </row>
    <row r="1190" spans="1:12" x14ac:dyDescent="0.3">
      <c r="A1190" s="1">
        <v>40636</v>
      </c>
      <c r="B1190">
        <v>8463</v>
      </c>
      <c r="C1190">
        <f>YEAR(woda5[[#This Row],[data]])</f>
        <v>2011</v>
      </c>
      <c r="D1190">
        <f t="shared" si="36"/>
        <v>240984</v>
      </c>
      <c r="E1190">
        <f>ROUNDUP(woda5[[#This Row],[ilosc]]*0.02,0)</f>
        <v>4820</v>
      </c>
      <c r="F1190">
        <f>IF(woda5[[#This Row],[ilosc]]&gt;1000000,1,0)</f>
        <v>0</v>
      </c>
      <c r="G1190" s="1" t="str">
        <f>IF(woda5[[#This Row],[czy ponad 1000000]]=1,woda5[[#This Row],[data]],"")</f>
        <v/>
      </c>
      <c r="H1190" s="4">
        <f>IF(woda5[[#This Row],[ilosc]]&gt;=800000,1,0)</f>
        <v>0</v>
      </c>
      <c r="I1190" s="4">
        <f t="shared" si="37"/>
        <v>240984</v>
      </c>
      <c r="J1190" s="4"/>
      <c r="L1190" s="1"/>
    </row>
    <row r="1191" spans="1:12" x14ac:dyDescent="0.3">
      <c r="A1191" s="1">
        <v>40637</v>
      </c>
      <c r="B1191">
        <v>8673</v>
      </c>
      <c r="C1191">
        <f>YEAR(woda5[[#This Row],[data]])</f>
        <v>2011</v>
      </c>
      <c r="D1191">
        <f t="shared" si="36"/>
        <v>244627</v>
      </c>
      <c r="E1191">
        <f>ROUNDUP(woda5[[#This Row],[ilosc]]*0.02,0)</f>
        <v>4893</v>
      </c>
      <c r="F1191">
        <f>IF(woda5[[#This Row],[ilosc]]&gt;1000000,1,0)</f>
        <v>0</v>
      </c>
      <c r="G1191" s="1" t="str">
        <f>IF(woda5[[#This Row],[czy ponad 1000000]]=1,woda5[[#This Row],[data]],"")</f>
        <v/>
      </c>
      <c r="H1191" s="4">
        <f>IF(woda5[[#This Row],[ilosc]]&gt;=800000,1,0)</f>
        <v>0</v>
      </c>
      <c r="I1191" s="4">
        <f t="shared" si="37"/>
        <v>244627</v>
      </c>
      <c r="J1191" s="4"/>
      <c r="L1191" s="1"/>
    </row>
    <row r="1192" spans="1:12" x14ac:dyDescent="0.3">
      <c r="A1192" s="1">
        <v>40638</v>
      </c>
      <c r="B1192">
        <v>9659</v>
      </c>
      <c r="C1192">
        <f>YEAR(woda5[[#This Row],[data]])</f>
        <v>2011</v>
      </c>
      <c r="D1192">
        <f t="shared" si="36"/>
        <v>248407</v>
      </c>
      <c r="E1192">
        <f>ROUNDUP(woda5[[#This Row],[ilosc]]*0.02,0)</f>
        <v>4969</v>
      </c>
      <c r="F1192">
        <f>IF(woda5[[#This Row],[ilosc]]&gt;1000000,1,0)</f>
        <v>0</v>
      </c>
      <c r="G1192" s="1" t="str">
        <f>IF(woda5[[#This Row],[czy ponad 1000000]]=1,woda5[[#This Row],[data]],"")</f>
        <v/>
      </c>
      <c r="H1192" s="4">
        <f>IF(woda5[[#This Row],[ilosc]]&gt;=800000,1,0)</f>
        <v>0</v>
      </c>
      <c r="I1192" s="4">
        <f t="shared" si="37"/>
        <v>248407</v>
      </c>
      <c r="J1192" s="4"/>
      <c r="L1192" s="1"/>
    </row>
    <row r="1193" spans="1:12" x14ac:dyDescent="0.3">
      <c r="A1193" s="1">
        <v>40639</v>
      </c>
      <c r="B1193">
        <v>10875</v>
      </c>
      <c r="C1193">
        <f>YEAR(woda5[[#This Row],[data]])</f>
        <v>2011</v>
      </c>
      <c r="D1193">
        <f t="shared" si="36"/>
        <v>253097</v>
      </c>
      <c r="E1193">
        <f>ROUNDUP(woda5[[#This Row],[ilosc]]*0.02,0)</f>
        <v>5062</v>
      </c>
      <c r="F1193">
        <f>IF(woda5[[#This Row],[ilosc]]&gt;1000000,1,0)</f>
        <v>0</v>
      </c>
      <c r="G1193" s="1" t="str">
        <f>IF(woda5[[#This Row],[czy ponad 1000000]]=1,woda5[[#This Row],[data]],"")</f>
        <v/>
      </c>
      <c r="H1193" s="4">
        <f>IF(woda5[[#This Row],[ilosc]]&gt;=800000,1,0)</f>
        <v>0</v>
      </c>
      <c r="I1193" s="4">
        <f t="shared" si="37"/>
        <v>253097</v>
      </c>
      <c r="J1193" s="4"/>
      <c r="L1193" s="1"/>
    </row>
    <row r="1194" spans="1:12" x14ac:dyDescent="0.3">
      <c r="A1194" s="1">
        <v>40640</v>
      </c>
      <c r="B1194">
        <v>11044</v>
      </c>
      <c r="C1194">
        <f>YEAR(woda5[[#This Row],[data]])</f>
        <v>2011</v>
      </c>
      <c r="D1194">
        <f t="shared" si="36"/>
        <v>258910</v>
      </c>
      <c r="E1194">
        <f>ROUNDUP(woda5[[#This Row],[ilosc]]*0.02,0)</f>
        <v>5179</v>
      </c>
      <c r="F1194">
        <f>IF(woda5[[#This Row],[ilosc]]&gt;1000000,1,0)</f>
        <v>0</v>
      </c>
      <c r="G1194" s="1" t="str">
        <f>IF(woda5[[#This Row],[czy ponad 1000000]]=1,woda5[[#This Row],[data]],"")</f>
        <v/>
      </c>
      <c r="H1194" s="4">
        <f>IF(woda5[[#This Row],[ilosc]]&gt;=800000,1,0)</f>
        <v>0</v>
      </c>
      <c r="I1194" s="4">
        <f t="shared" si="37"/>
        <v>258910</v>
      </c>
      <c r="J1194" s="4"/>
      <c r="L1194" s="1"/>
    </row>
    <row r="1195" spans="1:12" x14ac:dyDescent="0.3">
      <c r="A1195" s="1">
        <v>40641</v>
      </c>
      <c r="B1195">
        <v>13154</v>
      </c>
      <c r="C1195">
        <f>YEAR(woda5[[#This Row],[data]])</f>
        <v>2011</v>
      </c>
      <c r="D1195">
        <f t="shared" si="36"/>
        <v>264775</v>
      </c>
      <c r="E1195">
        <f>ROUNDUP(woda5[[#This Row],[ilosc]]*0.02,0)</f>
        <v>5296</v>
      </c>
      <c r="F1195">
        <f>IF(woda5[[#This Row],[ilosc]]&gt;1000000,1,0)</f>
        <v>0</v>
      </c>
      <c r="G1195" s="1" t="str">
        <f>IF(woda5[[#This Row],[czy ponad 1000000]]=1,woda5[[#This Row],[data]],"")</f>
        <v/>
      </c>
      <c r="H1195" s="4">
        <f>IF(woda5[[#This Row],[ilosc]]&gt;=800000,1,0)</f>
        <v>0</v>
      </c>
      <c r="I1195" s="4">
        <f t="shared" si="37"/>
        <v>264775</v>
      </c>
      <c r="J1195" s="4"/>
      <c r="L1195" s="1"/>
    </row>
    <row r="1196" spans="1:12" x14ac:dyDescent="0.3">
      <c r="A1196" s="1">
        <v>40642</v>
      </c>
      <c r="B1196">
        <v>14264</v>
      </c>
      <c r="C1196">
        <f>YEAR(woda5[[#This Row],[data]])</f>
        <v>2011</v>
      </c>
      <c r="D1196">
        <f t="shared" si="36"/>
        <v>272633</v>
      </c>
      <c r="E1196">
        <f>ROUNDUP(woda5[[#This Row],[ilosc]]*0.02,0)</f>
        <v>5453</v>
      </c>
      <c r="F1196">
        <f>IF(woda5[[#This Row],[ilosc]]&gt;1000000,1,0)</f>
        <v>0</v>
      </c>
      <c r="G1196" s="1" t="str">
        <f>IF(woda5[[#This Row],[czy ponad 1000000]]=1,woda5[[#This Row],[data]],"")</f>
        <v/>
      </c>
      <c r="H1196" s="4">
        <f>IF(woda5[[#This Row],[ilosc]]&gt;=800000,1,0)</f>
        <v>0</v>
      </c>
      <c r="I1196" s="4">
        <f t="shared" si="37"/>
        <v>272633</v>
      </c>
      <c r="J1196" s="4"/>
      <c r="L1196" s="1"/>
    </row>
    <row r="1197" spans="1:12" x14ac:dyDescent="0.3">
      <c r="A1197" s="1">
        <v>40643</v>
      </c>
      <c r="B1197">
        <v>14336</v>
      </c>
      <c r="C1197">
        <f>YEAR(woda5[[#This Row],[data]])</f>
        <v>2011</v>
      </c>
      <c r="D1197">
        <f t="shared" si="36"/>
        <v>281444</v>
      </c>
      <c r="E1197">
        <f>ROUNDUP(woda5[[#This Row],[ilosc]]*0.02,0)</f>
        <v>5629</v>
      </c>
      <c r="F1197">
        <f>IF(woda5[[#This Row],[ilosc]]&gt;1000000,1,0)</f>
        <v>0</v>
      </c>
      <c r="G1197" s="1" t="str">
        <f>IF(woda5[[#This Row],[czy ponad 1000000]]=1,woda5[[#This Row],[data]],"")</f>
        <v/>
      </c>
      <c r="H1197" s="4">
        <f>IF(woda5[[#This Row],[ilosc]]&gt;=800000,1,0)</f>
        <v>0</v>
      </c>
      <c r="I1197" s="4">
        <f t="shared" si="37"/>
        <v>281444</v>
      </c>
      <c r="J1197" s="4"/>
      <c r="L1197" s="1"/>
    </row>
    <row r="1198" spans="1:12" x14ac:dyDescent="0.3">
      <c r="A1198" s="1">
        <v>40644</v>
      </c>
      <c r="B1198">
        <v>16201</v>
      </c>
      <c r="C1198">
        <f>YEAR(woda5[[#This Row],[data]])</f>
        <v>2011</v>
      </c>
      <c r="D1198">
        <f t="shared" si="36"/>
        <v>290151</v>
      </c>
      <c r="E1198">
        <f>ROUNDUP(woda5[[#This Row],[ilosc]]*0.02,0)</f>
        <v>5804</v>
      </c>
      <c r="F1198">
        <f>IF(woda5[[#This Row],[ilosc]]&gt;1000000,1,0)</f>
        <v>0</v>
      </c>
      <c r="G1198" s="1" t="str">
        <f>IF(woda5[[#This Row],[czy ponad 1000000]]=1,woda5[[#This Row],[data]],"")</f>
        <v/>
      </c>
      <c r="H1198" s="4">
        <f>IF(woda5[[#This Row],[ilosc]]&gt;=800000,1,0)</f>
        <v>0</v>
      </c>
      <c r="I1198" s="4">
        <f t="shared" si="37"/>
        <v>290151</v>
      </c>
      <c r="J1198" s="4"/>
      <c r="L1198" s="1"/>
    </row>
    <row r="1199" spans="1:12" x14ac:dyDescent="0.3">
      <c r="A1199" s="1">
        <v>40645</v>
      </c>
      <c r="B1199">
        <v>19534</v>
      </c>
      <c r="C1199">
        <f>YEAR(woda5[[#This Row],[data]])</f>
        <v>2011</v>
      </c>
      <c r="D1199">
        <f t="shared" si="36"/>
        <v>300548</v>
      </c>
      <c r="E1199">
        <f>ROUNDUP(woda5[[#This Row],[ilosc]]*0.02,0)</f>
        <v>6011</v>
      </c>
      <c r="F1199">
        <f>IF(woda5[[#This Row],[ilosc]]&gt;1000000,1,0)</f>
        <v>0</v>
      </c>
      <c r="G1199" s="1" t="str">
        <f>IF(woda5[[#This Row],[czy ponad 1000000]]=1,woda5[[#This Row],[data]],"")</f>
        <v/>
      </c>
      <c r="H1199" s="4">
        <f>IF(woda5[[#This Row],[ilosc]]&gt;=800000,1,0)</f>
        <v>0</v>
      </c>
      <c r="I1199" s="4">
        <f t="shared" si="37"/>
        <v>300548</v>
      </c>
      <c r="J1199" s="4"/>
      <c r="L1199" s="1"/>
    </row>
    <row r="1200" spans="1:12" x14ac:dyDescent="0.3">
      <c r="A1200" s="1">
        <v>40646</v>
      </c>
      <c r="B1200">
        <v>18831</v>
      </c>
      <c r="C1200">
        <f>YEAR(woda5[[#This Row],[data]])</f>
        <v>2011</v>
      </c>
      <c r="D1200">
        <f t="shared" si="36"/>
        <v>314071</v>
      </c>
      <c r="E1200">
        <f>ROUNDUP(woda5[[#This Row],[ilosc]]*0.02,0)</f>
        <v>6282</v>
      </c>
      <c r="F1200">
        <f>IF(woda5[[#This Row],[ilosc]]&gt;1000000,1,0)</f>
        <v>0</v>
      </c>
      <c r="G1200" s="1" t="str">
        <f>IF(woda5[[#This Row],[czy ponad 1000000]]=1,woda5[[#This Row],[data]],"")</f>
        <v/>
      </c>
      <c r="H1200" s="4">
        <f>IF(woda5[[#This Row],[ilosc]]&gt;=800000,1,0)</f>
        <v>0</v>
      </c>
      <c r="I1200" s="4">
        <f t="shared" si="37"/>
        <v>314071</v>
      </c>
      <c r="J1200" s="4"/>
      <c r="L1200" s="1"/>
    </row>
    <row r="1201" spans="1:12" x14ac:dyDescent="0.3">
      <c r="A1201" s="1">
        <v>40647</v>
      </c>
      <c r="B1201">
        <v>21866</v>
      </c>
      <c r="C1201">
        <f>YEAR(woda5[[#This Row],[data]])</f>
        <v>2011</v>
      </c>
      <c r="D1201">
        <f t="shared" si="36"/>
        <v>326620</v>
      </c>
      <c r="E1201">
        <f>ROUNDUP(woda5[[#This Row],[ilosc]]*0.02,0)</f>
        <v>6533</v>
      </c>
      <c r="F1201">
        <f>IF(woda5[[#This Row],[ilosc]]&gt;1000000,1,0)</f>
        <v>0</v>
      </c>
      <c r="G1201" s="1" t="str">
        <f>IF(woda5[[#This Row],[czy ponad 1000000]]=1,woda5[[#This Row],[data]],"")</f>
        <v/>
      </c>
      <c r="H1201" s="4">
        <f>IF(woda5[[#This Row],[ilosc]]&gt;=800000,1,0)</f>
        <v>0</v>
      </c>
      <c r="I1201" s="4">
        <f t="shared" si="37"/>
        <v>326620</v>
      </c>
      <c r="J1201" s="4"/>
      <c r="L1201" s="1"/>
    </row>
    <row r="1202" spans="1:12" x14ac:dyDescent="0.3">
      <c r="A1202" s="1">
        <v>40648</v>
      </c>
      <c r="B1202">
        <v>24091</v>
      </c>
      <c r="C1202">
        <f>YEAR(woda5[[#This Row],[data]])</f>
        <v>2011</v>
      </c>
      <c r="D1202">
        <f t="shared" si="36"/>
        <v>341953</v>
      </c>
      <c r="E1202">
        <f>ROUNDUP(woda5[[#This Row],[ilosc]]*0.02,0)</f>
        <v>6840</v>
      </c>
      <c r="F1202">
        <f>IF(woda5[[#This Row],[ilosc]]&gt;1000000,1,0)</f>
        <v>0</v>
      </c>
      <c r="G1202" s="1" t="str">
        <f>IF(woda5[[#This Row],[czy ponad 1000000]]=1,woda5[[#This Row],[data]],"")</f>
        <v/>
      </c>
      <c r="H1202" s="4">
        <f>IF(woda5[[#This Row],[ilosc]]&gt;=800000,1,0)</f>
        <v>0</v>
      </c>
      <c r="I1202" s="4">
        <f t="shared" si="37"/>
        <v>341953</v>
      </c>
      <c r="J1202" s="4"/>
      <c r="L1202" s="1"/>
    </row>
    <row r="1203" spans="1:12" x14ac:dyDescent="0.3">
      <c r="A1203" s="1">
        <v>40649</v>
      </c>
      <c r="B1203">
        <v>24751</v>
      </c>
      <c r="C1203">
        <f>YEAR(woda5[[#This Row],[data]])</f>
        <v>2011</v>
      </c>
      <c r="D1203">
        <f t="shared" si="36"/>
        <v>359204</v>
      </c>
      <c r="E1203">
        <f>ROUNDUP(woda5[[#This Row],[ilosc]]*0.02,0)</f>
        <v>7185</v>
      </c>
      <c r="F1203">
        <f>IF(woda5[[#This Row],[ilosc]]&gt;1000000,1,0)</f>
        <v>0</v>
      </c>
      <c r="G1203" s="1" t="str">
        <f>IF(woda5[[#This Row],[czy ponad 1000000]]=1,woda5[[#This Row],[data]],"")</f>
        <v/>
      </c>
      <c r="H1203" s="4">
        <f>IF(woda5[[#This Row],[ilosc]]&gt;=800000,1,0)</f>
        <v>0</v>
      </c>
      <c r="I1203" s="4">
        <f t="shared" si="37"/>
        <v>359204</v>
      </c>
      <c r="J1203" s="4"/>
      <c r="L1203" s="1"/>
    </row>
    <row r="1204" spans="1:12" x14ac:dyDescent="0.3">
      <c r="A1204" s="1">
        <v>40650</v>
      </c>
      <c r="B1204">
        <v>25866</v>
      </c>
      <c r="C1204">
        <f>YEAR(woda5[[#This Row],[data]])</f>
        <v>2011</v>
      </c>
      <c r="D1204">
        <f t="shared" si="36"/>
        <v>376770</v>
      </c>
      <c r="E1204">
        <f>ROUNDUP(woda5[[#This Row],[ilosc]]*0.02,0)</f>
        <v>7536</v>
      </c>
      <c r="F1204">
        <f>IF(woda5[[#This Row],[ilosc]]&gt;1000000,1,0)</f>
        <v>0</v>
      </c>
      <c r="G1204" s="1" t="str">
        <f>IF(woda5[[#This Row],[czy ponad 1000000]]=1,woda5[[#This Row],[data]],"")</f>
        <v/>
      </c>
      <c r="H1204" s="4">
        <f>IF(woda5[[#This Row],[ilosc]]&gt;=800000,1,0)</f>
        <v>0</v>
      </c>
      <c r="I1204" s="4">
        <f t="shared" si="37"/>
        <v>376770</v>
      </c>
      <c r="J1204" s="4"/>
      <c r="L1204" s="1"/>
    </row>
    <row r="1205" spans="1:12" x14ac:dyDescent="0.3">
      <c r="A1205" s="1">
        <v>40651</v>
      </c>
      <c r="B1205">
        <v>27196</v>
      </c>
      <c r="C1205">
        <f>YEAR(woda5[[#This Row],[data]])</f>
        <v>2011</v>
      </c>
      <c r="D1205">
        <f t="shared" si="36"/>
        <v>395100</v>
      </c>
      <c r="E1205">
        <f>ROUNDUP(woda5[[#This Row],[ilosc]]*0.02,0)</f>
        <v>7902</v>
      </c>
      <c r="F1205">
        <f>IF(woda5[[#This Row],[ilosc]]&gt;1000000,1,0)</f>
        <v>0</v>
      </c>
      <c r="G1205" s="1" t="str">
        <f>IF(woda5[[#This Row],[czy ponad 1000000]]=1,woda5[[#This Row],[data]],"")</f>
        <v/>
      </c>
      <c r="H1205" s="4">
        <f>IF(woda5[[#This Row],[ilosc]]&gt;=800000,1,0)</f>
        <v>0</v>
      </c>
      <c r="I1205" s="4">
        <f t="shared" si="37"/>
        <v>395100</v>
      </c>
      <c r="J1205" s="4"/>
      <c r="L1205" s="1"/>
    </row>
    <row r="1206" spans="1:12" x14ac:dyDescent="0.3">
      <c r="A1206" s="1">
        <v>40652</v>
      </c>
      <c r="B1206">
        <v>27233</v>
      </c>
      <c r="C1206">
        <f>YEAR(woda5[[#This Row],[data]])</f>
        <v>2011</v>
      </c>
      <c r="D1206">
        <f t="shared" si="36"/>
        <v>414394</v>
      </c>
      <c r="E1206">
        <f>ROUNDUP(woda5[[#This Row],[ilosc]]*0.02,0)</f>
        <v>8288</v>
      </c>
      <c r="F1206">
        <f>IF(woda5[[#This Row],[ilosc]]&gt;1000000,1,0)</f>
        <v>0</v>
      </c>
      <c r="G1206" s="1" t="str">
        <f>IF(woda5[[#This Row],[czy ponad 1000000]]=1,woda5[[#This Row],[data]],"")</f>
        <v/>
      </c>
      <c r="H1206" s="4">
        <f>IF(woda5[[#This Row],[ilosc]]&gt;=800000,1,0)</f>
        <v>0</v>
      </c>
      <c r="I1206" s="4">
        <f t="shared" si="37"/>
        <v>414394</v>
      </c>
      <c r="J1206" s="4"/>
      <c r="L1206" s="1"/>
    </row>
    <row r="1207" spans="1:12" x14ac:dyDescent="0.3">
      <c r="A1207" s="1">
        <v>40653</v>
      </c>
      <c r="B1207">
        <v>29125</v>
      </c>
      <c r="C1207">
        <f>YEAR(woda5[[#This Row],[data]])</f>
        <v>2011</v>
      </c>
      <c r="D1207">
        <f t="shared" si="36"/>
        <v>433339</v>
      </c>
      <c r="E1207">
        <f>ROUNDUP(woda5[[#This Row],[ilosc]]*0.02,0)</f>
        <v>8667</v>
      </c>
      <c r="F1207">
        <f>IF(woda5[[#This Row],[ilosc]]&gt;1000000,1,0)</f>
        <v>0</v>
      </c>
      <c r="G1207" s="1" t="str">
        <f>IF(woda5[[#This Row],[czy ponad 1000000]]=1,woda5[[#This Row],[data]],"")</f>
        <v/>
      </c>
      <c r="H1207" s="4">
        <f>IF(woda5[[#This Row],[ilosc]]&gt;=800000,1,0)</f>
        <v>0</v>
      </c>
      <c r="I1207" s="4">
        <f t="shared" si="37"/>
        <v>433339</v>
      </c>
      <c r="J1207" s="4"/>
      <c r="L1207" s="1"/>
    </row>
    <row r="1208" spans="1:12" x14ac:dyDescent="0.3">
      <c r="A1208" s="1">
        <v>40654</v>
      </c>
      <c r="B1208">
        <v>29165</v>
      </c>
      <c r="C1208">
        <f>YEAR(woda5[[#This Row],[data]])</f>
        <v>2011</v>
      </c>
      <c r="D1208">
        <f t="shared" si="36"/>
        <v>453797</v>
      </c>
      <c r="E1208">
        <f>ROUNDUP(woda5[[#This Row],[ilosc]]*0.02,0)</f>
        <v>9076</v>
      </c>
      <c r="F1208">
        <f>IF(woda5[[#This Row],[ilosc]]&gt;1000000,1,0)</f>
        <v>0</v>
      </c>
      <c r="G1208" s="1" t="str">
        <f>IF(woda5[[#This Row],[czy ponad 1000000]]=1,woda5[[#This Row],[data]],"")</f>
        <v/>
      </c>
      <c r="H1208" s="4">
        <f>IF(woda5[[#This Row],[ilosc]]&gt;=800000,1,0)</f>
        <v>0</v>
      </c>
      <c r="I1208" s="4">
        <f t="shared" si="37"/>
        <v>453797</v>
      </c>
      <c r="J1208" s="4"/>
      <c r="L1208" s="1"/>
    </row>
    <row r="1209" spans="1:12" x14ac:dyDescent="0.3">
      <c r="A1209" s="1">
        <v>40655</v>
      </c>
      <c r="B1209">
        <v>29909</v>
      </c>
      <c r="C1209">
        <f>YEAR(woda5[[#This Row],[data]])</f>
        <v>2011</v>
      </c>
      <c r="D1209">
        <f t="shared" si="36"/>
        <v>473886</v>
      </c>
      <c r="E1209">
        <f>ROUNDUP(woda5[[#This Row],[ilosc]]*0.02,0)</f>
        <v>9478</v>
      </c>
      <c r="F1209">
        <f>IF(woda5[[#This Row],[ilosc]]&gt;1000000,1,0)</f>
        <v>0</v>
      </c>
      <c r="G1209" s="1" t="str">
        <f>IF(woda5[[#This Row],[czy ponad 1000000]]=1,woda5[[#This Row],[data]],"")</f>
        <v/>
      </c>
      <c r="H1209" s="4">
        <f>IF(woda5[[#This Row],[ilosc]]&gt;=800000,1,0)</f>
        <v>0</v>
      </c>
      <c r="I1209" s="4">
        <f t="shared" si="37"/>
        <v>473886</v>
      </c>
      <c r="J1209" s="4"/>
      <c r="L1209" s="1"/>
    </row>
    <row r="1210" spans="1:12" x14ac:dyDescent="0.3">
      <c r="A1210" s="1">
        <v>40656</v>
      </c>
      <c r="B1210">
        <v>30130</v>
      </c>
      <c r="C1210">
        <f>YEAR(woda5[[#This Row],[data]])</f>
        <v>2011</v>
      </c>
      <c r="D1210">
        <f t="shared" si="36"/>
        <v>494317</v>
      </c>
      <c r="E1210">
        <f>ROUNDUP(woda5[[#This Row],[ilosc]]*0.02,0)</f>
        <v>9887</v>
      </c>
      <c r="F1210">
        <f>IF(woda5[[#This Row],[ilosc]]&gt;1000000,1,0)</f>
        <v>0</v>
      </c>
      <c r="G1210" s="1" t="str">
        <f>IF(woda5[[#This Row],[czy ponad 1000000]]=1,woda5[[#This Row],[data]],"")</f>
        <v/>
      </c>
      <c r="H1210" s="4">
        <f>IF(woda5[[#This Row],[ilosc]]&gt;=800000,1,0)</f>
        <v>0</v>
      </c>
      <c r="I1210" s="4">
        <f t="shared" si="37"/>
        <v>494317</v>
      </c>
      <c r="J1210" s="4"/>
      <c r="L1210" s="1"/>
    </row>
    <row r="1211" spans="1:12" x14ac:dyDescent="0.3">
      <c r="A1211" s="1">
        <v>40657</v>
      </c>
      <c r="B1211">
        <v>31696</v>
      </c>
      <c r="C1211">
        <f>YEAR(woda5[[#This Row],[data]])</f>
        <v>2011</v>
      </c>
      <c r="D1211">
        <f t="shared" si="36"/>
        <v>514560</v>
      </c>
      <c r="E1211">
        <f>ROUNDUP(woda5[[#This Row],[ilosc]]*0.02,0)</f>
        <v>10292</v>
      </c>
      <c r="F1211">
        <f>IF(woda5[[#This Row],[ilosc]]&gt;1000000,1,0)</f>
        <v>0</v>
      </c>
      <c r="G1211" s="1" t="str">
        <f>IF(woda5[[#This Row],[czy ponad 1000000]]=1,woda5[[#This Row],[data]],"")</f>
        <v/>
      </c>
      <c r="H1211" s="4">
        <f>IF(woda5[[#This Row],[ilosc]]&gt;=800000,1,0)</f>
        <v>0</v>
      </c>
      <c r="I1211" s="4">
        <f t="shared" si="37"/>
        <v>514560</v>
      </c>
      <c r="J1211" s="4"/>
      <c r="L1211" s="1"/>
    </row>
    <row r="1212" spans="1:12" x14ac:dyDescent="0.3">
      <c r="A1212" s="1">
        <v>40658</v>
      </c>
      <c r="B1212">
        <v>31014</v>
      </c>
      <c r="C1212">
        <f>YEAR(woda5[[#This Row],[data]])</f>
        <v>2011</v>
      </c>
      <c r="D1212">
        <f t="shared" si="36"/>
        <v>535964</v>
      </c>
      <c r="E1212">
        <f>ROUNDUP(woda5[[#This Row],[ilosc]]*0.02,0)</f>
        <v>10720</v>
      </c>
      <c r="F1212">
        <f>IF(woda5[[#This Row],[ilosc]]&gt;1000000,1,0)</f>
        <v>0</v>
      </c>
      <c r="G1212" s="1" t="str">
        <f>IF(woda5[[#This Row],[czy ponad 1000000]]=1,woda5[[#This Row],[data]],"")</f>
        <v/>
      </c>
      <c r="H1212" s="4">
        <f>IF(woda5[[#This Row],[ilosc]]&gt;=800000,1,0)</f>
        <v>0</v>
      </c>
      <c r="I1212" s="4">
        <f t="shared" si="37"/>
        <v>535964</v>
      </c>
      <c r="J1212" s="4"/>
      <c r="L1212" s="1"/>
    </row>
    <row r="1213" spans="1:12" x14ac:dyDescent="0.3">
      <c r="A1213" s="1">
        <v>40659</v>
      </c>
      <c r="B1213">
        <v>32318</v>
      </c>
      <c r="C1213">
        <f>YEAR(woda5[[#This Row],[data]])</f>
        <v>2011</v>
      </c>
      <c r="D1213">
        <f t="shared" si="36"/>
        <v>556258</v>
      </c>
      <c r="E1213">
        <f>ROUNDUP(woda5[[#This Row],[ilosc]]*0.02,0)</f>
        <v>11126</v>
      </c>
      <c r="F1213">
        <f>IF(woda5[[#This Row],[ilosc]]&gt;1000000,1,0)</f>
        <v>0</v>
      </c>
      <c r="G1213" s="1" t="str">
        <f>IF(woda5[[#This Row],[czy ponad 1000000]]=1,woda5[[#This Row],[data]],"")</f>
        <v/>
      </c>
      <c r="H1213" s="4">
        <f>IF(woda5[[#This Row],[ilosc]]&gt;=800000,1,0)</f>
        <v>0</v>
      </c>
      <c r="I1213" s="4">
        <f t="shared" si="37"/>
        <v>556258</v>
      </c>
      <c r="J1213" s="4"/>
      <c r="L1213" s="1"/>
    </row>
    <row r="1214" spans="1:12" x14ac:dyDescent="0.3">
      <c r="A1214" s="1">
        <v>40660</v>
      </c>
      <c r="B1214">
        <v>31878</v>
      </c>
      <c r="C1214">
        <f>YEAR(woda5[[#This Row],[data]])</f>
        <v>2011</v>
      </c>
      <c r="D1214">
        <f t="shared" si="36"/>
        <v>577450</v>
      </c>
      <c r="E1214">
        <f>ROUNDUP(woda5[[#This Row],[ilosc]]*0.02,0)</f>
        <v>11549</v>
      </c>
      <c r="F1214">
        <f>IF(woda5[[#This Row],[ilosc]]&gt;1000000,1,0)</f>
        <v>0</v>
      </c>
      <c r="G1214" s="1" t="str">
        <f>IF(woda5[[#This Row],[czy ponad 1000000]]=1,woda5[[#This Row],[data]],"")</f>
        <v/>
      </c>
      <c r="H1214" s="4">
        <f>IF(woda5[[#This Row],[ilosc]]&gt;=800000,1,0)</f>
        <v>0</v>
      </c>
      <c r="I1214" s="4">
        <f t="shared" si="37"/>
        <v>577450</v>
      </c>
      <c r="J1214" s="4"/>
      <c r="L1214" s="1"/>
    </row>
    <row r="1215" spans="1:12" x14ac:dyDescent="0.3">
      <c r="A1215" s="1">
        <v>40661</v>
      </c>
      <c r="B1215">
        <v>32725</v>
      </c>
      <c r="C1215">
        <f>YEAR(woda5[[#This Row],[data]])</f>
        <v>2011</v>
      </c>
      <c r="D1215">
        <f t="shared" si="36"/>
        <v>597779</v>
      </c>
      <c r="E1215">
        <f>ROUNDUP(woda5[[#This Row],[ilosc]]*0.02,0)</f>
        <v>11956</v>
      </c>
      <c r="F1215">
        <f>IF(woda5[[#This Row],[ilosc]]&gt;1000000,1,0)</f>
        <v>0</v>
      </c>
      <c r="G1215" s="1" t="str">
        <f>IF(woda5[[#This Row],[czy ponad 1000000]]=1,woda5[[#This Row],[data]],"")</f>
        <v/>
      </c>
      <c r="H1215" s="4">
        <f>IF(woda5[[#This Row],[ilosc]]&gt;=800000,1,0)</f>
        <v>0</v>
      </c>
      <c r="I1215" s="4">
        <f t="shared" si="37"/>
        <v>597779</v>
      </c>
      <c r="J1215" s="4"/>
      <c r="L1215" s="1"/>
    </row>
    <row r="1216" spans="1:12" x14ac:dyDescent="0.3">
      <c r="A1216" s="1">
        <v>40662</v>
      </c>
      <c r="B1216">
        <v>30589</v>
      </c>
      <c r="C1216">
        <f>YEAR(woda5[[#This Row],[data]])</f>
        <v>2011</v>
      </c>
      <c r="D1216">
        <f t="shared" si="36"/>
        <v>618548</v>
      </c>
      <c r="E1216">
        <f>ROUNDUP(woda5[[#This Row],[ilosc]]*0.02,0)</f>
        <v>12371</v>
      </c>
      <c r="F1216">
        <f>IF(woda5[[#This Row],[ilosc]]&gt;1000000,1,0)</f>
        <v>0</v>
      </c>
      <c r="G1216" s="1" t="str">
        <f>IF(woda5[[#This Row],[czy ponad 1000000]]=1,woda5[[#This Row],[data]],"")</f>
        <v/>
      </c>
      <c r="H1216" s="4">
        <f>IF(woda5[[#This Row],[ilosc]]&gt;=800000,1,0)</f>
        <v>0</v>
      </c>
      <c r="I1216" s="4">
        <f t="shared" si="37"/>
        <v>618548</v>
      </c>
      <c r="J1216" s="4"/>
      <c r="L1216" s="1"/>
    </row>
    <row r="1217" spans="1:12" x14ac:dyDescent="0.3">
      <c r="A1217" s="1">
        <v>40663</v>
      </c>
      <c r="B1217">
        <v>28854</v>
      </c>
      <c r="C1217">
        <f>YEAR(woda5[[#This Row],[data]])</f>
        <v>2011</v>
      </c>
      <c r="D1217">
        <f t="shared" si="36"/>
        <v>636766</v>
      </c>
      <c r="E1217">
        <f>ROUNDUP(woda5[[#This Row],[ilosc]]*0.02,0)</f>
        <v>12736</v>
      </c>
      <c r="F1217">
        <f>IF(woda5[[#This Row],[ilosc]]&gt;1000000,1,0)</f>
        <v>0</v>
      </c>
      <c r="G1217" s="1" t="str">
        <f>IF(woda5[[#This Row],[czy ponad 1000000]]=1,woda5[[#This Row],[data]],"")</f>
        <v/>
      </c>
      <c r="H1217" s="4">
        <f>IF(woda5[[#This Row],[ilosc]]&gt;=800000,1,0)</f>
        <v>0</v>
      </c>
      <c r="I1217" s="4">
        <f t="shared" si="37"/>
        <v>636766</v>
      </c>
      <c r="J1217" s="4"/>
      <c r="L1217" s="1"/>
    </row>
    <row r="1218" spans="1:12" x14ac:dyDescent="0.3">
      <c r="A1218" s="1">
        <v>40664</v>
      </c>
      <c r="B1218">
        <v>28702</v>
      </c>
      <c r="C1218">
        <f>YEAR(woda5[[#This Row],[data]])</f>
        <v>2011</v>
      </c>
      <c r="D1218">
        <f t="shared" si="36"/>
        <v>652884</v>
      </c>
      <c r="E1218">
        <f>ROUNDUP(woda5[[#This Row],[ilosc]]*0.02,0)</f>
        <v>13058</v>
      </c>
      <c r="F1218">
        <f>IF(woda5[[#This Row],[ilosc]]&gt;1000000,1,0)</f>
        <v>0</v>
      </c>
      <c r="G1218" s="1" t="str">
        <f>IF(woda5[[#This Row],[czy ponad 1000000]]=1,woda5[[#This Row],[data]],"")</f>
        <v/>
      </c>
      <c r="H1218" s="4">
        <f>IF(woda5[[#This Row],[ilosc]]&gt;=800000,1,0)</f>
        <v>0</v>
      </c>
      <c r="I1218" s="4">
        <f t="shared" si="37"/>
        <v>652884</v>
      </c>
      <c r="J1218" s="4"/>
      <c r="L1218" s="1"/>
    </row>
    <row r="1219" spans="1:12" x14ac:dyDescent="0.3">
      <c r="A1219" s="1">
        <v>40665</v>
      </c>
      <c r="B1219">
        <v>29205</v>
      </c>
      <c r="C1219">
        <f>YEAR(woda5[[#This Row],[data]])</f>
        <v>2011</v>
      </c>
      <c r="D1219">
        <f t="shared" si="36"/>
        <v>668528</v>
      </c>
      <c r="E1219">
        <f>ROUNDUP(woda5[[#This Row],[ilosc]]*0.02,0)</f>
        <v>13371</v>
      </c>
      <c r="F1219">
        <f>IF(woda5[[#This Row],[ilosc]]&gt;1000000,1,0)</f>
        <v>0</v>
      </c>
      <c r="G1219" s="1" t="str">
        <f>IF(woda5[[#This Row],[czy ponad 1000000]]=1,woda5[[#This Row],[data]],"")</f>
        <v/>
      </c>
      <c r="H1219" s="4">
        <f>IF(woda5[[#This Row],[ilosc]]&gt;=800000,1,0)</f>
        <v>0</v>
      </c>
      <c r="I1219" s="4">
        <f t="shared" si="37"/>
        <v>668528</v>
      </c>
      <c r="J1219" s="4"/>
      <c r="L1219" s="1"/>
    </row>
    <row r="1220" spans="1:12" x14ac:dyDescent="0.3">
      <c r="A1220" s="1">
        <v>40666</v>
      </c>
      <c r="B1220">
        <v>25329</v>
      </c>
      <c r="C1220">
        <f>YEAR(woda5[[#This Row],[data]])</f>
        <v>2011</v>
      </c>
      <c r="D1220">
        <f t="shared" ref="D1220:D1283" si="38">IF(D1219&gt;1000000,1000000-0.02*1000000+B1219,D1219-E1219+B1219)</f>
        <v>684362</v>
      </c>
      <c r="E1220">
        <f>ROUNDUP(woda5[[#This Row],[ilosc]]*0.02,0)</f>
        <v>13688</v>
      </c>
      <c r="F1220">
        <f>IF(woda5[[#This Row],[ilosc]]&gt;1000000,1,0)</f>
        <v>0</v>
      </c>
      <c r="G1220" s="1" t="str">
        <f>IF(woda5[[#This Row],[czy ponad 1000000]]=1,woda5[[#This Row],[data]],"")</f>
        <v/>
      </c>
      <c r="H1220" s="4">
        <f>IF(woda5[[#This Row],[ilosc]]&gt;=800000,1,0)</f>
        <v>0</v>
      </c>
      <c r="I1220" s="4">
        <f t="shared" ref="I1220:I1283" si="39">(I1219+B1219)-ROUNDUP(0.02*I1219,0)</f>
        <v>684362</v>
      </c>
      <c r="J1220" s="4"/>
      <c r="L1220" s="1"/>
    </row>
    <row r="1221" spans="1:12" x14ac:dyDescent="0.3">
      <c r="A1221" s="1">
        <v>40667</v>
      </c>
      <c r="B1221">
        <v>23536</v>
      </c>
      <c r="C1221">
        <f>YEAR(woda5[[#This Row],[data]])</f>
        <v>2011</v>
      </c>
      <c r="D1221">
        <f t="shared" si="38"/>
        <v>696003</v>
      </c>
      <c r="E1221">
        <f>ROUNDUP(woda5[[#This Row],[ilosc]]*0.02,0)</f>
        <v>13921</v>
      </c>
      <c r="F1221">
        <f>IF(woda5[[#This Row],[ilosc]]&gt;1000000,1,0)</f>
        <v>0</v>
      </c>
      <c r="G1221" s="1" t="str">
        <f>IF(woda5[[#This Row],[czy ponad 1000000]]=1,woda5[[#This Row],[data]],"")</f>
        <v/>
      </c>
      <c r="H1221" s="4">
        <f>IF(woda5[[#This Row],[ilosc]]&gt;=800000,1,0)</f>
        <v>0</v>
      </c>
      <c r="I1221" s="4">
        <f t="shared" si="39"/>
        <v>696003</v>
      </c>
      <c r="J1221" s="4"/>
      <c r="L1221" s="1"/>
    </row>
    <row r="1222" spans="1:12" x14ac:dyDescent="0.3">
      <c r="A1222" s="1">
        <v>40668</v>
      </c>
      <c r="B1222">
        <v>23932</v>
      </c>
      <c r="C1222">
        <f>YEAR(woda5[[#This Row],[data]])</f>
        <v>2011</v>
      </c>
      <c r="D1222">
        <f t="shared" si="38"/>
        <v>705618</v>
      </c>
      <c r="E1222">
        <f>ROUNDUP(woda5[[#This Row],[ilosc]]*0.02,0)</f>
        <v>14113</v>
      </c>
      <c r="F1222">
        <f>IF(woda5[[#This Row],[ilosc]]&gt;1000000,1,0)</f>
        <v>0</v>
      </c>
      <c r="G1222" s="1" t="str">
        <f>IF(woda5[[#This Row],[czy ponad 1000000]]=1,woda5[[#This Row],[data]],"")</f>
        <v/>
      </c>
      <c r="H1222" s="4">
        <f>IF(woda5[[#This Row],[ilosc]]&gt;=800000,1,0)</f>
        <v>0</v>
      </c>
      <c r="I1222" s="4">
        <f t="shared" si="39"/>
        <v>705618</v>
      </c>
      <c r="J1222" s="4"/>
      <c r="L1222" s="1"/>
    </row>
    <row r="1223" spans="1:12" x14ac:dyDescent="0.3">
      <c r="A1223" s="1">
        <v>40669</v>
      </c>
      <c r="B1223">
        <v>22645</v>
      </c>
      <c r="C1223">
        <f>YEAR(woda5[[#This Row],[data]])</f>
        <v>2011</v>
      </c>
      <c r="D1223">
        <f t="shared" si="38"/>
        <v>715437</v>
      </c>
      <c r="E1223">
        <f>ROUNDUP(woda5[[#This Row],[ilosc]]*0.02,0)</f>
        <v>14309</v>
      </c>
      <c r="F1223">
        <f>IF(woda5[[#This Row],[ilosc]]&gt;1000000,1,0)</f>
        <v>0</v>
      </c>
      <c r="G1223" s="1" t="str">
        <f>IF(woda5[[#This Row],[czy ponad 1000000]]=1,woda5[[#This Row],[data]],"")</f>
        <v/>
      </c>
      <c r="H1223" s="4">
        <f>IF(woda5[[#This Row],[ilosc]]&gt;=800000,1,0)</f>
        <v>0</v>
      </c>
      <c r="I1223" s="4">
        <f t="shared" si="39"/>
        <v>715437</v>
      </c>
      <c r="J1223" s="4"/>
      <c r="L1223" s="1"/>
    </row>
    <row r="1224" spans="1:12" x14ac:dyDescent="0.3">
      <c r="A1224" s="1">
        <v>40670</v>
      </c>
      <c r="B1224">
        <v>20452</v>
      </c>
      <c r="C1224">
        <f>YEAR(woda5[[#This Row],[data]])</f>
        <v>2011</v>
      </c>
      <c r="D1224">
        <f t="shared" si="38"/>
        <v>723773</v>
      </c>
      <c r="E1224">
        <f>ROUNDUP(woda5[[#This Row],[ilosc]]*0.02,0)</f>
        <v>14476</v>
      </c>
      <c r="F1224">
        <f>IF(woda5[[#This Row],[ilosc]]&gt;1000000,1,0)</f>
        <v>0</v>
      </c>
      <c r="G1224" s="1" t="str">
        <f>IF(woda5[[#This Row],[czy ponad 1000000]]=1,woda5[[#This Row],[data]],"")</f>
        <v/>
      </c>
      <c r="H1224" s="4">
        <f>IF(woda5[[#This Row],[ilosc]]&gt;=800000,1,0)</f>
        <v>0</v>
      </c>
      <c r="I1224" s="4">
        <f t="shared" si="39"/>
        <v>723773</v>
      </c>
      <c r="J1224" s="4"/>
      <c r="L1224" s="1"/>
    </row>
    <row r="1225" spans="1:12" x14ac:dyDescent="0.3">
      <c r="A1225" s="1">
        <v>40671</v>
      </c>
      <c r="B1225">
        <v>19249</v>
      </c>
      <c r="C1225">
        <f>YEAR(woda5[[#This Row],[data]])</f>
        <v>2011</v>
      </c>
      <c r="D1225">
        <f t="shared" si="38"/>
        <v>729749</v>
      </c>
      <c r="E1225">
        <f>ROUNDUP(woda5[[#This Row],[ilosc]]*0.02,0)</f>
        <v>14595</v>
      </c>
      <c r="F1225">
        <f>IF(woda5[[#This Row],[ilosc]]&gt;1000000,1,0)</f>
        <v>0</v>
      </c>
      <c r="G1225" s="1" t="str">
        <f>IF(woda5[[#This Row],[czy ponad 1000000]]=1,woda5[[#This Row],[data]],"")</f>
        <v/>
      </c>
      <c r="H1225" s="4">
        <f>IF(woda5[[#This Row],[ilosc]]&gt;=800000,1,0)</f>
        <v>0</v>
      </c>
      <c r="I1225" s="4">
        <f t="shared" si="39"/>
        <v>729749</v>
      </c>
      <c r="J1225" s="4"/>
      <c r="L1225" s="1"/>
    </row>
    <row r="1226" spans="1:12" x14ac:dyDescent="0.3">
      <c r="A1226" s="1">
        <v>40672</v>
      </c>
      <c r="B1226">
        <v>19016</v>
      </c>
      <c r="C1226">
        <f>YEAR(woda5[[#This Row],[data]])</f>
        <v>2011</v>
      </c>
      <c r="D1226">
        <f t="shared" si="38"/>
        <v>734403</v>
      </c>
      <c r="E1226">
        <f>ROUNDUP(woda5[[#This Row],[ilosc]]*0.02,0)</f>
        <v>14689</v>
      </c>
      <c r="F1226">
        <f>IF(woda5[[#This Row],[ilosc]]&gt;1000000,1,0)</f>
        <v>0</v>
      </c>
      <c r="G1226" s="1" t="str">
        <f>IF(woda5[[#This Row],[czy ponad 1000000]]=1,woda5[[#This Row],[data]],"")</f>
        <v/>
      </c>
      <c r="H1226" s="4">
        <f>IF(woda5[[#This Row],[ilosc]]&gt;=800000,1,0)</f>
        <v>0</v>
      </c>
      <c r="I1226" s="4">
        <f t="shared" si="39"/>
        <v>734403</v>
      </c>
      <c r="J1226" s="4"/>
      <c r="L1226" s="1"/>
    </row>
    <row r="1227" spans="1:12" x14ac:dyDescent="0.3">
      <c r="A1227" s="1">
        <v>40673</v>
      </c>
      <c r="B1227">
        <v>17122</v>
      </c>
      <c r="C1227">
        <f>YEAR(woda5[[#This Row],[data]])</f>
        <v>2011</v>
      </c>
      <c r="D1227">
        <f t="shared" si="38"/>
        <v>738730</v>
      </c>
      <c r="E1227">
        <f>ROUNDUP(woda5[[#This Row],[ilosc]]*0.02,0)</f>
        <v>14775</v>
      </c>
      <c r="F1227">
        <f>IF(woda5[[#This Row],[ilosc]]&gt;1000000,1,0)</f>
        <v>0</v>
      </c>
      <c r="G1227" s="1" t="str">
        <f>IF(woda5[[#This Row],[czy ponad 1000000]]=1,woda5[[#This Row],[data]],"")</f>
        <v/>
      </c>
      <c r="H1227" s="4">
        <f>IF(woda5[[#This Row],[ilosc]]&gt;=800000,1,0)</f>
        <v>0</v>
      </c>
      <c r="I1227" s="4">
        <f t="shared" si="39"/>
        <v>738730</v>
      </c>
      <c r="J1227" s="4"/>
      <c r="L1227" s="1"/>
    </row>
    <row r="1228" spans="1:12" x14ac:dyDescent="0.3">
      <c r="A1228" s="1">
        <v>40674</v>
      </c>
      <c r="B1228">
        <v>15315</v>
      </c>
      <c r="C1228">
        <f>YEAR(woda5[[#This Row],[data]])</f>
        <v>2011</v>
      </c>
      <c r="D1228">
        <f t="shared" si="38"/>
        <v>741077</v>
      </c>
      <c r="E1228">
        <f>ROUNDUP(woda5[[#This Row],[ilosc]]*0.02,0)</f>
        <v>14822</v>
      </c>
      <c r="F1228">
        <f>IF(woda5[[#This Row],[ilosc]]&gt;1000000,1,0)</f>
        <v>0</v>
      </c>
      <c r="G1228" s="1" t="str">
        <f>IF(woda5[[#This Row],[czy ponad 1000000]]=1,woda5[[#This Row],[data]],"")</f>
        <v/>
      </c>
      <c r="H1228" s="4">
        <f>IF(woda5[[#This Row],[ilosc]]&gt;=800000,1,0)</f>
        <v>0</v>
      </c>
      <c r="I1228" s="4">
        <f t="shared" si="39"/>
        <v>741077</v>
      </c>
      <c r="J1228" s="4"/>
      <c r="L1228" s="1"/>
    </row>
    <row r="1229" spans="1:12" x14ac:dyDescent="0.3">
      <c r="A1229" s="1">
        <v>40675</v>
      </c>
      <c r="B1229">
        <v>14930</v>
      </c>
      <c r="C1229">
        <f>YEAR(woda5[[#This Row],[data]])</f>
        <v>2011</v>
      </c>
      <c r="D1229">
        <f t="shared" si="38"/>
        <v>741570</v>
      </c>
      <c r="E1229">
        <f>ROUNDUP(woda5[[#This Row],[ilosc]]*0.02,0)</f>
        <v>14832</v>
      </c>
      <c r="F1229">
        <f>IF(woda5[[#This Row],[ilosc]]&gt;1000000,1,0)</f>
        <v>0</v>
      </c>
      <c r="G1229" s="1" t="str">
        <f>IF(woda5[[#This Row],[czy ponad 1000000]]=1,woda5[[#This Row],[data]],"")</f>
        <v/>
      </c>
      <c r="H1229" s="4">
        <f>IF(woda5[[#This Row],[ilosc]]&gt;=800000,1,0)</f>
        <v>0</v>
      </c>
      <c r="I1229" s="4">
        <f t="shared" si="39"/>
        <v>741570</v>
      </c>
      <c r="J1229" s="4"/>
      <c r="L1229" s="1"/>
    </row>
    <row r="1230" spans="1:12" x14ac:dyDescent="0.3">
      <c r="A1230" s="1">
        <v>40676</v>
      </c>
      <c r="B1230">
        <v>13293</v>
      </c>
      <c r="C1230">
        <f>YEAR(woda5[[#This Row],[data]])</f>
        <v>2011</v>
      </c>
      <c r="D1230">
        <f t="shared" si="38"/>
        <v>741668</v>
      </c>
      <c r="E1230">
        <f>ROUNDUP(woda5[[#This Row],[ilosc]]*0.02,0)</f>
        <v>14834</v>
      </c>
      <c r="F1230">
        <f>IF(woda5[[#This Row],[ilosc]]&gt;1000000,1,0)</f>
        <v>0</v>
      </c>
      <c r="G1230" s="1" t="str">
        <f>IF(woda5[[#This Row],[czy ponad 1000000]]=1,woda5[[#This Row],[data]],"")</f>
        <v/>
      </c>
      <c r="H1230" s="4">
        <f>IF(woda5[[#This Row],[ilosc]]&gt;=800000,1,0)</f>
        <v>0</v>
      </c>
      <c r="I1230" s="4">
        <f t="shared" si="39"/>
        <v>741668</v>
      </c>
      <c r="J1230" s="4"/>
      <c r="L1230" s="1"/>
    </row>
    <row r="1231" spans="1:12" x14ac:dyDescent="0.3">
      <c r="A1231" s="1">
        <v>40677</v>
      </c>
      <c r="B1231">
        <v>11889</v>
      </c>
      <c r="C1231">
        <f>YEAR(woda5[[#This Row],[data]])</f>
        <v>2011</v>
      </c>
      <c r="D1231">
        <f t="shared" si="38"/>
        <v>740127</v>
      </c>
      <c r="E1231">
        <f>ROUNDUP(woda5[[#This Row],[ilosc]]*0.02,0)</f>
        <v>14803</v>
      </c>
      <c r="F1231">
        <f>IF(woda5[[#This Row],[ilosc]]&gt;1000000,1,0)</f>
        <v>0</v>
      </c>
      <c r="G1231" s="1" t="str">
        <f>IF(woda5[[#This Row],[czy ponad 1000000]]=1,woda5[[#This Row],[data]],"")</f>
        <v/>
      </c>
      <c r="H1231" s="4">
        <f>IF(woda5[[#This Row],[ilosc]]&gt;=800000,1,0)</f>
        <v>0</v>
      </c>
      <c r="I1231" s="4">
        <f t="shared" si="39"/>
        <v>740127</v>
      </c>
      <c r="J1231" s="4"/>
      <c r="L1231" s="1"/>
    </row>
    <row r="1232" spans="1:12" x14ac:dyDescent="0.3">
      <c r="A1232" s="1">
        <v>40678</v>
      </c>
      <c r="B1232">
        <v>13582</v>
      </c>
      <c r="C1232">
        <f>YEAR(woda5[[#This Row],[data]])</f>
        <v>2011</v>
      </c>
      <c r="D1232">
        <f t="shared" si="38"/>
        <v>737213</v>
      </c>
      <c r="E1232">
        <f>ROUNDUP(woda5[[#This Row],[ilosc]]*0.02,0)</f>
        <v>14745</v>
      </c>
      <c r="F1232">
        <f>IF(woda5[[#This Row],[ilosc]]&gt;1000000,1,0)</f>
        <v>0</v>
      </c>
      <c r="G1232" s="1" t="str">
        <f>IF(woda5[[#This Row],[czy ponad 1000000]]=1,woda5[[#This Row],[data]],"")</f>
        <v/>
      </c>
      <c r="H1232" s="4">
        <f>IF(woda5[[#This Row],[ilosc]]&gt;=800000,1,0)</f>
        <v>0</v>
      </c>
      <c r="I1232" s="4">
        <f t="shared" si="39"/>
        <v>737213</v>
      </c>
      <c r="J1232" s="4"/>
      <c r="L1232" s="1"/>
    </row>
    <row r="1233" spans="1:12" x14ac:dyDescent="0.3">
      <c r="A1233" s="1">
        <v>40679</v>
      </c>
      <c r="B1233">
        <v>11188</v>
      </c>
      <c r="C1233">
        <f>YEAR(woda5[[#This Row],[data]])</f>
        <v>2011</v>
      </c>
      <c r="D1233">
        <f t="shared" si="38"/>
        <v>736050</v>
      </c>
      <c r="E1233">
        <f>ROUNDUP(woda5[[#This Row],[ilosc]]*0.02,0)</f>
        <v>14721</v>
      </c>
      <c r="F1233">
        <f>IF(woda5[[#This Row],[ilosc]]&gt;1000000,1,0)</f>
        <v>0</v>
      </c>
      <c r="G1233" s="1" t="str">
        <f>IF(woda5[[#This Row],[czy ponad 1000000]]=1,woda5[[#This Row],[data]],"")</f>
        <v/>
      </c>
      <c r="H1233" s="4">
        <f>IF(woda5[[#This Row],[ilosc]]&gt;=800000,1,0)</f>
        <v>0</v>
      </c>
      <c r="I1233" s="4">
        <f t="shared" si="39"/>
        <v>736050</v>
      </c>
      <c r="J1233" s="4"/>
      <c r="L1233" s="1"/>
    </row>
    <row r="1234" spans="1:12" x14ac:dyDescent="0.3">
      <c r="A1234" s="1">
        <v>40680</v>
      </c>
      <c r="B1234">
        <v>10847</v>
      </c>
      <c r="C1234">
        <f>YEAR(woda5[[#This Row],[data]])</f>
        <v>2011</v>
      </c>
      <c r="D1234">
        <f t="shared" si="38"/>
        <v>732517</v>
      </c>
      <c r="E1234">
        <f>ROUNDUP(woda5[[#This Row],[ilosc]]*0.02,0)</f>
        <v>14651</v>
      </c>
      <c r="F1234">
        <f>IF(woda5[[#This Row],[ilosc]]&gt;1000000,1,0)</f>
        <v>0</v>
      </c>
      <c r="G1234" s="1" t="str">
        <f>IF(woda5[[#This Row],[czy ponad 1000000]]=1,woda5[[#This Row],[data]],"")</f>
        <v/>
      </c>
      <c r="H1234" s="4">
        <f>IF(woda5[[#This Row],[ilosc]]&gt;=800000,1,0)</f>
        <v>0</v>
      </c>
      <c r="I1234" s="4">
        <f t="shared" si="39"/>
        <v>732517</v>
      </c>
      <c r="J1234" s="4"/>
      <c r="L1234" s="1"/>
    </row>
    <row r="1235" spans="1:12" x14ac:dyDescent="0.3">
      <c r="A1235" s="1">
        <v>40681</v>
      </c>
      <c r="B1235">
        <v>8804</v>
      </c>
      <c r="C1235">
        <f>YEAR(woda5[[#This Row],[data]])</f>
        <v>2011</v>
      </c>
      <c r="D1235">
        <f t="shared" si="38"/>
        <v>728713</v>
      </c>
      <c r="E1235">
        <f>ROUNDUP(woda5[[#This Row],[ilosc]]*0.02,0)</f>
        <v>14575</v>
      </c>
      <c r="F1235">
        <f>IF(woda5[[#This Row],[ilosc]]&gt;1000000,1,0)</f>
        <v>0</v>
      </c>
      <c r="G1235" s="1" t="str">
        <f>IF(woda5[[#This Row],[czy ponad 1000000]]=1,woda5[[#This Row],[data]],"")</f>
        <v/>
      </c>
      <c r="H1235" s="4">
        <f>IF(woda5[[#This Row],[ilosc]]&gt;=800000,1,0)</f>
        <v>0</v>
      </c>
      <c r="I1235" s="4">
        <f t="shared" si="39"/>
        <v>728713</v>
      </c>
      <c r="J1235" s="4"/>
      <c r="L1235" s="1"/>
    </row>
    <row r="1236" spans="1:12" x14ac:dyDescent="0.3">
      <c r="A1236" s="1">
        <v>40682</v>
      </c>
      <c r="B1236">
        <v>6662</v>
      </c>
      <c r="C1236">
        <f>YEAR(woda5[[#This Row],[data]])</f>
        <v>2011</v>
      </c>
      <c r="D1236">
        <f t="shared" si="38"/>
        <v>722942</v>
      </c>
      <c r="E1236">
        <f>ROUNDUP(woda5[[#This Row],[ilosc]]*0.02,0)</f>
        <v>14459</v>
      </c>
      <c r="F1236">
        <f>IF(woda5[[#This Row],[ilosc]]&gt;1000000,1,0)</f>
        <v>0</v>
      </c>
      <c r="G1236" s="1" t="str">
        <f>IF(woda5[[#This Row],[czy ponad 1000000]]=1,woda5[[#This Row],[data]],"")</f>
        <v/>
      </c>
      <c r="H1236" s="4">
        <f>IF(woda5[[#This Row],[ilosc]]&gt;=800000,1,0)</f>
        <v>0</v>
      </c>
      <c r="I1236" s="4">
        <f t="shared" si="39"/>
        <v>722942</v>
      </c>
      <c r="J1236" s="4"/>
      <c r="L1236" s="1"/>
    </row>
    <row r="1237" spans="1:12" x14ac:dyDescent="0.3">
      <c r="A1237" s="1">
        <v>40683</v>
      </c>
      <c r="B1237">
        <v>8466</v>
      </c>
      <c r="C1237">
        <f>YEAR(woda5[[#This Row],[data]])</f>
        <v>2011</v>
      </c>
      <c r="D1237">
        <f t="shared" si="38"/>
        <v>715145</v>
      </c>
      <c r="E1237">
        <f>ROUNDUP(woda5[[#This Row],[ilosc]]*0.02,0)</f>
        <v>14303</v>
      </c>
      <c r="F1237">
        <f>IF(woda5[[#This Row],[ilosc]]&gt;1000000,1,0)</f>
        <v>0</v>
      </c>
      <c r="G1237" s="1" t="str">
        <f>IF(woda5[[#This Row],[czy ponad 1000000]]=1,woda5[[#This Row],[data]],"")</f>
        <v/>
      </c>
      <c r="H1237" s="4">
        <f>IF(woda5[[#This Row],[ilosc]]&gt;=800000,1,0)</f>
        <v>0</v>
      </c>
      <c r="I1237" s="4">
        <f t="shared" si="39"/>
        <v>715145</v>
      </c>
      <c r="J1237" s="4"/>
      <c r="L1237" s="1"/>
    </row>
    <row r="1238" spans="1:12" x14ac:dyDescent="0.3">
      <c r="A1238" s="1">
        <v>40684</v>
      </c>
      <c r="B1238">
        <v>8252</v>
      </c>
      <c r="C1238">
        <f>YEAR(woda5[[#This Row],[data]])</f>
        <v>2011</v>
      </c>
      <c r="D1238">
        <f t="shared" si="38"/>
        <v>709308</v>
      </c>
      <c r="E1238">
        <f>ROUNDUP(woda5[[#This Row],[ilosc]]*0.02,0)</f>
        <v>14187</v>
      </c>
      <c r="F1238">
        <f>IF(woda5[[#This Row],[ilosc]]&gt;1000000,1,0)</f>
        <v>0</v>
      </c>
      <c r="G1238" s="1" t="str">
        <f>IF(woda5[[#This Row],[czy ponad 1000000]]=1,woda5[[#This Row],[data]],"")</f>
        <v/>
      </c>
      <c r="H1238" s="4">
        <f>IF(woda5[[#This Row],[ilosc]]&gt;=800000,1,0)</f>
        <v>0</v>
      </c>
      <c r="I1238" s="4">
        <f t="shared" si="39"/>
        <v>709308</v>
      </c>
      <c r="J1238" s="4"/>
      <c r="L1238" s="1"/>
    </row>
    <row r="1239" spans="1:12" x14ac:dyDescent="0.3">
      <c r="A1239" s="1">
        <v>40685</v>
      </c>
      <c r="B1239">
        <v>7697</v>
      </c>
      <c r="C1239">
        <f>YEAR(woda5[[#This Row],[data]])</f>
        <v>2011</v>
      </c>
      <c r="D1239">
        <f t="shared" si="38"/>
        <v>703373</v>
      </c>
      <c r="E1239">
        <f>ROUNDUP(woda5[[#This Row],[ilosc]]*0.02,0)</f>
        <v>14068</v>
      </c>
      <c r="F1239">
        <f>IF(woda5[[#This Row],[ilosc]]&gt;1000000,1,0)</f>
        <v>0</v>
      </c>
      <c r="G1239" s="1" t="str">
        <f>IF(woda5[[#This Row],[czy ponad 1000000]]=1,woda5[[#This Row],[data]],"")</f>
        <v/>
      </c>
      <c r="H1239" s="4">
        <f>IF(woda5[[#This Row],[ilosc]]&gt;=800000,1,0)</f>
        <v>0</v>
      </c>
      <c r="I1239" s="4">
        <f t="shared" si="39"/>
        <v>703373</v>
      </c>
      <c r="J1239" s="4"/>
      <c r="L1239" s="1"/>
    </row>
    <row r="1240" spans="1:12" x14ac:dyDescent="0.3">
      <c r="A1240" s="1">
        <v>40686</v>
      </c>
      <c r="B1240">
        <v>4018</v>
      </c>
      <c r="C1240">
        <f>YEAR(woda5[[#This Row],[data]])</f>
        <v>2011</v>
      </c>
      <c r="D1240">
        <f t="shared" si="38"/>
        <v>697002</v>
      </c>
      <c r="E1240">
        <f>ROUNDUP(woda5[[#This Row],[ilosc]]*0.02,0)</f>
        <v>13941</v>
      </c>
      <c r="F1240">
        <f>IF(woda5[[#This Row],[ilosc]]&gt;1000000,1,0)</f>
        <v>0</v>
      </c>
      <c r="G1240" s="1" t="str">
        <f>IF(woda5[[#This Row],[czy ponad 1000000]]=1,woda5[[#This Row],[data]],"")</f>
        <v/>
      </c>
      <c r="H1240" s="4">
        <f>IF(woda5[[#This Row],[ilosc]]&gt;=800000,1,0)</f>
        <v>0</v>
      </c>
      <c r="I1240" s="4">
        <f t="shared" si="39"/>
        <v>697002</v>
      </c>
      <c r="J1240" s="4"/>
      <c r="L1240" s="1"/>
    </row>
    <row r="1241" spans="1:12" x14ac:dyDescent="0.3">
      <c r="A1241" s="1">
        <v>40687</v>
      </c>
      <c r="B1241">
        <v>6268</v>
      </c>
      <c r="C1241">
        <f>YEAR(woda5[[#This Row],[data]])</f>
        <v>2011</v>
      </c>
      <c r="D1241">
        <f t="shared" si="38"/>
        <v>687079</v>
      </c>
      <c r="E1241">
        <f>ROUNDUP(woda5[[#This Row],[ilosc]]*0.02,0)</f>
        <v>13742</v>
      </c>
      <c r="F1241">
        <f>IF(woda5[[#This Row],[ilosc]]&gt;1000000,1,0)</f>
        <v>0</v>
      </c>
      <c r="G1241" s="1" t="str">
        <f>IF(woda5[[#This Row],[czy ponad 1000000]]=1,woda5[[#This Row],[data]],"")</f>
        <v/>
      </c>
      <c r="H1241" s="4">
        <f>IF(woda5[[#This Row],[ilosc]]&gt;=800000,1,0)</f>
        <v>0</v>
      </c>
      <c r="I1241" s="4">
        <f t="shared" si="39"/>
        <v>687079</v>
      </c>
      <c r="J1241" s="4"/>
      <c r="L1241" s="1"/>
    </row>
    <row r="1242" spans="1:12" x14ac:dyDescent="0.3">
      <c r="A1242" s="1">
        <v>40688</v>
      </c>
      <c r="B1242">
        <v>6122</v>
      </c>
      <c r="C1242">
        <f>YEAR(woda5[[#This Row],[data]])</f>
        <v>2011</v>
      </c>
      <c r="D1242">
        <f t="shared" si="38"/>
        <v>679605</v>
      </c>
      <c r="E1242">
        <f>ROUNDUP(woda5[[#This Row],[ilosc]]*0.02,0)</f>
        <v>13593</v>
      </c>
      <c r="F1242">
        <f>IF(woda5[[#This Row],[ilosc]]&gt;1000000,1,0)</f>
        <v>0</v>
      </c>
      <c r="G1242" s="1" t="str">
        <f>IF(woda5[[#This Row],[czy ponad 1000000]]=1,woda5[[#This Row],[data]],"")</f>
        <v/>
      </c>
      <c r="H1242" s="4">
        <f>IF(woda5[[#This Row],[ilosc]]&gt;=800000,1,0)</f>
        <v>0</v>
      </c>
      <c r="I1242" s="4">
        <f t="shared" si="39"/>
        <v>679605</v>
      </c>
      <c r="J1242" s="4"/>
      <c r="L1242" s="1"/>
    </row>
    <row r="1243" spans="1:12" x14ac:dyDescent="0.3">
      <c r="A1243" s="1">
        <v>40689</v>
      </c>
      <c r="B1243">
        <v>5561</v>
      </c>
      <c r="C1243">
        <f>YEAR(woda5[[#This Row],[data]])</f>
        <v>2011</v>
      </c>
      <c r="D1243">
        <f t="shared" si="38"/>
        <v>672134</v>
      </c>
      <c r="E1243">
        <f>ROUNDUP(woda5[[#This Row],[ilosc]]*0.02,0)</f>
        <v>13443</v>
      </c>
      <c r="F1243">
        <f>IF(woda5[[#This Row],[ilosc]]&gt;1000000,1,0)</f>
        <v>0</v>
      </c>
      <c r="G1243" s="1" t="str">
        <f>IF(woda5[[#This Row],[czy ponad 1000000]]=1,woda5[[#This Row],[data]],"")</f>
        <v/>
      </c>
      <c r="H1243" s="4">
        <f>IF(woda5[[#This Row],[ilosc]]&gt;=800000,1,0)</f>
        <v>0</v>
      </c>
      <c r="I1243" s="4">
        <f t="shared" si="39"/>
        <v>672134</v>
      </c>
      <c r="J1243" s="4"/>
      <c r="L1243" s="1"/>
    </row>
    <row r="1244" spans="1:12" x14ac:dyDescent="0.3">
      <c r="A1244" s="1">
        <v>40690</v>
      </c>
      <c r="B1244">
        <v>4797</v>
      </c>
      <c r="C1244">
        <f>YEAR(woda5[[#This Row],[data]])</f>
        <v>2011</v>
      </c>
      <c r="D1244">
        <f t="shared" si="38"/>
        <v>664252</v>
      </c>
      <c r="E1244">
        <f>ROUNDUP(woda5[[#This Row],[ilosc]]*0.02,0)</f>
        <v>13286</v>
      </c>
      <c r="F1244">
        <f>IF(woda5[[#This Row],[ilosc]]&gt;1000000,1,0)</f>
        <v>0</v>
      </c>
      <c r="G1244" s="1" t="str">
        <f>IF(woda5[[#This Row],[czy ponad 1000000]]=1,woda5[[#This Row],[data]],"")</f>
        <v/>
      </c>
      <c r="H1244" s="4">
        <f>IF(woda5[[#This Row],[ilosc]]&gt;=800000,1,0)</f>
        <v>0</v>
      </c>
      <c r="I1244" s="4">
        <f t="shared" si="39"/>
        <v>664252</v>
      </c>
      <c r="J1244" s="4"/>
      <c r="L1244" s="1"/>
    </row>
    <row r="1245" spans="1:12" x14ac:dyDescent="0.3">
      <c r="A1245" s="1">
        <v>40691</v>
      </c>
      <c r="B1245">
        <v>4174</v>
      </c>
      <c r="C1245">
        <f>YEAR(woda5[[#This Row],[data]])</f>
        <v>2011</v>
      </c>
      <c r="D1245">
        <f t="shared" si="38"/>
        <v>655763</v>
      </c>
      <c r="E1245">
        <f>ROUNDUP(woda5[[#This Row],[ilosc]]*0.02,0)</f>
        <v>13116</v>
      </c>
      <c r="F1245">
        <f>IF(woda5[[#This Row],[ilosc]]&gt;1000000,1,0)</f>
        <v>0</v>
      </c>
      <c r="G1245" s="1" t="str">
        <f>IF(woda5[[#This Row],[czy ponad 1000000]]=1,woda5[[#This Row],[data]],"")</f>
        <v/>
      </c>
      <c r="H1245" s="4">
        <f>IF(woda5[[#This Row],[ilosc]]&gt;=800000,1,0)</f>
        <v>0</v>
      </c>
      <c r="I1245" s="4">
        <f t="shared" si="39"/>
        <v>655763</v>
      </c>
      <c r="J1245" s="4"/>
      <c r="L1245" s="1"/>
    </row>
    <row r="1246" spans="1:12" x14ac:dyDescent="0.3">
      <c r="A1246" s="1">
        <v>40692</v>
      </c>
      <c r="B1246">
        <v>3876</v>
      </c>
      <c r="C1246">
        <f>YEAR(woda5[[#This Row],[data]])</f>
        <v>2011</v>
      </c>
      <c r="D1246">
        <f t="shared" si="38"/>
        <v>646821</v>
      </c>
      <c r="E1246">
        <f>ROUNDUP(woda5[[#This Row],[ilosc]]*0.02,0)</f>
        <v>12937</v>
      </c>
      <c r="F1246">
        <f>IF(woda5[[#This Row],[ilosc]]&gt;1000000,1,0)</f>
        <v>0</v>
      </c>
      <c r="G1246" s="1" t="str">
        <f>IF(woda5[[#This Row],[czy ponad 1000000]]=1,woda5[[#This Row],[data]],"")</f>
        <v/>
      </c>
      <c r="H1246" s="4">
        <f>IF(woda5[[#This Row],[ilosc]]&gt;=800000,1,0)</f>
        <v>0</v>
      </c>
      <c r="I1246" s="4">
        <f t="shared" si="39"/>
        <v>646821</v>
      </c>
      <c r="J1246" s="4"/>
      <c r="L1246" s="1"/>
    </row>
    <row r="1247" spans="1:12" x14ac:dyDescent="0.3">
      <c r="A1247" s="1">
        <v>40693</v>
      </c>
      <c r="B1247">
        <v>5414</v>
      </c>
      <c r="C1247">
        <f>YEAR(woda5[[#This Row],[data]])</f>
        <v>2011</v>
      </c>
      <c r="D1247">
        <f t="shared" si="38"/>
        <v>637760</v>
      </c>
      <c r="E1247">
        <f>ROUNDUP(woda5[[#This Row],[ilosc]]*0.02,0)</f>
        <v>12756</v>
      </c>
      <c r="F1247">
        <f>IF(woda5[[#This Row],[ilosc]]&gt;1000000,1,0)</f>
        <v>0</v>
      </c>
      <c r="G1247" s="1" t="str">
        <f>IF(woda5[[#This Row],[czy ponad 1000000]]=1,woda5[[#This Row],[data]],"")</f>
        <v/>
      </c>
      <c r="H1247" s="4">
        <f>IF(woda5[[#This Row],[ilosc]]&gt;=800000,1,0)</f>
        <v>0</v>
      </c>
      <c r="I1247" s="4">
        <f t="shared" si="39"/>
        <v>637760</v>
      </c>
      <c r="J1247" s="4"/>
      <c r="L1247" s="1"/>
    </row>
    <row r="1248" spans="1:12" x14ac:dyDescent="0.3">
      <c r="A1248" s="1">
        <v>40694</v>
      </c>
      <c r="B1248">
        <v>5547</v>
      </c>
      <c r="C1248">
        <f>YEAR(woda5[[#This Row],[data]])</f>
        <v>2011</v>
      </c>
      <c r="D1248">
        <f t="shared" si="38"/>
        <v>630418</v>
      </c>
      <c r="E1248">
        <f>ROUNDUP(woda5[[#This Row],[ilosc]]*0.02,0)</f>
        <v>12609</v>
      </c>
      <c r="F1248">
        <f>IF(woda5[[#This Row],[ilosc]]&gt;1000000,1,0)</f>
        <v>0</v>
      </c>
      <c r="G1248" s="1" t="str">
        <f>IF(woda5[[#This Row],[czy ponad 1000000]]=1,woda5[[#This Row],[data]],"")</f>
        <v/>
      </c>
      <c r="H1248" s="4">
        <f>IF(woda5[[#This Row],[ilosc]]&gt;=800000,1,0)</f>
        <v>0</v>
      </c>
      <c r="I1248" s="4">
        <f t="shared" si="39"/>
        <v>630418</v>
      </c>
      <c r="J1248" s="4"/>
      <c r="L1248" s="1"/>
    </row>
    <row r="1249" spans="1:12" x14ac:dyDescent="0.3">
      <c r="A1249" s="1">
        <v>40695</v>
      </c>
      <c r="B1249">
        <v>4647</v>
      </c>
      <c r="C1249">
        <f>YEAR(woda5[[#This Row],[data]])</f>
        <v>2011</v>
      </c>
      <c r="D1249">
        <f t="shared" si="38"/>
        <v>623356</v>
      </c>
      <c r="E1249">
        <f>ROUNDUP(woda5[[#This Row],[ilosc]]*0.02,0)</f>
        <v>12468</v>
      </c>
      <c r="F1249">
        <f>IF(woda5[[#This Row],[ilosc]]&gt;1000000,1,0)</f>
        <v>0</v>
      </c>
      <c r="G1249" s="1" t="str">
        <f>IF(woda5[[#This Row],[czy ponad 1000000]]=1,woda5[[#This Row],[data]],"")</f>
        <v/>
      </c>
      <c r="H1249" s="4">
        <f>IF(woda5[[#This Row],[ilosc]]&gt;=800000,1,0)</f>
        <v>0</v>
      </c>
      <c r="I1249" s="4">
        <f t="shared" si="39"/>
        <v>623356</v>
      </c>
      <c r="J1249" s="4"/>
      <c r="L1249" s="1"/>
    </row>
    <row r="1250" spans="1:12" x14ac:dyDescent="0.3">
      <c r="A1250" s="1">
        <v>40696</v>
      </c>
      <c r="B1250">
        <v>2135</v>
      </c>
      <c r="C1250">
        <f>YEAR(woda5[[#This Row],[data]])</f>
        <v>2011</v>
      </c>
      <c r="D1250">
        <f t="shared" si="38"/>
        <v>615535</v>
      </c>
      <c r="E1250">
        <f>ROUNDUP(woda5[[#This Row],[ilosc]]*0.02,0)</f>
        <v>12311</v>
      </c>
      <c r="F1250">
        <f>IF(woda5[[#This Row],[ilosc]]&gt;1000000,1,0)</f>
        <v>0</v>
      </c>
      <c r="G1250" s="1" t="str">
        <f>IF(woda5[[#This Row],[czy ponad 1000000]]=1,woda5[[#This Row],[data]],"")</f>
        <v/>
      </c>
      <c r="H1250" s="4">
        <f>IF(woda5[[#This Row],[ilosc]]&gt;=800000,1,0)</f>
        <v>0</v>
      </c>
      <c r="I1250" s="4">
        <f t="shared" si="39"/>
        <v>615535</v>
      </c>
      <c r="J1250" s="4"/>
      <c r="L1250" s="1"/>
    </row>
    <row r="1251" spans="1:12" x14ac:dyDescent="0.3">
      <c r="A1251" s="1">
        <v>40697</v>
      </c>
      <c r="B1251">
        <v>3271</v>
      </c>
      <c r="C1251">
        <f>YEAR(woda5[[#This Row],[data]])</f>
        <v>2011</v>
      </c>
      <c r="D1251">
        <f t="shared" si="38"/>
        <v>605359</v>
      </c>
      <c r="E1251">
        <f>ROUNDUP(woda5[[#This Row],[ilosc]]*0.02,0)</f>
        <v>12108</v>
      </c>
      <c r="F1251">
        <f>IF(woda5[[#This Row],[ilosc]]&gt;1000000,1,0)</f>
        <v>0</v>
      </c>
      <c r="G1251" s="1" t="str">
        <f>IF(woda5[[#This Row],[czy ponad 1000000]]=1,woda5[[#This Row],[data]],"")</f>
        <v/>
      </c>
      <c r="H1251" s="4">
        <f>IF(woda5[[#This Row],[ilosc]]&gt;=800000,1,0)</f>
        <v>0</v>
      </c>
      <c r="I1251" s="4">
        <f t="shared" si="39"/>
        <v>605359</v>
      </c>
      <c r="J1251" s="4"/>
      <c r="L1251" s="1"/>
    </row>
    <row r="1252" spans="1:12" x14ac:dyDescent="0.3">
      <c r="A1252" s="1">
        <v>40698</v>
      </c>
      <c r="B1252">
        <v>5093</v>
      </c>
      <c r="C1252">
        <f>YEAR(woda5[[#This Row],[data]])</f>
        <v>2011</v>
      </c>
      <c r="D1252">
        <f t="shared" si="38"/>
        <v>596522</v>
      </c>
      <c r="E1252">
        <f>ROUNDUP(woda5[[#This Row],[ilosc]]*0.02,0)</f>
        <v>11931</v>
      </c>
      <c r="F1252">
        <f>IF(woda5[[#This Row],[ilosc]]&gt;1000000,1,0)</f>
        <v>0</v>
      </c>
      <c r="G1252" s="1" t="str">
        <f>IF(woda5[[#This Row],[czy ponad 1000000]]=1,woda5[[#This Row],[data]],"")</f>
        <v/>
      </c>
      <c r="H1252" s="4">
        <f>IF(woda5[[#This Row],[ilosc]]&gt;=800000,1,0)</f>
        <v>0</v>
      </c>
      <c r="I1252" s="4">
        <f t="shared" si="39"/>
        <v>596522</v>
      </c>
      <c r="J1252" s="4"/>
      <c r="L1252" s="1"/>
    </row>
    <row r="1253" spans="1:12" x14ac:dyDescent="0.3">
      <c r="A1253" s="1">
        <v>40699</v>
      </c>
      <c r="B1253">
        <v>4343</v>
      </c>
      <c r="C1253">
        <f>YEAR(woda5[[#This Row],[data]])</f>
        <v>2011</v>
      </c>
      <c r="D1253">
        <f t="shared" si="38"/>
        <v>589684</v>
      </c>
      <c r="E1253">
        <f>ROUNDUP(woda5[[#This Row],[ilosc]]*0.02,0)</f>
        <v>11794</v>
      </c>
      <c r="F1253">
        <f>IF(woda5[[#This Row],[ilosc]]&gt;1000000,1,0)</f>
        <v>0</v>
      </c>
      <c r="G1253" s="1" t="str">
        <f>IF(woda5[[#This Row],[czy ponad 1000000]]=1,woda5[[#This Row],[data]],"")</f>
        <v/>
      </c>
      <c r="H1253" s="4">
        <f>IF(woda5[[#This Row],[ilosc]]&gt;=800000,1,0)</f>
        <v>0</v>
      </c>
      <c r="I1253" s="4">
        <f t="shared" si="39"/>
        <v>589684</v>
      </c>
      <c r="J1253" s="4"/>
      <c r="L1253" s="1"/>
    </row>
    <row r="1254" spans="1:12" x14ac:dyDescent="0.3">
      <c r="A1254" s="1">
        <v>40700</v>
      </c>
      <c r="B1254">
        <v>5423</v>
      </c>
      <c r="C1254">
        <f>YEAR(woda5[[#This Row],[data]])</f>
        <v>2011</v>
      </c>
      <c r="D1254">
        <f t="shared" si="38"/>
        <v>582233</v>
      </c>
      <c r="E1254">
        <f>ROUNDUP(woda5[[#This Row],[ilosc]]*0.02,0)</f>
        <v>11645</v>
      </c>
      <c r="F1254">
        <f>IF(woda5[[#This Row],[ilosc]]&gt;1000000,1,0)</f>
        <v>0</v>
      </c>
      <c r="G1254" s="1" t="str">
        <f>IF(woda5[[#This Row],[czy ponad 1000000]]=1,woda5[[#This Row],[data]],"")</f>
        <v/>
      </c>
      <c r="H1254" s="4">
        <f>IF(woda5[[#This Row],[ilosc]]&gt;=800000,1,0)</f>
        <v>0</v>
      </c>
      <c r="I1254" s="4">
        <f t="shared" si="39"/>
        <v>582233</v>
      </c>
      <c r="J1254" s="4"/>
      <c r="L1254" s="1"/>
    </row>
    <row r="1255" spans="1:12" x14ac:dyDescent="0.3">
      <c r="A1255" s="1">
        <v>40701</v>
      </c>
      <c r="B1255">
        <v>4348</v>
      </c>
      <c r="C1255">
        <f>YEAR(woda5[[#This Row],[data]])</f>
        <v>2011</v>
      </c>
      <c r="D1255">
        <f t="shared" si="38"/>
        <v>576011</v>
      </c>
      <c r="E1255">
        <f>ROUNDUP(woda5[[#This Row],[ilosc]]*0.02,0)</f>
        <v>11521</v>
      </c>
      <c r="F1255">
        <f>IF(woda5[[#This Row],[ilosc]]&gt;1000000,1,0)</f>
        <v>0</v>
      </c>
      <c r="G1255" s="1" t="str">
        <f>IF(woda5[[#This Row],[czy ponad 1000000]]=1,woda5[[#This Row],[data]],"")</f>
        <v/>
      </c>
      <c r="H1255" s="4">
        <f>IF(woda5[[#This Row],[ilosc]]&gt;=800000,1,0)</f>
        <v>0</v>
      </c>
      <c r="I1255" s="4">
        <f t="shared" si="39"/>
        <v>576011</v>
      </c>
      <c r="J1255" s="4"/>
      <c r="L1255" s="1"/>
    </row>
    <row r="1256" spans="1:12" x14ac:dyDescent="0.3">
      <c r="A1256" s="1">
        <v>40702</v>
      </c>
      <c r="B1256">
        <v>7000</v>
      </c>
      <c r="C1256">
        <f>YEAR(woda5[[#This Row],[data]])</f>
        <v>2011</v>
      </c>
      <c r="D1256">
        <f t="shared" si="38"/>
        <v>568838</v>
      </c>
      <c r="E1256">
        <f>ROUNDUP(woda5[[#This Row],[ilosc]]*0.02,0)</f>
        <v>11377</v>
      </c>
      <c r="F1256">
        <f>IF(woda5[[#This Row],[ilosc]]&gt;1000000,1,0)</f>
        <v>0</v>
      </c>
      <c r="G1256" s="1" t="str">
        <f>IF(woda5[[#This Row],[czy ponad 1000000]]=1,woda5[[#This Row],[data]],"")</f>
        <v/>
      </c>
      <c r="H1256" s="4">
        <f>IF(woda5[[#This Row],[ilosc]]&gt;=800000,1,0)</f>
        <v>0</v>
      </c>
      <c r="I1256" s="4">
        <f t="shared" si="39"/>
        <v>568838</v>
      </c>
      <c r="J1256" s="4"/>
      <c r="L1256" s="1"/>
    </row>
    <row r="1257" spans="1:12" x14ac:dyDescent="0.3">
      <c r="A1257" s="1">
        <v>40703</v>
      </c>
      <c r="B1257">
        <v>11855</v>
      </c>
      <c r="C1257">
        <f>YEAR(woda5[[#This Row],[data]])</f>
        <v>2011</v>
      </c>
      <c r="D1257">
        <f t="shared" si="38"/>
        <v>564461</v>
      </c>
      <c r="E1257">
        <f>ROUNDUP(woda5[[#This Row],[ilosc]]*0.02,0)</f>
        <v>11290</v>
      </c>
      <c r="F1257">
        <f>IF(woda5[[#This Row],[ilosc]]&gt;1000000,1,0)</f>
        <v>0</v>
      </c>
      <c r="G1257" s="1" t="str">
        <f>IF(woda5[[#This Row],[czy ponad 1000000]]=1,woda5[[#This Row],[data]],"")</f>
        <v/>
      </c>
      <c r="H1257" s="4">
        <f>IF(woda5[[#This Row],[ilosc]]&gt;=800000,1,0)</f>
        <v>0</v>
      </c>
      <c r="I1257" s="4">
        <f t="shared" si="39"/>
        <v>564461</v>
      </c>
      <c r="J1257" s="4"/>
      <c r="L1257" s="1"/>
    </row>
    <row r="1258" spans="1:12" x14ac:dyDescent="0.3">
      <c r="A1258" s="1">
        <v>40704</v>
      </c>
      <c r="B1258">
        <v>17163</v>
      </c>
      <c r="C1258">
        <f>YEAR(woda5[[#This Row],[data]])</f>
        <v>2011</v>
      </c>
      <c r="D1258">
        <f t="shared" si="38"/>
        <v>565026</v>
      </c>
      <c r="E1258">
        <f>ROUNDUP(woda5[[#This Row],[ilosc]]*0.02,0)</f>
        <v>11301</v>
      </c>
      <c r="F1258">
        <f>IF(woda5[[#This Row],[ilosc]]&gt;1000000,1,0)</f>
        <v>0</v>
      </c>
      <c r="G1258" s="1" t="str">
        <f>IF(woda5[[#This Row],[czy ponad 1000000]]=1,woda5[[#This Row],[data]],"")</f>
        <v/>
      </c>
      <c r="H1258" s="4">
        <f>IF(woda5[[#This Row],[ilosc]]&gt;=800000,1,0)</f>
        <v>0</v>
      </c>
      <c r="I1258" s="4">
        <f t="shared" si="39"/>
        <v>565026</v>
      </c>
      <c r="J1258" s="4"/>
      <c r="L1258" s="1"/>
    </row>
    <row r="1259" spans="1:12" x14ac:dyDescent="0.3">
      <c r="A1259" s="1">
        <v>40705</v>
      </c>
      <c r="B1259">
        <v>22948</v>
      </c>
      <c r="C1259">
        <f>YEAR(woda5[[#This Row],[data]])</f>
        <v>2011</v>
      </c>
      <c r="D1259">
        <f t="shared" si="38"/>
        <v>570888</v>
      </c>
      <c r="E1259">
        <f>ROUNDUP(woda5[[#This Row],[ilosc]]*0.02,0)</f>
        <v>11418</v>
      </c>
      <c r="F1259">
        <f>IF(woda5[[#This Row],[ilosc]]&gt;1000000,1,0)</f>
        <v>0</v>
      </c>
      <c r="G1259" s="1" t="str">
        <f>IF(woda5[[#This Row],[czy ponad 1000000]]=1,woda5[[#This Row],[data]],"")</f>
        <v/>
      </c>
      <c r="H1259" s="4">
        <f>IF(woda5[[#This Row],[ilosc]]&gt;=800000,1,0)</f>
        <v>0</v>
      </c>
      <c r="I1259" s="4">
        <f t="shared" si="39"/>
        <v>570888</v>
      </c>
      <c r="J1259" s="4"/>
      <c r="L1259" s="1"/>
    </row>
    <row r="1260" spans="1:12" x14ac:dyDescent="0.3">
      <c r="A1260" s="1">
        <v>40706</v>
      </c>
      <c r="B1260">
        <v>27745</v>
      </c>
      <c r="C1260">
        <f>YEAR(woda5[[#This Row],[data]])</f>
        <v>2011</v>
      </c>
      <c r="D1260">
        <f t="shared" si="38"/>
        <v>582418</v>
      </c>
      <c r="E1260">
        <f>ROUNDUP(woda5[[#This Row],[ilosc]]*0.02,0)</f>
        <v>11649</v>
      </c>
      <c r="F1260">
        <f>IF(woda5[[#This Row],[ilosc]]&gt;1000000,1,0)</f>
        <v>0</v>
      </c>
      <c r="G1260" s="1" t="str">
        <f>IF(woda5[[#This Row],[czy ponad 1000000]]=1,woda5[[#This Row],[data]],"")</f>
        <v/>
      </c>
      <c r="H1260" s="4">
        <f>IF(woda5[[#This Row],[ilosc]]&gt;=800000,1,0)</f>
        <v>0</v>
      </c>
      <c r="I1260" s="4">
        <f t="shared" si="39"/>
        <v>582418</v>
      </c>
      <c r="J1260" s="4"/>
      <c r="L1260" s="1"/>
    </row>
    <row r="1261" spans="1:12" x14ac:dyDescent="0.3">
      <c r="A1261" s="1">
        <v>40707</v>
      </c>
      <c r="B1261">
        <v>31366</v>
      </c>
      <c r="C1261">
        <f>YEAR(woda5[[#This Row],[data]])</f>
        <v>2011</v>
      </c>
      <c r="D1261">
        <f t="shared" si="38"/>
        <v>598514</v>
      </c>
      <c r="E1261">
        <f>ROUNDUP(woda5[[#This Row],[ilosc]]*0.02,0)</f>
        <v>11971</v>
      </c>
      <c r="F1261">
        <f>IF(woda5[[#This Row],[ilosc]]&gt;1000000,1,0)</f>
        <v>0</v>
      </c>
      <c r="G1261" s="1" t="str">
        <f>IF(woda5[[#This Row],[czy ponad 1000000]]=1,woda5[[#This Row],[data]],"")</f>
        <v/>
      </c>
      <c r="H1261" s="4">
        <f>IF(woda5[[#This Row],[ilosc]]&gt;=800000,1,0)</f>
        <v>0</v>
      </c>
      <c r="I1261" s="4">
        <f t="shared" si="39"/>
        <v>598514</v>
      </c>
      <c r="J1261" s="4"/>
      <c r="L1261" s="1"/>
    </row>
    <row r="1262" spans="1:12" x14ac:dyDescent="0.3">
      <c r="A1262" s="1">
        <v>40708</v>
      </c>
      <c r="B1262">
        <v>31875</v>
      </c>
      <c r="C1262">
        <f>YEAR(woda5[[#This Row],[data]])</f>
        <v>2011</v>
      </c>
      <c r="D1262">
        <f t="shared" si="38"/>
        <v>617909</v>
      </c>
      <c r="E1262">
        <f>ROUNDUP(woda5[[#This Row],[ilosc]]*0.02,0)</f>
        <v>12359</v>
      </c>
      <c r="F1262">
        <f>IF(woda5[[#This Row],[ilosc]]&gt;1000000,1,0)</f>
        <v>0</v>
      </c>
      <c r="G1262" s="1" t="str">
        <f>IF(woda5[[#This Row],[czy ponad 1000000]]=1,woda5[[#This Row],[data]],"")</f>
        <v/>
      </c>
      <c r="H1262" s="4">
        <f>IF(woda5[[#This Row],[ilosc]]&gt;=800000,1,0)</f>
        <v>0</v>
      </c>
      <c r="I1262" s="4">
        <f t="shared" si="39"/>
        <v>617909</v>
      </c>
      <c r="J1262" s="4"/>
      <c r="L1262" s="1"/>
    </row>
    <row r="1263" spans="1:12" x14ac:dyDescent="0.3">
      <c r="A1263" s="1">
        <v>40709</v>
      </c>
      <c r="B1263">
        <v>28753</v>
      </c>
      <c r="C1263">
        <f>YEAR(woda5[[#This Row],[data]])</f>
        <v>2011</v>
      </c>
      <c r="D1263">
        <f t="shared" si="38"/>
        <v>637425</v>
      </c>
      <c r="E1263">
        <f>ROUNDUP(woda5[[#This Row],[ilosc]]*0.02,0)</f>
        <v>12749</v>
      </c>
      <c r="F1263">
        <f>IF(woda5[[#This Row],[ilosc]]&gt;1000000,1,0)</f>
        <v>0</v>
      </c>
      <c r="G1263" s="1" t="str">
        <f>IF(woda5[[#This Row],[czy ponad 1000000]]=1,woda5[[#This Row],[data]],"")</f>
        <v/>
      </c>
      <c r="H1263" s="4">
        <f>IF(woda5[[#This Row],[ilosc]]&gt;=800000,1,0)</f>
        <v>0</v>
      </c>
      <c r="I1263" s="4">
        <f t="shared" si="39"/>
        <v>637425</v>
      </c>
      <c r="J1263" s="4"/>
      <c r="L1263" s="1"/>
    </row>
    <row r="1264" spans="1:12" x14ac:dyDescent="0.3">
      <c r="A1264" s="1">
        <v>40710</v>
      </c>
      <c r="B1264">
        <v>21930</v>
      </c>
      <c r="C1264">
        <f>YEAR(woda5[[#This Row],[data]])</f>
        <v>2011</v>
      </c>
      <c r="D1264">
        <f t="shared" si="38"/>
        <v>653429</v>
      </c>
      <c r="E1264">
        <f>ROUNDUP(woda5[[#This Row],[ilosc]]*0.02,0)</f>
        <v>13069</v>
      </c>
      <c r="F1264">
        <f>IF(woda5[[#This Row],[ilosc]]&gt;1000000,1,0)</f>
        <v>0</v>
      </c>
      <c r="G1264" s="1" t="str">
        <f>IF(woda5[[#This Row],[czy ponad 1000000]]=1,woda5[[#This Row],[data]],"")</f>
        <v/>
      </c>
      <c r="H1264" s="4">
        <f>IF(woda5[[#This Row],[ilosc]]&gt;=800000,1,0)</f>
        <v>0</v>
      </c>
      <c r="I1264" s="4">
        <f t="shared" si="39"/>
        <v>653429</v>
      </c>
      <c r="J1264" s="4"/>
      <c r="L1264" s="1"/>
    </row>
    <row r="1265" spans="1:12" x14ac:dyDescent="0.3">
      <c r="A1265" s="1">
        <v>40711</v>
      </c>
      <c r="B1265">
        <v>16144</v>
      </c>
      <c r="C1265">
        <f>YEAR(woda5[[#This Row],[data]])</f>
        <v>2011</v>
      </c>
      <c r="D1265">
        <f t="shared" si="38"/>
        <v>662290</v>
      </c>
      <c r="E1265">
        <f>ROUNDUP(woda5[[#This Row],[ilosc]]*0.02,0)</f>
        <v>13246</v>
      </c>
      <c r="F1265">
        <f>IF(woda5[[#This Row],[ilosc]]&gt;1000000,1,0)</f>
        <v>0</v>
      </c>
      <c r="G1265" s="1" t="str">
        <f>IF(woda5[[#This Row],[czy ponad 1000000]]=1,woda5[[#This Row],[data]],"")</f>
        <v/>
      </c>
      <c r="H1265" s="4">
        <f>IF(woda5[[#This Row],[ilosc]]&gt;=800000,1,0)</f>
        <v>0</v>
      </c>
      <c r="I1265" s="4">
        <f t="shared" si="39"/>
        <v>662290</v>
      </c>
      <c r="J1265" s="4"/>
      <c r="L1265" s="1"/>
    </row>
    <row r="1266" spans="1:12" x14ac:dyDescent="0.3">
      <c r="A1266" s="1">
        <v>40712</v>
      </c>
      <c r="B1266">
        <v>8814</v>
      </c>
      <c r="C1266">
        <f>YEAR(woda5[[#This Row],[data]])</f>
        <v>2011</v>
      </c>
      <c r="D1266">
        <f t="shared" si="38"/>
        <v>665188</v>
      </c>
      <c r="E1266">
        <f>ROUNDUP(woda5[[#This Row],[ilosc]]*0.02,0)</f>
        <v>13304</v>
      </c>
      <c r="F1266">
        <f>IF(woda5[[#This Row],[ilosc]]&gt;1000000,1,0)</f>
        <v>0</v>
      </c>
      <c r="G1266" s="1" t="str">
        <f>IF(woda5[[#This Row],[czy ponad 1000000]]=1,woda5[[#This Row],[data]],"")</f>
        <v/>
      </c>
      <c r="H1266" s="4">
        <f>IF(woda5[[#This Row],[ilosc]]&gt;=800000,1,0)</f>
        <v>0</v>
      </c>
      <c r="I1266" s="4">
        <f t="shared" si="39"/>
        <v>665188</v>
      </c>
      <c r="J1266" s="4"/>
      <c r="L1266" s="1"/>
    </row>
    <row r="1267" spans="1:12" x14ac:dyDescent="0.3">
      <c r="A1267" s="1">
        <v>40713</v>
      </c>
      <c r="B1267">
        <v>7753</v>
      </c>
      <c r="C1267">
        <f>YEAR(woda5[[#This Row],[data]])</f>
        <v>2011</v>
      </c>
      <c r="D1267">
        <f t="shared" si="38"/>
        <v>660698</v>
      </c>
      <c r="E1267">
        <f>ROUNDUP(woda5[[#This Row],[ilosc]]*0.02,0)</f>
        <v>13214</v>
      </c>
      <c r="F1267">
        <f>IF(woda5[[#This Row],[ilosc]]&gt;1000000,1,0)</f>
        <v>0</v>
      </c>
      <c r="G1267" s="1" t="str">
        <f>IF(woda5[[#This Row],[czy ponad 1000000]]=1,woda5[[#This Row],[data]],"")</f>
        <v/>
      </c>
      <c r="H1267" s="4">
        <f>IF(woda5[[#This Row],[ilosc]]&gt;=800000,1,0)</f>
        <v>0</v>
      </c>
      <c r="I1267" s="4">
        <f t="shared" si="39"/>
        <v>660698</v>
      </c>
      <c r="J1267" s="4"/>
      <c r="L1267" s="1"/>
    </row>
    <row r="1268" spans="1:12" x14ac:dyDescent="0.3">
      <c r="A1268" s="1">
        <v>40714</v>
      </c>
      <c r="B1268">
        <v>4022</v>
      </c>
      <c r="C1268">
        <f>YEAR(woda5[[#This Row],[data]])</f>
        <v>2011</v>
      </c>
      <c r="D1268">
        <f t="shared" si="38"/>
        <v>655237</v>
      </c>
      <c r="E1268">
        <f>ROUNDUP(woda5[[#This Row],[ilosc]]*0.02,0)</f>
        <v>13105</v>
      </c>
      <c r="F1268">
        <f>IF(woda5[[#This Row],[ilosc]]&gt;1000000,1,0)</f>
        <v>0</v>
      </c>
      <c r="G1268" s="1" t="str">
        <f>IF(woda5[[#This Row],[czy ponad 1000000]]=1,woda5[[#This Row],[data]],"")</f>
        <v/>
      </c>
      <c r="H1268" s="4">
        <f>IF(woda5[[#This Row],[ilosc]]&gt;=800000,1,0)</f>
        <v>0</v>
      </c>
      <c r="I1268" s="4">
        <f t="shared" si="39"/>
        <v>655237</v>
      </c>
      <c r="J1268" s="4"/>
      <c r="L1268" s="1"/>
    </row>
    <row r="1269" spans="1:12" x14ac:dyDescent="0.3">
      <c r="A1269" s="1">
        <v>40715</v>
      </c>
      <c r="B1269">
        <v>4912</v>
      </c>
      <c r="C1269">
        <f>YEAR(woda5[[#This Row],[data]])</f>
        <v>2011</v>
      </c>
      <c r="D1269">
        <f t="shared" si="38"/>
        <v>646154</v>
      </c>
      <c r="E1269">
        <f>ROUNDUP(woda5[[#This Row],[ilosc]]*0.02,0)</f>
        <v>12924</v>
      </c>
      <c r="F1269">
        <f>IF(woda5[[#This Row],[ilosc]]&gt;1000000,1,0)</f>
        <v>0</v>
      </c>
      <c r="G1269" s="1" t="str">
        <f>IF(woda5[[#This Row],[czy ponad 1000000]]=1,woda5[[#This Row],[data]],"")</f>
        <v/>
      </c>
      <c r="H1269" s="4">
        <f>IF(woda5[[#This Row],[ilosc]]&gt;=800000,1,0)</f>
        <v>0</v>
      </c>
      <c r="I1269" s="4">
        <f t="shared" si="39"/>
        <v>646154</v>
      </c>
      <c r="J1269" s="4"/>
      <c r="L1269" s="1"/>
    </row>
    <row r="1270" spans="1:12" x14ac:dyDescent="0.3">
      <c r="A1270" s="1">
        <v>40716</v>
      </c>
      <c r="B1270">
        <v>4596</v>
      </c>
      <c r="C1270">
        <f>YEAR(woda5[[#This Row],[data]])</f>
        <v>2011</v>
      </c>
      <c r="D1270">
        <f t="shared" si="38"/>
        <v>638142</v>
      </c>
      <c r="E1270">
        <f>ROUNDUP(woda5[[#This Row],[ilosc]]*0.02,0)</f>
        <v>12763</v>
      </c>
      <c r="F1270">
        <f>IF(woda5[[#This Row],[ilosc]]&gt;1000000,1,0)</f>
        <v>0</v>
      </c>
      <c r="G1270" s="1" t="str">
        <f>IF(woda5[[#This Row],[czy ponad 1000000]]=1,woda5[[#This Row],[data]],"")</f>
        <v/>
      </c>
      <c r="H1270" s="4">
        <f>IF(woda5[[#This Row],[ilosc]]&gt;=800000,1,0)</f>
        <v>0</v>
      </c>
      <c r="I1270" s="4">
        <f t="shared" si="39"/>
        <v>638142</v>
      </c>
      <c r="J1270" s="4"/>
      <c r="L1270" s="1"/>
    </row>
    <row r="1271" spans="1:12" x14ac:dyDescent="0.3">
      <c r="A1271" s="1">
        <v>40717</v>
      </c>
      <c r="B1271">
        <v>3652</v>
      </c>
      <c r="C1271">
        <f>YEAR(woda5[[#This Row],[data]])</f>
        <v>2011</v>
      </c>
      <c r="D1271">
        <f t="shared" si="38"/>
        <v>629975</v>
      </c>
      <c r="E1271">
        <f>ROUNDUP(woda5[[#This Row],[ilosc]]*0.02,0)</f>
        <v>12600</v>
      </c>
      <c r="F1271">
        <f>IF(woda5[[#This Row],[ilosc]]&gt;1000000,1,0)</f>
        <v>0</v>
      </c>
      <c r="G1271" s="1" t="str">
        <f>IF(woda5[[#This Row],[czy ponad 1000000]]=1,woda5[[#This Row],[data]],"")</f>
        <v/>
      </c>
      <c r="H1271" s="4">
        <f>IF(woda5[[#This Row],[ilosc]]&gt;=800000,1,0)</f>
        <v>0</v>
      </c>
      <c r="I1271" s="4">
        <f t="shared" si="39"/>
        <v>629975</v>
      </c>
      <c r="J1271" s="4"/>
      <c r="L1271" s="1"/>
    </row>
    <row r="1272" spans="1:12" x14ac:dyDescent="0.3">
      <c r="A1272" s="1">
        <v>40718</v>
      </c>
      <c r="B1272">
        <v>3498</v>
      </c>
      <c r="C1272">
        <f>YEAR(woda5[[#This Row],[data]])</f>
        <v>2011</v>
      </c>
      <c r="D1272">
        <f t="shared" si="38"/>
        <v>621027</v>
      </c>
      <c r="E1272">
        <f>ROUNDUP(woda5[[#This Row],[ilosc]]*0.02,0)</f>
        <v>12421</v>
      </c>
      <c r="F1272">
        <f>IF(woda5[[#This Row],[ilosc]]&gt;1000000,1,0)</f>
        <v>0</v>
      </c>
      <c r="G1272" s="1" t="str">
        <f>IF(woda5[[#This Row],[czy ponad 1000000]]=1,woda5[[#This Row],[data]],"")</f>
        <v/>
      </c>
      <c r="H1272" s="4">
        <f>IF(woda5[[#This Row],[ilosc]]&gt;=800000,1,0)</f>
        <v>0</v>
      </c>
      <c r="I1272" s="4">
        <f t="shared" si="39"/>
        <v>621027</v>
      </c>
      <c r="J1272" s="4"/>
      <c r="L1272" s="1"/>
    </row>
    <row r="1273" spans="1:12" x14ac:dyDescent="0.3">
      <c r="A1273" s="1">
        <v>40719</v>
      </c>
      <c r="B1273">
        <v>3789</v>
      </c>
      <c r="C1273">
        <f>YEAR(woda5[[#This Row],[data]])</f>
        <v>2011</v>
      </c>
      <c r="D1273">
        <f t="shared" si="38"/>
        <v>612104</v>
      </c>
      <c r="E1273">
        <f>ROUNDUP(woda5[[#This Row],[ilosc]]*0.02,0)</f>
        <v>12243</v>
      </c>
      <c r="F1273">
        <f>IF(woda5[[#This Row],[ilosc]]&gt;1000000,1,0)</f>
        <v>0</v>
      </c>
      <c r="G1273" s="1" t="str">
        <f>IF(woda5[[#This Row],[czy ponad 1000000]]=1,woda5[[#This Row],[data]],"")</f>
        <v/>
      </c>
      <c r="H1273" s="4">
        <f>IF(woda5[[#This Row],[ilosc]]&gt;=800000,1,0)</f>
        <v>0</v>
      </c>
      <c r="I1273" s="4">
        <f t="shared" si="39"/>
        <v>612104</v>
      </c>
      <c r="J1273" s="4"/>
      <c r="L1273" s="1"/>
    </row>
    <row r="1274" spans="1:12" x14ac:dyDescent="0.3">
      <c r="A1274" s="1">
        <v>40720</v>
      </c>
      <c r="B1274">
        <v>4853</v>
      </c>
      <c r="C1274">
        <f>YEAR(woda5[[#This Row],[data]])</f>
        <v>2011</v>
      </c>
      <c r="D1274">
        <f t="shared" si="38"/>
        <v>603650</v>
      </c>
      <c r="E1274">
        <f>ROUNDUP(woda5[[#This Row],[ilosc]]*0.02,0)</f>
        <v>12073</v>
      </c>
      <c r="F1274">
        <f>IF(woda5[[#This Row],[ilosc]]&gt;1000000,1,0)</f>
        <v>0</v>
      </c>
      <c r="G1274" s="1" t="str">
        <f>IF(woda5[[#This Row],[czy ponad 1000000]]=1,woda5[[#This Row],[data]],"")</f>
        <v/>
      </c>
      <c r="H1274" s="4">
        <f>IF(woda5[[#This Row],[ilosc]]&gt;=800000,1,0)</f>
        <v>0</v>
      </c>
      <c r="I1274" s="4">
        <f t="shared" si="39"/>
        <v>603650</v>
      </c>
      <c r="J1274" s="4"/>
      <c r="L1274" s="1"/>
    </row>
    <row r="1275" spans="1:12" x14ac:dyDescent="0.3">
      <c r="A1275" s="1">
        <v>40721</v>
      </c>
      <c r="B1275">
        <v>6521</v>
      </c>
      <c r="C1275">
        <f>YEAR(woda5[[#This Row],[data]])</f>
        <v>2011</v>
      </c>
      <c r="D1275">
        <f t="shared" si="38"/>
        <v>596430</v>
      </c>
      <c r="E1275">
        <f>ROUNDUP(woda5[[#This Row],[ilosc]]*0.02,0)</f>
        <v>11929</v>
      </c>
      <c r="F1275">
        <f>IF(woda5[[#This Row],[ilosc]]&gt;1000000,1,0)</f>
        <v>0</v>
      </c>
      <c r="G1275" s="1" t="str">
        <f>IF(woda5[[#This Row],[czy ponad 1000000]]=1,woda5[[#This Row],[data]],"")</f>
        <v/>
      </c>
      <c r="H1275" s="4">
        <f>IF(woda5[[#This Row],[ilosc]]&gt;=800000,1,0)</f>
        <v>0</v>
      </c>
      <c r="I1275" s="4">
        <f t="shared" si="39"/>
        <v>596430</v>
      </c>
      <c r="J1275" s="4"/>
      <c r="L1275" s="1"/>
    </row>
    <row r="1276" spans="1:12" x14ac:dyDescent="0.3">
      <c r="A1276" s="1">
        <v>40722</v>
      </c>
      <c r="B1276">
        <v>6872</v>
      </c>
      <c r="C1276">
        <f>YEAR(woda5[[#This Row],[data]])</f>
        <v>2011</v>
      </c>
      <c r="D1276">
        <f t="shared" si="38"/>
        <v>591022</v>
      </c>
      <c r="E1276">
        <f>ROUNDUP(woda5[[#This Row],[ilosc]]*0.02,0)</f>
        <v>11821</v>
      </c>
      <c r="F1276">
        <f>IF(woda5[[#This Row],[ilosc]]&gt;1000000,1,0)</f>
        <v>0</v>
      </c>
      <c r="G1276" s="1" t="str">
        <f>IF(woda5[[#This Row],[czy ponad 1000000]]=1,woda5[[#This Row],[data]],"")</f>
        <v/>
      </c>
      <c r="H1276" s="4">
        <f>IF(woda5[[#This Row],[ilosc]]&gt;=800000,1,0)</f>
        <v>0</v>
      </c>
      <c r="I1276" s="4">
        <f t="shared" si="39"/>
        <v>591022</v>
      </c>
      <c r="J1276" s="4"/>
      <c r="L1276" s="1"/>
    </row>
    <row r="1277" spans="1:12" x14ac:dyDescent="0.3">
      <c r="A1277" s="1">
        <v>40723</v>
      </c>
      <c r="B1277">
        <v>9376</v>
      </c>
      <c r="C1277">
        <f>YEAR(woda5[[#This Row],[data]])</f>
        <v>2011</v>
      </c>
      <c r="D1277">
        <f t="shared" si="38"/>
        <v>586073</v>
      </c>
      <c r="E1277">
        <f>ROUNDUP(woda5[[#This Row],[ilosc]]*0.02,0)</f>
        <v>11722</v>
      </c>
      <c r="F1277">
        <f>IF(woda5[[#This Row],[ilosc]]&gt;1000000,1,0)</f>
        <v>0</v>
      </c>
      <c r="G1277" s="1" t="str">
        <f>IF(woda5[[#This Row],[czy ponad 1000000]]=1,woda5[[#This Row],[data]],"")</f>
        <v/>
      </c>
      <c r="H1277" s="4">
        <f>IF(woda5[[#This Row],[ilosc]]&gt;=800000,1,0)</f>
        <v>0</v>
      </c>
      <c r="I1277" s="4">
        <f t="shared" si="39"/>
        <v>586073</v>
      </c>
      <c r="J1277" s="4"/>
      <c r="L1277" s="1"/>
    </row>
    <row r="1278" spans="1:12" x14ac:dyDescent="0.3">
      <c r="A1278" s="1">
        <v>40724</v>
      </c>
      <c r="B1278">
        <v>14507</v>
      </c>
      <c r="C1278">
        <f>YEAR(woda5[[#This Row],[data]])</f>
        <v>2011</v>
      </c>
      <c r="D1278">
        <f t="shared" si="38"/>
        <v>583727</v>
      </c>
      <c r="E1278">
        <f>ROUNDUP(woda5[[#This Row],[ilosc]]*0.02,0)</f>
        <v>11675</v>
      </c>
      <c r="F1278">
        <f>IF(woda5[[#This Row],[ilosc]]&gt;1000000,1,0)</f>
        <v>0</v>
      </c>
      <c r="G1278" s="1" t="str">
        <f>IF(woda5[[#This Row],[czy ponad 1000000]]=1,woda5[[#This Row],[data]],"")</f>
        <v/>
      </c>
      <c r="H1278" s="4">
        <f>IF(woda5[[#This Row],[ilosc]]&gt;=800000,1,0)</f>
        <v>0</v>
      </c>
      <c r="I1278" s="4">
        <f t="shared" si="39"/>
        <v>583727</v>
      </c>
      <c r="J1278" s="4"/>
      <c r="L1278" s="1"/>
    </row>
    <row r="1279" spans="1:12" x14ac:dyDescent="0.3">
      <c r="A1279" s="1">
        <v>40725</v>
      </c>
      <c r="B1279">
        <v>22726</v>
      </c>
      <c r="C1279">
        <f>YEAR(woda5[[#This Row],[data]])</f>
        <v>2011</v>
      </c>
      <c r="D1279">
        <f t="shared" si="38"/>
        <v>586559</v>
      </c>
      <c r="E1279">
        <f>ROUNDUP(woda5[[#This Row],[ilosc]]*0.02,0)</f>
        <v>11732</v>
      </c>
      <c r="F1279">
        <f>IF(woda5[[#This Row],[ilosc]]&gt;1000000,1,0)</f>
        <v>0</v>
      </c>
      <c r="G1279" s="1" t="str">
        <f>IF(woda5[[#This Row],[czy ponad 1000000]]=1,woda5[[#This Row],[data]],"")</f>
        <v/>
      </c>
      <c r="H1279" s="4">
        <f>IF(woda5[[#This Row],[ilosc]]&gt;=800000,1,0)</f>
        <v>0</v>
      </c>
      <c r="I1279" s="4">
        <f t="shared" si="39"/>
        <v>586559</v>
      </c>
      <c r="J1279" s="4"/>
      <c r="L1279" s="1"/>
    </row>
    <row r="1280" spans="1:12" x14ac:dyDescent="0.3">
      <c r="A1280" s="1">
        <v>40726</v>
      </c>
      <c r="B1280">
        <v>32861</v>
      </c>
      <c r="C1280">
        <f>YEAR(woda5[[#This Row],[data]])</f>
        <v>2011</v>
      </c>
      <c r="D1280">
        <f t="shared" si="38"/>
        <v>597553</v>
      </c>
      <c r="E1280">
        <f>ROUNDUP(woda5[[#This Row],[ilosc]]*0.02,0)</f>
        <v>11952</v>
      </c>
      <c r="F1280">
        <f>IF(woda5[[#This Row],[ilosc]]&gt;1000000,1,0)</f>
        <v>0</v>
      </c>
      <c r="G1280" s="1" t="str">
        <f>IF(woda5[[#This Row],[czy ponad 1000000]]=1,woda5[[#This Row],[data]],"")</f>
        <v/>
      </c>
      <c r="H1280" s="4">
        <f>IF(woda5[[#This Row],[ilosc]]&gt;=800000,1,0)</f>
        <v>0</v>
      </c>
      <c r="I1280" s="4">
        <f t="shared" si="39"/>
        <v>597553</v>
      </c>
      <c r="J1280" s="4"/>
      <c r="L1280" s="1"/>
    </row>
    <row r="1281" spans="1:12" x14ac:dyDescent="0.3">
      <c r="A1281" s="1">
        <v>40727</v>
      </c>
      <c r="B1281">
        <v>42415</v>
      </c>
      <c r="C1281">
        <f>YEAR(woda5[[#This Row],[data]])</f>
        <v>2011</v>
      </c>
      <c r="D1281">
        <f t="shared" si="38"/>
        <v>618462</v>
      </c>
      <c r="E1281">
        <f>ROUNDUP(woda5[[#This Row],[ilosc]]*0.02,0)</f>
        <v>12370</v>
      </c>
      <c r="F1281">
        <f>IF(woda5[[#This Row],[ilosc]]&gt;1000000,1,0)</f>
        <v>0</v>
      </c>
      <c r="G1281" s="1" t="str">
        <f>IF(woda5[[#This Row],[czy ponad 1000000]]=1,woda5[[#This Row],[data]],"")</f>
        <v/>
      </c>
      <c r="H1281" s="4">
        <f>IF(woda5[[#This Row],[ilosc]]&gt;=800000,1,0)</f>
        <v>0</v>
      </c>
      <c r="I1281" s="4">
        <f t="shared" si="39"/>
        <v>618462</v>
      </c>
      <c r="J1281" s="4"/>
      <c r="L1281" s="1"/>
    </row>
    <row r="1282" spans="1:12" x14ac:dyDescent="0.3">
      <c r="A1282" s="1">
        <v>40728</v>
      </c>
      <c r="B1282">
        <v>48298</v>
      </c>
      <c r="C1282">
        <f>YEAR(woda5[[#This Row],[data]])</f>
        <v>2011</v>
      </c>
      <c r="D1282">
        <f t="shared" si="38"/>
        <v>648507</v>
      </c>
      <c r="E1282">
        <f>ROUNDUP(woda5[[#This Row],[ilosc]]*0.02,0)</f>
        <v>12971</v>
      </c>
      <c r="F1282">
        <f>IF(woda5[[#This Row],[ilosc]]&gt;1000000,1,0)</f>
        <v>0</v>
      </c>
      <c r="G1282" s="1" t="str">
        <f>IF(woda5[[#This Row],[czy ponad 1000000]]=1,woda5[[#This Row],[data]],"")</f>
        <v/>
      </c>
      <c r="H1282" s="4">
        <f>IF(woda5[[#This Row],[ilosc]]&gt;=800000,1,0)</f>
        <v>0</v>
      </c>
      <c r="I1282" s="4">
        <f t="shared" si="39"/>
        <v>648507</v>
      </c>
      <c r="J1282" s="4"/>
      <c r="L1282" s="1"/>
    </row>
    <row r="1283" spans="1:12" x14ac:dyDescent="0.3">
      <c r="A1283" s="1">
        <v>40729</v>
      </c>
      <c r="B1283">
        <v>49439</v>
      </c>
      <c r="C1283">
        <f>YEAR(woda5[[#This Row],[data]])</f>
        <v>2011</v>
      </c>
      <c r="D1283">
        <f t="shared" si="38"/>
        <v>683834</v>
      </c>
      <c r="E1283">
        <f>ROUNDUP(woda5[[#This Row],[ilosc]]*0.02,0)</f>
        <v>13677</v>
      </c>
      <c r="F1283">
        <f>IF(woda5[[#This Row],[ilosc]]&gt;1000000,1,0)</f>
        <v>0</v>
      </c>
      <c r="G1283" s="1" t="str">
        <f>IF(woda5[[#This Row],[czy ponad 1000000]]=1,woda5[[#This Row],[data]],"")</f>
        <v/>
      </c>
      <c r="H1283" s="4">
        <f>IF(woda5[[#This Row],[ilosc]]&gt;=800000,1,0)</f>
        <v>0</v>
      </c>
      <c r="I1283" s="4">
        <f t="shared" si="39"/>
        <v>683834</v>
      </c>
      <c r="J1283" s="4"/>
      <c r="L1283" s="1"/>
    </row>
    <row r="1284" spans="1:12" x14ac:dyDescent="0.3">
      <c r="A1284" s="1">
        <v>40730</v>
      </c>
      <c r="B1284">
        <v>42743</v>
      </c>
      <c r="C1284">
        <f>YEAR(woda5[[#This Row],[data]])</f>
        <v>2011</v>
      </c>
      <c r="D1284">
        <f t="shared" ref="D1284:D1347" si="40">IF(D1283&gt;1000000,1000000-0.02*1000000+B1283,D1283-E1283+B1283)</f>
        <v>719596</v>
      </c>
      <c r="E1284">
        <f>ROUNDUP(woda5[[#This Row],[ilosc]]*0.02,0)</f>
        <v>14392</v>
      </c>
      <c r="F1284">
        <f>IF(woda5[[#This Row],[ilosc]]&gt;1000000,1,0)</f>
        <v>0</v>
      </c>
      <c r="G1284" s="1" t="str">
        <f>IF(woda5[[#This Row],[czy ponad 1000000]]=1,woda5[[#This Row],[data]],"")</f>
        <v/>
      </c>
      <c r="H1284" s="4">
        <f>IF(woda5[[#This Row],[ilosc]]&gt;=800000,1,0)</f>
        <v>0</v>
      </c>
      <c r="I1284" s="4">
        <f t="shared" ref="I1284:I1347" si="41">(I1283+B1283)-ROUNDUP(0.02*I1283,0)</f>
        <v>719596</v>
      </c>
      <c r="J1284" s="4"/>
      <c r="L1284" s="1"/>
    </row>
    <row r="1285" spans="1:12" x14ac:dyDescent="0.3">
      <c r="A1285" s="1">
        <v>40731</v>
      </c>
      <c r="B1285">
        <v>33659</v>
      </c>
      <c r="C1285">
        <f>YEAR(woda5[[#This Row],[data]])</f>
        <v>2011</v>
      </c>
      <c r="D1285">
        <f t="shared" si="40"/>
        <v>747947</v>
      </c>
      <c r="E1285">
        <f>ROUNDUP(woda5[[#This Row],[ilosc]]*0.02,0)</f>
        <v>14959</v>
      </c>
      <c r="F1285">
        <f>IF(woda5[[#This Row],[ilosc]]&gt;1000000,1,0)</f>
        <v>0</v>
      </c>
      <c r="G1285" s="1" t="str">
        <f>IF(woda5[[#This Row],[czy ponad 1000000]]=1,woda5[[#This Row],[data]],"")</f>
        <v/>
      </c>
      <c r="H1285" s="4">
        <f>IF(woda5[[#This Row],[ilosc]]&gt;=800000,1,0)</f>
        <v>0</v>
      </c>
      <c r="I1285" s="4">
        <f t="shared" si="41"/>
        <v>747947</v>
      </c>
      <c r="J1285" s="4"/>
      <c r="L1285" s="1"/>
    </row>
    <row r="1286" spans="1:12" x14ac:dyDescent="0.3">
      <c r="A1286" s="1">
        <v>40732</v>
      </c>
      <c r="B1286">
        <v>21455</v>
      </c>
      <c r="C1286">
        <f>YEAR(woda5[[#This Row],[data]])</f>
        <v>2011</v>
      </c>
      <c r="D1286">
        <f t="shared" si="40"/>
        <v>766647</v>
      </c>
      <c r="E1286">
        <f>ROUNDUP(woda5[[#This Row],[ilosc]]*0.02,0)</f>
        <v>15333</v>
      </c>
      <c r="F1286">
        <f>IF(woda5[[#This Row],[ilosc]]&gt;1000000,1,0)</f>
        <v>0</v>
      </c>
      <c r="G1286" s="1" t="str">
        <f>IF(woda5[[#This Row],[czy ponad 1000000]]=1,woda5[[#This Row],[data]],"")</f>
        <v/>
      </c>
      <c r="H1286" s="4">
        <f>IF(woda5[[#This Row],[ilosc]]&gt;=800000,1,0)</f>
        <v>0</v>
      </c>
      <c r="I1286" s="4">
        <f t="shared" si="41"/>
        <v>766647</v>
      </c>
      <c r="J1286" s="4"/>
      <c r="L1286" s="1"/>
    </row>
    <row r="1287" spans="1:12" x14ac:dyDescent="0.3">
      <c r="A1287" s="1">
        <v>40733</v>
      </c>
      <c r="B1287">
        <v>15577</v>
      </c>
      <c r="C1287">
        <f>YEAR(woda5[[#This Row],[data]])</f>
        <v>2011</v>
      </c>
      <c r="D1287">
        <f t="shared" si="40"/>
        <v>772769</v>
      </c>
      <c r="E1287">
        <f>ROUNDUP(woda5[[#This Row],[ilosc]]*0.02,0)</f>
        <v>15456</v>
      </c>
      <c r="F1287">
        <f>IF(woda5[[#This Row],[ilosc]]&gt;1000000,1,0)</f>
        <v>0</v>
      </c>
      <c r="G1287" s="1" t="str">
        <f>IF(woda5[[#This Row],[czy ponad 1000000]]=1,woda5[[#This Row],[data]],"")</f>
        <v/>
      </c>
      <c r="H1287" s="4">
        <f>IF(woda5[[#This Row],[ilosc]]&gt;=800000,1,0)</f>
        <v>0</v>
      </c>
      <c r="I1287" s="4">
        <f t="shared" si="41"/>
        <v>772769</v>
      </c>
      <c r="J1287" s="4"/>
      <c r="L1287" s="1"/>
    </row>
    <row r="1288" spans="1:12" x14ac:dyDescent="0.3">
      <c r="A1288" s="1">
        <v>40734</v>
      </c>
      <c r="B1288">
        <v>9837</v>
      </c>
      <c r="C1288">
        <f>YEAR(woda5[[#This Row],[data]])</f>
        <v>2011</v>
      </c>
      <c r="D1288">
        <f t="shared" si="40"/>
        <v>772890</v>
      </c>
      <c r="E1288">
        <f>ROUNDUP(woda5[[#This Row],[ilosc]]*0.02,0)</f>
        <v>15458</v>
      </c>
      <c r="F1288">
        <f>IF(woda5[[#This Row],[ilosc]]&gt;1000000,1,0)</f>
        <v>0</v>
      </c>
      <c r="G1288" s="1" t="str">
        <f>IF(woda5[[#This Row],[czy ponad 1000000]]=1,woda5[[#This Row],[data]],"")</f>
        <v/>
      </c>
      <c r="H1288" s="4">
        <f>IF(woda5[[#This Row],[ilosc]]&gt;=800000,1,0)</f>
        <v>0</v>
      </c>
      <c r="I1288" s="4">
        <f t="shared" si="41"/>
        <v>772890</v>
      </c>
      <c r="J1288" s="4"/>
      <c r="L1288" s="1"/>
    </row>
    <row r="1289" spans="1:12" x14ac:dyDescent="0.3">
      <c r="A1289" s="1">
        <v>40735</v>
      </c>
      <c r="B1289">
        <v>6855</v>
      </c>
      <c r="C1289">
        <f>YEAR(woda5[[#This Row],[data]])</f>
        <v>2011</v>
      </c>
      <c r="D1289">
        <f t="shared" si="40"/>
        <v>767269</v>
      </c>
      <c r="E1289">
        <f>ROUNDUP(woda5[[#This Row],[ilosc]]*0.02,0)</f>
        <v>15346</v>
      </c>
      <c r="F1289">
        <f>IF(woda5[[#This Row],[ilosc]]&gt;1000000,1,0)</f>
        <v>0</v>
      </c>
      <c r="G1289" s="1" t="str">
        <f>IF(woda5[[#This Row],[czy ponad 1000000]]=1,woda5[[#This Row],[data]],"")</f>
        <v/>
      </c>
      <c r="H1289" s="4">
        <f>IF(woda5[[#This Row],[ilosc]]&gt;=800000,1,0)</f>
        <v>0</v>
      </c>
      <c r="I1289" s="4">
        <f t="shared" si="41"/>
        <v>767269</v>
      </c>
      <c r="J1289" s="4"/>
      <c r="L1289" s="1"/>
    </row>
    <row r="1290" spans="1:12" x14ac:dyDescent="0.3">
      <c r="A1290" s="1">
        <v>40736</v>
      </c>
      <c r="B1290">
        <v>5466</v>
      </c>
      <c r="C1290">
        <f>YEAR(woda5[[#This Row],[data]])</f>
        <v>2011</v>
      </c>
      <c r="D1290">
        <f t="shared" si="40"/>
        <v>758778</v>
      </c>
      <c r="E1290">
        <f>ROUNDUP(woda5[[#This Row],[ilosc]]*0.02,0)</f>
        <v>15176</v>
      </c>
      <c r="F1290">
        <f>IF(woda5[[#This Row],[ilosc]]&gt;1000000,1,0)</f>
        <v>0</v>
      </c>
      <c r="G1290" s="1" t="str">
        <f>IF(woda5[[#This Row],[czy ponad 1000000]]=1,woda5[[#This Row],[data]],"")</f>
        <v/>
      </c>
      <c r="H1290" s="4">
        <f>IF(woda5[[#This Row],[ilosc]]&gt;=800000,1,0)</f>
        <v>0</v>
      </c>
      <c r="I1290" s="4">
        <f t="shared" si="41"/>
        <v>758778</v>
      </c>
      <c r="J1290" s="4"/>
      <c r="L1290" s="1"/>
    </row>
    <row r="1291" spans="1:12" x14ac:dyDescent="0.3">
      <c r="A1291" s="1">
        <v>40737</v>
      </c>
      <c r="B1291">
        <v>5345</v>
      </c>
      <c r="C1291">
        <f>YEAR(woda5[[#This Row],[data]])</f>
        <v>2011</v>
      </c>
      <c r="D1291">
        <f t="shared" si="40"/>
        <v>749068</v>
      </c>
      <c r="E1291">
        <f>ROUNDUP(woda5[[#This Row],[ilosc]]*0.02,0)</f>
        <v>14982</v>
      </c>
      <c r="F1291">
        <f>IF(woda5[[#This Row],[ilosc]]&gt;1000000,1,0)</f>
        <v>0</v>
      </c>
      <c r="G1291" s="1" t="str">
        <f>IF(woda5[[#This Row],[czy ponad 1000000]]=1,woda5[[#This Row],[data]],"")</f>
        <v/>
      </c>
      <c r="H1291" s="4">
        <f>IF(woda5[[#This Row],[ilosc]]&gt;=800000,1,0)</f>
        <v>0</v>
      </c>
      <c r="I1291" s="4">
        <f t="shared" si="41"/>
        <v>749068</v>
      </c>
      <c r="J1291" s="4"/>
      <c r="L1291" s="1"/>
    </row>
    <row r="1292" spans="1:12" x14ac:dyDescent="0.3">
      <c r="A1292" s="1">
        <v>40738</v>
      </c>
      <c r="B1292">
        <v>4571</v>
      </c>
      <c r="C1292">
        <f>YEAR(woda5[[#This Row],[data]])</f>
        <v>2011</v>
      </c>
      <c r="D1292">
        <f t="shared" si="40"/>
        <v>739431</v>
      </c>
      <c r="E1292">
        <f>ROUNDUP(woda5[[#This Row],[ilosc]]*0.02,0)</f>
        <v>14789</v>
      </c>
      <c r="F1292">
        <f>IF(woda5[[#This Row],[ilosc]]&gt;1000000,1,0)</f>
        <v>0</v>
      </c>
      <c r="G1292" s="1" t="str">
        <f>IF(woda5[[#This Row],[czy ponad 1000000]]=1,woda5[[#This Row],[data]],"")</f>
        <v/>
      </c>
      <c r="H1292" s="4">
        <f>IF(woda5[[#This Row],[ilosc]]&gt;=800000,1,0)</f>
        <v>0</v>
      </c>
      <c r="I1292" s="4">
        <f t="shared" si="41"/>
        <v>739431</v>
      </c>
      <c r="J1292" s="4"/>
      <c r="L1292" s="1"/>
    </row>
    <row r="1293" spans="1:12" x14ac:dyDescent="0.3">
      <c r="A1293" s="1">
        <v>40739</v>
      </c>
      <c r="B1293">
        <v>2884</v>
      </c>
      <c r="C1293">
        <f>YEAR(woda5[[#This Row],[data]])</f>
        <v>2011</v>
      </c>
      <c r="D1293">
        <f t="shared" si="40"/>
        <v>729213</v>
      </c>
      <c r="E1293">
        <f>ROUNDUP(woda5[[#This Row],[ilosc]]*0.02,0)</f>
        <v>14585</v>
      </c>
      <c r="F1293">
        <f>IF(woda5[[#This Row],[ilosc]]&gt;1000000,1,0)</f>
        <v>0</v>
      </c>
      <c r="G1293" s="1" t="str">
        <f>IF(woda5[[#This Row],[czy ponad 1000000]]=1,woda5[[#This Row],[data]],"")</f>
        <v/>
      </c>
      <c r="H1293" s="4">
        <f>IF(woda5[[#This Row],[ilosc]]&gt;=800000,1,0)</f>
        <v>0</v>
      </c>
      <c r="I1293" s="4">
        <f t="shared" si="41"/>
        <v>729213</v>
      </c>
      <c r="J1293" s="4"/>
      <c r="L1293" s="1"/>
    </row>
    <row r="1294" spans="1:12" x14ac:dyDescent="0.3">
      <c r="A1294" s="1">
        <v>40740</v>
      </c>
      <c r="B1294">
        <v>4346</v>
      </c>
      <c r="C1294">
        <f>YEAR(woda5[[#This Row],[data]])</f>
        <v>2011</v>
      </c>
      <c r="D1294">
        <f t="shared" si="40"/>
        <v>717512</v>
      </c>
      <c r="E1294">
        <f>ROUNDUP(woda5[[#This Row],[ilosc]]*0.02,0)</f>
        <v>14351</v>
      </c>
      <c r="F1294">
        <f>IF(woda5[[#This Row],[ilosc]]&gt;1000000,1,0)</f>
        <v>0</v>
      </c>
      <c r="G1294" s="1" t="str">
        <f>IF(woda5[[#This Row],[czy ponad 1000000]]=1,woda5[[#This Row],[data]],"")</f>
        <v/>
      </c>
      <c r="H1294" s="4">
        <f>IF(woda5[[#This Row],[ilosc]]&gt;=800000,1,0)</f>
        <v>0</v>
      </c>
      <c r="I1294" s="4">
        <f t="shared" si="41"/>
        <v>717512</v>
      </c>
      <c r="J1294" s="4"/>
      <c r="L1294" s="1"/>
    </row>
    <row r="1295" spans="1:12" x14ac:dyDescent="0.3">
      <c r="A1295" s="1">
        <v>40741</v>
      </c>
      <c r="B1295">
        <v>4292</v>
      </c>
      <c r="C1295">
        <f>YEAR(woda5[[#This Row],[data]])</f>
        <v>2011</v>
      </c>
      <c r="D1295">
        <f t="shared" si="40"/>
        <v>707507</v>
      </c>
      <c r="E1295">
        <f>ROUNDUP(woda5[[#This Row],[ilosc]]*0.02,0)</f>
        <v>14151</v>
      </c>
      <c r="F1295">
        <f>IF(woda5[[#This Row],[ilosc]]&gt;1000000,1,0)</f>
        <v>0</v>
      </c>
      <c r="G1295" s="1" t="str">
        <f>IF(woda5[[#This Row],[czy ponad 1000000]]=1,woda5[[#This Row],[data]],"")</f>
        <v/>
      </c>
      <c r="H1295" s="4">
        <f>IF(woda5[[#This Row],[ilosc]]&gt;=800000,1,0)</f>
        <v>0</v>
      </c>
      <c r="I1295" s="4">
        <f t="shared" si="41"/>
        <v>707507</v>
      </c>
      <c r="J1295" s="4"/>
      <c r="L1295" s="1"/>
    </row>
    <row r="1296" spans="1:12" x14ac:dyDescent="0.3">
      <c r="A1296" s="1">
        <v>40742</v>
      </c>
      <c r="B1296">
        <v>3852</v>
      </c>
      <c r="C1296">
        <f>YEAR(woda5[[#This Row],[data]])</f>
        <v>2011</v>
      </c>
      <c r="D1296">
        <f t="shared" si="40"/>
        <v>697648</v>
      </c>
      <c r="E1296">
        <f>ROUNDUP(woda5[[#This Row],[ilosc]]*0.02,0)</f>
        <v>13953</v>
      </c>
      <c r="F1296">
        <f>IF(woda5[[#This Row],[ilosc]]&gt;1000000,1,0)</f>
        <v>0</v>
      </c>
      <c r="G1296" s="1" t="str">
        <f>IF(woda5[[#This Row],[czy ponad 1000000]]=1,woda5[[#This Row],[data]],"")</f>
        <v/>
      </c>
      <c r="H1296" s="4">
        <f>IF(woda5[[#This Row],[ilosc]]&gt;=800000,1,0)</f>
        <v>0</v>
      </c>
      <c r="I1296" s="4">
        <f t="shared" si="41"/>
        <v>697648</v>
      </c>
      <c r="J1296" s="4"/>
      <c r="L1296" s="1"/>
    </row>
    <row r="1297" spans="1:12" x14ac:dyDescent="0.3">
      <c r="A1297" s="1">
        <v>40743</v>
      </c>
      <c r="B1297">
        <v>4901</v>
      </c>
      <c r="C1297">
        <f>YEAR(woda5[[#This Row],[data]])</f>
        <v>2011</v>
      </c>
      <c r="D1297">
        <f t="shared" si="40"/>
        <v>687547</v>
      </c>
      <c r="E1297">
        <f>ROUNDUP(woda5[[#This Row],[ilosc]]*0.02,0)</f>
        <v>13751</v>
      </c>
      <c r="F1297">
        <f>IF(woda5[[#This Row],[ilosc]]&gt;1000000,1,0)</f>
        <v>0</v>
      </c>
      <c r="G1297" s="1" t="str">
        <f>IF(woda5[[#This Row],[czy ponad 1000000]]=1,woda5[[#This Row],[data]],"")</f>
        <v/>
      </c>
      <c r="H1297" s="4">
        <f>IF(woda5[[#This Row],[ilosc]]&gt;=800000,1,0)</f>
        <v>0</v>
      </c>
      <c r="I1297" s="4">
        <f t="shared" si="41"/>
        <v>687547</v>
      </c>
      <c r="J1297" s="4"/>
      <c r="L1297" s="1"/>
    </row>
    <row r="1298" spans="1:12" x14ac:dyDescent="0.3">
      <c r="A1298" s="1">
        <v>40744</v>
      </c>
      <c r="B1298">
        <v>5613</v>
      </c>
      <c r="C1298">
        <f>YEAR(woda5[[#This Row],[data]])</f>
        <v>2011</v>
      </c>
      <c r="D1298">
        <f t="shared" si="40"/>
        <v>678697</v>
      </c>
      <c r="E1298">
        <f>ROUNDUP(woda5[[#This Row],[ilosc]]*0.02,0)</f>
        <v>13574</v>
      </c>
      <c r="F1298">
        <f>IF(woda5[[#This Row],[ilosc]]&gt;1000000,1,0)</f>
        <v>0</v>
      </c>
      <c r="G1298" s="1" t="str">
        <f>IF(woda5[[#This Row],[czy ponad 1000000]]=1,woda5[[#This Row],[data]],"")</f>
        <v/>
      </c>
      <c r="H1298" s="4">
        <f>IF(woda5[[#This Row],[ilosc]]&gt;=800000,1,0)</f>
        <v>0</v>
      </c>
      <c r="I1298" s="4">
        <f t="shared" si="41"/>
        <v>678697</v>
      </c>
      <c r="J1298" s="4"/>
      <c r="L1298" s="1"/>
    </row>
    <row r="1299" spans="1:12" x14ac:dyDescent="0.3">
      <c r="A1299" s="1">
        <v>40745</v>
      </c>
      <c r="B1299">
        <v>3949</v>
      </c>
      <c r="C1299">
        <f>YEAR(woda5[[#This Row],[data]])</f>
        <v>2011</v>
      </c>
      <c r="D1299">
        <f t="shared" si="40"/>
        <v>670736</v>
      </c>
      <c r="E1299">
        <f>ROUNDUP(woda5[[#This Row],[ilosc]]*0.02,0)</f>
        <v>13415</v>
      </c>
      <c r="F1299">
        <f>IF(woda5[[#This Row],[ilosc]]&gt;1000000,1,0)</f>
        <v>0</v>
      </c>
      <c r="G1299" s="1" t="str">
        <f>IF(woda5[[#This Row],[czy ponad 1000000]]=1,woda5[[#This Row],[data]],"")</f>
        <v/>
      </c>
      <c r="H1299" s="4">
        <f>IF(woda5[[#This Row],[ilosc]]&gt;=800000,1,0)</f>
        <v>0</v>
      </c>
      <c r="I1299" s="4">
        <f t="shared" si="41"/>
        <v>670736</v>
      </c>
      <c r="J1299" s="4"/>
      <c r="L1299" s="1"/>
    </row>
    <row r="1300" spans="1:12" x14ac:dyDescent="0.3">
      <c r="A1300" s="1">
        <v>40746</v>
      </c>
      <c r="B1300">
        <v>2503</v>
      </c>
      <c r="C1300">
        <f>YEAR(woda5[[#This Row],[data]])</f>
        <v>2011</v>
      </c>
      <c r="D1300">
        <f t="shared" si="40"/>
        <v>661270</v>
      </c>
      <c r="E1300">
        <f>ROUNDUP(woda5[[#This Row],[ilosc]]*0.02,0)</f>
        <v>13226</v>
      </c>
      <c r="F1300">
        <f>IF(woda5[[#This Row],[ilosc]]&gt;1000000,1,0)</f>
        <v>0</v>
      </c>
      <c r="G1300" s="1" t="str">
        <f>IF(woda5[[#This Row],[czy ponad 1000000]]=1,woda5[[#This Row],[data]],"")</f>
        <v/>
      </c>
      <c r="H1300" s="4">
        <f>IF(woda5[[#This Row],[ilosc]]&gt;=800000,1,0)</f>
        <v>0</v>
      </c>
      <c r="I1300" s="4">
        <f t="shared" si="41"/>
        <v>661270</v>
      </c>
      <c r="J1300" s="4"/>
      <c r="L1300" s="1"/>
    </row>
    <row r="1301" spans="1:12" x14ac:dyDescent="0.3">
      <c r="A1301" s="1">
        <v>40747</v>
      </c>
      <c r="B1301">
        <v>5352</v>
      </c>
      <c r="C1301">
        <f>YEAR(woda5[[#This Row],[data]])</f>
        <v>2011</v>
      </c>
      <c r="D1301">
        <f t="shared" si="40"/>
        <v>650547</v>
      </c>
      <c r="E1301">
        <f>ROUNDUP(woda5[[#This Row],[ilosc]]*0.02,0)</f>
        <v>13011</v>
      </c>
      <c r="F1301">
        <f>IF(woda5[[#This Row],[ilosc]]&gt;1000000,1,0)</f>
        <v>0</v>
      </c>
      <c r="G1301" s="1" t="str">
        <f>IF(woda5[[#This Row],[czy ponad 1000000]]=1,woda5[[#This Row],[data]],"")</f>
        <v/>
      </c>
      <c r="H1301" s="4">
        <f>IF(woda5[[#This Row],[ilosc]]&gt;=800000,1,0)</f>
        <v>0</v>
      </c>
      <c r="I1301" s="4">
        <f t="shared" si="41"/>
        <v>650547</v>
      </c>
      <c r="J1301" s="4"/>
      <c r="L1301" s="1"/>
    </row>
    <row r="1302" spans="1:12" x14ac:dyDescent="0.3">
      <c r="A1302" s="1">
        <v>40748</v>
      </c>
      <c r="B1302">
        <v>4092</v>
      </c>
      <c r="C1302">
        <f>YEAR(woda5[[#This Row],[data]])</f>
        <v>2011</v>
      </c>
      <c r="D1302">
        <f t="shared" si="40"/>
        <v>642888</v>
      </c>
      <c r="E1302">
        <f>ROUNDUP(woda5[[#This Row],[ilosc]]*0.02,0)</f>
        <v>12858</v>
      </c>
      <c r="F1302">
        <f>IF(woda5[[#This Row],[ilosc]]&gt;1000000,1,0)</f>
        <v>0</v>
      </c>
      <c r="G1302" s="1" t="str">
        <f>IF(woda5[[#This Row],[czy ponad 1000000]]=1,woda5[[#This Row],[data]],"")</f>
        <v/>
      </c>
      <c r="H1302" s="4">
        <f>IF(woda5[[#This Row],[ilosc]]&gt;=800000,1,0)</f>
        <v>0</v>
      </c>
      <c r="I1302" s="4">
        <f t="shared" si="41"/>
        <v>642888</v>
      </c>
      <c r="J1302" s="4"/>
      <c r="L1302" s="1"/>
    </row>
    <row r="1303" spans="1:12" x14ac:dyDescent="0.3">
      <c r="A1303" s="1">
        <v>40749</v>
      </c>
      <c r="B1303">
        <v>2647</v>
      </c>
      <c r="C1303">
        <f>YEAR(woda5[[#This Row],[data]])</f>
        <v>2011</v>
      </c>
      <c r="D1303">
        <f t="shared" si="40"/>
        <v>634122</v>
      </c>
      <c r="E1303">
        <f>ROUNDUP(woda5[[#This Row],[ilosc]]*0.02,0)</f>
        <v>12683</v>
      </c>
      <c r="F1303">
        <f>IF(woda5[[#This Row],[ilosc]]&gt;1000000,1,0)</f>
        <v>0</v>
      </c>
      <c r="G1303" s="1" t="str">
        <f>IF(woda5[[#This Row],[czy ponad 1000000]]=1,woda5[[#This Row],[data]],"")</f>
        <v/>
      </c>
      <c r="H1303" s="4">
        <f>IF(woda5[[#This Row],[ilosc]]&gt;=800000,1,0)</f>
        <v>0</v>
      </c>
      <c r="I1303" s="4">
        <f t="shared" si="41"/>
        <v>634122</v>
      </c>
      <c r="J1303" s="4"/>
      <c r="L1303" s="1"/>
    </row>
    <row r="1304" spans="1:12" x14ac:dyDescent="0.3">
      <c r="A1304" s="1">
        <v>40750</v>
      </c>
      <c r="B1304">
        <v>3774</v>
      </c>
      <c r="C1304">
        <f>YEAR(woda5[[#This Row],[data]])</f>
        <v>2011</v>
      </c>
      <c r="D1304">
        <f t="shared" si="40"/>
        <v>624086</v>
      </c>
      <c r="E1304">
        <f>ROUNDUP(woda5[[#This Row],[ilosc]]*0.02,0)</f>
        <v>12482</v>
      </c>
      <c r="F1304">
        <f>IF(woda5[[#This Row],[ilosc]]&gt;1000000,1,0)</f>
        <v>0</v>
      </c>
      <c r="G1304" s="1" t="str">
        <f>IF(woda5[[#This Row],[czy ponad 1000000]]=1,woda5[[#This Row],[data]],"")</f>
        <v/>
      </c>
      <c r="H1304" s="4">
        <f>IF(woda5[[#This Row],[ilosc]]&gt;=800000,1,0)</f>
        <v>0</v>
      </c>
      <c r="I1304" s="4">
        <f t="shared" si="41"/>
        <v>624086</v>
      </c>
      <c r="J1304" s="4"/>
      <c r="L1304" s="1"/>
    </row>
    <row r="1305" spans="1:12" x14ac:dyDescent="0.3">
      <c r="A1305" s="1">
        <v>40751</v>
      </c>
      <c r="B1305">
        <v>2765</v>
      </c>
      <c r="C1305">
        <f>YEAR(woda5[[#This Row],[data]])</f>
        <v>2011</v>
      </c>
      <c r="D1305">
        <f t="shared" si="40"/>
        <v>615378</v>
      </c>
      <c r="E1305">
        <f>ROUNDUP(woda5[[#This Row],[ilosc]]*0.02,0)</f>
        <v>12308</v>
      </c>
      <c r="F1305">
        <f>IF(woda5[[#This Row],[ilosc]]&gt;1000000,1,0)</f>
        <v>0</v>
      </c>
      <c r="G1305" s="1" t="str">
        <f>IF(woda5[[#This Row],[czy ponad 1000000]]=1,woda5[[#This Row],[data]],"")</f>
        <v/>
      </c>
      <c r="H1305" s="4">
        <f>IF(woda5[[#This Row],[ilosc]]&gt;=800000,1,0)</f>
        <v>0</v>
      </c>
      <c r="I1305" s="4">
        <f t="shared" si="41"/>
        <v>615378</v>
      </c>
      <c r="J1305" s="4"/>
      <c r="L1305" s="1"/>
    </row>
    <row r="1306" spans="1:12" x14ac:dyDescent="0.3">
      <c r="A1306" s="1">
        <v>40752</v>
      </c>
      <c r="B1306">
        <v>4180</v>
      </c>
      <c r="C1306">
        <f>YEAR(woda5[[#This Row],[data]])</f>
        <v>2011</v>
      </c>
      <c r="D1306">
        <f t="shared" si="40"/>
        <v>605835</v>
      </c>
      <c r="E1306">
        <f>ROUNDUP(woda5[[#This Row],[ilosc]]*0.02,0)</f>
        <v>12117</v>
      </c>
      <c r="F1306">
        <f>IF(woda5[[#This Row],[ilosc]]&gt;1000000,1,0)</f>
        <v>0</v>
      </c>
      <c r="G1306" s="1" t="str">
        <f>IF(woda5[[#This Row],[czy ponad 1000000]]=1,woda5[[#This Row],[data]],"")</f>
        <v/>
      </c>
      <c r="H1306" s="4">
        <f>IF(woda5[[#This Row],[ilosc]]&gt;=800000,1,0)</f>
        <v>0</v>
      </c>
      <c r="I1306" s="4">
        <f t="shared" si="41"/>
        <v>605835</v>
      </c>
      <c r="J1306" s="4"/>
      <c r="L1306" s="1"/>
    </row>
    <row r="1307" spans="1:12" x14ac:dyDescent="0.3">
      <c r="A1307" s="1">
        <v>40753</v>
      </c>
      <c r="B1307">
        <v>2612</v>
      </c>
      <c r="C1307">
        <f>YEAR(woda5[[#This Row],[data]])</f>
        <v>2011</v>
      </c>
      <c r="D1307">
        <f t="shared" si="40"/>
        <v>597898</v>
      </c>
      <c r="E1307">
        <f>ROUNDUP(woda5[[#This Row],[ilosc]]*0.02,0)</f>
        <v>11958</v>
      </c>
      <c r="F1307">
        <f>IF(woda5[[#This Row],[ilosc]]&gt;1000000,1,0)</f>
        <v>0</v>
      </c>
      <c r="G1307" s="1" t="str">
        <f>IF(woda5[[#This Row],[czy ponad 1000000]]=1,woda5[[#This Row],[data]],"")</f>
        <v/>
      </c>
      <c r="H1307" s="4">
        <f>IF(woda5[[#This Row],[ilosc]]&gt;=800000,1,0)</f>
        <v>0</v>
      </c>
      <c r="I1307" s="4">
        <f t="shared" si="41"/>
        <v>597898</v>
      </c>
      <c r="J1307" s="4"/>
      <c r="L1307" s="1"/>
    </row>
    <row r="1308" spans="1:12" x14ac:dyDescent="0.3">
      <c r="A1308" s="1">
        <v>40754</v>
      </c>
      <c r="B1308">
        <v>3391</v>
      </c>
      <c r="C1308">
        <f>YEAR(woda5[[#This Row],[data]])</f>
        <v>2011</v>
      </c>
      <c r="D1308">
        <f t="shared" si="40"/>
        <v>588552</v>
      </c>
      <c r="E1308">
        <f>ROUNDUP(woda5[[#This Row],[ilosc]]*0.02,0)</f>
        <v>11772</v>
      </c>
      <c r="F1308">
        <f>IF(woda5[[#This Row],[ilosc]]&gt;1000000,1,0)</f>
        <v>0</v>
      </c>
      <c r="G1308" s="1" t="str">
        <f>IF(woda5[[#This Row],[czy ponad 1000000]]=1,woda5[[#This Row],[data]],"")</f>
        <v/>
      </c>
      <c r="H1308" s="4">
        <f>IF(woda5[[#This Row],[ilosc]]&gt;=800000,1,0)</f>
        <v>0</v>
      </c>
      <c r="I1308" s="4">
        <f t="shared" si="41"/>
        <v>588552</v>
      </c>
      <c r="J1308" s="4"/>
      <c r="L1308" s="1"/>
    </row>
    <row r="1309" spans="1:12" x14ac:dyDescent="0.3">
      <c r="A1309" s="1">
        <v>40755</v>
      </c>
      <c r="B1309">
        <v>3167</v>
      </c>
      <c r="C1309">
        <f>YEAR(woda5[[#This Row],[data]])</f>
        <v>2011</v>
      </c>
      <c r="D1309">
        <f t="shared" si="40"/>
        <v>580171</v>
      </c>
      <c r="E1309">
        <f>ROUNDUP(woda5[[#This Row],[ilosc]]*0.02,0)</f>
        <v>11604</v>
      </c>
      <c r="F1309">
        <f>IF(woda5[[#This Row],[ilosc]]&gt;1000000,1,0)</f>
        <v>0</v>
      </c>
      <c r="G1309" s="1" t="str">
        <f>IF(woda5[[#This Row],[czy ponad 1000000]]=1,woda5[[#This Row],[data]],"")</f>
        <v/>
      </c>
      <c r="H1309" s="4">
        <f>IF(woda5[[#This Row],[ilosc]]&gt;=800000,1,0)</f>
        <v>0</v>
      </c>
      <c r="I1309" s="4">
        <f t="shared" si="41"/>
        <v>580171</v>
      </c>
      <c r="J1309" s="4"/>
      <c r="L1309" s="1"/>
    </row>
    <row r="1310" spans="1:12" x14ac:dyDescent="0.3">
      <c r="A1310" s="1">
        <v>40756</v>
      </c>
      <c r="B1310">
        <v>3449</v>
      </c>
      <c r="C1310">
        <f>YEAR(woda5[[#This Row],[data]])</f>
        <v>2011</v>
      </c>
      <c r="D1310">
        <f t="shared" si="40"/>
        <v>571734</v>
      </c>
      <c r="E1310">
        <f>ROUNDUP(woda5[[#This Row],[ilosc]]*0.02,0)</f>
        <v>11435</v>
      </c>
      <c r="F1310">
        <f>IF(woda5[[#This Row],[ilosc]]&gt;1000000,1,0)</f>
        <v>0</v>
      </c>
      <c r="G1310" s="1" t="str">
        <f>IF(woda5[[#This Row],[czy ponad 1000000]]=1,woda5[[#This Row],[data]],"")</f>
        <v/>
      </c>
      <c r="H1310" s="4">
        <f>IF(woda5[[#This Row],[ilosc]]&gt;=800000,1,0)</f>
        <v>0</v>
      </c>
      <c r="I1310" s="4">
        <f t="shared" si="41"/>
        <v>571734</v>
      </c>
      <c r="J1310" s="4"/>
      <c r="L1310" s="1"/>
    </row>
    <row r="1311" spans="1:12" x14ac:dyDescent="0.3">
      <c r="A1311" s="1">
        <v>40757</v>
      </c>
      <c r="B1311">
        <v>3655</v>
      </c>
      <c r="C1311">
        <f>YEAR(woda5[[#This Row],[data]])</f>
        <v>2011</v>
      </c>
      <c r="D1311">
        <f t="shared" si="40"/>
        <v>563748</v>
      </c>
      <c r="E1311">
        <f>ROUNDUP(woda5[[#This Row],[ilosc]]*0.02,0)</f>
        <v>11275</v>
      </c>
      <c r="F1311">
        <f>IF(woda5[[#This Row],[ilosc]]&gt;1000000,1,0)</f>
        <v>0</v>
      </c>
      <c r="G1311" s="1" t="str">
        <f>IF(woda5[[#This Row],[czy ponad 1000000]]=1,woda5[[#This Row],[data]],"")</f>
        <v/>
      </c>
      <c r="H1311" s="4">
        <f>IF(woda5[[#This Row],[ilosc]]&gt;=800000,1,0)</f>
        <v>0</v>
      </c>
      <c r="I1311" s="4">
        <f t="shared" si="41"/>
        <v>563748</v>
      </c>
      <c r="J1311" s="4"/>
      <c r="L1311" s="1"/>
    </row>
    <row r="1312" spans="1:12" x14ac:dyDescent="0.3">
      <c r="A1312" s="1">
        <v>40758</v>
      </c>
      <c r="B1312">
        <v>2436</v>
      </c>
      <c r="C1312">
        <f>YEAR(woda5[[#This Row],[data]])</f>
        <v>2011</v>
      </c>
      <c r="D1312">
        <f t="shared" si="40"/>
        <v>556128</v>
      </c>
      <c r="E1312">
        <f>ROUNDUP(woda5[[#This Row],[ilosc]]*0.02,0)</f>
        <v>11123</v>
      </c>
      <c r="F1312">
        <f>IF(woda5[[#This Row],[ilosc]]&gt;1000000,1,0)</f>
        <v>0</v>
      </c>
      <c r="G1312" s="1" t="str">
        <f>IF(woda5[[#This Row],[czy ponad 1000000]]=1,woda5[[#This Row],[data]],"")</f>
        <v/>
      </c>
      <c r="H1312" s="4">
        <f>IF(woda5[[#This Row],[ilosc]]&gt;=800000,1,0)</f>
        <v>0</v>
      </c>
      <c r="I1312" s="4">
        <f t="shared" si="41"/>
        <v>556128</v>
      </c>
      <c r="J1312" s="4"/>
      <c r="L1312" s="1"/>
    </row>
    <row r="1313" spans="1:12" x14ac:dyDescent="0.3">
      <c r="A1313" s="1">
        <v>40759</v>
      </c>
      <c r="B1313">
        <v>3221</v>
      </c>
      <c r="C1313">
        <f>YEAR(woda5[[#This Row],[data]])</f>
        <v>2011</v>
      </c>
      <c r="D1313">
        <f t="shared" si="40"/>
        <v>547441</v>
      </c>
      <c r="E1313">
        <f>ROUNDUP(woda5[[#This Row],[ilosc]]*0.02,0)</f>
        <v>10949</v>
      </c>
      <c r="F1313">
        <f>IF(woda5[[#This Row],[ilosc]]&gt;1000000,1,0)</f>
        <v>0</v>
      </c>
      <c r="G1313" s="1" t="str">
        <f>IF(woda5[[#This Row],[czy ponad 1000000]]=1,woda5[[#This Row],[data]],"")</f>
        <v/>
      </c>
      <c r="H1313" s="4">
        <f>IF(woda5[[#This Row],[ilosc]]&gt;=800000,1,0)</f>
        <v>0</v>
      </c>
      <c r="I1313" s="4">
        <f t="shared" si="41"/>
        <v>547441</v>
      </c>
      <c r="J1313" s="4"/>
      <c r="L1313" s="1"/>
    </row>
    <row r="1314" spans="1:12" x14ac:dyDescent="0.3">
      <c r="A1314" s="1">
        <v>40760</v>
      </c>
      <c r="B1314">
        <v>4406</v>
      </c>
      <c r="C1314">
        <f>YEAR(woda5[[#This Row],[data]])</f>
        <v>2011</v>
      </c>
      <c r="D1314">
        <f t="shared" si="40"/>
        <v>539713</v>
      </c>
      <c r="E1314">
        <f>ROUNDUP(woda5[[#This Row],[ilosc]]*0.02,0)</f>
        <v>10795</v>
      </c>
      <c r="F1314">
        <f>IF(woda5[[#This Row],[ilosc]]&gt;1000000,1,0)</f>
        <v>0</v>
      </c>
      <c r="G1314" s="1" t="str">
        <f>IF(woda5[[#This Row],[czy ponad 1000000]]=1,woda5[[#This Row],[data]],"")</f>
        <v/>
      </c>
      <c r="H1314" s="4">
        <f>IF(woda5[[#This Row],[ilosc]]&gt;=800000,1,0)</f>
        <v>0</v>
      </c>
      <c r="I1314" s="4">
        <f t="shared" si="41"/>
        <v>539713</v>
      </c>
      <c r="J1314" s="4"/>
      <c r="L1314" s="1"/>
    </row>
    <row r="1315" spans="1:12" x14ac:dyDescent="0.3">
      <c r="A1315" s="1">
        <v>40761</v>
      </c>
      <c r="B1315">
        <v>3293</v>
      </c>
      <c r="C1315">
        <f>YEAR(woda5[[#This Row],[data]])</f>
        <v>2011</v>
      </c>
      <c r="D1315">
        <f t="shared" si="40"/>
        <v>533324</v>
      </c>
      <c r="E1315">
        <f>ROUNDUP(woda5[[#This Row],[ilosc]]*0.02,0)</f>
        <v>10667</v>
      </c>
      <c r="F1315">
        <f>IF(woda5[[#This Row],[ilosc]]&gt;1000000,1,0)</f>
        <v>0</v>
      </c>
      <c r="G1315" s="1" t="str">
        <f>IF(woda5[[#This Row],[czy ponad 1000000]]=1,woda5[[#This Row],[data]],"")</f>
        <v/>
      </c>
      <c r="H1315" s="4">
        <f>IF(woda5[[#This Row],[ilosc]]&gt;=800000,1,0)</f>
        <v>0</v>
      </c>
      <c r="I1315" s="4">
        <f t="shared" si="41"/>
        <v>533324</v>
      </c>
      <c r="J1315" s="4"/>
      <c r="L1315" s="1"/>
    </row>
    <row r="1316" spans="1:12" x14ac:dyDescent="0.3">
      <c r="A1316" s="1">
        <v>40762</v>
      </c>
      <c r="B1316">
        <v>3285</v>
      </c>
      <c r="C1316">
        <f>YEAR(woda5[[#This Row],[data]])</f>
        <v>2011</v>
      </c>
      <c r="D1316">
        <f t="shared" si="40"/>
        <v>525950</v>
      </c>
      <c r="E1316">
        <f>ROUNDUP(woda5[[#This Row],[ilosc]]*0.02,0)</f>
        <v>10519</v>
      </c>
      <c r="F1316">
        <f>IF(woda5[[#This Row],[ilosc]]&gt;1000000,1,0)</f>
        <v>0</v>
      </c>
      <c r="G1316" s="1" t="str">
        <f>IF(woda5[[#This Row],[czy ponad 1000000]]=1,woda5[[#This Row],[data]],"")</f>
        <v/>
      </c>
      <c r="H1316" s="4">
        <f>IF(woda5[[#This Row],[ilosc]]&gt;=800000,1,0)</f>
        <v>0</v>
      </c>
      <c r="I1316" s="4">
        <f t="shared" si="41"/>
        <v>525950</v>
      </c>
      <c r="J1316" s="4"/>
      <c r="L1316" s="1"/>
    </row>
    <row r="1317" spans="1:12" x14ac:dyDescent="0.3">
      <c r="A1317" s="1">
        <v>40763</v>
      </c>
      <c r="B1317">
        <v>3778</v>
      </c>
      <c r="C1317">
        <f>YEAR(woda5[[#This Row],[data]])</f>
        <v>2011</v>
      </c>
      <c r="D1317">
        <f t="shared" si="40"/>
        <v>518716</v>
      </c>
      <c r="E1317">
        <f>ROUNDUP(woda5[[#This Row],[ilosc]]*0.02,0)</f>
        <v>10375</v>
      </c>
      <c r="F1317">
        <f>IF(woda5[[#This Row],[ilosc]]&gt;1000000,1,0)</f>
        <v>0</v>
      </c>
      <c r="G1317" s="1" t="str">
        <f>IF(woda5[[#This Row],[czy ponad 1000000]]=1,woda5[[#This Row],[data]],"")</f>
        <v/>
      </c>
      <c r="H1317" s="4">
        <f>IF(woda5[[#This Row],[ilosc]]&gt;=800000,1,0)</f>
        <v>0</v>
      </c>
      <c r="I1317" s="4">
        <f t="shared" si="41"/>
        <v>518716</v>
      </c>
      <c r="J1317" s="4"/>
      <c r="L1317" s="1"/>
    </row>
    <row r="1318" spans="1:12" x14ac:dyDescent="0.3">
      <c r="A1318" s="1">
        <v>40764</v>
      </c>
      <c r="B1318">
        <v>3903</v>
      </c>
      <c r="C1318">
        <f>YEAR(woda5[[#This Row],[data]])</f>
        <v>2011</v>
      </c>
      <c r="D1318">
        <f t="shared" si="40"/>
        <v>512119</v>
      </c>
      <c r="E1318">
        <f>ROUNDUP(woda5[[#This Row],[ilosc]]*0.02,0)</f>
        <v>10243</v>
      </c>
      <c r="F1318">
        <f>IF(woda5[[#This Row],[ilosc]]&gt;1000000,1,0)</f>
        <v>0</v>
      </c>
      <c r="G1318" s="1" t="str">
        <f>IF(woda5[[#This Row],[czy ponad 1000000]]=1,woda5[[#This Row],[data]],"")</f>
        <v/>
      </c>
      <c r="H1318" s="4">
        <f>IF(woda5[[#This Row],[ilosc]]&gt;=800000,1,0)</f>
        <v>0</v>
      </c>
      <c r="I1318" s="4">
        <f t="shared" si="41"/>
        <v>512119</v>
      </c>
      <c r="J1318" s="4"/>
      <c r="L1318" s="1"/>
    </row>
    <row r="1319" spans="1:12" x14ac:dyDescent="0.3">
      <c r="A1319" s="1">
        <v>40765</v>
      </c>
      <c r="B1319">
        <v>6411</v>
      </c>
      <c r="C1319">
        <f>YEAR(woda5[[#This Row],[data]])</f>
        <v>2011</v>
      </c>
      <c r="D1319">
        <f t="shared" si="40"/>
        <v>505779</v>
      </c>
      <c r="E1319">
        <f>ROUNDUP(woda5[[#This Row],[ilosc]]*0.02,0)</f>
        <v>10116</v>
      </c>
      <c r="F1319">
        <f>IF(woda5[[#This Row],[ilosc]]&gt;1000000,1,0)</f>
        <v>0</v>
      </c>
      <c r="G1319" s="1" t="str">
        <f>IF(woda5[[#This Row],[czy ponad 1000000]]=1,woda5[[#This Row],[data]],"")</f>
        <v/>
      </c>
      <c r="H1319" s="4">
        <f>IF(woda5[[#This Row],[ilosc]]&gt;=800000,1,0)</f>
        <v>0</v>
      </c>
      <c r="I1319" s="4">
        <f t="shared" si="41"/>
        <v>505779</v>
      </c>
      <c r="J1319" s="4"/>
      <c r="L1319" s="1"/>
    </row>
    <row r="1320" spans="1:12" x14ac:dyDescent="0.3">
      <c r="A1320" s="1">
        <v>40766</v>
      </c>
      <c r="B1320">
        <v>4275</v>
      </c>
      <c r="C1320">
        <f>YEAR(woda5[[#This Row],[data]])</f>
        <v>2011</v>
      </c>
      <c r="D1320">
        <f t="shared" si="40"/>
        <v>502074</v>
      </c>
      <c r="E1320">
        <f>ROUNDUP(woda5[[#This Row],[ilosc]]*0.02,0)</f>
        <v>10042</v>
      </c>
      <c r="F1320">
        <f>IF(woda5[[#This Row],[ilosc]]&gt;1000000,1,0)</f>
        <v>0</v>
      </c>
      <c r="G1320" s="1" t="str">
        <f>IF(woda5[[#This Row],[czy ponad 1000000]]=1,woda5[[#This Row],[data]],"")</f>
        <v/>
      </c>
      <c r="H1320" s="4">
        <f>IF(woda5[[#This Row],[ilosc]]&gt;=800000,1,0)</f>
        <v>0</v>
      </c>
      <c r="I1320" s="4">
        <f t="shared" si="41"/>
        <v>502074</v>
      </c>
      <c r="J1320" s="4"/>
      <c r="L1320" s="1"/>
    </row>
    <row r="1321" spans="1:12" x14ac:dyDescent="0.3">
      <c r="A1321" s="1">
        <v>40767</v>
      </c>
      <c r="B1321">
        <v>5180</v>
      </c>
      <c r="C1321">
        <f>YEAR(woda5[[#This Row],[data]])</f>
        <v>2011</v>
      </c>
      <c r="D1321">
        <f t="shared" si="40"/>
        <v>496307</v>
      </c>
      <c r="E1321">
        <f>ROUNDUP(woda5[[#This Row],[ilosc]]*0.02,0)</f>
        <v>9927</v>
      </c>
      <c r="F1321">
        <f>IF(woda5[[#This Row],[ilosc]]&gt;1000000,1,0)</f>
        <v>0</v>
      </c>
      <c r="G1321" s="1" t="str">
        <f>IF(woda5[[#This Row],[czy ponad 1000000]]=1,woda5[[#This Row],[data]],"")</f>
        <v/>
      </c>
      <c r="H1321" s="4">
        <f>IF(woda5[[#This Row],[ilosc]]&gt;=800000,1,0)</f>
        <v>0</v>
      </c>
      <c r="I1321" s="4">
        <f t="shared" si="41"/>
        <v>496307</v>
      </c>
      <c r="J1321" s="4"/>
      <c r="L1321" s="1"/>
    </row>
    <row r="1322" spans="1:12" x14ac:dyDescent="0.3">
      <c r="A1322" s="1">
        <v>40768</v>
      </c>
      <c r="B1322">
        <v>6148</v>
      </c>
      <c r="C1322">
        <f>YEAR(woda5[[#This Row],[data]])</f>
        <v>2011</v>
      </c>
      <c r="D1322">
        <f t="shared" si="40"/>
        <v>491560</v>
      </c>
      <c r="E1322">
        <f>ROUNDUP(woda5[[#This Row],[ilosc]]*0.02,0)</f>
        <v>9832</v>
      </c>
      <c r="F1322">
        <f>IF(woda5[[#This Row],[ilosc]]&gt;1000000,1,0)</f>
        <v>0</v>
      </c>
      <c r="G1322" s="1" t="str">
        <f>IF(woda5[[#This Row],[czy ponad 1000000]]=1,woda5[[#This Row],[data]],"")</f>
        <v/>
      </c>
      <c r="H1322" s="4">
        <f>IF(woda5[[#This Row],[ilosc]]&gt;=800000,1,0)</f>
        <v>0</v>
      </c>
      <c r="I1322" s="4">
        <f t="shared" si="41"/>
        <v>491560</v>
      </c>
      <c r="J1322" s="4"/>
      <c r="L1322" s="1"/>
    </row>
    <row r="1323" spans="1:12" x14ac:dyDescent="0.3">
      <c r="A1323" s="1">
        <v>40769</v>
      </c>
      <c r="B1323">
        <v>5476</v>
      </c>
      <c r="C1323">
        <f>YEAR(woda5[[#This Row],[data]])</f>
        <v>2011</v>
      </c>
      <c r="D1323">
        <f t="shared" si="40"/>
        <v>487876</v>
      </c>
      <c r="E1323">
        <f>ROUNDUP(woda5[[#This Row],[ilosc]]*0.02,0)</f>
        <v>9758</v>
      </c>
      <c r="F1323">
        <f>IF(woda5[[#This Row],[ilosc]]&gt;1000000,1,0)</f>
        <v>0</v>
      </c>
      <c r="G1323" s="1" t="str">
        <f>IF(woda5[[#This Row],[czy ponad 1000000]]=1,woda5[[#This Row],[data]],"")</f>
        <v/>
      </c>
      <c r="H1323" s="4">
        <f>IF(woda5[[#This Row],[ilosc]]&gt;=800000,1,0)</f>
        <v>0</v>
      </c>
      <c r="I1323" s="4">
        <f t="shared" si="41"/>
        <v>487876</v>
      </c>
      <c r="J1323" s="4"/>
      <c r="L1323" s="1"/>
    </row>
    <row r="1324" spans="1:12" x14ac:dyDescent="0.3">
      <c r="A1324" s="1">
        <v>40770</v>
      </c>
      <c r="B1324">
        <v>2412</v>
      </c>
      <c r="C1324">
        <f>YEAR(woda5[[#This Row],[data]])</f>
        <v>2011</v>
      </c>
      <c r="D1324">
        <f t="shared" si="40"/>
        <v>483594</v>
      </c>
      <c r="E1324">
        <f>ROUNDUP(woda5[[#This Row],[ilosc]]*0.02,0)</f>
        <v>9672</v>
      </c>
      <c r="F1324">
        <f>IF(woda5[[#This Row],[ilosc]]&gt;1000000,1,0)</f>
        <v>0</v>
      </c>
      <c r="G1324" s="1" t="str">
        <f>IF(woda5[[#This Row],[czy ponad 1000000]]=1,woda5[[#This Row],[data]],"")</f>
        <v/>
      </c>
      <c r="H1324" s="4">
        <f>IF(woda5[[#This Row],[ilosc]]&gt;=800000,1,0)</f>
        <v>0</v>
      </c>
      <c r="I1324" s="4">
        <f t="shared" si="41"/>
        <v>483594</v>
      </c>
      <c r="J1324" s="4"/>
      <c r="L1324" s="1"/>
    </row>
    <row r="1325" spans="1:12" x14ac:dyDescent="0.3">
      <c r="A1325" s="1">
        <v>40771</v>
      </c>
      <c r="B1325">
        <v>4950</v>
      </c>
      <c r="C1325">
        <f>YEAR(woda5[[#This Row],[data]])</f>
        <v>2011</v>
      </c>
      <c r="D1325">
        <f t="shared" si="40"/>
        <v>476334</v>
      </c>
      <c r="E1325">
        <f>ROUNDUP(woda5[[#This Row],[ilosc]]*0.02,0)</f>
        <v>9527</v>
      </c>
      <c r="F1325">
        <f>IF(woda5[[#This Row],[ilosc]]&gt;1000000,1,0)</f>
        <v>0</v>
      </c>
      <c r="G1325" s="1" t="str">
        <f>IF(woda5[[#This Row],[czy ponad 1000000]]=1,woda5[[#This Row],[data]],"")</f>
        <v/>
      </c>
      <c r="H1325" s="4">
        <f>IF(woda5[[#This Row],[ilosc]]&gt;=800000,1,0)</f>
        <v>0</v>
      </c>
      <c r="I1325" s="4">
        <f t="shared" si="41"/>
        <v>476334</v>
      </c>
      <c r="J1325" s="4"/>
      <c r="L1325" s="1"/>
    </row>
    <row r="1326" spans="1:12" x14ac:dyDescent="0.3">
      <c r="A1326" s="1">
        <v>40772</v>
      </c>
      <c r="B1326">
        <v>3578</v>
      </c>
      <c r="C1326">
        <f>YEAR(woda5[[#This Row],[data]])</f>
        <v>2011</v>
      </c>
      <c r="D1326">
        <f t="shared" si="40"/>
        <v>471757</v>
      </c>
      <c r="E1326">
        <f>ROUNDUP(woda5[[#This Row],[ilosc]]*0.02,0)</f>
        <v>9436</v>
      </c>
      <c r="F1326">
        <f>IF(woda5[[#This Row],[ilosc]]&gt;1000000,1,0)</f>
        <v>0</v>
      </c>
      <c r="G1326" s="1" t="str">
        <f>IF(woda5[[#This Row],[czy ponad 1000000]]=1,woda5[[#This Row],[data]],"")</f>
        <v/>
      </c>
      <c r="H1326" s="4">
        <f>IF(woda5[[#This Row],[ilosc]]&gt;=800000,1,0)</f>
        <v>0</v>
      </c>
      <c r="I1326" s="4">
        <f t="shared" si="41"/>
        <v>471757</v>
      </c>
      <c r="J1326" s="4"/>
      <c r="L1326" s="1"/>
    </row>
    <row r="1327" spans="1:12" x14ac:dyDescent="0.3">
      <c r="A1327" s="1">
        <v>40773</v>
      </c>
      <c r="B1327">
        <v>6377</v>
      </c>
      <c r="C1327">
        <f>YEAR(woda5[[#This Row],[data]])</f>
        <v>2011</v>
      </c>
      <c r="D1327">
        <f t="shared" si="40"/>
        <v>465899</v>
      </c>
      <c r="E1327">
        <f>ROUNDUP(woda5[[#This Row],[ilosc]]*0.02,0)</f>
        <v>9318</v>
      </c>
      <c r="F1327">
        <f>IF(woda5[[#This Row],[ilosc]]&gt;1000000,1,0)</f>
        <v>0</v>
      </c>
      <c r="G1327" s="1" t="str">
        <f>IF(woda5[[#This Row],[czy ponad 1000000]]=1,woda5[[#This Row],[data]],"")</f>
        <v/>
      </c>
      <c r="H1327" s="4">
        <f>IF(woda5[[#This Row],[ilosc]]&gt;=800000,1,0)</f>
        <v>0</v>
      </c>
      <c r="I1327" s="4">
        <f t="shared" si="41"/>
        <v>465899</v>
      </c>
      <c r="J1327" s="4"/>
      <c r="L1327" s="1"/>
    </row>
    <row r="1328" spans="1:12" x14ac:dyDescent="0.3">
      <c r="A1328" s="1">
        <v>40774</v>
      </c>
      <c r="B1328">
        <v>3699</v>
      </c>
      <c r="C1328">
        <f>YEAR(woda5[[#This Row],[data]])</f>
        <v>2011</v>
      </c>
      <c r="D1328">
        <f t="shared" si="40"/>
        <v>462958</v>
      </c>
      <c r="E1328">
        <f>ROUNDUP(woda5[[#This Row],[ilosc]]*0.02,0)</f>
        <v>9260</v>
      </c>
      <c r="F1328">
        <f>IF(woda5[[#This Row],[ilosc]]&gt;1000000,1,0)</f>
        <v>0</v>
      </c>
      <c r="G1328" s="1" t="str">
        <f>IF(woda5[[#This Row],[czy ponad 1000000]]=1,woda5[[#This Row],[data]],"")</f>
        <v/>
      </c>
      <c r="H1328" s="4">
        <f>IF(woda5[[#This Row],[ilosc]]&gt;=800000,1,0)</f>
        <v>0</v>
      </c>
      <c r="I1328" s="4">
        <f t="shared" si="41"/>
        <v>462958</v>
      </c>
      <c r="J1328" s="4"/>
      <c r="L1328" s="1"/>
    </row>
    <row r="1329" spans="1:12" x14ac:dyDescent="0.3">
      <c r="A1329" s="1">
        <v>40775</v>
      </c>
      <c r="B1329">
        <v>6254</v>
      </c>
      <c r="C1329">
        <f>YEAR(woda5[[#This Row],[data]])</f>
        <v>2011</v>
      </c>
      <c r="D1329">
        <f t="shared" si="40"/>
        <v>457397</v>
      </c>
      <c r="E1329">
        <f>ROUNDUP(woda5[[#This Row],[ilosc]]*0.02,0)</f>
        <v>9148</v>
      </c>
      <c r="F1329">
        <f>IF(woda5[[#This Row],[ilosc]]&gt;1000000,1,0)</f>
        <v>0</v>
      </c>
      <c r="G1329" s="1" t="str">
        <f>IF(woda5[[#This Row],[czy ponad 1000000]]=1,woda5[[#This Row],[data]],"")</f>
        <v/>
      </c>
      <c r="H1329" s="4">
        <f>IF(woda5[[#This Row],[ilosc]]&gt;=800000,1,0)</f>
        <v>0</v>
      </c>
      <c r="I1329" s="4">
        <f t="shared" si="41"/>
        <v>457397</v>
      </c>
      <c r="J1329" s="4"/>
      <c r="L1329" s="1"/>
    </row>
    <row r="1330" spans="1:12" x14ac:dyDescent="0.3">
      <c r="A1330" s="1">
        <v>40776</v>
      </c>
      <c r="B1330">
        <v>4572</v>
      </c>
      <c r="C1330">
        <f>YEAR(woda5[[#This Row],[data]])</f>
        <v>2011</v>
      </c>
      <c r="D1330">
        <f t="shared" si="40"/>
        <v>454503</v>
      </c>
      <c r="E1330">
        <f>ROUNDUP(woda5[[#This Row],[ilosc]]*0.02,0)</f>
        <v>9091</v>
      </c>
      <c r="F1330">
        <f>IF(woda5[[#This Row],[ilosc]]&gt;1000000,1,0)</f>
        <v>0</v>
      </c>
      <c r="G1330" s="1" t="str">
        <f>IF(woda5[[#This Row],[czy ponad 1000000]]=1,woda5[[#This Row],[data]],"")</f>
        <v/>
      </c>
      <c r="H1330" s="4">
        <f>IF(woda5[[#This Row],[ilosc]]&gt;=800000,1,0)</f>
        <v>0</v>
      </c>
      <c r="I1330" s="4">
        <f t="shared" si="41"/>
        <v>454503</v>
      </c>
      <c r="J1330" s="4"/>
      <c r="L1330" s="1"/>
    </row>
    <row r="1331" spans="1:12" x14ac:dyDescent="0.3">
      <c r="A1331" s="1">
        <v>40777</v>
      </c>
      <c r="B1331">
        <v>4459</v>
      </c>
      <c r="C1331">
        <f>YEAR(woda5[[#This Row],[data]])</f>
        <v>2011</v>
      </c>
      <c r="D1331">
        <f t="shared" si="40"/>
        <v>449984</v>
      </c>
      <c r="E1331">
        <f>ROUNDUP(woda5[[#This Row],[ilosc]]*0.02,0)</f>
        <v>9000</v>
      </c>
      <c r="F1331">
        <f>IF(woda5[[#This Row],[ilosc]]&gt;1000000,1,0)</f>
        <v>0</v>
      </c>
      <c r="G1331" s="1" t="str">
        <f>IF(woda5[[#This Row],[czy ponad 1000000]]=1,woda5[[#This Row],[data]],"")</f>
        <v/>
      </c>
      <c r="H1331" s="4">
        <f>IF(woda5[[#This Row],[ilosc]]&gt;=800000,1,0)</f>
        <v>0</v>
      </c>
      <c r="I1331" s="4">
        <f t="shared" si="41"/>
        <v>449984</v>
      </c>
      <c r="J1331" s="4"/>
      <c r="L1331" s="1"/>
    </row>
    <row r="1332" spans="1:12" x14ac:dyDescent="0.3">
      <c r="A1332" s="1">
        <v>40778</v>
      </c>
      <c r="B1332">
        <v>4538</v>
      </c>
      <c r="C1332">
        <f>YEAR(woda5[[#This Row],[data]])</f>
        <v>2011</v>
      </c>
      <c r="D1332">
        <f t="shared" si="40"/>
        <v>445443</v>
      </c>
      <c r="E1332">
        <f>ROUNDUP(woda5[[#This Row],[ilosc]]*0.02,0)</f>
        <v>8909</v>
      </c>
      <c r="F1332">
        <f>IF(woda5[[#This Row],[ilosc]]&gt;1000000,1,0)</f>
        <v>0</v>
      </c>
      <c r="G1332" s="1" t="str">
        <f>IF(woda5[[#This Row],[czy ponad 1000000]]=1,woda5[[#This Row],[data]],"")</f>
        <v/>
      </c>
      <c r="H1332" s="4">
        <f>IF(woda5[[#This Row],[ilosc]]&gt;=800000,1,0)</f>
        <v>0</v>
      </c>
      <c r="I1332" s="4">
        <f t="shared" si="41"/>
        <v>445443</v>
      </c>
      <c r="J1332" s="4"/>
      <c r="L1332" s="1"/>
    </row>
    <row r="1333" spans="1:12" x14ac:dyDescent="0.3">
      <c r="A1333" s="1">
        <v>40779</v>
      </c>
      <c r="B1333">
        <v>3361</v>
      </c>
      <c r="C1333">
        <f>YEAR(woda5[[#This Row],[data]])</f>
        <v>2011</v>
      </c>
      <c r="D1333">
        <f t="shared" si="40"/>
        <v>441072</v>
      </c>
      <c r="E1333">
        <f>ROUNDUP(woda5[[#This Row],[ilosc]]*0.02,0)</f>
        <v>8822</v>
      </c>
      <c r="F1333">
        <f>IF(woda5[[#This Row],[ilosc]]&gt;1000000,1,0)</f>
        <v>0</v>
      </c>
      <c r="G1333" s="1" t="str">
        <f>IF(woda5[[#This Row],[czy ponad 1000000]]=1,woda5[[#This Row],[data]],"")</f>
        <v/>
      </c>
      <c r="H1333" s="4">
        <f>IF(woda5[[#This Row],[ilosc]]&gt;=800000,1,0)</f>
        <v>0</v>
      </c>
      <c r="I1333" s="4">
        <f t="shared" si="41"/>
        <v>441072</v>
      </c>
      <c r="J1333" s="4"/>
      <c r="L1333" s="1"/>
    </row>
    <row r="1334" spans="1:12" x14ac:dyDescent="0.3">
      <c r="A1334" s="1">
        <v>40780</v>
      </c>
      <c r="B1334">
        <v>4085</v>
      </c>
      <c r="C1334">
        <f>YEAR(woda5[[#This Row],[data]])</f>
        <v>2011</v>
      </c>
      <c r="D1334">
        <f t="shared" si="40"/>
        <v>435611</v>
      </c>
      <c r="E1334">
        <f>ROUNDUP(woda5[[#This Row],[ilosc]]*0.02,0)</f>
        <v>8713</v>
      </c>
      <c r="F1334">
        <f>IF(woda5[[#This Row],[ilosc]]&gt;1000000,1,0)</f>
        <v>0</v>
      </c>
      <c r="G1334" s="1" t="str">
        <f>IF(woda5[[#This Row],[czy ponad 1000000]]=1,woda5[[#This Row],[data]],"")</f>
        <v/>
      </c>
      <c r="H1334" s="4">
        <f>IF(woda5[[#This Row],[ilosc]]&gt;=800000,1,0)</f>
        <v>0</v>
      </c>
      <c r="I1334" s="4">
        <f t="shared" si="41"/>
        <v>435611</v>
      </c>
      <c r="J1334" s="4"/>
      <c r="L1334" s="1"/>
    </row>
    <row r="1335" spans="1:12" x14ac:dyDescent="0.3">
      <c r="A1335" s="1">
        <v>40781</v>
      </c>
      <c r="B1335">
        <v>4470</v>
      </c>
      <c r="C1335">
        <f>YEAR(woda5[[#This Row],[data]])</f>
        <v>2011</v>
      </c>
      <c r="D1335">
        <f t="shared" si="40"/>
        <v>430983</v>
      </c>
      <c r="E1335">
        <f>ROUNDUP(woda5[[#This Row],[ilosc]]*0.02,0)</f>
        <v>8620</v>
      </c>
      <c r="F1335">
        <f>IF(woda5[[#This Row],[ilosc]]&gt;1000000,1,0)</f>
        <v>0</v>
      </c>
      <c r="G1335" s="1" t="str">
        <f>IF(woda5[[#This Row],[czy ponad 1000000]]=1,woda5[[#This Row],[data]],"")</f>
        <v/>
      </c>
      <c r="H1335" s="4">
        <f>IF(woda5[[#This Row],[ilosc]]&gt;=800000,1,0)</f>
        <v>0</v>
      </c>
      <c r="I1335" s="4">
        <f t="shared" si="41"/>
        <v>430983</v>
      </c>
      <c r="J1335" s="4"/>
      <c r="L1335" s="1"/>
    </row>
    <row r="1336" spans="1:12" x14ac:dyDescent="0.3">
      <c r="A1336" s="1">
        <v>40782</v>
      </c>
      <c r="B1336">
        <v>3064</v>
      </c>
      <c r="C1336">
        <f>YEAR(woda5[[#This Row],[data]])</f>
        <v>2011</v>
      </c>
      <c r="D1336">
        <f t="shared" si="40"/>
        <v>426833</v>
      </c>
      <c r="E1336">
        <f>ROUNDUP(woda5[[#This Row],[ilosc]]*0.02,0)</f>
        <v>8537</v>
      </c>
      <c r="F1336">
        <f>IF(woda5[[#This Row],[ilosc]]&gt;1000000,1,0)</f>
        <v>0</v>
      </c>
      <c r="G1336" s="1" t="str">
        <f>IF(woda5[[#This Row],[czy ponad 1000000]]=1,woda5[[#This Row],[data]],"")</f>
        <v/>
      </c>
      <c r="H1336" s="4">
        <f>IF(woda5[[#This Row],[ilosc]]&gt;=800000,1,0)</f>
        <v>0</v>
      </c>
      <c r="I1336" s="4">
        <f t="shared" si="41"/>
        <v>426833</v>
      </c>
      <c r="J1336" s="4"/>
      <c r="L1336" s="1"/>
    </row>
    <row r="1337" spans="1:12" x14ac:dyDescent="0.3">
      <c r="A1337" s="1">
        <v>40783</v>
      </c>
      <c r="B1337">
        <v>2040</v>
      </c>
      <c r="C1337">
        <f>YEAR(woda5[[#This Row],[data]])</f>
        <v>2011</v>
      </c>
      <c r="D1337">
        <f t="shared" si="40"/>
        <v>421360</v>
      </c>
      <c r="E1337">
        <f>ROUNDUP(woda5[[#This Row],[ilosc]]*0.02,0)</f>
        <v>8428</v>
      </c>
      <c r="F1337">
        <f>IF(woda5[[#This Row],[ilosc]]&gt;1000000,1,0)</f>
        <v>0</v>
      </c>
      <c r="G1337" s="1" t="str">
        <f>IF(woda5[[#This Row],[czy ponad 1000000]]=1,woda5[[#This Row],[data]],"")</f>
        <v/>
      </c>
      <c r="H1337" s="4">
        <f>IF(woda5[[#This Row],[ilosc]]&gt;=800000,1,0)</f>
        <v>0</v>
      </c>
      <c r="I1337" s="4">
        <f t="shared" si="41"/>
        <v>421360</v>
      </c>
      <c r="J1337" s="4"/>
      <c r="L1337" s="1"/>
    </row>
    <row r="1338" spans="1:12" x14ac:dyDescent="0.3">
      <c r="A1338" s="1">
        <v>40784</v>
      </c>
      <c r="B1338">
        <v>5376</v>
      </c>
      <c r="C1338">
        <f>YEAR(woda5[[#This Row],[data]])</f>
        <v>2011</v>
      </c>
      <c r="D1338">
        <f t="shared" si="40"/>
        <v>414972</v>
      </c>
      <c r="E1338">
        <f>ROUNDUP(woda5[[#This Row],[ilosc]]*0.02,0)</f>
        <v>8300</v>
      </c>
      <c r="F1338">
        <f>IF(woda5[[#This Row],[ilosc]]&gt;1000000,1,0)</f>
        <v>0</v>
      </c>
      <c r="G1338" s="1" t="str">
        <f>IF(woda5[[#This Row],[czy ponad 1000000]]=1,woda5[[#This Row],[data]],"")</f>
        <v/>
      </c>
      <c r="H1338" s="4">
        <f>IF(woda5[[#This Row],[ilosc]]&gt;=800000,1,0)</f>
        <v>0</v>
      </c>
      <c r="I1338" s="4">
        <f t="shared" si="41"/>
        <v>414972</v>
      </c>
      <c r="J1338" s="4"/>
      <c r="L1338" s="1"/>
    </row>
    <row r="1339" spans="1:12" x14ac:dyDescent="0.3">
      <c r="A1339" s="1">
        <v>40785</v>
      </c>
      <c r="B1339">
        <v>4253</v>
      </c>
      <c r="C1339">
        <f>YEAR(woda5[[#This Row],[data]])</f>
        <v>2011</v>
      </c>
      <c r="D1339">
        <f t="shared" si="40"/>
        <v>412048</v>
      </c>
      <c r="E1339">
        <f>ROUNDUP(woda5[[#This Row],[ilosc]]*0.02,0)</f>
        <v>8241</v>
      </c>
      <c r="F1339">
        <f>IF(woda5[[#This Row],[ilosc]]&gt;1000000,1,0)</f>
        <v>0</v>
      </c>
      <c r="G1339" s="1" t="str">
        <f>IF(woda5[[#This Row],[czy ponad 1000000]]=1,woda5[[#This Row],[data]],"")</f>
        <v/>
      </c>
      <c r="H1339" s="4">
        <f>IF(woda5[[#This Row],[ilosc]]&gt;=800000,1,0)</f>
        <v>0</v>
      </c>
      <c r="I1339" s="4">
        <f t="shared" si="41"/>
        <v>412048</v>
      </c>
      <c r="J1339" s="4"/>
      <c r="L1339" s="1"/>
    </row>
    <row r="1340" spans="1:12" x14ac:dyDescent="0.3">
      <c r="A1340" s="1">
        <v>40786</v>
      </c>
      <c r="B1340">
        <v>3377</v>
      </c>
      <c r="C1340">
        <f>YEAR(woda5[[#This Row],[data]])</f>
        <v>2011</v>
      </c>
      <c r="D1340">
        <f t="shared" si="40"/>
        <v>408060</v>
      </c>
      <c r="E1340">
        <f>ROUNDUP(woda5[[#This Row],[ilosc]]*0.02,0)</f>
        <v>8162</v>
      </c>
      <c r="F1340">
        <f>IF(woda5[[#This Row],[ilosc]]&gt;1000000,1,0)</f>
        <v>0</v>
      </c>
      <c r="G1340" s="1" t="str">
        <f>IF(woda5[[#This Row],[czy ponad 1000000]]=1,woda5[[#This Row],[data]],"")</f>
        <v/>
      </c>
      <c r="H1340" s="4">
        <f>IF(woda5[[#This Row],[ilosc]]&gt;=800000,1,0)</f>
        <v>0</v>
      </c>
      <c r="I1340" s="4">
        <f t="shared" si="41"/>
        <v>408060</v>
      </c>
      <c r="J1340" s="4"/>
      <c r="L1340" s="1"/>
    </row>
    <row r="1341" spans="1:12" x14ac:dyDescent="0.3">
      <c r="A1341" s="1">
        <v>40787</v>
      </c>
      <c r="B1341">
        <v>5862</v>
      </c>
      <c r="C1341">
        <f>YEAR(woda5[[#This Row],[data]])</f>
        <v>2011</v>
      </c>
      <c r="D1341">
        <f t="shared" si="40"/>
        <v>403275</v>
      </c>
      <c r="E1341">
        <f>ROUNDUP(woda5[[#This Row],[ilosc]]*0.02,0)</f>
        <v>8066</v>
      </c>
      <c r="F1341">
        <f>IF(woda5[[#This Row],[ilosc]]&gt;1000000,1,0)</f>
        <v>0</v>
      </c>
      <c r="G1341" s="1" t="str">
        <f>IF(woda5[[#This Row],[czy ponad 1000000]]=1,woda5[[#This Row],[data]],"")</f>
        <v/>
      </c>
      <c r="H1341" s="4">
        <f>IF(woda5[[#This Row],[ilosc]]&gt;=800000,1,0)</f>
        <v>0</v>
      </c>
      <c r="I1341" s="4">
        <f t="shared" si="41"/>
        <v>403275</v>
      </c>
      <c r="J1341" s="4"/>
      <c r="L1341" s="1"/>
    </row>
    <row r="1342" spans="1:12" x14ac:dyDescent="0.3">
      <c r="A1342" s="1">
        <v>40788</v>
      </c>
      <c r="B1342">
        <v>4693</v>
      </c>
      <c r="C1342">
        <f>YEAR(woda5[[#This Row],[data]])</f>
        <v>2011</v>
      </c>
      <c r="D1342">
        <f t="shared" si="40"/>
        <v>401071</v>
      </c>
      <c r="E1342">
        <f>ROUNDUP(woda5[[#This Row],[ilosc]]*0.02,0)</f>
        <v>8022</v>
      </c>
      <c r="F1342">
        <f>IF(woda5[[#This Row],[ilosc]]&gt;1000000,1,0)</f>
        <v>0</v>
      </c>
      <c r="G1342" s="1" t="str">
        <f>IF(woda5[[#This Row],[czy ponad 1000000]]=1,woda5[[#This Row],[data]],"")</f>
        <v/>
      </c>
      <c r="H1342" s="4">
        <f>IF(woda5[[#This Row],[ilosc]]&gt;=800000,1,0)</f>
        <v>0</v>
      </c>
      <c r="I1342" s="4">
        <f t="shared" si="41"/>
        <v>401071</v>
      </c>
      <c r="J1342" s="4"/>
      <c r="L1342" s="1"/>
    </row>
    <row r="1343" spans="1:12" x14ac:dyDescent="0.3">
      <c r="A1343" s="1">
        <v>40789</v>
      </c>
      <c r="B1343">
        <v>5225</v>
      </c>
      <c r="C1343">
        <f>YEAR(woda5[[#This Row],[data]])</f>
        <v>2011</v>
      </c>
      <c r="D1343">
        <f t="shared" si="40"/>
        <v>397742</v>
      </c>
      <c r="E1343">
        <f>ROUNDUP(woda5[[#This Row],[ilosc]]*0.02,0)</f>
        <v>7955</v>
      </c>
      <c r="F1343">
        <f>IF(woda5[[#This Row],[ilosc]]&gt;1000000,1,0)</f>
        <v>0</v>
      </c>
      <c r="G1343" s="1" t="str">
        <f>IF(woda5[[#This Row],[czy ponad 1000000]]=1,woda5[[#This Row],[data]],"")</f>
        <v/>
      </c>
      <c r="H1343" s="4">
        <f>IF(woda5[[#This Row],[ilosc]]&gt;=800000,1,0)</f>
        <v>0</v>
      </c>
      <c r="I1343" s="4">
        <f t="shared" si="41"/>
        <v>397742</v>
      </c>
      <c r="J1343" s="4"/>
      <c r="L1343" s="1"/>
    </row>
    <row r="1344" spans="1:12" x14ac:dyDescent="0.3">
      <c r="A1344" s="1">
        <v>40790</v>
      </c>
      <c r="B1344">
        <v>5163</v>
      </c>
      <c r="C1344">
        <f>YEAR(woda5[[#This Row],[data]])</f>
        <v>2011</v>
      </c>
      <c r="D1344">
        <f t="shared" si="40"/>
        <v>395012</v>
      </c>
      <c r="E1344">
        <f>ROUNDUP(woda5[[#This Row],[ilosc]]*0.02,0)</f>
        <v>7901</v>
      </c>
      <c r="F1344">
        <f>IF(woda5[[#This Row],[ilosc]]&gt;1000000,1,0)</f>
        <v>0</v>
      </c>
      <c r="G1344" s="1" t="str">
        <f>IF(woda5[[#This Row],[czy ponad 1000000]]=1,woda5[[#This Row],[data]],"")</f>
        <v/>
      </c>
      <c r="H1344" s="4">
        <f>IF(woda5[[#This Row],[ilosc]]&gt;=800000,1,0)</f>
        <v>0</v>
      </c>
      <c r="I1344" s="4">
        <f t="shared" si="41"/>
        <v>395012</v>
      </c>
      <c r="J1344" s="4"/>
      <c r="L1344" s="1"/>
    </row>
    <row r="1345" spans="1:12" x14ac:dyDescent="0.3">
      <c r="A1345" s="1">
        <v>40791</v>
      </c>
      <c r="B1345">
        <v>5404</v>
      </c>
      <c r="C1345">
        <f>YEAR(woda5[[#This Row],[data]])</f>
        <v>2011</v>
      </c>
      <c r="D1345">
        <f t="shared" si="40"/>
        <v>392274</v>
      </c>
      <c r="E1345">
        <f>ROUNDUP(woda5[[#This Row],[ilosc]]*0.02,0)</f>
        <v>7846</v>
      </c>
      <c r="F1345">
        <f>IF(woda5[[#This Row],[ilosc]]&gt;1000000,1,0)</f>
        <v>0</v>
      </c>
      <c r="G1345" s="1" t="str">
        <f>IF(woda5[[#This Row],[czy ponad 1000000]]=1,woda5[[#This Row],[data]],"")</f>
        <v/>
      </c>
      <c r="H1345" s="4">
        <f>IF(woda5[[#This Row],[ilosc]]&gt;=800000,1,0)</f>
        <v>0</v>
      </c>
      <c r="I1345" s="4">
        <f t="shared" si="41"/>
        <v>392274</v>
      </c>
      <c r="J1345" s="4"/>
      <c r="L1345" s="1"/>
    </row>
    <row r="1346" spans="1:12" x14ac:dyDescent="0.3">
      <c r="A1346" s="1">
        <v>40792</v>
      </c>
      <c r="B1346">
        <v>4754</v>
      </c>
      <c r="C1346">
        <f>YEAR(woda5[[#This Row],[data]])</f>
        <v>2011</v>
      </c>
      <c r="D1346">
        <f t="shared" si="40"/>
        <v>389832</v>
      </c>
      <c r="E1346">
        <f>ROUNDUP(woda5[[#This Row],[ilosc]]*0.02,0)</f>
        <v>7797</v>
      </c>
      <c r="F1346">
        <f>IF(woda5[[#This Row],[ilosc]]&gt;1000000,1,0)</f>
        <v>0</v>
      </c>
      <c r="G1346" s="1" t="str">
        <f>IF(woda5[[#This Row],[czy ponad 1000000]]=1,woda5[[#This Row],[data]],"")</f>
        <v/>
      </c>
      <c r="H1346" s="4">
        <f>IF(woda5[[#This Row],[ilosc]]&gt;=800000,1,0)</f>
        <v>0</v>
      </c>
      <c r="I1346" s="4">
        <f t="shared" si="41"/>
        <v>389832</v>
      </c>
      <c r="J1346" s="4"/>
      <c r="L1346" s="1"/>
    </row>
    <row r="1347" spans="1:12" x14ac:dyDescent="0.3">
      <c r="A1347" s="1">
        <v>40793</v>
      </c>
      <c r="B1347">
        <v>4882</v>
      </c>
      <c r="C1347">
        <f>YEAR(woda5[[#This Row],[data]])</f>
        <v>2011</v>
      </c>
      <c r="D1347">
        <f t="shared" si="40"/>
        <v>386789</v>
      </c>
      <c r="E1347">
        <f>ROUNDUP(woda5[[#This Row],[ilosc]]*0.02,0)</f>
        <v>7736</v>
      </c>
      <c r="F1347">
        <f>IF(woda5[[#This Row],[ilosc]]&gt;1000000,1,0)</f>
        <v>0</v>
      </c>
      <c r="G1347" s="1" t="str">
        <f>IF(woda5[[#This Row],[czy ponad 1000000]]=1,woda5[[#This Row],[data]],"")</f>
        <v/>
      </c>
      <c r="H1347" s="4">
        <f>IF(woda5[[#This Row],[ilosc]]&gt;=800000,1,0)</f>
        <v>0</v>
      </c>
      <c r="I1347" s="4">
        <f t="shared" si="41"/>
        <v>386789</v>
      </c>
      <c r="J1347" s="4"/>
      <c r="L1347" s="1"/>
    </row>
    <row r="1348" spans="1:12" x14ac:dyDescent="0.3">
      <c r="A1348" s="1">
        <v>40794</v>
      </c>
      <c r="B1348">
        <v>5291</v>
      </c>
      <c r="C1348">
        <f>YEAR(woda5[[#This Row],[data]])</f>
        <v>2011</v>
      </c>
      <c r="D1348">
        <f t="shared" ref="D1348:D1411" si="42">IF(D1347&gt;1000000,1000000-0.02*1000000+B1347,D1347-E1347+B1347)</f>
        <v>383935</v>
      </c>
      <c r="E1348">
        <f>ROUNDUP(woda5[[#This Row],[ilosc]]*0.02,0)</f>
        <v>7679</v>
      </c>
      <c r="F1348">
        <f>IF(woda5[[#This Row],[ilosc]]&gt;1000000,1,0)</f>
        <v>0</v>
      </c>
      <c r="G1348" s="1" t="str">
        <f>IF(woda5[[#This Row],[czy ponad 1000000]]=1,woda5[[#This Row],[data]],"")</f>
        <v/>
      </c>
      <c r="H1348" s="4">
        <f>IF(woda5[[#This Row],[ilosc]]&gt;=800000,1,0)</f>
        <v>0</v>
      </c>
      <c r="I1348" s="4">
        <f t="shared" ref="I1348:I1411" si="43">(I1347+B1347)-ROUNDUP(0.02*I1347,0)</f>
        <v>383935</v>
      </c>
      <c r="J1348" s="4"/>
      <c r="L1348" s="1"/>
    </row>
    <row r="1349" spans="1:12" x14ac:dyDescent="0.3">
      <c r="A1349" s="1">
        <v>40795</v>
      </c>
      <c r="B1349">
        <v>5168</v>
      </c>
      <c r="C1349">
        <f>YEAR(woda5[[#This Row],[data]])</f>
        <v>2011</v>
      </c>
      <c r="D1349">
        <f t="shared" si="42"/>
        <v>381547</v>
      </c>
      <c r="E1349">
        <f>ROUNDUP(woda5[[#This Row],[ilosc]]*0.02,0)</f>
        <v>7631</v>
      </c>
      <c r="F1349">
        <f>IF(woda5[[#This Row],[ilosc]]&gt;1000000,1,0)</f>
        <v>0</v>
      </c>
      <c r="G1349" s="1" t="str">
        <f>IF(woda5[[#This Row],[czy ponad 1000000]]=1,woda5[[#This Row],[data]],"")</f>
        <v/>
      </c>
      <c r="H1349" s="4">
        <f>IF(woda5[[#This Row],[ilosc]]&gt;=800000,1,0)</f>
        <v>0</v>
      </c>
      <c r="I1349" s="4">
        <f t="shared" si="43"/>
        <v>381547</v>
      </c>
      <c r="J1349" s="4"/>
      <c r="L1349" s="1"/>
    </row>
    <row r="1350" spans="1:12" x14ac:dyDescent="0.3">
      <c r="A1350" s="1">
        <v>40796</v>
      </c>
      <c r="B1350">
        <v>4936</v>
      </c>
      <c r="C1350">
        <f>YEAR(woda5[[#This Row],[data]])</f>
        <v>2011</v>
      </c>
      <c r="D1350">
        <f t="shared" si="42"/>
        <v>379084</v>
      </c>
      <c r="E1350">
        <f>ROUNDUP(woda5[[#This Row],[ilosc]]*0.02,0)</f>
        <v>7582</v>
      </c>
      <c r="F1350">
        <f>IF(woda5[[#This Row],[ilosc]]&gt;1000000,1,0)</f>
        <v>0</v>
      </c>
      <c r="G1350" s="1" t="str">
        <f>IF(woda5[[#This Row],[czy ponad 1000000]]=1,woda5[[#This Row],[data]],"")</f>
        <v/>
      </c>
      <c r="H1350" s="4">
        <f>IF(woda5[[#This Row],[ilosc]]&gt;=800000,1,0)</f>
        <v>0</v>
      </c>
      <c r="I1350" s="4">
        <f t="shared" si="43"/>
        <v>379084</v>
      </c>
      <c r="J1350" s="4"/>
      <c r="L1350" s="1"/>
    </row>
    <row r="1351" spans="1:12" x14ac:dyDescent="0.3">
      <c r="A1351" s="1">
        <v>40797</v>
      </c>
      <c r="B1351">
        <v>3967</v>
      </c>
      <c r="C1351">
        <f>YEAR(woda5[[#This Row],[data]])</f>
        <v>2011</v>
      </c>
      <c r="D1351">
        <f t="shared" si="42"/>
        <v>376438</v>
      </c>
      <c r="E1351">
        <f>ROUNDUP(woda5[[#This Row],[ilosc]]*0.02,0)</f>
        <v>7529</v>
      </c>
      <c r="F1351">
        <f>IF(woda5[[#This Row],[ilosc]]&gt;1000000,1,0)</f>
        <v>0</v>
      </c>
      <c r="G1351" s="1" t="str">
        <f>IF(woda5[[#This Row],[czy ponad 1000000]]=1,woda5[[#This Row],[data]],"")</f>
        <v/>
      </c>
      <c r="H1351" s="4">
        <f>IF(woda5[[#This Row],[ilosc]]&gt;=800000,1,0)</f>
        <v>0</v>
      </c>
      <c r="I1351" s="4">
        <f t="shared" si="43"/>
        <v>376438</v>
      </c>
      <c r="J1351" s="4"/>
      <c r="L1351" s="1"/>
    </row>
    <row r="1352" spans="1:12" x14ac:dyDescent="0.3">
      <c r="A1352" s="1">
        <v>40798</v>
      </c>
      <c r="B1352">
        <v>5877</v>
      </c>
      <c r="C1352">
        <f>YEAR(woda5[[#This Row],[data]])</f>
        <v>2011</v>
      </c>
      <c r="D1352">
        <f t="shared" si="42"/>
        <v>372876</v>
      </c>
      <c r="E1352">
        <f>ROUNDUP(woda5[[#This Row],[ilosc]]*0.02,0)</f>
        <v>7458</v>
      </c>
      <c r="F1352">
        <f>IF(woda5[[#This Row],[ilosc]]&gt;1000000,1,0)</f>
        <v>0</v>
      </c>
      <c r="G1352" s="1" t="str">
        <f>IF(woda5[[#This Row],[czy ponad 1000000]]=1,woda5[[#This Row],[data]],"")</f>
        <v/>
      </c>
      <c r="H1352" s="4">
        <f>IF(woda5[[#This Row],[ilosc]]&gt;=800000,1,0)</f>
        <v>0</v>
      </c>
      <c r="I1352" s="4">
        <f t="shared" si="43"/>
        <v>372876</v>
      </c>
      <c r="J1352" s="4"/>
      <c r="L1352" s="1"/>
    </row>
    <row r="1353" spans="1:12" x14ac:dyDescent="0.3">
      <c r="A1353" s="1">
        <v>40799</v>
      </c>
      <c r="B1353">
        <v>5621</v>
      </c>
      <c r="C1353">
        <f>YEAR(woda5[[#This Row],[data]])</f>
        <v>2011</v>
      </c>
      <c r="D1353">
        <f t="shared" si="42"/>
        <v>371295</v>
      </c>
      <c r="E1353">
        <f>ROUNDUP(woda5[[#This Row],[ilosc]]*0.02,0)</f>
        <v>7426</v>
      </c>
      <c r="F1353">
        <f>IF(woda5[[#This Row],[ilosc]]&gt;1000000,1,0)</f>
        <v>0</v>
      </c>
      <c r="G1353" s="1" t="str">
        <f>IF(woda5[[#This Row],[czy ponad 1000000]]=1,woda5[[#This Row],[data]],"")</f>
        <v/>
      </c>
      <c r="H1353" s="4">
        <f>IF(woda5[[#This Row],[ilosc]]&gt;=800000,1,0)</f>
        <v>0</v>
      </c>
      <c r="I1353" s="4">
        <f t="shared" si="43"/>
        <v>371295</v>
      </c>
      <c r="J1353" s="4"/>
      <c r="L1353" s="1"/>
    </row>
    <row r="1354" spans="1:12" x14ac:dyDescent="0.3">
      <c r="A1354" s="1">
        <v>40800</v>
      </c>
      <c r="B1354">
        <v>5688</v>
      </c>
      <c r="C1354">
        <f>YEAR(woda5[[#This Row],[data]])</f>
        <v>2011</v>
      </c>
      <c r="D1354">
        <f t="shared" si="42"/>
        <v>369490</v>
      </c>
      <c r="E1354">
        <f>ROUNDUP(woda5[[#This Row],[ilosc]]*0.02,0)</f>
        <v>7390</v>
      </c>
      <c r="F1354">
        <f>IF(woda5[[#This Row],[ilosc]]&gt;1000000,1,0)</f>
        <v>0</v>
      </c>
      <c r="G1354" s="1" t="str">
        <f>IF(woda5[[#This Row],[czy ponad 1000000]]=1,woda5[[#This Row],[data]],"")</f>
        <v/>
      </c>
      <c r="H1354" s="4">
        <f>IF(woda5[[#This Row],[ilosc]]&gt;=800000,1,0)</f>
        <v>0</v>
      </c>
      <c r="I1354" s="4">
        <f t="shared" si="43"/>
        <v>369490</v>
      </c>
      <c r="J1354" s="4"/>
      <c r="L1354" s="1"/>
    </row>
    <row r="1355" spans="1:12" x14ac:dyDescent="0.3">
      <c r="A1355" s="1">
        <v>40801</v>
      </c>
      <c r="B1355">
        <v>6357</v>
      </c>
      <c r="C1355">
        <f>YEAR(woda5[[#This Row],[data]])</f>
        <v>2011</v>
      </c>
      <c r="D1355">
        <f t="shared" si="42"/>
        <v>367788</v>
      </c>
      <c r="E1355">
        <f>ROUNDUP(woda5[[#This Row],[ilosc]]*0.02,0)</f>
        <v>7356</v>
      </c>
      <c r="F1355">
        <f>IF(woda5[[#This Row],[ilosc]]&gt;1000000,1,0)</f>
        <v>0</v>
      </c>
      <c r="G1355" s="1" t="str">
        <f>IF(woda5[[#This Row],[czy ponad 1000000]]=1,woda5[[#This Row],[data]],"")</f>
        <v/>
      </c>
      <c r="H1355" s="4">
        <f>IF(woda5[[#This Row],[ilosc]]&gt;=800000,1,0)</f>
        <v>0</v>
      </c>
      <c r="I1355" s="4">
        <f t="shared" si="43"/>
        <v>367788</v>
      </c>
      <c r="J1355" s="4"/>
      <c r="L1355" s="1"/>
    </row>
    <row r="1356" spans="1:12" x14ac:dyDescent="0.3">
      <c r="A1356" s="1">
        <v>40802</v>
      </c>
      <c r="B1356">
        <v>4102</v>
      </c>
      <c r="C1356">
        <f>YEAR(woda5[[#This Row],[data]])</f>
        <v>2011</v>
      </c>
      <c r="D1356">
        <f t="shared" si="42"/>
        <v>366789</v>
      </c>
      <c r="E1356">
        <f>ROUNDUP(woda5[[#This Row],[ilosc]]*0.02,0)</f>
        <v>7336</v>
      </c>
      <c r="F1356">
        <f>IF(woda5[[#This Row],[ilosc]]&gt;1000000,1,0)</f>
        <v>0</v>
      </c>
      <c r="G1356" s="1" t="str">
        <f>IF(woda5[[#This Row],[czy ponad 1000000]]=1,woda5[[#This Row],[data]],"")</f>
        <v/>
      </c>
      <c r="H1356" s="4">
        <f>IF(woda5[[#This Row],[ilosc]]&gt;=800000,1,0)</f>
        <v>0</v>
      </c>
      <c r="I1356" s="4">
        <f t="shared" si="43"/>
        <v>366789</v>
      </c>
      <c r="J1356" s="4"/>
      <c r="L1356" s="1"/>
    </row>
    <row r="1357" spans="1:12" x14ac:dyDescent="0.3">
      <c r="A1357" s="1">
        <v>40803</v>
      </c>
      <c r="B1357">
        <v>3585</v>
      </c>
      <c r="C1357">
        <f>YEAR(woda5[[#This Row],[data]])</f>
        <v>2011</v>
      </c>
      <c r="D1357">
        <f t="shared" si="42"/>
        <v>363555</v>
      </c>
      <c r="E1357">
        <f>ROUNDUP(woda5[[#This Row],[ilosc]]*0.02,0)</f>
        <v>7272</v>
      </c>
      <c r="F1357">
        <f>IF(woda5[[#This Row],[ilosc]]&gt;1000000,1,0)</f>
        <v>0</v>
      </c>
      <c r="G1357" s="1" t="str">
        <f>IF(woda5[[#This Row],[czy ponad 1000000]]=1,woda5[[#This Row],[data]],"")</f>
        <v/>
      </c>
      <c r="H1357" s="4">
        <f>IF(woda5[[#This Row],[ilosc]]&gt;=800000,1,0)</f>
        <v>0</v>
      </c>
      <c r="I1357" s="4">
        <f t="shared" si="43"/>
        <v>363555</v>
      </c>
      <c r="J1357" s="4"/>
      <c r="L1357" s="1"/>
    </row>
    <row r="1358" spans="1:12" x14ac:dyDescent="0.3">
      <c r="A1358" s="1">
        <v>40804</v>
      </c>
      <c r="B1358">
        <v>5049</v>
      </c>
      <c r="C1358">
        <f>YEAR(woda5[[#This Row],[data]])</f>
        <v>2011</v>
      </c>
      <c r="D1358">
        <f t="shared" si="42"/>
        <v>359868</v>
      </c>
      <c r="E1358">
        <f>ROUNDUP(woda5[[#This Row],[ilosc]]*0.02,0)</f>
        <v>7198</v>
      </c>
      <c r="F1358">
        <f>IF(woda5[[#This Row],[ilosc]]&gt;1000000,1,0)</f>
        <v>0</v>
      </c>
      <c r="G1358" s="1" t="str">
        <f>IF(woda5[[#This Row],[czy ponad 1000000]]=1,woda5[[#This Row],[data]],"")</f>
        <v/>
      </c>
      <c r="H1358" s="4">
        <f>IF(woda5[[#This Row],[ilosc]]&gt;=800000,1,0)</f>
        <v>0</v>
      </c>
      <c r="I1358" s="4">
        <f t="shared" si="43"/>
        <v>359868</v>
      </c>
      <c r="J1358" s="4"/>
      <c r="L1358" s="1"/>
    </row>
    <row r="1359" spans="1:12" x14ac:dyDescent="0.3">
      <c r="A1359" s="1">
        <v>40805</v>
      </c>
      <c r="B1359">
        <v>5371</v>
      </c>
      <c r="C1359">
        <f>YEAR(woda5[[#This Row],[data]])</f>
        <v>2011</v>
      </c>
      <c r="D1359">
        <f t="shared" si="42"/>
        <v>357719</v>
      </c>
      <c r="E1359">
        <f>ROUNDUP(woda5[[#This Row],[ilosc]]*0.02,0)</f>
        <v>7155</v>
      </c>
      <c r="F1359">
        <f>IF(woda5[[#This Row],[ilosc]]&gt;1000000,1,0)</f>
        <v>0</v>
      </c>
      <c r="G1359" s="1" t="str">
        <f>IF(woda5[[#This Row],[czy ponad 1000000]]=1,woda5[[#This Row],[data]],"")</f>
        <v/>
      </c>
      <c r="H1359" s="4">
        <f>IF(woda5[[#This Row],[ilosc]]&gt;=800000,1,0)</f>
        <v>0</v>
      </c>
      <c r="I1359" s="4">
        <f t="shared" si="43"/>
        <v>357719</v>
      </c>
      <c r="J1359" s="4"/>
      <c r="L1359" s="1"/>
    </row>
    <row r="1360" spans="1:12" x14ac:dyDescent="0.3">
      <c r="A1360" s="1">
        <v>40806</v>
      </c>
      <c r="B1360">
        <v>5363</v>
      </c>
      <c r="C1360">
        <f>YEAR(woda5[[#This Row],[data]])</f>
        <v>2011</v>
      </c>
      <c r="D1360">
        <f t="shared" si="42"/>
        <v>355935</v>
      </c>
      <c r="E1360">
        <f>ROUNDUP(woda5[[#This Row],[ilosc]]*0.02,0)</f>
        <v>7119</v>
      </c>
      <c r="F1360">
        <f>IF(woda5[[#This Row],[ilosc]]&gt;1000000,1,0)</f>
        <v>0</v>
      </c>
      <c r="G1360" s="1" t="str">
        <f>IF(woda5[[#This Row],[czy ponad 1000000]]=1,woda5[[#This Row],[data]],"")</f>
        <v/>
      </c>
      <c r="H1360" s="4">
        <f>IF(woda5[[#This Row],[ilosc]]&gt;=800000,1,0)</f>
        <v>0</v>
      </c>
      <c r="I1360" s="4">
        <f t="shared" si="43"/>
        <v>355935</v>
      </c>
      <c r="J1360" s="4"/>
      <c r="L1360" s="1"/>
    </row>
    <row r="1361" spans="1:12" x14ac:dyDescent="0.3">
      <c r="A1361" s="1">
        <v>40807</v>
      </c>
      <c r="B1361">
        <v>5337</v>
      </c>
      <c r="C1361">
        <f>YEAR(woda5[[#This Row],[data]])</f>
        <v>2011</v>
      </c>
      <c r="D1361">
        <f t="shared" si="42"/>
        <v>354179</v>
      </c>
      <c r="E1361">
        <f>ROUNDUP(woda5[[#This Row],[ilosc]]*0.02,0)</f>
        <v>7084</v>
      </c>
      <c r="F1361">
        <f>IF(woda5[[#This Row],[ilosc]]&gt;1000000,1,0)</f>
        <v>0</v>
      </c>
      <c r="G1361" s="1" t="str">
        <f>IF(woda5[[#This Row],[czy ponad 1000000]]=1,woda5[[#This Row],[data]],"")</f>
        <v/>
      </c>
      <c r="H1361" s="4">
        <f>IF(woda5[[#This Row],[ilosc]]&gt;=800000,1,0)</f>
        <v>0</v>
      </c>
      <c r="I1361" s="4">
        <f t="shared" si="43"/>
        <v>354179</v>
      </c>
      <c r="J1361" s="4"/>
      <c r="L1361" s="1"/>
    </row>
    <row r="1362" spans="1:12" x14ac:dyDescent="0.3">
      <c r="A1362" s="1">
        <v>40808</v>
      </c>
      <c r="B1362">
        <v>3847</v>
      </c>
      <c r="C1362">
        <f>YEAR(woda5[[#This Row],[data]])</f>
        <v>2011</v>
      </c>
      <c r="D1362">
        <f t="shared" si="42"/>
        <v>352432</v>
      </c>
      <c r="E1362">
        <f>ROUNDUP(woda5[[#This Row],[ilosc]]*0.02,0)</f>
        <v>7049</v>
      </c>
      <c r="F1362">
        <f>IF(woda5[[#This Row],[ilosc]]&gt;1000000,1,0)</f>
        <v>0</v>
      </c>
      <c r="G1362" s="1" t="str">
        <f>IF(woda5[[#This Row],[czy ponad 1000000]]=1,woda5[[#This Row],[data]],"")</f>
        <v/>
      </c>
      <c r="H1362" s="4">
        <f>IF(woda5[[#This Row],[ilosc]]&gt;=800000,1,0)</f>
        <v>0</v>
      </c>
      <c r="I1362" s="4">
        <f t="shared" si="43"/>
        <v>352432</v>
      </c>
      <c r="J1362" s="4"/>
      <c r="L1362" s="1"/>
    </row>
    <row r="1363" spans="1:12" x14ac:dyDescent="0.3">
      <c r="A1363" s="1">
        <v>40809</v>
      </c>
      <c r="B1363">
        <v>5774</v>
      </c>
      <c r="C1363">
        <f>YEAR(woda5[[#This Row],[data]])</f>
        <v>2011</v>
      </c>
      <c r="D1363">
        <f t="shared" si="42"/>
        <v>349230</v>
      </c>
      <c r="E1363">
        <f>ROUNDUP(woda5[[#This Row],[ilosc]]*0.02,0)</f>
        <v>6985</v>
      </c>
      <c r="F1363">
        <f>IF(woda5[[#This Row],[ilosc]]&gt;1000000,1,0)</f>
        <v>0</v>
      </c>
      <c r="G1363" s="1" t="str">
        <f>IF(woda5[[#This Row],[czy ponad 1000000]]=1,woda5[[#This Row],[data]],"")</f>
        <v/>
      </c>
      <c r="H1363" s="4">
        <f>IF(woda5[[#This Row],[ilosc]]&gt;=800000,1,0)</f>
        <v>0</v>
      </c>
      <c r="I1363" s="4">
        <f t="shared" si="43"/>
        <v>349230</v>
      </c>
      <c r="J1363" s="4"/>
      <c r="L1363" s="1"/>
    </row>
    <row r="1364" spans="1:12" x14ac:dyDescent="0.3">
      <c r="A1364" s="1">
        <v>40810</v>
      </c>
      <c r="B1364">
        <v>5881</v>
      </c>
      <c r="C1364">
        <f>YEAR(woda5[[#This Row],[data]])</f>
        <v>2011</v>
      </c>
      <c r="D1364">
        <f t="shared" si="42"/>
        <v>348019</v>
      </c>
      <c r="E1364">
        <f>ROUNDUP(woda5[[#This Row],[ilosc]]*0.02,0)</f>
        <v>6961</v>
      </c>
      <c r="F1364">
        <f>IF(woda5[[#This Row],[ilosc]]&gt;1000000,1,0)</f>
        <v>0</v>
      </c>
      <c r="G1364" s="1" t="str">
        <f>IF(woda5[[#This Row],[czy ponad 1000000]]=1,woda5[[#This Row],[data]],"")</f>
        <v/>
      </c>
      <c r="H1364" s="4">
        <f>IF(woda5[[#This Row],[ilosc]]&gt;=800000,1,0)</f>
        <v>0</v>
      </c>
      <c r="I1364" s="4">
        <f t="shared" si="43"/>
        <v>348019</v>
      </c>
      <c r="J1364" s="4"/>
      <c r="L1364" s="1"/>
    </row>
    <row r="1365" spans="1:12" x14ac:dyDescent="0.3">
      <c r="A1365" s="1">
        <v>40811</v>
      </c>
      <c r="B1365">
        <v>4966</v>
      </c>
      <c r="C1365">
        <f>YEAR(woda5[[#This Row],[data]])</f>
        <v>2011</v>
      </c>
      <c r="D1365">
        <f t="shared" si="42"/>
        <v>346939</v>
      </c>
      <c r="E1365">
        <f>ROUNDUP(woda5[[#This Row],[ilosc]]*0.02,0)</f>
        <v>6939</v>
      </c>
      <c r="F1365">
        <f>IF(woda5[[#This Row],[ilosc]]&gt;1000000,1,0)</f>
        <v>0</v>
      </c>
      <c r="G1365" s="1" t="str">
        <f>IF(woda5[[#This Row],[czy ponad 1000000]]=1,woda5[[#This Row],[data]],"")</f>
        <v/>
      </c>
      <c r="H1365" s="4">
        <f>IF(woda5[[#This Row],[ilosc]]&gt;=800000,1,0)</f>
        <v>0</v>
      </c>
      <c r="I1365" s="4">
        <f t="shared" si="43"/>
        <v>346939</v>
      </c>
      <c r="J1365" s="4"/>
      <c r="L1365" s="1"/>
    </row>
    <row r="1366" spans="1:12" x14ac:dyDescent="0.3">
      <c r="A1366" s="1">
        <v>40812</v>
      </c>
      <c r="B1366">
        <v>6740</v>
      </c>
      <c r="C1366">
        <f>YEAR(woda5[[#This Row],[data]])</f>
        <v>2011</v>
      </c>
      <c r="D1366">
        <f t="shared" si="42"/>
        <v>344966</v>
      </c>
      <c r="E1366">
        <f>ROUNDUP(woda5[[#This Row],[ilosc]]*0.02,0)</f>
        <v>6900</v>
      </c>
      <c r="F1366">
        <f>IF(woda5[[#This Row],[ilosc]]&gt;1000000,1,0)</f>
        <v>0</v>
      </c>
      <c r="G1366" s="1" t="str">
        <f>IF(woda5[[#This Row],[czy ponad 1000000]]=1,woda5[[#This Row],[data]],"")</f>
        <v/>
      </c>
      <c r="H1366" s="4">
        <f>IF(woda5[[#This Row],[ilosc]]&gt;=800000,1,0)</f>
        <v>0</v>
      </c>
      <c r="I1366" s="4">
        <f t="shared" si="43"/>
        <v>344966</v>
      </c>
      <c r="J1366" s="4"/>
      <c r="L1366" s="1"/>
    </row>
    <row r="1367" spans="1:12" x14ac:dyDescent="0.3">
      <c r="A1367" s="1">
        <v>40813</v>
      </c>
      <c r="B1367">
        <v>5828</v>
      </c>
      <c r="C1367">
        <f>YEAR(woda5[[#This Row],[data]])</f>
        <v>2011</v>
      </c>
      <c r="D1367">
        <f t="shared" si="42"/>
        <v>344806</v>
      </c>
      <c r="E1367">
        <f>ROUNDUP(woda5[[#This Row],[ilosc]]*0.02,0)</f>
        <v>6897</v>
      </c>
      <c r="F1367">
        <f>IF(woda5[[#This Row],[ilosc]]&gt;1000000,1,0)</f>
        <v>0</v>
      </c>
      <c r="G1367" s="1" t="str">
        <f>IF(woda5[[#This Row],[czy ponad 1000000]]=1,woda5[[#This Row],[data]],"")</f>
        <v/>
      </c>
      <c r="H1367" s="4">
        <f>IF(woda5[[#This Row],[ilosc]]&gt;=800000,1,0)</f>
        <v>0</v>
      </c>
      <c r="I1367" s="4">
        <f t="shared" si="43"/>
        <v>344806</v>
      </c>
      <c r="J1367" s="4"/>
      <c r="L1367" s="1"/>
    </row>
    <row r="1368" spans="1:12" x14ac:dyDescent="0.3">
      <c r="A1368" s="1">
        <v>40814</v>
      </c>
      <c r="B1368">
        <v>6089</v>
      </c>
      <c r="C1368">
        <f>YEAR(woda5[[#This Row],[data]])</f>
        <v>2011</v>
      </c>
      <c r="D1368">
        <f t="shared" si="42"/>
        <v>343737</v>
      </c>
      <c r="E1368">
        <f>ROUNDUP(woda5[[#This Row],[ilosc]]*0.02,0)</f>
        <v>6875</v>
      </c>
      <c r="F1368">
        <f>IF(woda5[[#This Row],[ilosc]]&gt;1000000,1,0)</f>
        <v>0</v>
      </c>
      <c r="G1368" s="1" t="str">
        <f>IF(woda5[[#This Row],[czy ponad 1000000]]=1,woda5[[#This Row],[data]],"")</f>
        <v/>
      </c>
      <c r="H1368" s="4">
        <f>IF(woda5[[#This Row],[ilosc]]&gt;=800000,1,0)</f>
        <v>0</v>
      </c>
      <c r="I1368" s="4">
        <f t="shared" si="43"/>
        <v>343737</v>
      </c>
      <c r="J1368" s="4"/>
      <c r="L1368" s="1"/>
    </row>
    <row r="1369" spans="1:12" x14ac:dyDescent="0.3">
      <c r="A1369" s="1">
        <v>40815</v>
      </c>
      <c r="B1369">
        <v>5783</v>
      </c>
      <c r="C1369">
        <f>YEAR(woda5[[#This Row],[data]])</f>
        <v>2011</v>
      </c>
      <c r="D1369">
        <f t="shared" si="42"/>
        <v>342951</v>
      </c>
      <c r="E1369">
        <f>ROUNDUP(woda5[[#This Row],[ilosc]]*0.02,0)</f>
        <v>6860</v>
      </c>
      <c r="F1369">
        <f>IF(woda5[[#This Row],[ilosc]]&gt;1000000,1,0)</f>
        <v>0</v>
      </c>
      <c r="G1369" s="1" t="str">
        <f>IF(woda5[[#This Row],[czy ponad 1000000]]=1,woda5[[#This Row],[data]],"")</f>
        <v/>
      </c>
      <c r="H1369" s="4">
        <f>IF(woda5[[#This Row],[ilosc]]&gt;=800000,1,0)</f>
        <v>0</v>
      </c>
      <c r="I1369" s="4">
        <f t="shared" si="43"/>
        <v>342951</v>
      </c>
      <c r="J1369" s="4"/>
      <c r="L1369" s="1"/>
    </row>
    <row r="1370" spans="1:12" x14ac:dyDescent="0.3">
      <c r="A1370" s="1">
        <v>40816</v>
      </c>
      <c r="B1370">
        <v>6493</v>
      </c>
      <c r="C1370">
        <f>YEAR(woda5[[#This Row],[data]])</f>
        <v>2011</v>
      </c>
      <c r="D1370">
        <f t="shared" si="42"/>
        <v>341874</v>
      </c>
      <c r="E1370">
        <f>ROUNDUP(woda5[[#This Row],[ilosc]]*0.02,0)</f>
        <v>6838</v>
      </c>
      <c r="F1370">
        <f>IF(woda5[[#This Row],[ilosc]]&gt;1000000,1,0)</f>
        <v>0</v>
      </c>
      <c r="G1370" s="1" t="str">
        <f>IF(woda5[[#This Row],[czy ponad 1000000]]=1,woda5[[#This Row],[data]],"")</f>
        <v/>
      </c>
      <c r="H1370" s="4">
        <f>IF(woda5[[#This Row],[ilosc]]&gt;=800000,1,0)</f>
        <v>0</v>
      </c>
      <c r="I1370" s="4">
        <f t="shared" si="43"/>
        <v>341874</v>
      </c>
      <c r="J1370" s="4"/>
      <c r="L1370" s="1"/>
    </row>
    <row r="1371" spans="1:12" x14ac:dyDescent="0.3">
      <c r="A1371" s="1">
        <v>40817</v>
      </c>
      <c r="B1371">
        <v>7883</v>
      </c>
      <c r="C1371">
        <f>YEAR(woda5[[#This Row],[data]])</f>
        <v>2011</v>
      </c>
      <c r="D1371">
        <f t="shared" si="42"/>
        <v>341529</v>
      </c>
      <c r="E1371">
        <f>ROUNDUP(woda5[[#This Row],[ilosc]]*0.02,0)</f>
        <v>6831</v>
      </c>
      <c r="F1371">
        <f>IF(woda5[[#This Row],[ilosc]]&gt;1000000,1,0)</f>
        <v>0</v>
      </c>
      <c r="G1371" s="1" t="str">
        <f>IF(woda5[[#This Row],[czy ponad 1000000]]=1,woda5[[#This Row],[data]],"")</f>
        <v/>
      </c>
      <c r="H1371" s="4">
        <f>IF(woda5[[#This Row],[ilosc]]&gt;=800000,1,0)</f>
        <v>0</v>
      </c>
      <c r="I1371" s="4">
        <f t="shared" si="43"/>
        <v>341529</v>
      </c>
      <c r="J1371" s="4"/>
      <c r="L1371" s="1"/>
    </row>
    <row r="1372" spans="1:12" x14ac:dyDescent="0.3">
      <c r="A1372" s="1">
        <v>40818</v>
      </c>
      <c r="B1372">
        <v>6233</v>
      </c>
      <c r="C1372">
        <f>YEAR(woda5[[#This Row],[data]])</f>
        <v>2011</v>
      </c>
      <c r="D1372">
        <f t="shared" si="42"/>
        <v>342581</v>
      </c>
      <c r="E1372">
        <f>ROUNDUP(woda5[[#This Row],[ilosc]]*0.02,0)</f>
        <v>6852</v>
      </c>
      <c r="F1372">
        <f>IF(woda5[[#This Row],[ilosc]]&gt;1000000,1,0)</f>
        <v>0</v>
      </c>
      <c r="G1372" s="1" t="str">
        <f>IF(woda5[[#This Row],[czy ponad 1000000]]=1,woda5[[#This Row],[data]],"")</f>
        <v/>
      </c>
      <c r="H1372" s="4">
        <f>IF(woda5[[#This Row],[ilosc]]&gt;=800000,1,0)</f>
        <v>0</v>
      </c>
      <c r="I1372" s="4">
        <f t="shared" si="43"/>
        <v>342581</v>
      </c>
      <c r="J1372" s="4"/>
      <c r="L1372" s="1"/>
    </row>
    <row r="1373" spans="1:12" x14ac:dyDescent="0.3">
      <c r="A1373" s="1">
        <v>40819</v>
      </c>
      <c r="B1373">
        <v>6345</v>
      </c>
      <c r="C1373">
        <f>YEAR(woda5[[#This Row],[data]])</f>
        <v>2011</v>
      </c>
      <c r="D1373">
        <f t="shared" si="42"/>
        <v>341962</v>
      </c>
      <c r="E1373">
        <f>ROUNDUP(woda5[[#This Row],[ilosc]]*0.02,0)</f>
        <v>6840</v>
      </c>
      <c r="F1373">
        <f>IF(woda5[[#This Row],[ilosc]]&gt;1000000,1,0)</f>
        <v>0</v>
      </c>
      <c r="G1373" s="1" t="str">
        <f>IF(woda5[[#This Row],[czy ponad 1000000]]=1,woda5[[#This Row],[data]],"")</f>
        <v/>
      </c>
      <c r="H1373" s="4">
        <f>IF(woda5[[#This Row],[ilosc]]&gt;=800000,1,0)</f>
        <v>0</v>
      </c>
      <c r="I1373" s="4">
        <f t="shared" si="43"/>
        <v>341962</v>
      </c>
      <c r="J1373" s="4"/>
      <c r="L1373" s="1"/>
    </row>
    <row r="1374" spans="1:12" x14ac:dyDescent="0.3">
      <c r="A1374" s="1">
        <v>40820</v>
      </c>
      <c r="B1374">
        <v>6219</v>
      </c>
      <c r="C1374">
        <f>YEAR(woda5[[#This Row],[data]])</f>
        <v>2011</v>
      </c>
      <c r="D1374">
        <f t="shared" si="42"/>
        <v>341467</v>
      </c>
      <c r="E1374">
        <f>ROUNDUP(woda5[[#This Row],[ilosc]]*0.02,0)</f>
        <v>6830</v>
      </c>
      <c r="F1374">
        <f>IF(woda5[[#This Row],[ilosc]]&gt;1000000,1,0)</f>
        <v>0</v>
      </c>
      <c r="G1374" s="1" t="str">
        <f>IF(woda5[[#This Row],[czy ponad 1000000]]=1,woda5[[#This Row],[data]],"")</f>
        <v/>
      </c>
      <c r="H1374" s="4">
        <f>IF(woda5[[#This Row],[ilosc]]&gt;=800000,1,0)</f>
        <v>0</v>
      </c>
      <c r="I1374" s="4">
        <f t="shared" si="43"/>
        <v>341467</v>
      </c>
      <c r="J1374" s="4"/>
      <c r="L1374" s="1"/>
    </row>
    <row r="1375" spans="1:12" x14ac:dyDescent="0.3">
      <c r="A1375" s="1">
        <v>40821</v>
      </c>
      <c r="B1375">
        <v>7461</v>
      </c>
      <c r="C1375">
        <f>YEAR(woda5[[#This Row],[data]])</f>
        <v>2011</v>
      </c>
      <c r="D1375">
        <f t="shared" si="42"/>
        <v>340856</v>
      </c>
      <c r="E1375">
        <f>ROUNDUP(woda5[[#This Row],[ilosc]]*0.02,0)</f>
        <v>6818</v>
      </c>
      <c r="F1375">
        <f>IF(woda5[[#This Row],[ilosc]]&gt;1000000,1,0)</f>
        <v>0</v>
      </c>
      <c r="G1375" s="1" t="str">
        <f>IF(woda5[[#This Row],[czy ponad 1000000]]=1,woda5[[#This Row],[data]],"")</f>
        <v/>
      </c>
      <c r="H1375" s="4">
        <f>IF(woda5[[#This Row],[ilosc]]&gt;=800000,1,0)</f>
        <v>0</v>
      </c>
      <c r="I1375" s="4">
        <f t="shared" si="43"/>
        <v>340856</v>
      </c>
      <c r="J1375" s="4"/>
      <c r="L1375" s="1"/>
    </row>
    <row r="1376" spans="1:12" x14ac:dyDescent="0.3">
      <c r="A1376" s="1">
        <v>40822</v>
      </c>
      <c r="B1376">
        <v>8248</v>
      </c>
      <c r="C1376">
        <f>YEAR(woda5[[#This Row],[data]])</f>
        <v>2011</v>
      </c>
      <c r="D1376">
        <f t="shared" si="42"/>
        <v>341499</v>
      </c>
      <c r="E1376">
        <f>ROUNDUP(woda5[[#This Row],[ilosc]]*0.02,0)</f>
        <v>6830</v>
      </c>
      <c r="F1376">
        <f>IF(woda5[[#This Row],[ilosc]]&gt;1000000,1,0)</f>
        <v>0</v>
      </c>
      <c r="G1376" s="1" t="str">
        <f>IF(woda5[[#This Row],[czy ponad 1000000]]=1,woda5[[#This Row],[data]],"")</f>
        <v/>
      </c>
      <c r="H1376" s="4">
        <f>IF(woda5[[#This Row],[ilosc]]&gt;=800000,1,0)</f>
        <v>0</v>
      </c>
      <c r="I1376" s="4">
        <f t="shared" si="43"/>
        <v>341499</v>
      </c>
      <c r="J1376" s="4"/>
      <c r="L1376" s="1"/>
    </row>
    <row r="1377" spans="1:12" x14ac:dyDescent="0.3">
      <c r="A1377" s="1">
        <v>40823</v>
      </c>
      <c r="B1377">
        <v>8203</v>
      </c>
      <c r="C1377">
        <f>YEAR(woda5[[#This Row],[data]])</f>
        <v>2011</v>
      </c>
      <c r="D1377">
        <f t="shared" si="42"/>
        <v>342917</v>
      </c>
      <c r="E1377">
        <f>ROUNDUP(woda5[[#This Row],[ilosc]]*0.02,0)</f>
        <v>6859</v>
      </c>
      <c r="F1377">
        <f>IF(woda5[[#This Row],[ilosc]]&gt;1000000,1,0)</f>
        <v>0</v>
      </c>
      <c r="G1377" s="1" t="str">
        <f>IF(woda5[[#This Row],[czy ponad 1000000]]=1,woda5[[#This Row],[data]],"")</f>
        <v/>
      </c>
      <c r="H1377" s="4">
        <f>IF(woda5[[#This Row],[ilosc]]&gt;=800000,1,0)</f>
        <v>0</v>
      </c>
      <c r="I1377" s="4">
        <f t="shared" si="43"/>
        <v>342917</v>
      </c>
      <c r="J1377" s="4"/>
      <c r="L1377" s="1"/>
    </row>
    <row r="1378" spans="1:12" x14ac:dyDescent="0.3">
      <c r="A1378" s="1">
        <v>40824</v>
      </c>
      <c r="B1378">
        <v>7902</v>
      </c>
      <c r="C1378">
        <f>YEAR(woda5[[#This Row],[data]])</f>
        <v>2011</v>
      </c>
      <c r="D1378">
        <f t="shared" si="42"/>
        <v>344261</v>
      </c>
      <c r="E1378">
        <f>ROUNDUP(woda5[[#This Row],[ilosc]]*0.02,0)</f>
        <v>6886</v>
      </c>
      <c r="F1378">
        <f>IF(woda5[[#This Row],[ilosc]]&gt;1000000,1,0)</f>
        <v>0</v>
      </c>
      <c r="G1378" s="1" t="str">
        <f>IF(woda5[[#This Row],[czy ponad 1000000]]=1,woda5[[#This Row],[data]],"")</f>
        <v/>
      </c>
      <c r="H1378" s="4">
        <f>IF(woda5[[#This Row],[ilosc]]&gt;=800000,1,0)</f>
        <v>0</v>
      </c>
      <c r="I1378" s="4">
        <f t="shared" si="43"/>
        <v>344261</v>
      </c>
      <c r="J1378" s="4"/>
      <c r="L1378" s="1"/>
    </row>
    <row r="1379" spans="1:12" x14ac:dyDescent="0.3">
      <c r="A1379" s="1">
        <v>40825</v>
      </c>
      <c r="B1379">
        <v>8570</v>
      </c>
      <c r="C1379">
        <f>YEAR(woda5[[#This Row],[data]])</f>
        <v>2011</v>
      </c>
      <c r="D1379">
        <f t="shared" si="42"/>
        <v>345277</v>
      </c>
      <c r="E1379">
        <f>ROUNDUP(woda5[[#This Row],[ilosc]]*0.02,0)</f>
        <v>6906</v>
      </c>
      <c r="F1379">
        <f>IF(woda5[[#This Row],[ilosc]]&gt;1000000,1,0)</f>
        <v>0</v>
      </c>
      <c r="G1379" s="1" t="str">
        <f>IF(woda5[[#This Row],[czy ponad 1000000]]=1,woda5[[#This Row],[data]],"")</f>
        <v/>
      </c>
      <c r="H1379" s="4">
        <f>IF(woda5[[#This Row],[ilosc]]&gt;=800000,1,0)</f>
        <v>0</v>
      </c>
      <c r="I1379" s="4">
        <f t="shared" si="43"/>
        <v>345277</v>
      </c>
      <c r="J1379" s="4"/>
      <c r="L1379" s="1"/>
    </row>
    <row r="1380" spans="1:12" x14ac:dyDescent="0.3">
      <c r="A1380" s="1">
        <v>40826</v>
      </c>
      <c r="B1380">
        <v>6952</v>
      </c>
      <c r="C1380">
        <f>YEAR(woda5[[#This Row],[data]])</f>
        <v>2011</v>
      </c>
      <c r="D1380">
        <f t="shared" si="42"/>
        <v>346941</v>
      </c>
      <c r="E1380">
        <f>ROUNDUP(woda5[[#This Row],[ilosc]]*0.02,0)</f>
        <v>6939</v>
      </c>
      <c r="F1380">
        <f>IF(woda5[[#This Row],[ilosc]]&gt;1000000,1,0)</f>
        <v>0</v>
      </c>
      <c r="G1380" s="1" t="str">
        <f>IF(woda5[[#This Row],[czy ponad 1000000]]=1,woda5[[#This Row],[data]],"")</f>
        <v/>
      </c>
      <c r="H1380" s="4">
        <f>IF(woda5[[#This Row],[ilosc]]&gt;=800000,1,0)</f>
        <v>0</v>
      </c>
      <c r="I1380" s="4">
        <f t="shared" si="43"/>
        <v>346941</v>
      </c>
      <c r="J1380" s="4"/>
      <c r="L1380" s="1"/>
    </row>
    <row r="1381" spans="1:12" x14ac:dyDescent="0.3">
      <c r="A1381" s="1">
        <v>40827</v>
      </c>
      <c r="B1381">
        <v>8829</v>
      </c>
      <c r="C1381">
        <f>YEAR(woda5[[#This Row],[data]])</f>
        <v>2011</v>
      </c>
      <c r="D1381">
        <f t="shared" si="42"/>
        <v>346954</v>
      </c>
      <c r="E1381">
        <f>ROUNDUP(woda5[[#This Row],[ilosc]]*0.02,0)</f>
        <v>6940</v>
      </c>
      <c r="F1381">
        <f>IF(woda5[[#This Row],[ilosc]]&gt;1000000,1,0)</f>
        <v>0</v>
      </c>
      <c r="G1381" s="1" t="str">
        <f>IF(woda5[[#This Row],[czy ponad 1000000]]=1,woda5[[#This Row],[data]],"")</f>
        <v/>
      </c>
      <c r="H1381" s="4">
        <f>IF(woda5[[#This Row],[ilosc]]&gt;=800000,1,0)</f>
        <v>0</v>
      </c>
      <c r="I1381" s="4">
        <f t="shared" si="43"/>
        <v>346954</v>
      </c>
      <c r="J1381" s="4"/>
      <c r="L1381" s="1"/>
    </row>
    <row r="1382" spans="1:12" x14ac:dyDescent="0.3">
      <c r="A1382" s="1">
        <v>40828</v>
      </c>
      <c r="B1382">
        <v>9852</v>
      </c>
      <c r="C1382">
        <f>YEAR(woda5[[#This Row],[data]])</f>
        <v>2011</v>
      </c>
      <c r="D1382">
        <f t="shared" si="42"/>
        <v>348843</v>
      </c>
      <c r="E1382">
        <f>ROUNDUP(woda5[[#This Row],[ilosc]]*0.02,0)</f>
        <v>6977</v>
      </c>
      <c r="F1382">
        <f>IF(woda5[[#This Row],[ilosc]]&gt;1000000,1,0)</f>
        <v>0</v>
      </c>
      <c r="G1382" s="1" t="str">
        <f>IF(woda5[[#This Row],[czy ponad 1000000]]=1,woda5[[#This Row],[data]],"")</f>
        <v/>
      </c>
      <c r="H1382" s="4">
        <f>IF(woda5[[#This Row],[ilosc]]&gt;=800000,1,0)</f>
        <v>0</v>
      </c>
      <c r="I1382" s="4">
        <f t="shared" si="43"/>
        <v>348843</v>
      </c>
      <c r="J1382" s="4"/>
      <c r="L1382" s="1"/>
    </row>
    <row r="1383" spans="1:12" x14ac:dyDescent="0.3">
      <c r="A1383" s="1">
        <v>40829</v>
      </c>
      <c r="B1383">
        <v>9755</v>
      </c>
      <c r="C1383">
        <f>YEAR(woda5[[#This Row],[data]])</f>
        <v>2011</v>
      </c>
      <c r="D1383">
        <f t="shared" si="42"/>
        <v>351718</v>
      </c>
      <c r="E1383">
        <f>ROUNDUP(woda5[[#This Row],[ilosc]]*0.02,0)</f>
        <v>7035</v>
      </c>
      <c r="F1383">
        <f>IF(woda5[[#This Row],[ilosc]]&gt;1000000,1,0)</f>
        <v>0</v>
      </c>
      <c r="G1383" s="1" t="str">
        <f>IF(woda5[[#This Row],[czy ponad 1000000]]=1,woda5[[#This Row],[data]],"")</f>
        <v/>
      </c>
      <c r="H1383" s="4">
        <f>IF(woda5[[#This Row],[ilosc]]&gt;=800000,1,0)</f>
        <v>0</v>
      </c>
      <c r="I1383" s="4">
        <f t="shared" si="43"/>
        <v>351718</v>
      </c>
      <c r="J1383" s="4"/>
      <c r="L1383" s="1"/>
    </row>
    <row r="1384" spans="1:12" x14ac:dyDescent="0.3">
      <c r="A1384" s="1">
        <v>40830</v>
      </c>
      <c r="B1384">
        <v>9567</v>
      </c>
      <c r="C1384">
        <f>YEAR(woda5[[#This Row],[data]])</f>
        <v>2011</v>
      </c>
      <c r="D1384">
        <f t="shared" si="42"/>
        <v>354438</v>
      </c>
      <c r="E1384">
        <f>ROUNDUP(woda5[[#This Row],[ilosc]]*0.02,0)</f>
        <v>7089</v>
      </c>
      <c r="F1384">
        <f>IF(woda5[[#This Row],[ilosc]]&gt;1000000,1,0)</f>
        <v>0</v>
      </c>
      <c r="G1384" s="1" t="str">
        <f>IF(woda5[[#This Row],[czy ponad 1000000]]=1,woda5[[#This Row],[data]],"")</f>
        <v/>
      </c>
      <c r="H1384" s="4">
        <f>IF(woda5[[#This Row],[ilosc]]&gt;=800000,1,0)</f>
        <v>0</v>
      </c>
      <c r="I1384" s="4">
        <f t="shared" si="43"/>
        <v>354438</v>
      </c>
      <c r="J1384" s="4"/>
      <c r="L1384" s="1"/>
    </row>
    <row r="1385" spans="1:12" x14ac:dyDescent="0.3">
      <c r="A1385" s="1">
        <v>40831</v>
      </c>
      <c r="B1385">
        <v>9320</v>
      </c>
      <c r="C1385">
        <f>YEAR(woda5[[#This Row],[data]])</f>
        <v>2011</v>
      </c>
      <c r="D1385">
        <f t="shared" si="42"/>
        <v>356916</v>
      </c>
      <c r="E1385">
        <f>ROUNDUP(woda5[[#This Row],[ilosc]]*0.02,0)</f>
        <v>7139</v>
      </c>
      <c r="F1385">
        <f>IF(woda5[[#This Row],[ilosc]]&gt;1000000,1,0)</f>
        <v>0</v>
      </c>
      <c r="G1385" s="1" t="str">
        <f>IF(woda5[[#This Row],[czy ponad 1000000]]=1,woda5[[#This Row],[data]],"")</f>
        <v/>
      </c>
      <c r="H1385" s="4">
        <f>IF(woda5[[#This Row],[ilosc]]&gt;=800000,1,0)</f>
        <v>0</v>
      </c>
      <c r="I1385" s="4">
        <f t="shared" si="43"/>
        <v>356916</v>
      </c>
      <c r="J1385" s="4"/>
      <c r="L1385" s="1"/>
    </row>
    <row r="1386" spans="1:12" x14ac:dyDescent="0.3">
      <c r="A1386" s="1">
        <v>40832</v>
      </c>
      <c r="B1386">
        <v>10124</v>
      </c>
      <c r="C1386">
        <f>YEAR(woda5[[#This Row],[data]])</f>
        <v>2011</v>
      </c>
      <c r="D1386">
        <f t="shared" si="42"/>
        <v>359097</v>
      </c>
      <c r="E1386">
        <f>ROUNDUP(woda5[[#This Row],[ilosc]]*0.02,0)</f>
        <v>7182</v>
      </c>
      <c r="F1386">
        <f>IF(woda5[[#This Row],[ilosc]]&gt;1000000,1,0)</f>
        <v>0</v>
      </c>
      <c r="G1386" s="1" t="str">
        <f>IF(woda5[[#This Row],[czy ponad 1000000]]=1,woda5[[#This Row],[data]],"")</f>
        <v/>
      </c>
      <c r="H1386" s="4">
        <f>IF(woda5[[#This Row],[ilosc]]&gt;=800000,1,0)</f>
        <v>0</v>
      </c>
      <c r="I1386" s="4">
        <f t="shared" si="43"/>
        <v>359097</v>
      </c>
      <c r="J1386" s="4"/>
      <c r="L1386" s="1"/>
    </row>
    <row r="1387" spans="1:12" x14ac:dyDescent="0.3">
      <c r="A1387" s="1">
        <v>40833</v>
      </c>
      <c r="B1387">
        <v>10587</v>
      </c>
      <c r="C1387">
        <f>YEAR(woda5[[#This Row],[data]])</f>
        <v>2011</v>
      </c>
      <c r="D1387">
        <f t="shared" si="42"/>
        <v>362039</v>
      </c>
      <c r="E1387">
        <f>ROUNDUP(woda5[[#This Row],[ilosc]]*0.02,0)</f>
        <v>7241</v>
      </c>
      <c r="F1387">
        <f>IF(woda5[[#This Row],[ilosc]]&gt;1000000,1,0)</f>
        <v>0</v>
      </c>
      <c r="G1387" s="1" t="str">
        <f>IF(woda5[[#This Row],[czy ponad 1000000]]=1,woda5[[#This Row],[data]],"")</f>
        <v/>
      </c>
      <c r="H1387" s="4">
        <f>IF(woda5[[#This Row],[ilosc]]&gt;=800000,1,0)</f>
        <v>0</v>
      </c>
      <c r="I1387" s="4">
        <f t="shared" si="43"/>
        <v>362039</v>
      </c>
      <c r="J1387" s="4"/>
      <c r="L1387" s="1"/>
    </row>
    <row r="1388" spans="1:12" x14ac:dyDescent="0.3">
      <c r="A1388" s="1">
        <v>40834</v>
      </c>
      <c r="B1388">
        <v>8591</v>
      </c>
      <c r="C1388">
        <f>YEAR(woda5[[#This Row],[data]])</f>
        <v>2011</v>
      </c>
      <c r="D1388">
        <f t="shared" si="42"/>
        <v>365385</v>
      </c>
      <c r="E1388">
        <f>ROUNDUP(woda5[[#This Row],[ilosc]]*0.02,0)</f>
        <v>7308</v>
      </c>
      <c r="F1388">
        <f>IF(woda5[[#This Row],[ilosc]]&gt;1000000,1,0)</f>
        <v>0</v>
      </c>
      <c r="G1388" s="1" t="str">
        <f>IF(woda5[[#This Row],[czy ponad 1000000]]=1,woda5[[#This Row],[data]],"")</f>
        <v/>
      </c>
      <c r="H1388" s="4">
        <f>IF(woda5[[#This Row],[ilosc]]&gt;=800000,1,0)</f>
        <v>0</v>
      </c>
      <c r="I1388" s="4">
        <f t="shared" si="43"/>
        <v>365385</v>
      </c>
      <c r="J1388" s="4"/>
      <c r="L1388" s="1"/>
    </row>
    <row r="1389" spans="1:12" x14ac:dyDescent="0.3">
      <c r="A1389" s="1">
        <v>40835</v>
      </c>
      <c r="B1389">
        <v>11023</v>
      </c>
      <c r="C1389">
        <f>YEAR(woda5[[#This Row],[data]])</f>
        <v>2011</v>
      </c>
      <c r="D1389">
        <f t="shared" si="42"/>
        <v>366668</v>
      </c>
      <c r="E1389">
        <f>ROUNDUP(woda5[[#This Row],[ilosc]]*0.02,0)</f>
        <v>7334</v>
      </c>
      <c r="F1389">
        <f>IF(woda5[[#This Row],[ilosc]]&gt;1000000,1,0)</f>
        <v>0</v>
      </c>
      <c r="G1389" s="1" t="str">
        <f>IF(woda5[[#This Row],[czy ponad 1000000]]=1,woda5[[#This Row],[data]],"")</f>
        <v/>
      </c>
      <c r="H1389" s="4">
        <f>IF(woda5[[#This Row],[ilosc]]&gt;=800000,1,0)</f>
        <v>0</v>
      </c>
      <c r="I1389" s="4">
        <f t="shared" si="43"/>
        <v>366668</v>
      </c>
      <c r="J1389" s="4"/>
      <c r="L1389" s="1"/>
    </row>
    <row r="1390" spans="1:12" x14ac:dyDescent="0.3">
      <c r="A1390" s="1">
        <v>40836</v>
      </c>
      <c r="B1390">
        <v>10550</v>
      </c>
      <c r="C1390">
        <f>YEAR(woda5[[#This Row],[data]])</f>
        <v>2011</v>
      </c>
      <c r="D1390">
        <f t="shared" si="42"/>
        <v>370357</v>
      </c>
      <c r="E1390">
        <f>ROUNDUP(woda5[[#This Row],[ilosc]]*0.02,0)</f>
        <v>7408</v>
      </c>
      <c r="F1390">
        <f>IF(woda5[[#This Row],[ilosc]]&gt;1000000,1,0)</f>
        <v>0</v>
      </c>
      <c r="G1390" s="1" t="str">
        <f>IF(woda5[[#This Row],[czy ponad 1000000]]=1,woda5[[#This Row],[data]],"")</f>
        <v/>
      </c>
      <c r="H1390" s="4">
        <f>IF(woda5[[#This Row],[ilosc]]&gt;=800000,1,0)</f>
        <v>0</v>
      </c>
      <c r="I1390" s="4">
        <f t="shared" si="43"/>
        <v>370357</v>
      </c>
      <c r="J1390" s="4"/>
      <c r="L1390" s="1"/>
    </row>
    <row r="1391" spans="1:12" x14ac:dyDescent="0.3">
      <c r="A1391" s="1">
        <v>40837</v>
      </c>
      <c r="B1391">
        <v>11081</v>
      </c>
      <c r="C1391">
        <f>YEAR(woda5[[#This Row],[data]])</f>
        <v>2011</v>
      </c>
      <c r="D1391">
        <f t="shared" si="42"/>
        <v>373499</v>
      </c>
      <c r="E1391">
        <f>ROUNDUP(woda5[[#This Row],[ilosc]]*0.02,0)</f>
        <v>7470</v>
      </c>
      <c r="F1391">
        <f>IF(woda5[[#This Row],[ilosc]]&gt;1000000,1,0)</f>
        <v>0</v>
      </c>
      <c r="G1391" s="1" t="str">
        <f>IF(woda5[[#This Row],[czy ponad 1000000]]=1,woda5[[#This Row],[data]],"")</f>
        <v/>
      </c>
      <c r="H1391" s="4">
        <f>IF(woda5[[#This Row],[ilosc]]&gt;=800000,1,0)</f>
        <v>0</v>
      </c>
      <c r="I1391" s="4">
        <f t="shared" si="43"/>
        <v>373499</v>
      </c>
      <c r="J1391" s="4"/>
      <c r="L1391" s="1"/>
    </row>
    <row r="1392" spans="1:12" x14ac:dyDescent="0.3">
      <c r="A1392" s="1">
        <v>40838</v>
      </c>
      <c r="B1392">
        <v>10436</v>
      </c>
      <c r="C1392">
        <f>YEAR(woda5[[#This Row],[data]])</f>
        <v>2011</v>
      </c>
      <c r="D1392">
        <f t="shared" si="42"/>
        <v>377110</v>
      </c>
      <c r="E1392">
        <f>ROUNDUP(woda5[[#This Row],[ilosc]]*0.02,0)</f>
        <v>7543</v>
      </c>
      <c r="F1392">
        <f>IF(woda5[[#This Row],[ilosc]]&gt;1000000,1,0)</f>
        <v>0</v>
      </c>
      <c r="G1392" s="1" t="str">
        <f>IF(woda5[[#This Row],[czy ponad 1000000]]=1,woda5[[#This Row],[data]],"")</f>
        <v/>
      </c>
      <c r="H1392" s="4">
        <f>IF(woda5[[#This Row],[ilosc]]&gt;=800000,1,0)</f>
        <v>0</v>
      </c>
      <c r="I1392" s="4">
        <f t="shared" si="43"/>
        <v>377110</v>
      </c>
      <c r="J1392" s="4"/>
      <c r="L1392" s="1"/>
    </row>
    <row r="1393" spans="1:12" x14ac:dyDescent="0.3">
      <c r="A1393" s="1">
        <v>40839</v>
      </c>
      <c r="B1393">
        <v>10309</v>
      </c>
      <c r="C1393">
        <f>YEAR(woda5[[#This Row],[data]])</f>
        <v>2011</v>
      </c>
      <c r="D1393">
        <f t="shared" si="42"/>
        <v>380003</v>
      </c>
      <c r="E1393">
        <f>ROUNDUP(woda5[[#This Row],[ilosc]]*0.02,0)</f>
        <v>7601</v>
      </c>
      <c r="F1393">
        <f>IF(woda5[[#This Row],[ilosc]]&gt;1000000,1,0)</f>
        <v>0</v>
      </c>
      <c r="G1393" s="1" t="str">
        <f>IF(woda5[[#This Row],[czy ponad 1000000]]=1,woda5[[#This Row],[data]],"")</f>
        <v/>
      </c>
      <c r="H1393" s="4">
        <f>IF(woda5[[#This Row],[ilosc]]&gt;=800000,1,0)</f>
        <v>0</v>
      </c>
      <c r="I1393" s="4">
        <f t="shared" si="43"/>
        <v>380003</v>
      </c>
      <c r="J1393" s="4"/>
      <c r="L1393" s="1"/>
    </row>
    <row r="1394" spans="1:12" x14ac:dyDescent="0.3">
      <c r="A1394" s="1">
        <v>40840</v>
      </c>
      <c r="B1394">
        <v>11063</v>
      </c>
      <c r="C1394">
        <f>YEAR(woda5[[#This Row],[data]])</f>
        <v>2011</v>
      </c>
      <c r="D1394">
        <f t="shared" si="42"/>
        <v>382711</v>
      </c>
      <c r="E1394">
        <f>ROUNDUP(woda5[[#This Row],[ilosc]]*0.02,0)</f>
        <v>7655</v>
      </c>
      <c r="F1394">
        <f>IF(woda5[[#This Row],[ilosc]]&gt;1000000,1,0)</f>
        <v>0</v>
      </c>
      <c r="G1394" s="1" t="str">
        <f>IF(woda5[[#This Row],[czy ponad 1000000]]=1,woda5[[#This Row],[data]],"")</f>
        <v/>
      </c>
      <c r="H1394" s="4">
        <f>IF(woda5[[#This Row],[ilosc]]&gt;=800000,1,0)</f>
        <v>0</v>
      </c>
      <c r="I1394" s="4">
        <f t="shared" si="43"/>
        <v>382711</v>
      </c>
      <c r="J1394" s="4"/>
      <c r="L1394" s="1"/>
    </row>
    <row r="1395" spans="1:12" x14ac:dyDescent="0.3">
      <c r="A1395" s="1">
        <v>40841</v>
      </c>
      <c r="B1395">
        <v>10156</v>
      </c>
      <c r="C1395">
        <f>YEAR(woda5[[#This Row],[data]])</f>
        <v>2011</v>
      </c>
      <c r="D1395">
        <f t="shared" si="42"/>
        <v>386119</v>
      </c>
      <c r="E1395">
        <f>ROUNDUP(woda5[[#This Row],[ilosc]]*0.02,0)</f>
        <v>7723</v>
      </c>
      <c r="F1395">
        <f>IF(woda5[[#This Row],[ilosc]]&gt;1000000,1,0)</f>
        <v>0</v>
      </c>
      <c r="G1395" s="1" t="str">
        <f>IF(woda5[[#This Row],[czy ponad 1000000]]=1,woda5[[#This Row],[data]],"")</f>
        <v/>
      </c>
      <c r="H1395" s="4">
        <f>IF(woda5[[#This Row],[ilosc]]&gt;=800000,1,0)</f>
        <v>0</v>
      </c>
      <c r="I1395" s="4">
        <f t="shared" si="43"/>
        <v>386119</v>
      </c>
      <c r="J1395" s="4"/>
      <c r="L1395" s="1"/>
    </row>
    <row r="1396" spans="1:12" x14ac:dyDescent="0.3">
      <c r="A1396" s="1">
        <v>40842</v>
      </c>
      <c r="B1396">
        <v>10032</v>
      </c>
      <c r="C1396">
        <f>YEAR(woda5[[#This Row],[data]])</f>
        <v>2011</v>
      </c>
      <c r="D1396">
        <f t="shared" si="42"/>
        <v>388552</v>
      </c>
      <c r="E1396">
        <f>ROUNDUP(woda5[[#This Row],[ilosc]]*0.02,0)</f>
        <v>7772</v>
      </c>
      <c r="F1396">
        <f>IF(woda5[[#This Row],[ilosc]]&gt;1000000,1,0)</f>
        <v>0</v>
      </c>
      <c r="G1396" s="1" t="str">
        <f>IF(woda5[[#This Row],[czy ponad 1000000]]=1,woda5[[#This Row],[data]],"")</f>
        <v/>
      </c>
      <c r="H1396" s="4">
        <f>IF(woda5[[#This Row],[ilosc]]&gt;=800000,1,0)</f>
        <v>0</v>
      </c>
      <c r="I1396" s="4">
        <f t="shared" si="43"/>
        <v>388552</v>
      </c>
      <c r="J1396" s="4"/>
      <c r="L1396" s="1"/>
    </row>
    <row r="1397" spans="1:12" x14ac:dyDescent="0.3">
      <c r="A1397" s="1">
        <v>40843</v>
      </c>
      <c r="B1397">
        <v>9961</v>
      </c>
      <c r="C1397">
        <f>YEAR(woda5[[#This Row],[data]])</f>
        <v>2011</v>
      </c>
      <c r="D1397">
        <f t="shared" si="42"/>
        <v>390812</v>
      </c>
      <c r="E1397">
        <f>ROUNDUP(woda5[[#This Row],[ilosc]]*0.02,0)</f>
        <v>7817</v>
      </c>
      <c r="F1397">
        <f>IF(woda5[[#This Row],[ilosc]]&gt;1000000,1,0)</f>
        <v>0</v>
      </c>
      <c r="G1397" s="1" t="str">
        <f>IF(woda5[[#This Row],[czy ponad 1000000]]=1,woda5[[#This Row],[data]],"")</f>
        <v/>
      </c>
      <c r="H1397" s="4">
        <f>IF(woda5[[#This Row],[ilosc]]&gt;=800000,1,0)</f>
        <v>0</v>
      </c>
      <c r="I1397" s="4">
        <f t="shared" si="43"/>
        <v>390812</v>
      </c>
      <c r="J1397" s="4"/>
      <c r="L1397" s="1"/>
    </row>
    <row r="1398" spans="1:12" x14ac:dyDescent="0.3">
      <c r="A1398" s="1">
        <v>40844</v>
      </c>
      <c r="B1398">
        <v>10651</v>
      </c>
      <c r="C1398">
        <f>YEAR(woda5[[#This Row],[data]])</f>
        <v>2011</v>
      </c>
      <c r="D1398">
        <f t="shared" si="42"/>
        <v>392956</v>
      </c>
      <c r="E1398">
        <f>ROUNDUP(woda5[[#This Row],[ilosc]]*0.02,0)</f>
        <v>7860</v>
      </c>
      <c r="F1398">
        <f>IF(woda5[[#This Row],[ilosc]]&gt;1000000,1,0)</f>
        <v>0</v>
      </c>
      <c r="G1398" s="1" t="str">
        <f>IF(woda5[[#This Row],[czy ponad 1000000]]=1,woda5[[#This Row],[data]],"")</f>
        <v/>
      </c>
      <c r="H1398" s="4">
        <f>IF(woda5[[#This Row],[ilosc]]&gt;=800000,1,0)</f>
        <v>0</v>
      </c>
      <c r="I1398" s="4">
        <f t="shared" si="43"/>
        <v>392956</v>
      </c>
      <c r="J1398" s="4"/>
      <c r="L1398" s="1"/>
    </row>
    <row r="1399" spans="1:12" x14ac:dyDescent="0.3">
      <c r="A1399" s="1">
        <v>40845</v>
      </c>
      <c r="B1399">
        <v>10412</v>
      </c>
      <c r="C1399">
        <f>YEAR(woda5[[#This Row],[data]])</f>
        <v>2011</v>
      </c>
      <c r="D1399">
        <f t="shared" si="42"/>
        <v>395747</v>
      </c>
      <c r="E1399">
        <f>ROUNDUP(woda5[[#This Row],[ilosc]]*0.02,0)</f>
        <v>7915</v>
      </c>
      <c r="F1399">
        <f>IF(woda5[[#This Row],[ilosc]]&gt;1000000,1,0)</f>
        <v>0</v>
      </c>
      <c r="G1399" s="1" t="str">
        <f>IF(woda5[[#This Row],[czy ponad 1000000]]=1,woda5[[#This Row],[data]],"")</f>
        <v/>
      </c>
      <c r="H1399" s="4">
        <f>IF(woda5[[#This Row],[ilosc]]&gt;=800000,1,0)</f>
        <v>0</v>
      </c>
      <c r="I1399" s="4">
        <f t="shared" si="43"/>
        <v>395747</v>
      </c>
      <c r="J1399" s="4"/>
      <c r="L1399" s="1"/>
    </row>
    <row r="1400" spans="1:12" x14ac:dyDescent="0.3">
      <c r="A1400" s="1">
        <v>40846</v>
      </c>
      <c r="B1400">
        <v>12434</v>
      </c>
      <c r="C1400">
        <f>YEAR(woda5[[#This Row],[data]])</f>
        <v>2011</v>
      </c>
      <c r="D1400">
        <f t="shared" si="42"/>
        <v>398244</v>
      </c>
      <c r="E1400">
        <f>ROUNDUP(woda5[[#This Row],[ilosc]]*0.02,0)</f>
        <v>7965</v>
      </c>
      <c r="F1400">
        <f>IF(woda5[[#This Row],[ilosc]]&gt;1000000,1,0)</f>
        <v>0</v>
      </c>
      <c r="G1400" s="1" t="str">
        <f>IF(woda5[[#This Row],[czy ponad 1000000]]=1,woda5[[#This Row],[data]],"")</f>
        <v/>
      </c>
      <c r="H1400" s="4">
        <f>IF(woda5[[#This Row],[ilosc]]&gt;=800000,1,0)</f>
        <v>0</v>
      </c>
      <c r="I1400" s="4">
        <f t="shared" si="43"/>
        <v>398244</v>
      </c>
      <c r="J1400" s="4"/>
      <c r="L1400" s="1"/>
    </row>
    <row r="1401" spans="1:12" x14ac:dyDescent="0.3">
      <c r="A1401" s="1">
        <v>40847</v>
      </c>
      <c r="B1401">
        <v>11268</v>
      </c>
      <c r="C1401">
        <f>YEAR(woda5[[#This Row],[data]])</f>
        <v>2011</v>
      </c>
      <c r="D1401">
        <f t="shared" si="42"/>
        <v>402713</v>
      </c>
      <c r="E1401">
        <f>ROUNDUP(woda5[[#This Row],[ilosc]]*0.02,0)</f>
        <v>8055</v>
      </c>
      <c r="F1401">
        <f>IF(woda5[[#This Row],[ilosc]]&gt;1000000,1,0)</f>
        <v>0</v>
      </c>
      <c r="G1401" s="1" t="str">
        <f>IF(woda5[[#This Row],[czy ponad 1000000]]=1,woda5[[#This Row],[data]],"")</f>
        <v/>
      </c>
      <c r="H1401" s="4">
        <f>IF(woda5[[#This Row],[ilosc]]&gt;=800000,1,0)</f>
        <v>0</v>
      </c>
      <c r="I1401" s="4">
        <f t="shared" si="43"/>
        <v>402713</v>
      </c>
      <c r="J1401" s="4"/>
      <c r="L1401" s="1"/>
    </row>
    <row r="1402" spans="1:12" x14ac:dyDescent="0.3">
      <c r="A1402" s="1">
        <v>40848</v>
      </c>
      <c r="B1402">
        <v>10210</v>
      </c>
      <c r="C1402">
        <f>YEAR(woda5[[#This Row],[data]])</f>
        <v>2011</v>
      </c>
      <c r="D1402">
        <f t="shared" si="42"/>
        <v>405926</v>
      </c>
      <c r="E1402">
        <f>ROUNDUP(woda5[[#This Row],[ilosc]]*0.02,0)</f>
        <v>8119</v>
      </c>
      <c r="F1402">
        <f>IF(woda5[[#This Row],[ilosc]]&gt;1000000,1,0)</f>
        <v>0</v>
      </c>
      <c r="G1402" s="1" t="str">
        <f>IF(woda5[[#This Row],[czy ponad 1000000]]=1,woda5[[#This Row],[data]],"")</f>
        <v/>
      </c>
      <c r="H1402" s="4">
        <f>IF(woda5[[#This Row],[ilosc]]&gt;=800000,1,0)</f>
        <v>0</v>
      </c>
      <c r="I1402" s="4">
        <f t="shared" si="43"/>
        <v>405926</v>
      </c>
      <c r="J1402" s="4"/>
      <c r="L1402" s="1"/>
    </row>
    <row r="1403" spans="1:12" x14ac:dyDescent="0.3">
      <c r="A1403" s="1">
        <v>40849</v>
      </c>
      <c r="B1403">
        <v>11124</v>
      </c>
      <c r="C1403">
        <f>YEAR(woda5[[#This Row],[data]])</f>
        <v>2011</v>
      </c>
      <c r="D1403">
        <f t="shared" si="42"/>
        <v>408017</v>
      </c>
      <c r="E1403">
        <f>ROUNDUP(woda5[[#This Row],[ilosc]]*0.02,0)</f>
        <v>8161</v>
      </c>
      <c r="F1403">
        <f>IF(woda5[[#This Row],[ilosc]]&gt;1000000,1,0)</f>
        <v>0</v>
      </c>
      <c r="G1403" s="1" t="str">
        <f>IF(woda5[[#This Row],[czy ponad 1000000]]=1,woda5[[#This Row],[data]],"")</f>
        <v/>
      </c>
      <c r="H1403" s="4">
        <f>IF(woda5[[#This Row],[ilosc]]&gt;=800000,1,0)</f>
        <v>0</v>
      </c>
      <c r="I1403" s="4">
        <f t="shared" si="43"/>
        <v>408017</v>
      </c>
      <c r="J1403" s="4"/>
      <c r="L1403" s="1"/>
    </row>
    <row r="1404" spans="1:12" x14ac:dyDescent="0.3">
      <c r="A1404" s="1">
        <v>40850</v>
      </c>
      <c r="B1404">
        <v>10832</v>
      </c>
      <c r="C1404">
        <f>YEAR(woda5[[#This Row],[data]])</f>
        <v>2011</v>
      </c>
      <c r="D1404">
        <f t="shared" si="42"/>
        <v>410980</v>
      </c>
      <c r="E1404">
        <f>ROUNDUP(woda5[[#This Row],[ilosc]]*0.02,0)</f>
        <v>8220</v>
      </c>
      <c r="F1404">
        <f>IF(woda5[[#This Row],[ilosc]]&gt;1000000,1,0)</f>
        <v>0</v>
      </c>
      <c r="G1404" s="1" t="str">
        <f>IF(woda5[[#This Row],[czy ponad 1000000]]=1,woda5[[#This Row],[data]],"")</f>
        <v/>
      </c>
      <c r="H1404" s="4">
        <f>IF(woda5[[#This Row],[ilosc]]&gt;=800000,1,0)</f>
        <v>0</v>
      </c>
      <c r="I1404" s="4">
        <f t="shared" si="43"/>
        <v>410980</v>
      </c>
      <c r="J1404" s="4"/>
      <c r="L1404" s="1"/>
    </row>
    <row r="1405" spans="1:12" x14ac:dyDescent="0.3">
      <c r="A1405" s="1">
        <v>40851</v>
      </c>
      <c r="B1405">
        <v>12523</v>
      </c>
      <c r="C1405">
        <f>YEAR(woda5[[#This Row],[data]])</f>
        <v>2011</v>
      </c>
      <c r="D1405">
        <f t="shared" si="42"/>
        <v>413592</v>
      </c>
      <c r="E1405">
        <f>ROUNDUP(woda5[[#This Row],[ilosc]]*0.02,0)</f>
        <v>8272</v>
      </c>
      <c r="F1405">
        <f>IF(woda5[[#This Row],[ilosc]]&gt;1000000,1,0)</f>
        <v>0</v>
      </c>
      <c r="G1405" s="1" t="str">
        <f>IF(woda5[[#This Row],[czy ponad 1000000]]=1,woda5[[#This Row],[data]],"")</f>
        <v/>
      </c>
      <c r="H1405" s="4">
        <f>IF(woda5[[#This Row],[ilosc]]&gt;=800000,1,0)</f>
        <v>0</v>
      </c>
      <c r="I1405" s="4">
        <f t="shared" si="43"/>
        <v>413592</v>
      </c>
      <c r="J1405" s="4"/>
      <c r="L1405" s="1"/>
    </row>
    <row r="1406" spans="1:12" x14ac:dyDescent="0.3">
      <c r="A1406" s="1">
        <v>40852</v>
      </c>
      <c r="B1406">
        <v>11658</v>
      </c>
      <c r="C1406">
        <f>YEAR(woda5[[#This Row],[data]])</f>
        <v>2011</v>
      </c>
      <c r="D1406">
        <f t="shared" si="42"/>
        <v>417843</v>
      </c>
      <c r="E1406">
        <f>ROUNDUP(woda5[[#This Row],[ilosc]]*0.02,0)</f>
        <v>8357</v>
      </c>
      <c r="F1406">
        <f>IF(woda5[[#This Row],[ilosc]]&gt;1000000,1,0)</f>
        <v>0</v>
      </c>
      <c r="G1406" s="1" t="str">
        <f>IF(woda5[[#This Row],[czy ponad 1000000]]=1,woda5[[#This Row],[data]],"")</f>
        <v/>
      </c>
      <c r="H1406" s="4">
        <f>IF(woda5[[#This Row],[ilosc]]&gt;=800000,1,0)</f>
        <v>0</v>
      </c>
      <c r="I1406" s="4">
        <f t="shared" si="43"/>
        <v>417843</v>
      </c>
      <c r="J1406" s="4"/>
      <c r="L1406" s="1"/>
    </row>
    <row r="1407" spans="1:12" x14ac:dyDescent="0.3">
      <c r="A1407" s="1">
        <v>40853</v>
      </c>
      <c r="B1407">
        <v>11608</v>
      </c>
      <c r="C1407">
        <f>YEAR(woda5[[#This Row],[data]])</f>
        <v>2011</v>
      </c>
      <c r="D1407">
        <f t="shared" si="42"/>
        <v>421144</v>
      </c>
      <c r="E1407">
        <f>ROUNDUP(woda5[[#This Row],[ilosc]]*0.02,0)</f>
        <v>8423</v>
      </c>
      <c r="F1407">
        <f>IF(woda5[[#This Row],[ilosc]]&gt;1000000,1,0)</f>
        <v>0</v>
      </c>
      <c r="G1407" s="1" t="str">
        <f>IF(woda5[[#This Row],[czy ponad 1000000]]=1,woda5[[#This Row],[data]],"")</f>
        <v/>
      </c>
      <c r="H1407" s="4">
        <f>IF(woda5[[#This Row],[ilosc]]&gt;=800000,1,0)</f>
        <v>0</v>
      </c>
      <c r="I1407" s="4">
        <f t="shared" si="43"/>
        <v>421144</v>
      </c>
      <c r="J1407" s="4"/>
      <c r="L1407" s="1"/>
    </row>
    <row r="1408" spans="1:12" x14ac:dyDescent="0.3">
      <c r="A1408" s="1">
        <v>40854</v>
      </c>
      <c r="B1408">
        <v>12754</v>
      </c>
      <c r="C1408">
        <f>YEAR(woda5[[#This Row],[data]])</f>
        <v>2011</v>
      </c>
      <c r="D1408">
        <f t="shared" si="42"/>
        <v>424329</v>
      </c>
      <c r="E1408">
        <f>ROUNDUP(woda5[[#This Row],[ilosc]]*0.02,0)</f>
        <v>8487</v>
      </c>
      <c r="F1408">
        <f>IF(woda5[[#This Row],[ilosc]]&gt;1000000,1,0)</f>
        <v>0</v>
      </c>
      <c r="G1408" s="1" t="str">
        <f>IF(woda5[[#This Row],[czy ponad 1000000]]=1,woda5[[#This Row],[data]],"")</f>
        <v/>
      </c>
      <c r="H1408" s="4">
        <f>IF(woda5[[#This Row],[ilosc]]&gt;=800000,1,0)</f>
        <v>0</v>
      </c>
      <c r="I1408" s="4">
        <f t="shared" si="43"/>
        <v>424329</v>
      </c>
      <c r="J1408" s="4"/>
      <c r="L1408" s="1"/>
    </row>
    <row r="1409" spans="1:12" x14ac:dyDescent="0.3">
      <c r="A1409" s="1">
        <v>40855</v>
      </c>
      <c r="B1409">
        <v>12795</v>
      </c>
      <c r="C1409">
        <f>YEAR(woda5[[#This Row],[data]])</f>
        <v>2011</v>
      </c>
      <c r="D1409">
        <f t="shared" si="42"/>
        <v>428596</v>
      </c>
      <c r="E1409">
        <f>ROUNDUP(woda5[[#This Row],[ilosc]]*0.02,0)</f>
        <v>8572</v>
      </c>
      <c r="F1409">
        <f>IF(woda5[[#This Row],[ilosc]]&gt;1000000,1,0)</f>
        <v>0</v>
      </c>
      <c r="G1409" s="1" t="str">
        <f>IF(woda5[[#This Row],[czy ponad 1000000]]=1,woda5[[#This Row],[data]],"")</f>
        <v/>
      </c>
      <c r="H1409" s="4">
        <f>IF(woda5[[#This Row],[ilosc]]&gt;=800000,1,0)</f>
        <v>0</v>
      </c>
      <c r="I1409" s="4">
        <f t="shared" si="43"/>
        <v>428596</v>
      </c>
      <c r="J1409" s="4"/>
      <c r="L1409" s="1"/>
    </row>
    <row r="1410" spans="1:12" x14ac:dyDescent="0.3">
      <c r="A1410" s="1">
        <v>40856</v>
      </c>
      <c r="B1410">
        <v>12521</v>
      </c>
      <c r="C1410">
        <f>YEAR(woda5[[#This Row],[data]])</f>
        <v>2011</v>
      </c>
      <c r="D1410">
        <f t="shared" si="42"/>
        <v>432819</v>
      </c>
      <c r="E1410">
        <f>ROUNDUP(woda5[[#This Row],[ilosc]]*0.02,0)</f>
        <v>8657</v>
      </c>
      <c r="F1410">
        <f>IF(woda5[[#This Row],[ilosc]]&gt;1000000,1,0)</f>
        <v>0</v>
      </c>
      <c r="G1410" s="1" t="str">
        <f>IF(woda5[[#This Row],[czy ponad 1000000]]=1,woda5[[#This Row],[data]],"")</f>
        <v/>
      </c>
      <c r="H1410" s="4">
        <f>IF(woda5[[#This Row],[ilosc]]&gt;=800000,1,0)</f>
        <v>0</v>
      </c>
      <c r="I1410" s="4">
        <f t="shared" si="43"/>
        <v>432819</v>
      </c>
      <c r="J1410" s="4"/>
      <c r="L1410" s="1"/>
    </row>
    <row r="1411" spans="1:12" x14ac:dyDescent="0.3">
      <c r="A1411" s="1">
        <v>40857</v>
      </c>
      <c r="B1411">
        <v>12676</v>
      </c>
      <c r="C1411">
        <f>YEAR(woda5[[#This Row],[data]])</f>
        <v>2011</v>
      </c>
      <c r="D1411">
        <f t="shared" si="42"/>
        <v>436683</v>
      </c>
      <c r="E1411">
        <f>ROUNDUP(woda5[[#This Row],[ilosc]]*0.02,0)</f>
        <v>8734</v>
      </c>
      <c r="F1411">
        <f>IF(woda5[[#This Row],[ilosc]]&gt;1000000,1,0)</f>
        <v>0</v>
      </c>
      <c r="G1411" s="1" t="str">
        <f>IF(woda5[[#This Row],[czy ponad 1000000]]=1,woda5[[#This Row],[data]],"")</f>
        <v/>
      </c>
      <c r="H1411" s="4">
        <f>IF(woda5[[#This Row],[ilosc]]&gt;=800000,1,0)</f>
        <v>0</v>
      </c>
      <c r="I1411" s="4">
        <f t="shared" si="43"/>
        <v>436683</v>
      </c>
      <c r="J1411" s="4"/>
      <c r="L1411" s="1"/>
    </row>
    <row r="1412" spans="1:12" x14ac:dyDescent="0.3">
      <c r="A1412" s="1">
        <v>40858</v>
      </c>
      <c r="B1412">
        <v>13250</v>
      </c>
      <c r="C1412">
        <f>YEAR(woda5[[#This Row],[data]])</f>
        <v>2011</v>
      </c>
      <c r="D1412">
        <f t="shared" ref="D1412:D1475" si="44">IF(D1411&gt;1000000,1000000-0.02*1000000+B1411,D1411-E1411+B1411)</f>
        <v>440625</v>
      </c>
      <c r="E1412">
        <f>ROUNDUP(woda5[[#This Row],[ilosc]]*0.02,0)</f>
        <v>8813</v>
      </c>
      <c r="F1412">
        <f>IF(woda5[[#This Row],[ilosc]]&gt;1000000,1,0)</f>
        <v>0</v>
      </c>
      <c r="G1412" s="1" t="str">
        <f>IF(woda5[[#This Row],[czy ponad 1000000]]=1,woda5[[#This Row],[data]],"")</f>
        <v/>
      </c>
      <c r="H1412" s="4">
        <f>IF(woda5[[#This Row],[ilosc]]&gt;=800000,1,0)</f>
        <v>0</v>
      </c>
      <c r="I1412" s="4">
        <f t="shared" ref="I1412:I1475" si="45">(I1411+B1411)-ROUNDUP(0.02*I1411,0)</f>
        <v>440625</v>
      </c>
      <c r="J1412" s="4"/>
      <c r="L1412" s="1"/>
    </row>
    <row r="1413" spans="1:12" x14ac:dyDescent="0.3">
      <c r="A1413" s="1">
        <v>40859</v>
      </c>
      <c r="B1413">
        <v>11623</v>
      </c>
      <c r="C1413">
        <f>YEAR(woda5[[#This Row],[data]])</f>
        <v>2011</v>
      </c>
      <c r="D1413">
        <f t="shared" si="44"/>
        <v>445062</v>
      </c>
      <c r="E1413">
        <f>ROUNDUP(woda5[[#This Row],[ilosc]]*0.02,0)</f>
        <v>8902</v>
      </c>
      <c r="F1413">
        <f>IF(woda5[[#This Row],[ilosc]]&gt;1000000,1,0)</f>
        <v>0</v>
      </c>
      <c r="G1413" s="1" t="str">
        <f>IF(woda5[[#This Row],[czy ponad 1000000]]=1,woda5[[#This Row],[data]],"")</f>
        <v/>
      </c>
      <c r="H1413" s="4">
        <f>IF(woda5[[#This Row],[ilosc]]&gt;=800000,1,0)</f>
        <v>0</v>
      </c>
      <c r="I1413" s="4">
        <f t="shared" si="45"/>
        <v>445062</v>
      </c>
      <c r="J1413" s="4"/>
      <c r="L1413" s="1"/>
    </row>
    <row r="1414" spans="1:12" x14ac:dyDescent="0.3">
      <c r="A1414" s="1">
        <v>40860</v>
      </c>
      <c r="B1414">
        <v>13758</v>
      </c>
      <c r="C1414">
        <f>YEAR(woda5[[#This Row],[data]])</f>
        <v>2011</v>
      </c>
      <c r="D1414">
        <f t="shared" si="44"/>
        <v>447783</v>
      </c>
      <c r="E1414">
        <f>ROUNDUP(woda5[[#This Row],[ilosc]]*0.02,0)</f>
        <v>8956</v>
      </c>
      <c r="F1414">
        <f>IF(woda5[[#This Row],[ilosc]]&gt;1000000,1,0)</f>
        <v>0</v>
      </c>
      <c r="G1414" s="1" t="str">
        <f>IF(woda5[[#This Row],[czy ponad 1000000]]=1,woda5[[#This Row],[data]],"")</f>
        <v/>
      </c>
      <c r="H1414" s="4">
        <f>IF(woda5[[#This Row],[ilosc]]&gt;=800000,1,0)</f>
        <v>0</v>
      </c>
      <c r="I1414" s="4">
        <f t="shared" si="45"/>
        <v>447783</v>
      </c>
      <c r="J1414" s="4"/>
      <c r="L1414" s="1"/>
    </row>
    <row r="1415" spans="1:12" x14ac:dyDescent="0.3">
      <c r="A1415" s="1">
        <v>40861</v>
      </c>
      <c r="B1415">
        <v>11698</v>
      </c>
      <c r="C1415">
        <f>YEAR(woda5[[#This Row],[data]])</f>
        <v>2011</v>
      </c>
      <c r="D1415">
        <f t="shared" si="44"/>
        <v>452585</v>
      </c>
      <c r="E1415">
        <f>ROUNDUP(woda5[[#This Row],[ilosc]]*0.02,0)</f>
        <v>9052</v>
      </c>
      <c r="F1415">
        <f>IF(woda5[[#This Row],[ilosc]]&gt;1000000,1,0)</f>
        <v>0</v>
      </c>
      <c r="G1415" s="1" t="str">
        <f>IF(woda5[[#This Row],[czy ponad 1000000]]=1,woda5[[#This Row],[data]],"")</f>
        <v/>
      </c>
      <c r="H1415" s="4">
        <f>IF(woda5[[#This Row],[ilosc]]&gt;=800000,1,0)</f>
        <v>0</v>
      </c>
      <c r="I1415" s="4">
        <f t="shared" si="45"/>
        <v>452585</v>
      </c>
      <c r="J1415" s="4"/>
      <c r="L1415" s="1"/>
    </row>
    <row r="1416" spans="1:12" x14ac:dyDescent="0.3">
      <c r="A1416" s="1">
        <v>40862</v>
      </c>
      <c r="B1416">
        <v>12026</v>
      </c>
      <c r="C1416">
        <f>YEAR(woda5[[#This Row],[data]])</f>
        <v>2011</v>
      </c>
      <c r="D1416">
        <f t="shared" si="44"/>
        <v>455231</v>
      </c>
      <c r="E1416">
        <f>ROUNDUP(woda5[[#This Row],[ilosc]]*0.02,0)</f>
        <v>9105</v>
      </c>
      <c r="F1416">
        <f>IF(woda5[[#This Row],[ilosc]]&gt;1000000,1,0)</f>
        <v>0</v>
      </c>
      <c r="G1416" s="1" t="str">
        <f>IF(woda5[[#This Row],[czy ponad 1000000]]=1,woda5[[#This Row],[data]],"")</f>
        <v/>
      </c>
      <c r="H1416" s="4">
        <f>IF(woda5[[#This Row],[ilosc]]&gt;=800000,1,0)</f>
        <v>0</v>
      </c>
      <c r="I1416" s="4">
        <f t="shared" si="45"/>
        <v>455231</v>
      </c>
      <c r="J1416" s="4"/>
      <c r="L1416" s="1"/>
    </row>
    <row r="1417" spans="1:12" x14ac:dyDescent="0.3">
      <c r="A1417" s="1">
        <v>40863</v>
      </c>
      <c r="B1417">
        <v>10541</v>
      </c>
      <c r="C1417">
        <f>YEAR(woda5[[#This Row],[data]])</f>
        <v>2011</v>
      </c>
      <c r="D1417">
        <f t="shared" si="44"/>
        <v>458152</v>
      </c>
      <c r="E1417">
        <f>ROUNDUP(woda5[[#This Row],[ilosc]]*0.02,0)</f>
        <v>9164</v>
      </c>
      <c r="F1417">
        <f>IF(woda5[[#This Row],[ilosc]]&gt;1000000,1,0)</f>
        <v>0</v>
      </c>
      <c r="G1417" s="1" t="str">
        <f>IF(woda5[[#This Row],[czy ponad 1000000]]=1,woda5[[#This Row],[data]],"")</f>
        <v/>
      </c>
      <c r="H1417" s="4">
        <f>IF(woda5[[#This Row],[ilosc]]&gt;=800000,1,0)</f>
        <v>0</v>
      </c>
      <c r="I1417" s="4">
        <f t="shared" si="45"/>
        <v>458152</v>
      </c>
      <c r="J1417" s="4"/>
      <c r="L1417" s="1"/>
    </row>
    <row r="1418" spans="1:12" x14ac:dyDescent="0.3">
      <c r="A1418" s="1">
        <v>40864</v>
      </c>
      <c r="B1418">
        <v>10610</v>
      </c>
      <c r="C1418">
        <f>YEAR(woda5[[#This Row],[data]])</f>
        <v>2011</v>
      </c>
      <c r="D1418">
        <f t="shared" si="44"/>
        <v>459529</v>
      </c>
      <c r="E1418">
        <f>ROUNDUP(woda5[[#This Row],[ilosc]]*0.02,0)</f>
        <v>9191</v>
      </c>
      <c r="F1418">
        <f>IF(woda5[[#This Row],[ilosc]]&gt;1000000,1,0)</f>
        <v>0</v>
      </c>
      <c r="G1418" s="1" t="str">
        <f>IF(woda5[[#This Row],[czy ponad 1000000]]=1,woda5[[#This Row],[data]],"")</f>
        <v/>
      </c>
      <c r="H1418" s="4">
        <f>IF(woda5[[#This Row],[ilosc]]&gt;=800000,1,0)</f>
        <v>0</v>
      </c>
      <c r="I1418" s="4">
        <f t="shared" si="45"/>
        <v>459529</v>
      </c>
      <c r="J1418" s="4"/>
      <c r="L1418" s="1"/>
    </row>
    <row r="1419" spans="1:12" x14ac:dyDescent="0.3">
      <c r="A1419" s="1">
        <v>40865</v>
      </c>
      <c r="B1419">
        <v>12307</v>
      </c>
      <c r="C1419">
        <f>YEAR(woda5[[#This Row],[data]])</f>
        <v>2011</v>
      </c>
      <c r="D1419">
        <f t="shared" si="44"/>
        <v>460948</v>
      </c>
      <c r="E1419">
        <f>ROUNDUP(woda5[[#This Row],[ilosc]]*0.02,0)</f>
        <v>9219</v>
      </c>
      <c r="F1419">
        <f>IF(woda5[[#This Row],[ilosc]]&gt;1000000,1,0)</f>
        <v>0</v>
      </c>
      <c r="G1419" s="1" t="str">
        <f>IF(woda5[[#This Row],[czy ponad 1000000]]=1,woda5[[#This Row],[data]],"")</f>
        <v/>
      </c>
      <c r="H1419" s="4">
        <f>IF(woda5[[#This Row],[ilosc]]&gt;=800000,1,0)</f>
        <v>0</v>
      </c>
      <c r="I1419" s="4">
        <f t="shared" si="45"/>
        <v>460948</v>
      </c>
      <c r="J1419" s="4"/>
      <c r="L1419" s="1"/>
    </row>
    <row r="1420" spans="1:12" x14ac:dyDescent="0.3">
      <c r="A1420" s="1">
        <v>40866</v>
      </c>
      <c r="B1420">
        <v>11115</v>
      </c>
      <c r="C1420">
        <f>YEAR(woda5[[#This Row],[data]])</f>
        <v>2011</v>
      </c>
      <c r="D1420">
        <f t="shared" si="44"/>
        <v>464036</v>
      </c>
      <c r="E1420">
        <f>ROUNDUP(woda5[[#This Row],[ilosc]]*0.02,0)</f>
        <v>9281</v>
      </c>
      <c r="F1420">
        <f>IF(woda5[[#This Row],[ilosc]]&gt;1000000,1,0)</f>
        <v>0</v>
      </c>
      <c r="G1420" s="1" t="str">
        <f>IF(woda5[[#This Row],[czy ponad 1000000]]=1,woda5[[#This Row],[data]],"")</f>
        <v/>
      </c>
      <c r="H1420" s="4">
        <f>IF(woda5[[#This Row],[ilosc]]&gt;=800000,1,0)</f>
        <v>0</v>
      </c>
      <c r="I1420" s="4">
        <f t="shared" si="45"/>
        <v>464036</v>
      </c>
      <c r="J1420" s="4"/>
      <c r="L1420" s="1"/>
    </row>
    <row r="1421" spans="1:12" x14ac:dyDescent="0.3">
      <c r="A1421" s="1">
        <v>40867</v>
      </c>
      <c r="B1421">
        <v>10544</v>
      </c>
      <c r="C1421">
        <f>YEAR(woda5[[#This Row],[data]])</f>
        <v>2011</v>
      </c>
      <c r="D1421">
        <f t="shared" si="44"/>
        <v>465870</v>
      </c>
      <c r="E1421">
        <f>ROUNDUP(woda5[[#This Row],[ilosc]]*0.02,0)</f>
        <v>9318</v>
      </c>
      <c r="F1421">
        <f>IF(woda5[[#This Row],[ilosc]]&gt;1000000,1,0)</f>
        <v>0</v>
      </c>
      <c r="G1421" s="1" t="str">
        <f>IF(woda5[[#This Row],[czy ponad 1000000]]=1,woda5[[#This Row],[data]],"")</f>
        <v/>
      </c>
      <c r="H1421" s="4">
        <f>IF(woda5[[#This Row],[ilosc]]&gt;=800000,1,0)</f>
        <v>0</v>
      </c>
      <c r="I1421" s="4">
        <f t="shared" si="45"/>
        <v>465870</v>
      </c>
      <c r="J1421" s="4"/>
      <c r="L1421" s="1"/>
    </row>
    <row r="1422" spans="1:12" x14ac:dyDescent="0.3">
      <c r="A1422" s="1">
        <v>40868</v>
      </c>
      <c r="B1422">
        <v>10626</v>
      </c>
      <c r="C1422">
        <f>YEAR(woda5[[#This Row],[data]])</f>
        <v>2011</v>
      </c>
      <c r="D1422">
        <f t="shared" si="44"/>
        <v>467096</v>
      </c>
      <c r="E1422">
        <f>ROUNDUP(woda5[[#This Row],[ilosc]]*0.02,0)</f>
        <v>9342</v>
      </c>
      <c r="F1422">
        <f>IF(woda5[[#This Row],[ilosc]]&gt;1000000,1,0)</f>
        <v>0</v>
      </c>
      <c r="G1422" s="1" t="str">
        <f>IF(woda5[[#This Row],[czy ponad 1000000]]=1,woda5[[#This Row],[data]],"")</f>
        <v/>
      </c>
      <c r="H1422" s="4">
        <f>IF(woda5[[#This Row],[ilosc]]&gt;=800000,1,0)</f>
        <v>0</v>
      </c>
      <c r="I1422" s="4">
        <f t="shared" si="45"/>
        <v>467096</v>
      </c>
      <c r="J1422" s="4"/>
      <c r="L1422" s="1"/>
    </row>
    <row r="1423" spans="1:12" x14ac:dyDescent="0.3">
      <c r="A1423" s="1">
        <v>40869</v>
      </c>
      <c r="B1423">
        <v>10969</v>
      </c>
      <c r="C1423">
        <f>YEAR(woda5[[#This Row],[data]])</f>
        <v>2011</v>
      </c>
      <c r="D1423">
        <f t="shared" si="44"/>
        <v>468380</v>
      </c>
      <c r="E1423">
        <f>ROUNDUP(woda5[[#This Row],[ilosc]]*0.02,0)</f>
        <v>9368</v>
      </c>
      <c r="F1423">
        <f>IF(woda5[[#This Row],[ilosc]]&gt;1000000,1,0)</f>
        <v>0</v>
      </c>
      <c r="G1423" s="1" t="str">
        <f>IF(woda5[[#This Row],[czy ponad 1000000]]=1,woda5[[#This Row],[data]],"")</f>
        <v/>
      </c>
      <c r="H1423" s="4">
        <f>IF(woda5[[#This Row],[ilosc]]&gt;=800000,1,0)</f>
        <v>0</v>
      </c>
      <c r="I1423" s="4">
        <f t="shared" si="45"/>
        <v>468380</v>
      </c>
      <c r="J1423" s="4"/>
      <c r="L1423" s="1"/>
    </row>
    <row r="1424" spans="1:12" x14ac:dyDescent="0.3">
      <c r="A1424" s="1">
        <v>40870</v>
      </c>
      <c r="B1424">
        <v>8539</v>
      </c>
      <c r="C1424">
        <f>YEAR(woda5[[#This Row],[data]])</f>
        <v>2011</v>
      </c>
      <c r="D1424">
        <f t="shared" si="44"/>
        <v>469981</v>
      </c>
      <c r="E1424">
        <f>ROUNDUP(woda5[[#This Row],[ilosc]]*0.02,0)</f>
        <v>9400</v>
      </c>
      <c r="F1424">
        <f>IF(woda5[[#This Row],[ilosc]]&gt;1000000,1,0)</f>
        <v>0</v>
      </c>
      <c r="G1424" s="1" t="str">
        <f>IF(woda5[[#This Row],[czy ponad 1000000]]=1,woda5[[#This Row],[data]],"")</f>
        <v/>
      </c>
      <c r="H1424" s="4">
        <f>IF(woda5[[#This Row],[ilosc]]&gt;=800000,1,0)</f>
        <v>0</v>
      </c>
      <c r="I1424" s="4">
        <f t="shared" si="45"/>
        <v>469981</v>
      </c>
      <c r="J1424" s="4"/>
      <c r="L1424" s="1"/>
    </row>
    <row r="1425" spans="1:12" x14ac:dyDescent="0.3">
      <c r="A1425" s="1">
        <v>40871</v>
      </c>
      <c r="B1425">
        <v>9643</v>
      </c>
      <c r="C1425">
        <f>YEAR(woda5[[#This Row],[data]])</f>
        <v>2011</v>
      </c>
      <c r="D1425">
        <f t="shared" si="44"/>
        <v>469120</v>
      </c>
      <c r="E1425">
        <f>ROUNDUP(woda5[[#This Row],[ilosc]]*0.02,0)</f>
        <v>9383</v>
      </c>
      <c r="F1425">
        <f>IF(woda5[[#This Row],[ilosc]]&gt;1000000,1,0)</f>
        <v>0</v>
      </c>
      <c r="G1425" s="1" t="str">
        <f>IF(woda5[[#This Row],[czy ponad 1000000]]=1,woda5[[#This Row],[data]],"")</f>
        <v/>
      </c>
      <c r="H1425" s="4">
        <f>IF(woda5[[#This Row],[ilosc]]&gt;=800000,1,0)</f>
        <v>0</v>
      </c>
      <c r="I1425" s="4">
        <f t="shared" si="45"/>
        <v>469120</v>
      </c>
      <c r="J1425" s="4"/>
      <c r="L1425" s="1"/>
    </row>
    <row r="1426" spans="1:12" x14ac:dyDescent="0.3">
      <c r="A1426" s="1">
        <v>40872</v>
      </c>
      <c r="B1426">
        <v>7850</v>
      </c>
      <c r="C1426">
        <f>YEAR(woda5[[#This Row],[data]])</f>
        <v>2011</v>
      </c>
      <c r="D1426">
        <f t="shared" si="44"/>
        <v>469380</v>
      </c>
      <c r="E1426">
        <f>ROUNDUP(woda5[[#This Row],[ilosc]]*0.02,0)</f>
        <v>9388</v>
      </c>
      <c r="F1426">
        <f>IF(woda5[[#This Row],[ilosc]]&gt;1000000,1,0)</f>
        <v>0</v>
      </c>
      <c r="G1426" s="1" t="str">
        <f>IF(woda5[[#This Row],[czy ponad 1000000]]=1,woda5[[#This Row],[data]],"")</f>
        <v/>
      </c>
      <c r="H1426" s="4">
        <f>IF(woda5[[#This Row],[ilosc]]&gt;=800000,1,0)</f>
        <v>0</v>
      </c>
      <c r="I1426" s="4">
        <f t="shared" si="45"/>
        <v>469380</v>
      </c>
      <c r="J1426" s="4"/>
      <c r="L1426" s="1"/>
    </row>
    <row r="1427" spans="1:12" x14ac:dyDescent="0.3">
      <c r="A1427" s="1">
        <v>40873</v>
      </c>
      <c r="B1427">
        <v>9779</v>
      </c>
      <c r="C1427">
        <f>YEAR(woda5[[#This Row],[data]])</f>
        <v>2011</v>
      </c>
      <c r="D1427">
        <f t="shared" si="44"/>
        <v>467842</v>
      </c>
      <c r="E1427">
        <f>ROUNDUP(woda5[[#This Row],[ilosc]]*0.02,0)</f>
        <v>9357</v>
      </c>
      <c r="F1427">
        <f>IF(woda5[[#This Row],[ilosc]]&gt;1000000,1,0)</f>
        <v>0</v>
      </c>
      <c r="G1427" s="1" t="str">
        <f>IF(woda5[[#This Row],[czy ponad 1000000]]=1,woda5[[#This Row],[data]],"")</f>
        <v/>
      </c>
      <c r="H1427" s="4">
        <f>IF(woda5[[#This Row],[ilosc]]&gt;=800000,1,0)</f>
        <v>0</v>
      </c>
      <c r="I1427" s="4">
        <f t="shared" si="45"/>
        <v>467842</v>
      </c>
      <c r="J1427" s="4"/>
      <c r="L1427" s="1"/>
    </row>
    <row r="1428" spans="1:12" x14ac:dyDescent="0.3">
      <c r="A1428" s="1">
        <v>40874</v>
      </c>
      <c r="B1428">
        <v>9711</v>
      </c>
      <c r="C1428">
        <f>YEAR(woda5[[#This Row],[data]])</f>
        <v>2011</v>
      </c>
      <c r="D1428">
        <f t="shared" si="44"/>
        <v>468264</v>
      </c>
      <c r="E1428">
        <f>ROUNDUP(woda5[[#This Row],[ilosc]]*0.02,0)</f>
        <v>9366</v>
      </c>
      <c r="F1428">
        <f>IF(woda5[[#This Row],[ilosc]]&gt;1000000,1,0)</f>
        <v>0</v>
      </c>
      <c r="G1428" s="1" t="str">
        <f>IF(woda5[[#This Row],[czy ponad 1000000]]=1,woda5[[#This Row],[data]],"")</f>
        <v/>
      </c>
      <c r="H1428" s="4">
        <f>IF(woda5[[#This Row],[ilosc]]&gt;=800000,1,0)</f>
        <v>0</v>
      </c>
      <c r="I1428" s="4">
        <f t="shared" si="45"/>
        <v>468264</v>
      </c>
      <c r="J1428" s="4"/>
      <c r="L1428" s="1"/>
    </row>
    <row r="1429" spans="1:12" x14ac:dyDescent="0.3">
      <c r="A1429" s="1">
        <v>40875</v>
      </c>
      <c r="B1429">
        <v>7875</v>
      </c>
      <c r="C1429">
        <f>YEAR(woda5[[#This Row],[data]])</f>
        <v>2011</v>
      </c>
      <c r="D1429">
        <f t="shared" si="44"/>
        <v>468609</v>
      </c>
      <c r="E1429">
        <f>ROUNDUP(woda5[[#This Row],[ilosc]]*0.02,0)</f>
        <v>9373</v>
      </c>
      <c r="F1429">
        <f>IF(woda5[[#This Row],[ilosc]]&gt;1000000,1,0)</f>
        <v>0</v>
      </c>
      <c r="G1429" s="1" t="str">
        <f>IF(woda5[[#This Row],[czy ponad 1000000]]=1,woda5[[#This Row],[data]],"")</f>
        <v/>
      </c>
      <c r="H1429" s="4">
        <f>IF(woda5[[#This Row],[ilosc]]&gt;=800000,1,0)</f>
        <v>0</v>
      </c>
      <c r="I1429" s="4">
        <f t="shared" si="45"/>
        <v>468609</v>
      </c>
      <c r="J1429" s="4"/>
      <c r="L1429" s="1"/>
    </row>
    <row r="1430" spans="1:12" x14ac:dyDescent="0.3">
      <c r="A1430" s="1">
        <v>40876</v>
      </c>
      <c r="B1430">
        <v>9667</v>
      </c>
      <c r="C1430">
        <f>YEAR(woda5[[#This Row],[data]])</f>
        <v>2011</v>
      </c>
      <c r="D1430">
        <f t="shared" si="44"/>
        <v>467111</v>
      </c>
      <c r="E1430">
        <f>ROUNDUP(woda5[[#This Row],[ilosc]]*0.02,0)</f>
        <v>9343</v>
      </c>
      <c r="F1430">
        <f>IF(woda5[[#This Row],[ilosc]]&gt;1000000,1,0)</f>
        <v>0</v>
      </c>
      <c r="G1430" s="1" t="str">
        <f>IF(woda5[[#This Row],[czy ponad 1000000]]=1,woda5[[#This Row],[data]],"")</f>
        <v/>
      </c>
      <c r="H1430" s="4">
        <f>IF(woda5[[#This Row],[ilosc]]&gt;=800000,1,0)</f>
        <v>0</v>
      </c>
      <c r="I1430" s="4">
        <f t="shared" si="45"/>
        <v>467111</v>
      </c>
      <c r="J1430" s="4"/>
      <c r="L1430" s="1"/>
    </row>
    <row r="1431" spans="1:12" x14ac:dyDescent="0.3">
      <c r="A1431" s="1">
        <v>40877</v>
      </c>
      <c r="B1431">
        <v>8822</v>
      </c>
      <c r="C1431">
        <f>YEAR(woda5[[#This Row],[data]])</f>
        <v>2011</v>
      </c>
      <c r="D1431">
        <f t="shared" si="44"/>
        <v>467435</v>
      </c>
      <c r="E1431">
        <f>ROUNDUP(woda5[[#This Row],[ilosc]]*0.02,0)</f>
        <v>9349</v>
      </c>
      <c r="F1431">
        <f>IF(woda5[[#This Row],[ilosc]]&gt;1000000,1,0)</f>
        <v>0</v>
      </c>
      <c r="G1431" s="1" t="str">
        <f>IF(woda5[[#This Row],[czy ponad 1000000]]=1,woda5[[#This Row],[data]],"")</f>
        <v/>
      </c>
      <c r="H1431" s="4">
        <f>IF(woda5[[#This Row],[ilosc]]&gt;=800000,1,0)</f>
        <v>0</v>
      </c>
      <c r="I1431" s="4">
        <f t="shared" si="45"/>
        <v>467435</v>
      </c>
      <c r="J1431" s="4"/>
      <c r="L1431" s="1"/>
    </row>
    <row r="1432" spans="1:12" x14ac:dyDescent="0.3">
      <c r="A1432" s="1">
        <v>40878</v>
      </c>
      <c r="B1432">
        <v>8344</v>
      </c>
      <c r="C1432">
        <f>YEAR(woda5[[#This Row],[data]])</f>
        <v>2011</v>
      </c>
      <c r="D1432">
        <f t="shared" si="44"/>
        <v>466908</v>
      </c>
      <c r="E1432">
        <f>ROUNDUP(woda5[[#This Row],[ilosc]]*0.02,0)</f>
        <v>9339</v>
      </c>
      <c r="F1432">
        <f>IF(woda5[[#This Row],[ilosc]]&gt;1000000,1,0)</f>
        <v>0</v>
      </c>
      <c r="G1432" s="1" t="str">
        <f>IF(woda5[[#This Row],[czy ponad 1000000]]=1,woda5[[#This Row],[data]],"")</f>
        <v/>
      </c>
      <c r="H1432" s="4">
        <f>IF(woda5[[#This Row],[ilosc]]&gt;=800000,1,0)</f>
        <v>0</v>
      </c>
      <c r="I1432" s="4">
        <f t="shared" si="45"/>
        <v>466908</v>
      </c>
      <c r="J1432" s="4"/>
      <c r="L1432" s="1"/>
    </row>
    <row r="1433" spans="1:12" x14ac:dyDescent="0.3">
      <c r="A1433" s="1">
        <v>40879</v>
      </c>
      <c r="B1433">
        <v>9731</v>
      </c>
      <c r="C1433">
        <f>YEAR(woda5[[#This Row],[data]])</f>
        <v>2011</v>
      </c>
      <c r="D1433">
        <f t="shared" si="44"/>
        <v>465913</v>
      </c>
      <c r="E1433">
        <f>ROUNDUP(woda5[[#This Row],[ilosc]]*0.02,0)</f>
        <v>9319</v>
      </c>
      <c r="F1433">
        <f>IF(woda5[[#This Row],[ilosc]]&gt;1000000,1,0)</f>
        <v>0</v>
      </c>
      <c r="G1433" s="1" t="str">
        <f>IF(woda5[[#This Row],[czy ponad 1000000]]=1,woda5[[#This Row],[data]],"")</f>
        <v/>
      </c>
      <c r="H1433" s="4">
        <f>IF(woda5[[#This Row],[ilosc]]&gt;=800000,1,0)</f>
        <v>0</v>
      </c>
      <c r="I1433" s="4">
        <f t="shared" si="45"/>
        <v>465913</v>
      </c>
      <c r="J1433" s="4"/>
      <c r="L1433" s="1"/>
    </row>
    <row r="1434" spans="1:12" x14ac:dyDescent="0.3">
      <c r="A1434" s="1">
        <v>40880</v>
      </c>
      <c r="B1434">
        <v>10400</v>
      </c>
      <c r="C1434">
        <f>YEAR(woda5[[#This Row],[data]])</f>
        <v>2011</v>
      </c>
      <c r="D1434">
        <f t="shared" si="44"/>
        <v>466325</v>
      </c>
      <c r="E1434">
        <f>ROUNDUP(woda5[[#This Row],[ilosc]]*0.02,0)</f>
        <v>9327</v>
      </c>
      <c r="F1434">
        <f>IF(woda5[[#This Row],[ilosc]]&gt;1000000,1,0)</f>
        <v>0</v>
      </c>
      <c r="G1434" s="1" t="str">
        <f>IF(woda5[[#This Row],[czy ponad 1000000]]=1,woda5[[#This Row],[data]],"")</f>
        <v/>
      </c>
      <c r="H1434" s="4">
        <f>IF(woda5[[#This Row],[ilosc]]&gt;=800000,1,0)</f>
        <v>0</v>
      </c>
      <c r="I1434" s="4">
        <f t="shared" si="45"/>
        <v>466325</v>
      </c>
      <c r="J1434" s="4"/>
      <c r="L1434" s="1"/>
    </row>
    <row r="1435" spans="1:12" x14ac:dyDescent="0.3">
      <c r="A1435" s="1">
        <v>40881</v>
      </c>
      <c r="B1435">
        <v>8007</v>
      </c>
      <c r="C1435">
        <f>YEAR(woda5[[#This Row],[data]])</f>
        <v>2011</v>
      </c>
      <c r="D1435">
        <f t="shared" si="44"/>
        <v>467398</v>
      </c>
      <c r="E1435">
        <f>ROUNDUP(woda5[[#This Row],[ilosc]]*0.02,0)</f>
        <v>9348</v>
      </c>
      <c r="F1435">
        <f>IF(woda5[[#This Row],[ilosc]]&gt;1000000,1,0)</f>
        <v>0</v>
      </c>
      <c r="G1435" s="1" t="str">
        <f>IF(woda5[[#This Row],[czy ponad 1000000]]=1,woda5[[#This Row],[data]],"")</f>
        <v/>
      </c>
      <c r="H1435" s="4">
        <f>IF(woda5[[#This Row],[ilosc]]&gt;=800000,1,0)</f>
        <v>0</v>
      </c>
      <c r="I1435" s="4">
        <f t="shared" si="45"/>
        <v>467398</v>
      </c>
      <c r="J1435" s="4"/>
      <c r="L1435" s="1"/>
    </row>
    <row r="1436" spans="1:12" x14ac:dyDescent="0.3">
      <c r="A1436" s="1">
        <v>40882</v>
      </c>
      <c r="B1436">
        <v>7931</v>
      </c>
      <c r="C1436">
        <f>YEAR(woda5[[#This Row],[data]])</f>
        <v>2011</v>
      </c>
      <c r="D1436">
        <f t="shared" si="44"/>
        <v>466057</v>
      </c>
      <c r="E1436">
        <f>ROUNDUP(woda5[[#This Row],[ilosc]]*0.02,0)</f>
        <v>9322</v>
      </c>
      <c r="F1436">
        <f>IF(woda5[[#This Row],[ilosc]]&gt;1000000,1,0)</f>
        <v>0</v>
      </c>
      <c r="G1436" s="1" t="str">
        <f>IF(woda5[[#This Row],[czy ponad 1000000]]=1,woda5[[#This Row],[data]],"")</f>
        <v/>
      </c>
      <c r="H1436" s="4">
        <f>IF(woda5[[#This Row],[ilosc]]&gt;=800000,1,0)</f>
        <v>0</v>
      </c>
      <c r="I1436" s="4">
        <f t="shared" si="45"/>
        <v>466057</v>
      </c>
      <c r="J1436" s="4"/>
      <c r="L1436" s="1"/>
    </row>
    <row r="1437" spans="1:12" x14ac:dyDescent="0.3">
      <c r="A1437" s="1">
        <v>40883</v>
      </c>
      <c r="B1437">
        <v>8222</v>
      </c>
      <c r="C1437">
        <f>YEAR(woda5[[#This Row],[data]])</f>
        <v>2011</v>
      </c>
      <c r="D1437">
        <f t="shared" si="44"/>
        <v>464666</v>
      </c>
      <c r="E1437">
        <f>ROUNDUP(woda5[[#This Row],[ilosc]]*0.02,0)</f>
        <v>9294</v>
      </c>
      <c r="F1437">
        <f>IF(woda5[[#This Row],[ilosc]]&gt;1000000,1,0)</f>
        <v>0</v>
      </c>
      <c r="G1437" s="1" t="str">
        <f>IF(woda5[[#This Row],[czy ponad 1000000]]=1,woda5[[#This Row],[data]],"")</f>
        <v/>
      </c>
      <c r="H1437" s="4">
        <f>IF(woda5[[#This Row],[ilosc]]&gt;=800000,1,0)</f>
        <v>0</v>
      </c>
      <c r="I1437" s="4">
        <f t="shared" si="45"/>
        <v>464666</v>
      </c>
      <c r="J1437" s="4"/>
      <c r="L1437" s="1"/>
    </row>
    <row r="1438" spans="1:12" x14ac:dyDescent="0.3">
      <c r="A1438" s="1">
        <v>40884</v>
      </c>
      <c r="B1438">
        <v>10282</v>
      </c>
      <c r="C1438">
        <f>YEAR(woda5[[#This Row],[data]])</f>
        <v>2011</v>
      </c>
      <c r="D1438">
        <f t="shared" si="44"/>
        <v>463594</v>
      </c>
      <c r="E1438">
        <f>ROUNDUP(woda5[[#This Row],[ilosc]]*0.02,0)</f>
        <v>9272</v>
      </c>
      <c r="F1438">
        <f>IF(woda5[[#This Row],[ilosc]]&gt;1000000,1,0)</f>
        <v>0</v>
      </c>
      <c r="G1438" s="1" t="str">
        <f>IF(woda5[[#This Row],[czy ponad 1000000]]=1,woda5[[#This Row],[data]],"")</f>
        <v/>
      </c>
      <c r="H1438" s="4">
        <f>IF(woda5[[#This Row],[ilosc]]&gt;=800000,1,0)</f>
        <v>0</v>
      </c>
      <c r="I1438" s="4">
        <f t="shared" si="45"/>
        <v>463594</v>
      </c>
      <c r="J1438" s="4"/>
      <c r="L1438" s="1"/>
    </row>
    <row r="1439" spans="1:12" x14ac:dyDescent="0.3">
      <c r="A1439" s="1">
        <v>40885</v>
      </c>
      <c r="B1439">
        <v>7768</v>
      </c>
      <c r="C1439">
        <f>YEAR(woda5[[#This Row],[data]])</f>
        <v>2011</v>
      </c>
      <c r="D1439">
        <f t="shared" si="44"/>
        <v>464604</v>
      </c>
      <c r="E1439">
        <f>ROUNDUP(woda5[[#This Row],[ilosc]]*0.02,0)</f>
        <v>9293</v>
      </c>
      <c r="F1439">
        <f>IF(woda5[[#This Row],[ilosc]]&gt;1000000,1,0)</f>
        <v>0</v>
      </c>
      <c r="G1439" s="1" t="str">
        <f>IF(woda5[[#This Row],[czy ponad 1000000]]=1,woda5[[#This Row],[data]],"")</f>
        <v/>
      </c>
      <c r="H1439" s="4">
        <f>IF(woda5[[#This Row],[ilosc]]&gt;=800000,1,0)</f>
        <v>0</v>
      </c>
      <c r="I1439" s="4">
        <f t="shared" si="45"/>
        <v>464604</v>
      </c>
      <c r="J1439" s="4"/>
      <c r="L1439" s="1"/>
    </row>
    <row r="1440" spans="1:12" x14ac:dyDescent="0.3">
      <c r="A1440" s="1">
        <v>40886</v>
      </c>
      <c r="B1440">
        <v>7229</v>
      </c>
      <c r="C1440">
        <f>YEAR(woda5[[#This Row],[data]])</f>
        <v>2011</v>
      </c>
      <c r="D1440">
        <f t="shared" si="44"/>
        <v>463079</v>
      </c>
      <c r="E1440">
        <f>ROUNDUP(woda5[[#This Row],[ilosc]]*0.02,0)</f>
        <v>9262</v>
      </c>
      <c r="F1440">
        <f>IF(woda5[[#This Row],[ilosc]]&gt;1000000,1,0)</f>
        <v>0</v>
      </c>
      <c r="G1440" s="1" t="str">
        <f>IF(woda5[[#This Row],[czy ponad 1000000]]=1,woda5[[#This Row],[data]],"")</f>
        <v/>
      </c>
      <c r="H1440" s="4">
        <f>IF(woda5[[#This Row],[ilosc]]&gt;=800000,1,0)</f>
        <v>0</v>
      </c>
      <c r="I1440" s="4">
        <f t="shared" si="45"/>
        <v>463079</v>
      </c>
      <c r="J1440" s="4"/>
      <c r="L1440" s="1"/>
    </row>
    <row r="1441" spans="1:12" x14ac:dyDescent="0.3">
      <c r="A1441" s="1">
        <v>40887</v>
      </c>
      <c r="B1441">
        <v>6801</v>
      </c>
      <c r="C1441">
        <f>YEAR(woda5[[#This Row],[data]])</f>
        <v>2011</v>
      </c>
      <c r="D1441">
        <f t="shared" si="44"/>
        <v>461046</v>
      </c>
      <c r="E1441">
        <f>ROUNDUP(woda5[[#This Row],[ilosc]]*0.02,0)</f>
        <v>9221</v>
      </c>
      <c r="F1441">
        <f>IF(woda5[[#This Row],[ilosc]]&gt;1000000,1,0)</f>
        <v>0</v>
      </c>
      <c r="G1441" s="1" t="str">
        <f>IF(woda5[[#This Row],[czy ponad 1000000]]=1,woda5[[#This Row],[data]],"")</f>
        <v/>
      </c>
      <c r="H1441" s="4">
        <f>IF(woda5[[#This Row],[ilosc]]&gt;=800000,1,0)</f>
        <v>0</v>
      </c>
      <c r="I1441" s="4">
        <f t="shared" si="45"/>
        <v>461046</v>
      </c>
      <c r="J1441" s="4"/>
      <c r="L1441" s="1"/>
    </row>
    <row r="1442" spans="1:12" x14ac:dyDescent="0.3">
      <c r="A1442" s="1">
        <v>40888</v>
      </c>
      <c r="B1442">
        <v>6672</v>
      </c>
      <c r="C1442">
        <f>YEAR(woda5[[#This Row],[data]])</f>
        <v>2011</v>
      </c>
      <c r="D1442">
        <f t="shared" si="44"/>
        <v>458626</v>
      </c>
      <c r="E1442">
        <f>ROUNDUP(woda5[[#This Row],[ilosc]]*0.02,0)</f>
        <v>9173</v>
      </c>
      <c r="F1442">
        <f>IF(woda5[[#This Row],[ilosc]]&gt;1000000,1,0)</f>
        <v>0</v>
      </c>
      <c r="G1442" s="1" t="str">
        <f>IF(woda5[[#This Row],[czy ponad 1000000]]=1,woda5[[#This Row],[data]],"")</f>
        <v/>
      </c>
      <c r="H1442" s="4">
        <f>IF(woda5[[#This Row],[ilosc]]&gt;=800000,1,0)</f>
        <v>0</v>
      </c>
      <c r="I1442" s="4">
        <f t="shared" si="45"/>
        <v>458626</v>
      </c>
      <c r="J1442" s="4"/>
      <c r="L1442" s="1"/>
    </row>
    <row r="1443" spans="1:12" x14ac:dyDescent="0.3">
      <c r="A1443" s="1">
        <v>40889</v>
      </c>
      <c r="B1443">
        <v>8412</v>
      </c>
      <c r="C1443">
        <f>YEAR(woda5[[#This Row],[data]])</f>
        <v>2011</v>
      </c>
      <c r="D1443">
        <f t="shared" si="44"/>
        <v>456125</v>
      </c>
      <c r="E1443">
        <f>ROUNDUP(woda5[[#This Row],[ilosc]]*0.02,0)</f>
        <v>9123</v>
      </c>
      <c r="F1443">
        <f>IF(woda5[[#This Row],[ilosc]]&gt;1000000,1,0)</f>
        <v>0</v>
      </c>
      <c r="G1443" s="1" t="str">
        <f>IF(woda5[[#This Row],[czy ponad 1000000]]=1,woda5[[#This Row],[data]],"")</f>
        <v/>
      </c>
      <c r="H1443" s="4">
        <f>IF(woda5[[#This Row],[ilosc]]&gt;=800000,1,0)</f>
        <v>0</v>
      </c>
      <c r="I1443" s="4">
        <f t="shared" si="45"/>
        <v>456125</v>
      </c>
      <c r="J1443" s="4"/>
      <c r="L1443" s="1"/>
    </row>
    <row r="1444" spans="1:12" x14ac:dyDescent="0.3">
      <c r="A1444" s="1">
        <v>40890</v>
      </c>
      <c r="B1444">
        <v>5853</v>
      </c>
      <c r="C1444">
        <f>YEAR(woda5[[#This Row],[data]])</f>
        <v>2011</v>
      </c>
      <c r="D1444">
        <f t="shared" si="44"/>
        <v>455414</v>
      </c>
      <c r="E1444">
        <f>ROUNDUP(woda5[[#This Row],[ilosc]]*0.02,0)</f>
        <v>9109</v>
      </c>
      <c r="F1444">
        <f>IF(woda5[[#This Row],[ilosc]]&gt;1000000,1,0)</f>
        <v>0</v>
      </c>
      <c r="G1444" s="1" t="str">
        <f>IF(woda5[[#This Row],[czy ponad 1000000]]=1,woda5[[#This Row],[data]],"")</f>
        <v/>
      </c>
      <c r="H1444" s="4">
        <f>IF(woda5[[#This Row],[ilosc]]&gt;=800000,1,0)</f>
        <v>0</v>
      </c>
      <c r="I1444" s="4">
        <f t="shared" si="45"/>
        <v>455414</v>
      </c>
      <c r="J1444" s="4"/>
      <c r="L1444" s="1"/>
    </row>
    <row r="1445" spans="1:12" x14ac:dyDescent="0.3">
      <c r="A1445" s="1">
        <v>40891</v>
      </c>
      <c r="B1445">
        <v>5153</v>
      </c>
      <c r="C1445">
        <f>YEAR(woda5[[#This Row],[data]])</f>
        <v>2011</v>
      </c>
      <c r="D1445">
        <f t="shared" si="44"/>
        <v>452158</v>
      </c>
      <c r="E1445">
        <f>ROUNDUP(woda5[[#This Row],[ilosc]]*0.02,0)</f>
        <v>9044</v>
      </c>
      <c r="F1445">
        <f>IF(woda5[[#This Row],[ilosc]]&gt;1000000,1,0)</f>
        <v>0</v>
      </c>
      <c r="G1445" s="1" t="str">
        <f>IF(woda5[[#This Row],[czy ponad 1000000]]=1,woda5[[#This Row],[data]],"")</f>
        <v/>
      </c>
      <c r="H1445" s="4">
        <f>IF(woda5[[#This Row],[ilosc]]&gt;=800000,1,0)</f>
        <v>0</v>
      </c>
      <c r="I1445" s="4">
        <f t="shared" si="45"/>
        <v>452158</v>
      </c>
      <c r="J1445" s="4"/>
      <c r="L1445" s="1"/>
    </row>
    <row r="1446" spans="1:12" x14ac:dyDescent="0.3">
      <c r="A1446" s="1">
        <v>40892</v>
      </c>
      <c r="B1446">
        <v>5494</v>
      </c>
      <c r="C1446">
        <f>YEAR(woda5[[#This Row],[data]])</f>
        <v>2011</v>
      </c>
      <c r="D1446">
        <f t="shared" si="44"/>
        <v>448267</v>
      </c>
      <c r="E1446">
        <f>ROUNDUP(woda5[[#This Row],[ilosc]]*0.02,0)</f>
        <v>8966</v>
      </c>
      <c r="F1446">
        <f>IF(woda5[[#This Row],[ilosc]]&gt;1000000,1,0)</f>
        <v>0</v>
      </c>
      <c r="G1446" s="1" t="str">
        <f>IF(woda5[[#This Row],[czy ponad 1000000]]=1,woda5[[#This Row],[data]],"")</f>
        <v/>
      </c>
      <c r="H1446" s="4">
        <f>IF(woda5[[#This Row],[ilosc]]&gt;=800000,1,0)</f>
        <v>0</v>
      </c>
      <c r="I1446" s="4">
        <f t="shared" si="45"/>
        <v>448267</v>
      </c>
      <c r="J1446" s="4"/>
      <c r="L1446" s="1"/>
    </row>
    <row r="1447" spans="1:12" x14ac:dyDescent="0.3">
      <c r="A1447" s="1">
        <v>40893</v>
      </c>
      <c r="B1447">
        <v>4087</v>
      </c>
      <c r="C1447">
        <f>YEAR(woda5[[#This Row],[data]])</f>
        <v>2011</v>
      </c>
      <c r="D1447">
        <f t="shared" si="44"/>
        <v>444795</v>
      </c>
      <c r="E1447">
        <f>ROUNDUP(woda5[[#This Row],[ilosc]]*0.02,0)</f>
        <v>8896</v>
      </c>
      <c r="F1447">
        <f>IF(woda5[[#This Row],[ilosc]]&gt;1000000,1,0)</f>
        <v>0</v>
      </c>
      <c r="G1447" s="1" t="str">
        <f>IF(woda5[[#This Row],[czy ponad 1000000]]=1,woda5[[#This Row],[data]],"")</f>
        <v/>
      </c>
      <c r="H1447" s="4">
        <f>IF(woda5[[#This Row],[ilosc]]&gt;=800000,1,0)</f>
        <v>0</v>
      </c>
      <c r="I1447" s="4">
        <f t="shared" si="45"/>
        <v>444795</v>
      </c>
      <c r="J1447" s="4"/>
      <c r="L1447" s="1"/>
    </row>
    <row r="1448" spans="1:12" x14ac:dyDescent="0.3">
      <c r="A1448" s="1">
        <v>40894</v>
      </c>
      <c r="B1448">
        <v>3984</v>
      </c>
      <c r="C1448">
        <f>YEAR(woda5[[#This Row],[data]])</f>
        <v>2011</v>
      </c>
      <c r="D1448">
        <f t="shared" si="44"/>
        <v>439986</v>
      </c>
      <c r="E1448">
        <f>ROUNDUP(woda5[[#This Row],[ilosc]]*0.02,0)</f>
        <v>8800</v>
      </c>
      <c r="F1448">
        <f>IF(woda5[[#This Row],[ilosc]]&gt;1000000,1,0)</f>
        <v>0</v>
      </c>
      <c r="G1448" s="1" t="str">
        <f>IF(woda5[[#This Row],[czy ponad 1000000]]=1,woda5[[#This Row],[data]],"")</f>
        <v/>
      </c>
      <c r="H1448" s="4">
        <f>IF(woda5[[#This Row],[ilosc]]&gt;=800000,1,0)</f>
        <v>0</v>
      </c>
      <c r="I1448" s="4">
        <f t="shared" si="45"/>
        <v>439986</v>
      </c>
      <c r="J1448" s="4"/>
      <c r="L1448" s="1"/>
    </row>
    <row r="1449" spans="1:12" x14ac:dyDescent="0.3">
      <c r="A1449" s="1">
        <v>40895</v>
      </c>
      <c r="B1449">
        <v>6048</v>
      </c>
      <c r="C1449">
        <f>YEAR(woda5[[#This Row],[data]])</f>
        <v>2011</v>
      </c>
      <c r="D1449">
        <f t="shared" si="44"/>
        <v>435170</v>
      </c>
      <c r="E1449">
        <f>ROUNDUP(woda5[[#This Row],[ilosc]]*0.02,0)</f>
        <v>8704</v>
      </c>
      <c r="F1449">
        <f>IF(woda5[[#This Row],[ilosc]]&gt;1000000,1,0)</f>
        <v>0</v>
      </c>
      <c r="G1449" s="1" t="str">
        <f>IF(woda5[[#This Row],[czy ponad 1000000]]=1,woda5[[#This Row],[data]],"")</f>
        <v/>
      </c>
      <c r="H1449" s="4">
        <f>IF(woda5[[#This Row],[ilosc]]&gt;=800000,1,0)</f>
        <v>0</v>
      </c>
      <c r="I1449" s="4">
        <f t="shared" si="45"/>
        <v>435170</v>
      </c>
      <c r="J1449" s="4"/>
      <c r="L1449" s="1"/>
    </row>
    <row r="1450" spans="1:12" x14ac:dyDescent="0.3">
      <c r="A1450" s="1">
        <v>40896</v>
      </c>
      <c r="B1450">
        <v>5147</v>
      </c>
      <c r="C1450">
        <f>YEAR(woda5[[#This Row],[data]])</f>
        <v>2011</v>
      </c>
      <c r="D1450">
        <f t="shared" si="44"/>
        <v>432514</v>
      </c>
      <c r="E1450">
        <f>ROUNDUP(woda5[[#This Row],[ilosc]]*0.02,0)</f>
        <v>8651</v>
      </c>
      <c r="F1450">
        <f>IF(woda5[[#This Row],[ilosc]]&gt;1000000,1,0)</f>
        <v>0</v>
      </c>
      <c r="G1450" s="1" t="str">
        <f>IF(woda5[[#This Row],[czy ponad 1000000]]=1,woda5[[#This Row],[data]],"")</f>
        <v/>
      </c>
      <c r="H1450" s="4">
        <f>IF(woda5[[#This Row],[ilosc]]&gt;=800000,1,0)</f>
        <v>0</v>
      </c>
      <c r="I1450" s="4">
        <f t="shared" si="45"/>
        <v>432514</v>
      </c>
      <c r="J1450" s="4"/>
      <c r="L1450" s="1"/>
    </row>
    <row r="1451" spans="1:12" x14ac:dyDescent="0.3">
      <c r="A1451" s="1">
        <v>40897</v>
      </c>
      <c r="B1451">
        <v>4537</v>
      </c>
      <c r="C1451">
        <f>YEAR(woda5[[#This Row],[data]])</f>
        <v>2011</v>
      </c>
      <c r="D1451">
        <f t="shared" si="44"/>
        <v>429010</v>
      </c>
      <c r="E1451">
        <f>ROUNDUP(woda5[[#This Row],[ilosc]]*0.02,0)</f>
        <v>8581</v>
      </c>
      <c r="F1451">
        <f>IF(woda5[[#This Row],[ilosc]]&gt;1000000,1,0)</f>
        <v>0</v>
      </c>
      <c r="G1451" s="1" t="str">
        <f>IF(woda5[[#This Row],[czy ponad 1000000]]=1,woda5[[#This Row],[data]],"")</f>
        <v/>
      </c>
      <c r="H1451" s="4">
        <f>IF(woda5[[#This Row],[ilosc]]&gt;=800000,1,0)</f>
        <v>0</v>
      </c>
      <c r="I1451" s="4">
        <f t="shared" si="45"/>
        <v>429010</v>
      </c>
      <c r="J1451" s="4"/>
      <c r="L1451" s="1"/>
    </row>
    <row r="1452" spans="1:12" x14ac:dyDescent="0.3">
      <c r="A1452" s="1">
        <v>40898</v>
      </c>
      <c r="B1452">
        <v>4835</v>
      </c>
      <c r="C1452">
        <f>YEAR(woda5[[#This Row],[data]])</f>
        <v>2011</v>
      </c>
      <c r="D1452">
        <f t="shared" si="44"/>
        <v>424966</v>
      </c>
      <c r="E1452">
        <f>ROUNDUP(woda5[[#This Row],[ilosc]]*0.02,0)</f>
        <v>8500</v>
      </c>
      <c r="F1452">
        <f>IF(woda5[[#This Row],[ilosc]]&gt;1000000,1,0)</f>
        <v>0</v>
      </c>
      <c r="G1452" s="1" t="str">
        <f>IF(woda5[[#This Row],[czy ponad 1000000]]=1,woda5[[#This Row],[data]],"")</f>
        <v/>
      </c>
      <c r="H1452" s="4">
        <f>IF(woda5[[#This Row],[ilosc]]&gt;=800000,1,0)</f>
        <v>0</v>
      </c>
      <c r="I1452" s="4">
        <f t="shared" si="45"/>
        <v>424966</v>
      </c>
      <c r="J1452" s="4"/>
      <c r="L1452" s="1"/>
    </row>
    <row r="1453" spans="1:12" x14ac:dyDescent="0.3">
      <c r="A1453" s="1">
        <v>40899</v>
      </c>
      <c r="B1453">
        <v>5099</v>
      </c>
      <c r="C1453">
        <f>YEAR(woda5[[#This Row],[data]])</f>
        <v>2011</v>
      </c>
      <c r="D1453">
        <f t="shared" si="44"/>
        <v>421301</v>
      </c>
      <c r="E1453">
        <f>ROUNDUP(woda5[[#This Row],[ilosc]]*0.02,0)</f>
        <v>8427</v>
      </c>
      <c r="F1453">
        <f>IF(woda5[[#This Row],[ilosc]]&gt;1000000,1,0)</f>
        <v>0</v>
      </c>
      <c r="G1453" s="1" t="str">
        <f>IF(woda5[[#This Row],[czy ponad 1000000]]=1,woda5[[#This Row],[data]],"")</f>
        <v/>
      </c>
      <c r="H1453" s="4">
        <f>IF(woda5[[#This Row],[ilosc]]&gt;=800000,1,0)</f>
        <v>0</v>
      </c>
      <c r="I1453" s="4">
        <f t="shared" si="45"/>
        <v>421301</v>
      </c>
      <c r="J1453" s="4"/>
      <c r="L1453" s="1"/>
    </row>
    <row r="1454" spans="1:12" x14ac:dyDescent="0.3">
      <c r="A1454" s="1">
        <v>40900</v>
      </c>
      <c r="B1454">
        <v>3392</v>
      </c>
      <c r="C1454">
        <f>YEAR(woda5[[#This Row],[data]])</f>
        <v>2011</v>
      </c>
      <c r="D1454">
        <f t="shared" si="44"/>
        <v>417973</v>
      </c>
      <c r="E1454">
        <f>ROUNDUP(woda5[[#This Row],[ilosc]]*0.02,0)</f>
        <v>8360</v>
      </c>
      <c r="F1454">
        <f>IF(woda5[[#This Row],[ilosc]]&gt;1000000,1,0)</f>
        <v>0</v>
      </c>
      <c r="G1454" s="1" t="str">
        <f>IF(woda5[[#This Row],[czy ponad 1000000]]=1,woda5[[#This Row],[data]],"")</f>
        <v/>
      </c>
      <c r="H1454" s="4">
        <f>IF(woda5[[#This Row],[ilosc]]&gt;=800000,1,0)</f>
        <v>0</v>
      </c>
      <c r="I1454" s="4">
        <f t="shared" si="45"/>
        <v>417973</v>
      </c>
      <c r="J1454" s="4"/>
      <c r="L1454" s="1"/>
    </row>
    <row r="1455" spans="1:12" x14ac:dyDescent="0.3">
      <c r="A1455" s="1">
        <v>40901</v>
      </c>
      <c r="B1455">
        <v>3323</v>
      </c>
      <c r="C1455">
        <f>YEAR(woda5[[#This Row],[data]])</f>
        <v>2011</v>
      </c>
      <c r="D1455">
        <f t="shared" si="44"/>
        <v>413005</v>
      </c>
      <c r="E1455">
        <f>ROUNDUP(woda5[[#This Row],[ilosc]]*0.02,0)</f>
        <v>8261</v>
      </c>
      <c r="F1455">
        <f>IF(woda5[[#This Row],[ilosc]]&gt;1000000,1,0)</f>
        <v>0</v>
      </c>
      <c r="G1455" s="1" t="str">
        <f>IF(woda5[[#This Row],[czy ponad 1000000]]=1,woda5[[#This Row],[data]],"")</f>
        <v/>
      </c>
      <c r="H1455" s="4">
        <f>IF(woda5[[#This Row],[ilosc]]&gt;=800000,1,0)</f>
        <v>0</v>
      </c>
      <c r="I1455" s="4">
        <f t="shared" si="45"/>
        <v>413005</v>
      </c>
      <c r="J1455" s="4"/>
      <c r="L1455" s="1"/>
    </row>
    <row r="1456" spans="1:12" x14ac:dyDescent="0.3">
      <c r="A1456" s="1">
        <v>40902</v>
      </c>
      <c r="B1456">
        <v>4043</v>
      </c>
      <c r="C1456">
        <f>YEAR(woda5[[#This Row],[data]])</f>
        <v>2011</v>
      </c>
      <c r="D1456">
        <f t="shared" si="44"/>
        <v>408067</v>
      </c>
      <c r="E1456">
        <f>ROUNDUP(woda5[[#This Row],[ilosc]]*0.02,0)</f>
        <v>8162</v>
      </c>
      <c r="F1456">
        <f>IF(woda5[[#This Row],[ilosc]]&gt;1000000,1,0)</f>
        <v>0</v>
      </c>
      <c r="G1456" s="1" t="str">
        <f>IF(woda5[[#This Row],[czy ponad 1000000]]=1,woda5[[#This Row],[data]],"")</f>
        <v/>
      </c>
      <c r="H1456" s="4">
        <f>IF(woda5[[#This Row],[ilosc]]&gt;=800000,1,0)</f>
        <v>0</v>
      </c>
      <c r="I1456" s="4">
        <f t="shared" si="45"/>
        <v>408067</v>
      </c>
      <c r="J1456" s="4"/>
      <c r="L1456" s="1"/>
    </row>
    <row r="1457" spans="1:12" x14ac:dyDescent="0.3">
      <c r="A1457" s="1">
        <v>40903</v>
      </c>
      <c r="B1457">
        <v>4087</v>
      </c>
      <c r="C1457">
        <f>YEAR(woda5[[#This Row],[data]])</f>
        <v>2011</v>
      </c>
      <c r="D1457">
        <f t="shared" si="44"/>
        <v>403948</v>
      </c>
      <c r="E1457">
        <f>ROUNDUP(woda5[[#This Row],[ilosc]]*0.02,0)</f>
        <v>8079</v>
      </c>
      <c r="F1457">
        <f>IF(woda5[[#This Row],[ilosc]]&gt;1000000,1,0)</f>
        <v>0</v>
      </c>
      <c r="G1457" s="1" t="str">
        <f>IF(woda5[[#This Row],[czy ponad 1000000]]=1,woda5[[#This Row],[data]],"")</f>
        <v/>
      </c>
      <c r="H1457" s="4">
        <f>IF(woda5[[#This Row],[ilosc]]&gt;=800000,1,0)</f>
        <v>0</v>
      </c>
      <c r="I1457" s="4">
        <f t="shared" si="45"/>
        <v>403948</v>
      </c>
      <c r="J1457" s="4"/>
      <c r="L1457" s="1"/>
    </row>
    <row r="1458" spans="1:12" x14ac:dyDescent="0.3">
      <c r="A1458" s="1">
        <v>40904</v>
      </c>
      <c r="B1458">
        <v>3321</v>
      </c>
      <c r="C1458">
        <f>YEAR(woda5[[#This Row],[data]])</f>
        <v>2011</v>
      </c>
      <c r="D1458">
        <f t="shared" si="44"/>
        <v>399956</v>
      </c>
      <c r="E1458">
        <f>ROUNDUP(woda5[[#This Row],[ilosc]]*0.02,0)</f>
        <v>8000</v>
      </c>
      <c r="F1458">
        <f>IF(woda5[[#This Row],[ilosc]]&gt;1000000,1,0)</f>
        <v>0</v>
      </c>
      <c r="G1458" s="1" t="str">
        <f>IF(woda5[[#This Row],[czy ponad 1000000]]=1,woda5[[#This Row],[data]],"")</f>
        <v/>
      </c>
      <c r="H1458" s="4">
        <f>IF(woda5[[#This Row],[ilosc]]&gt;=800000,1,0)</f>
        <v>0</v>
      </c>
      <c r="I1458" s="4">
        <f t="shared" si="45"/>
        <v>399956</v>
      </c>
      <c r="J1458" s="4"/>
      <c r="L1458" s="1"/>
    </row>
    <row r="1459" spans="1:12" x14ac:dyDescent="0.3">
      <c r="A1459" s="1">
        <v>40905</v>
      </c>
      <c r="B1459">
        <v>4324</v>
      </c>
      <c r="C1459">
        <f>YEAR(woda5[[#This Row],[data]])</f>
        <v>2011</v>
      </c>
      <c r="D1459">
        <f t="shared" si="44"/>
        <v>395277</v>
      </c>
      <c r="E1459">
        <f>ROUNDUP(woda5[[#This Row],[ilosc]]*0.02,0)</f>
        <v>7906</v>
      </c>
      <c r="F1459">
        <f>IF(woda5[[#This Row],[ilosc]]&gt;1000000,1,0)</f>
        <v>0</v>
      </c>
      <c r="G1459" s="1" t="str">
        <f>IF(woda5[[#This Row],[czy ponad 1000000]]=1,woda5[[#This Row],[data]],"")</f>
        <v/>
      </c>
      <c r="H1459" s="4">
        <f>IF(woda5[[#This Row],[ilosc]]&gt;=800000,1,0)</f>
        <v>0</v>
      </c>
      <c r="I1459" s="4">
        <f t="shared" si="45"/>
        <v>395277</v>
      </c>
      <c r="J1459" s="4"/>
      <c r="L1459" s="1"/>
    </row>
    <row r="1460" spans="1:12" x14ac:dyDescent="0.3">
      <c r="A1460" s="1">
        <v>40906</v>
      </c>
      <c r="B1460">
        <v>4609</v>
      </c>
      <c r="C1460">
        <f>YEAR(woda5[[#This Row],[data]])</f>
        <v>2011</v>
      </c>
      <c r="D1460">
        <f t="shared" si="44"/>
        <v>391695</v>
      </c>
      <c r="E1460">
        <f>ROUNDUP(woda5[[#This Row],[ilosc]]*0.02,0)</f>
        <v>7834</v>
      </c>
      <c r="F1460">
        <f>IF(woda5[[#This Row],[ilosc]]&gt;1000000,1,0)</f>
        <v>0</v>
      </c>
      <c r="G1460" s="1" t="str">
        <f>IF(woda5[[#This Row],[czy ponad 1000000]]=1,woda5[[#This Row],[data]],"")</f>
        <v/>
      </c>
      <c r="H1460" s="4">
        <f>IF(woda5[[#This Row],[ilosc]]&gt;=800000,1,0)</f>
        <v>0</v>
      </c>
      <c r="I1460" s="4">
        <f t="shared" si="45"/>
        <v>391695</v>
      </c>
      <c r="J1460" s="4"/>
      <c r="L1460" s="1"/>
    </row>
    <row r="1461" spans="1:12" x14ac:dyDescent="0.3">
      <c r="A1461" s="1">
        <v>40907</v>
      </c>
      <c r="B1461">
        <v>3740</v>
      </c>
      <c r="C1461">
        <f>YEAR(woda5[[#This Row],[data]])</f>
        <v>2011</v>
      </c>
      <c r="D1461">
        <f t="shared" si="44"/>
        <v>388470</v>
      </c>
      <c r="E1461">
        <f>ROUNDUP(woda5[[#This Row],[ilosc]]*0.02,0)</f>
        <v>7770</v>
      </c>
      <c r="F1461">
        <f>IF(woda5[[#This Row],[ilosc]]&gt;1000000,1,0)</f>
        <v>0</v>
      </c>
      <c r="G1461" s="1" t="str">
        <f>IF(woda5[[#This Row],[czy ponad 1000000]]=1,woda5[[#This Row],[data]],"")</f>
        <v/>
      </c>
      <c r="H1461" s="4">
        <f>IF(woda5[[#This Row],[ilosc]]&gt;=800000,1,0)</f>
        <v>0</v>
      </c>
      <c r="I1461" s="4">
        <f t="shared" si="45"/>
        <v>388470</v>
      </c>
      <c r="J1461" s="4"/>
      <c r="L1461" s="1"/>
    </row>
    <row r="1462" spans="1:12" x14ac:dyDescent="0.3">
      <c r="A1462" s="1">
        <v>40908</v>
      </c>
      <c r="B1462">
        <v>3904</v>
      </c>
      <c r="C1462">
        <f>YEAR(woda5[[#This Row],[data]])</f>
        <v>2011</v>
      </c>
      <c r="D1462">
        <f t="shared" si="44"/>
        <v>384440</v>
      </c>
      <c r="E1462">
        <f>ROUNDUP(woda5[[#This Row],[ilosc]]*0.02,0)</f>
        <v>7689</v>
      </c>
      <c r="F1462">
        <f>IF(woda5[[#This Row],[ilosc]]&gt;1000000,1,0)</f>
        <v>0</v>
      </c>
      <c r="G1462" s="1" t="str">
        <f>IF(woda5[[#This Row],[czy ponad 1000000]]=1,woda5[[#This Row],[data]],"")</f>
        <v/>
      </c>
      <c r="H1462" s="4">
        <f>IF(woda5[[#This Row],[ilosc]]&gt;=800000,1,0)</f>
        <v>0</v>
      </c>
      <c r="I1462" s="4">
        <f t="shared" si="45"/>
        <v>384440</v>
      </c>
      <c r="J1462" s="4"/>
      <c r="L1462" s="1"/>
    </row>
    <row r="1463" spans="1:12" x14ac:dyDescent="0.3">
      <c r="A1463" s="1">
        <v>40909</v>
      </c>
      <c r="B1463">
        <v>2928</v>
      </c>
      <c r="C1463">
        <f>YEAR(woda5[[#This Row],[data]])</f>
        <v>2012</v>
      </c>
      <c r="D1463">
        <f t="shared" si="44"/>
        <v>380655</v>
      </c>
      <c r="E1463">
        <f>ROUNDUP(woda5[[#This Row],[ilosc]]*0.02,0)</f>
        <v>7614</v>
      </c>
      <c r="F1463">
        <f>IF(woda5[[#This Row],[ilosc]]&gt;1000000,1,0)</f>
        <v>0</v>
      </c>
      <c r="G1463" s="1" t="str">
        <f>IF(woda5[[#This Row],[czy ponad 1000000]]=1,woda5[[#This Row],[data]],"")</f>
        <v/>
      </c>
      <c r="H1463" s="4">
        <f>IF(woda5[[#This Row],[ilosc]]&gt;=800000,1,0)</f>
        <v>0</v>
      </c>
      <c r="I1463" s="4">
        <f t="shared" si="45"/>
        <v>380655</v>
      </c>
      <c r="J1463" s="4"/>
      <c r="L1463" s="1"/>
    </row>
    <row r="1464" spans="1:12" x14ac:dyDescent="0.3">
      <c r="A1464" s="1">
        <v>40910</v>
      </c>
      <c r="B1464">
        <v>3745</v>
      </c>
      <c r="C1464">
        <f>YEAR(woda5[[#This Row],[data]])</f>
        <v>2012</v>
      </c>
      <c r="D1464">
        <f t="shared" si="44"/>
        <v>375969</v>
      </c>
      <c r="E1464">
        <f>ROUNDUP(woda5[[#This Row],[ilosc]]*0.02,0)</f>
        <v>7520</v>
      </c>
      <c r="F1464">
        <f>IF(woda5[[#This Row],[ilosc]]&gt;1000000,1,0)</f>
        <v>0</v>
      </c>
      <c r="G1464" s="1" t="str">
        <f>IF(woda5[[#This Row],[czy ponad 1000000]]=1,woda5[[#This Row],[data]],"")</f>
        <v/>
      </c>
      <c r="H1464" s="4">
        <f>IF(woda5[[#This Row],[ilosc]]&gt;=800000,1,0)</f>
        <v>0</v>
      </c>
      <c r="I1464" s="4">
        <f t="shared" si="45"/>
        <v>375969</v>
      </c>
      <c r="J1464" s="4"/>
      <c r="L1464" s="1"/>
    </row>
    <row r="1465" spans="1:12" x14ac:dyDescent="0.3">
      <c r="A1465" s="1">
        <v>40911</v>
      </c>
      <c r="B1465">
        <v>3782</v>
      </c>
      <c r="C1465">
        <f>YEAR(woda5[[#This Row],[data]])</f>
        <v>2012</v>
      </c>
      <c r="D1465">
        <f t="shared" si="44"/>
        <v>372194</v>
      </c>
      <c r="E1465">
        <f>ROUNDUP(woda5[[#This Row],[ilosc]]*0.02,0)</f>
        <v>7444</v>
      </c>
      <c r="F1465">
        <f>IF(woda5[[#This Row],[ilosc]]&gt;1000000,1,0)</f>
        <v>0</v>
      </c>
      <c r="G1465" s="1" t="str">
        <f>IF(woda5[[#This Row],[czy ponad 1000000]]=1,woda5[[#This Row],[data]],"")</f>
        <v/>
      </c>
      <c r="H1465" s="4">
        <f>IF(woda5[[#This Row],[ilosc]]&gt;=800000,1,0)</f>
        <v>0</v>
      </c>
      <c r="I1465" s="4">
        <f t="shared" si="45"/>
        <v>372194</v>
      </c>
      <c r="J1465" s="4"/>
      <c r="L1465" s="1"/>
    </row>
    <row r="1466" spans="1:12" x14ac:dyDescent="0.3">
      <c r="A1466" s="1">
        <v>40912</v>
      </c>
      <c r="B1466">
        <v>3417</v>
      </c>
      <c r="C1466">
        <f>YEAR(woda5[[#This Row],[data]])</f>
        <v>2012</v>
      </c>
      <c r="D1466">
        <f t="shared" si="44"/>
        <v>368532</v>
      </c>
      <c r="E1466">
        <f>ROUNDUP(woda5[[#This Row],[ilosc]]*0.02,0)</f>
        <v>7371</v>
      </c>
      <c r="F1466">
        <f>IF(woda5[[#This Row],[ilosc]]&gt;1000000,1,0)</f>
        <v>0</v>
      </c>
      <c r="G1466" s="1" t="str">
        <f>IF(woda5[[#This Row],[czy ponad 1000000]]=1,woda5[[#This Row],[data]],"")</f>
        <v/>
      </c>
      <c r="H1466" s="4">
        <f>IF(woda5[[#This Row],[ilosc]]&gt;=800000,1,0)</f>
        <v>0</v>
      </c>
      <c r="I1466" s="4">
        <f t="shared" si="45"/>
        <v>368532</v>
      </c>
      <c r="J1466" s="4"/>
      <c r="L1466" s="1"/>
    </row>
    <row r="1467" spans="1:12" x14ac:dyDescent="0.3">
      <c r="A1467" s="1">
        <v>40913</v>
      </c>
      <c r="B1467">
        <v>4778</v>
      </c>
      <c r="C1467">
        <f>YEAR(woda5[[#This Row],[data]])</f>
        <v>2012</v>
      </c>
      <c r="D1467">
        <f t="shared" si="44"/>
        <v>364578</v>
      </c>
      <c r="E1467">
        <f>ROUNDUP(woda5[[#This Row],[ilosc]]*0.02,0)</f>
        <v>7292</v>
      </c>
      <c r="F1467">
        <f>IF(woda5[[#This Row],[ilosc]]&gt;1000000,1,0)</f>
        <v>0</v>
      </c>
      <c r="G1467" s="1" t="str">
        <f>IF(woda5[[#This Row],[czy ponad 1000000]]=1,woda5[[#This Row],[data]],"")</f>
        <v/>
      </c>
      <c r="H1467" s="4">
        <f>IF(woda5[[#This Row],[ilosc]]&gt;=800000,1,0)</f>
        <v>0</v>
      </c>
      <c r="I1467" s="4">
        <f t="shared" si="45"/>
        <v>364578</v>
      </c>
      <c r="J1467" s="4"/>
      <c r="L1467" s="1"/>
    </row>
    <row r="1468" spans="1:12" x14ac:dyDescent="0.3">
      <c r="A1468" s="1">
        <v>40914</v>
      </c>
      <c r="B1468">
        <v>3649</v>
      </c>
      <c r="C1468">
        <f>YEAR(woda5[[#This Row],[data]])</f>
        <v>2012</v>
      </c>
      <c r="D1468">
        <f t="shared" si="44"/>
        <v>362064</v>
      </c>
      <c r="E1468">
        <f>ROUNDUP(woda5[[#This Row],[ilosc]]*0.02,0)</f>
        <v>7242</v>
      </c>
      <c r="F1468">
        <f>IF(woda5[[#This Row],[ilosc]]&gt;1000000,1,0)</f>
        <v>0</v>
      </c>
      <c r="G1468" s="1" t="str">
        <f>IF(woda5[[#This Row],[czy ponad 1000000]]=1,woda5[[#This Row],[data]],"")</f>
        <v/>
      </c>
      <c r="H1468" s="4">
        <f>IF(woda5[[#This Row],[ilosc]]&gt;=800000,1,0)</f>
        <v>0</v>
      </c>
      <c r="I1468" s="4">
        <f t="shared" si="45"/>
        <v>362064</v>
      </c>
      <c r="J1468" s="4"/>
      <c r="L1468" s="1"/>
    </row>
    <row r="1469" spans="1:12" x14ac:dyDescent="0.3">
      <c r="A1469" s="1">
        <v>40915</v>
      </c>
      <c r="B1469">
        <v>2236</v>
      </c>
      <c r="C1469">
        <f>YEAR(woda5[[#This Row],[data]])</f>
        <v>2012</v>
      </c>
      <c r="D1469">
        <f t="shared" si="44"/>
        <v>358471</v>
      </c>
      <c r="E1469">
        <f>ROUNDUP(woda5[[#This Row],[ilosc]]*0.02,0)</f>
        <v>7170</v>
      </c>
      <c r="F1469">
        <f>IF(woda5[[#This Row],[ilosc]]&gt;1000000,1,0)</f>
        <v>0</v>
      </c>
      <c r="G1469" s="1" t="str">
        <f>IF(woda5[[#This Row],[czy ponad 1000000]]=1,woda5[[#This Row],[data]],"")</f>
        <v/>
      </c>
      <c r="H1469" s="4">
        <f>IF(woda5[[#This Row],[ilosc]]&gt;=800000,1,0)</f>
        <v>0</v>
      </c>
      <c r="I1469" s="4">
        <f t="shared" si="45"/>
        <v>358471</v>
      </c>
      <c r="J1469" s="4"/>
      <c r="L1469" s="1"/>
    </row>
    <row r="1470" spans="1:12" x14ac:dyDescent="0.3">
      <c r="A1470" s="1">
        <v>40916</v>
      </c>
      <c r="B1470">
        <v>3946</v>
      </c>
      <c r="C1470">
        <f>YEAR(woda5[[#This Row],[data]])</f>
        <v>2012</v>
      </c>
      <c r="D1470">
        <f t="shared" si="44"/>
        <v>353537</v>
      </c>
      <c r="E1470">
        <f>ROUNDUP(woda5[[#This Row],[ilosc]]*0.02,0)</f>
        <v>7071</v>
      </c>
      <c r="F1470">
        <f>IF(woda5[[#This Row],[ilosc]]&gt;1000000,1,0)</f>
        <v>0</v>
      </c>
      <c r="G1470" s="1" t="str">
        <f>IF(woda5[[#This Row],[czy ponad 1000000]]=1,woda5[[#This Row],[data]],"")</f>
        <v/>
      </c>
      <c r="H1470" s="4">
        <f>IF(woda5[[#This Row],[ilosc]]&gt;=800000,1,0)</f>
        <v>0</v>
      </c>
      <c r="I1470" s="4">
        <f t="shared" si="45"/>
        <v>353537</v>
      </c>
      <c r="J1470" s="4"/>
      <c r="L1470" s="1"/>
    </row>
    <row r="1471" spans="1:12" x14ac:dyDescent="0.3">
      <c r="A1471" s="1">
        <v>40917</v>
      </c>
      <c r="B1471">
        <v>4433</v>
      </c>
      <c r="C1471">
        <f>YEAR(woda5[[#This Row],[data]])</f>
        <v>2012</v>
      </c>
      <c r="D1471">
        <f t="shared" si="44"/>
        <v>350412</v>
      </c>
      <c r="E1471">
        <f>ROUNDUP(woda5[[#This Row],[ilosc]]*0.02,0)</f>
        <v>7009</v>
      </c>
      <c r="F1471">
        <f>IF(woda5[[#This Row],[ilosc]]&gt;1000000,1,0)</f>
        <v>0</v>
      </c>
      <c r="G1471" s="1" t="str">
        <f>IF(woda5[[#This Row],[czy ponad 1000000]]=1,woda5[[#This Row],[data]],"")</f>
        <v/>
      </c>
      <c r="H1471" s="4">
        <f>IF(woda5[[#This Row],[ilosc]]&gt;=800000,1,0)</f>
        <v>0</v>
      </c>
      <c r="I1471" s="4">
        <f t="shared" si="45"/>
        <v>350412</v>
      </c>
      <c r="J1471" s="4"/>
      <c r="L1471" s="1"/>
    </row>
    <row r="1472" spans="1:12" x14ac:dyDescent="0.3">
      <c r="A1472" s="1">
        <v>40918</v>
      </c>
      <c r="B1472">
        <v>3460</v>
      </c>
      <c r="C1472">
        <f>YEAR(woda5[[#This Row],[data]])</f>
        <v>2012</v>
      </c>
      <c r="D1472">
        <f t="shared" si="44"/>
        <v>347836</v>
      </c>
      <c r="E1472">
        <f>ROUNDUP(woda5[[#This Row],[ilosc]]*0.02,0)</f>
        <v>6957</v>
      </c>
      <c r="F1472">
        <f>IF(woda5[[#This Row],[ilosc]]&gt;1000000,1,0)</f>
        <v>0</v>
      </c>
      <c r="G1472" s="1" t="str">
        <f>IF(woda5[[#This Row],[czy ponad 1000000]]=1,woda5[[#This Row],[data]],"")</f>
        <v/>
      </c>
      <c r="H1472" s="4">
        <f>IF(woda5[[#This Row],[ilosc]]&gt;=800000,1,0)</f>
        <v>0</v>
      </c>
      <c r="I1472" s="4">
        <f t="shared" si="45"/>
        <v>347836</v>
      </c>
      <c r="J1472" s="4"/>
      <c r="L1472" s="1"/>
    </row>
    <row r="1473" spans="1:12" x14ac:dyDescent="0.3">
      <c r="A1473" s="1">
        <v>40919</v>
      </c>
      <c r="B1473">
        <v>3706</v>
      </c>
      <c r="C1473">
        <f>YEAR(woda5[[#This Row],[data]])</f>
        <v>2012</v>
      </c>
      <c r="D1473">
        <f t="shared" si="44"/>
        <v>344339</v>
      </c>
      <c r="E1473">
        <f>ROUNDUP(woda5[[#This Row],[ilosc]]*0.02,0)</f>
        <v>6887</v>
      </c>
      <c r="F1473">
        <f>IF(woda5[[#This Row],[ilosc]]&gt;1000000,1,0)</f>
        <v>0</v>
      </c>
      <c r="G1473" s="1" t="str">
        <f>IF(woda5[[#This Row],[czy ponad 1000000]]=1,woda5[[#This Row],[data]],"")</f>
        <v/>
      </c>
      <c r="H1473" s="4">
        <f>IF(woda5[[#This Row],[ilosc]]&gt;=800000,1,0)</f>
        <v>0</v>
      </c>
      <c r="I1473" s="4">
        <f t="shared" si="45"/>
        <v>344339</v>
      </c>
      <c r="J1473" s="4"/>
      <c r="L1473" s="1"/>
    </row>
    <row r="1474" spans="1:12" x14ac:dyDescent="0.3">
      <c r="A1474" s="1">
        <v>40920</v>
      </c>
      <c r="B1474">
        <v>4091</v>
      </c>
      <c r="C1474">
        <f>YEAR(woda5[[#This Row],[data]])</f>
        <v>2012</v>
      </c>
      <c r="D1474">
        <f t="shared" si="44"/>
        <v>341158</v>
      </c>
      <c r="E1474">
        <f>ROUNDUP(woda5[[#This Row],[ilosc]]*0.02,0)</f>
        <v>6824</v>
      </c>
      <c r="F1474">
        <f>IF(woda5[[#This Row],[ilosc]]&gt;1000000,1,0)</f>
        <v>0</v>
      </c>
      <c r="G1474" s="1" t="str">
        <f>IF(woda5[[#This Row],[czy ponad 1000000]]=1,woda5[[#This Row],[data]],"")</f>
        <v/>
      </c>
      <c r="H1474" s="4">
        <f>IF(woda5[[#This Row],[ilosc]]&gt;=800000,1,0)</f>
        <v>0</v>
      </c>
      <c r="I1474" s="4">
        <f t="shared" si="45"/>
        <v>341158</v>
      </c>
      <c r="J1474" s="4"/>
      <c r="L1474" s="1"/>
    </row>
    <row r="1475" spans="1:12" x14ac:dyDescent="0.3">
      <c r="A1475" s="1">
        <v>40921</v>
      </c>
      <c r="B1475">
        <v>3921</v>
      </c>
      <c r="C1475">
        <f>YEAR(woda5[[#This Row],[data]])</f>
        <v>2012</v>
      </c>
      <c r="D1475">
        <f t="shared" si="44"/>
        <v>338425</v>
      </c>
      <c r="E1475">
        <f>ROUNDUP(woda5[[#This Row],[ilosc]]*0.02,0)</f>
        <v>6769</v>
      </c>
      <c r="F1475">
        <f>IF(woda5[[#This Row],[ilosc]]&gt;1000000,1,0)</f>
        <v>0</v>
      </c>
      <c r="G1475" s="1" t="str">
        <f>IF(woda5[[#This Row],[czy ponad 1000000]]=1,woda5[[#This Row],[data]],"")</f>
        <v/>
      </c>
      <c r="H1475" s="4">
        <f>IF(woda5[[#This Row],[ilosc]]&gt;=800000,1,0)</f>
        <v>0</v>
      </c>
      <c r="I1475" s="4">
        <f t="shared" si="45"/>
        <v>338425</v>
      </c>
      <c r="J1475" s="4"/>
      <c r="L1475" s="1"/>
    </row>
    <row r="1476" spans="1:12" x14ac:dyDescent="0.3">
      <c r="A1476" s="1">
        <v>40922</v>
      </c>
      <c r="B1476">
        <v>2492</v>
      </c>
      <c r="C1476">
        <f>YEAR(woda5[[#This Row],[data]])</f>
        <v>2012</v>
      </c>
      <c r="D1476">
        <f t="shared" ref="D1476:D1539" si="46">IF(D1475&gt;1000000,1000000-0.02*1000000+B1475,D1475-E1475+B1475)</f>
        <v>335577</v>
      </c>
      <c r="E1476">
        <f>ROUNDUP(woda5[[#This Row],[ilosc]]*0.02,0)</f>
        <v>6712</v>
      </c>
      <c r="F1476">
        <f>IF(woda5[[#This Row],[ilosc]]&gt;1000000,1,0)</f>
        <v>0</v>
      </c>
      <c r="G1476" s="1" t="str">
        <f>IF(woda5[[#This Row],[czy ponad 1000000]]=1,woda5[[#This Row],[data]],"")</f>
        <v/>
      </c>
      <c r="H1476" s="4">
        <f>IF(woda5[[#This Row],[ilosc]]&gt;=800000,1,0)</f>
        <v>0</v>
      </c>
      <c r="I1476" s="4">
        <f t="shared" ref="I1476:I1539" si="47">(I1475+B1475)-ROUNDUP(0.02*I1475,0)</f>
        <v>335577</v>
      </c>
      <c r="J1476" s="4"/>
      <c r="L1476" s="1"/>
    </row>
    <row r="1477" spans="1:12" x14ac:dyDescent="0.3">
      <c r="A1477" s="1">
        <v>40923</v>
      </c>
      <c r="B1477">
        <v>3582</v>
      </c>
      <c r="C1477">
        <f>YEAR(woda5[[#This Row],[data]])</f>
        <v>2012</v>
      </c>
      <c r="D1477">
        <f t="shared" si="46"/>
        <v>331357</v>
      </c>
      <c r="E1477">
        <f>ROUNDUP(woda5[[#This Row],[ilosc]]*0.02,0)</f>
        <v>6628</v>
      </c>
      <c r="F1477">
        <f>IF(woda5[[#This Row],[ilosc]]&gt;1000000,1,0)</f>
        <v>0</v>
      </c>
      <c r="G1477" s="1" t="str">
        <f>IF(woda5[[#This Row],[czy ponad 1000000]]=1,woda5[[#This Row],[data]],"")</f>
        <v/>
      </c>
      <c r="H1477" s="4">
        <f>IF(woda5[[#This Row],[ilosc]]&gt;=800000,1,0)</f>
        <v>0</v>
      </c>
      <c r="I1477" s="4">
        <f t="shared" si="47"/>
        <v>331357</v>
      </c>
      <c r="J1477" s="4"/>
      <c r="L1477" s="1"/>
    </row>
    <row r="1478" spans="1:12" x14ac:dyDescent="0.3">
      <c r="A1478" s="1">
        <v>40924</v>
      </c>
      <c r="B1478">
        <v>2517</v>
      </c>
      <c r="C1478">
        <f>YEAR(woda5[[#This Row],[data]])</f>
        <v>2012</v>
      </c>
      <c r="D1478">
        <f t="shared" si="46"/>
        <v>328311</v>
      </c>
      <c r="E1478">
        <f>ROUNDUP(woda5[[#This Row],[ilosc]]*0.02,0)</f>
        <v>6567</v>
      </c>
      <c r="F1478">
        <f>IF(woda5[[#This Row],[ilosc]]&gt;1000000,1,0)</f>
        <v>0</v>
      </c>
      <c r="G1478" s="1" t="str">
        <f>IF(woda5[[#This Row],[czy ponad 1000000]]=1,woda5[[#This Row],[data]],"")</f>
        <v/>
      </c>
      <c r="H1478" s="4">
        <f>IF(woda5[[#This Row],[ilosc]]&gt;=800000,1,0)</f>
        <v>0</v>
      </c>
      <c r="I1478" s="4">
        <f t="shared" si="47"/>
        <v>328311</v>
      </c>
      <c r="J1478" s="4"/>
      <c r="L1478" s="1"/>
    </row>
    <row r="1479" spans="1:12" x14ac:dyDescent="0.3">
      <c r="A1479" s="1">
        <v>40925</v>
      </c>
      <c r="B1479">
        <v>2258</v>
      </c>
      <c r="C1479">
        <f>YEAR(woda5[[#This Row],[data]])</f>
        <v>2012</v>
      </c>
      <c r="D1479">
        <f t="shared" si="46"/>
        <v>324261</v>
      </c>
      <c r="E1479">
        <f>ROUNDUP(woda5[[#This Row],[ilosc]]*0.02,0)</f>
        <v>6486</v>
      </c>
      <c r="F1479">
        <f>IF(woda5[[#This Row],[ilosc]]&gt;1000000,1,0)</f>
        <v>0</v>
      </c>
      <c r="G1479" s="1" t="str">
        <f>IF(woda5[[#This Row],[czy ponad 1000000]]=1,woda5[[#This Row],[data]],"")</f>
        <v/>
      </c>
      <c r="H1479" s="4">
        <f>IF(woda5[[#This Row],[ilosc]]&gt;=800000,1,0)</f>
        <v>0</v>
      </c>
      <c r="I1479" s="4">
        <f t="shared" si="47"/>
        <v>324261</v>
      </c>
      <c r="J1479" s="4"/>
      <c r="L1479" s="1"/>
    </row>
    <row r="1480" spans="1:12" x14ac:dyDescent="0.3">
      <c r="A1480" s="1">
        <v>40926</v>
      </c>
      <c r="B1480">
        <v>4049</v>
      </c>
      <c r="C1480">
        <f>YEAR(woda5[[#This Row],[data]])</f>
        <v>2012</v>
      </c>
      <c r="D1480">
        <f t="shared" si="46"/>
        <v>320033</v>
      </c>
      <c r="E1480">
        <f>ROUNDUP(woda5[[#This Row],[ilosc]]*0.02,0)</f>
        <v>6401</v>
      </c>
      <c r="F1480">
        <f>IF(woda5[[#This Row],[ilosc]]&gt;1000000,1,0)</f>
        <v>0</v>
      </c>
      <c r="G1480" s="1" t="str">
        <f>IF(woda5[[#This Row],[czy ponad 1000000]]=1,woda5[[#This Row],[data]],"")</f>
        <v/>
      </c>
      <c r="H1480" s="4">
        <f>IF(woda5[[#This Row],[ilosc]]&gt;=800000,1,0)</f>
        <v>0</v>
      </c>
      <c r="I1480" s="4">
        <f t="shared" si="47"/>
        <v>320033</v>
      </c>
      <c r="J1480" s="4"/>
      <c r="L1480" s="1"/>
    </row>
    <row r="1481" spans="1:12" x14ac:dyDescent="0.3">
      <c r="A1481" s="1">
        <v>40927</v>
      </c>
      <c r="B1481">
        <v>2760</v>
      </c>
      <c r="C1481">
        <f>YEAR(woda5[[#This Row],[data]])</f>
        <v>2012</v>
      </c>
      <c r="D1481">
        <f t="shared" si="46"/>
        <v>317681</v>
      </c>
      <c r="E1481">
        <f>ROUNDUP(woda5[[#This Row],[ilosc]]*0.02,0)</f>
        <v>6354</v>
      </c>
      <c r="F1481">
        <f>IF(woda5[[#This Row],[ilosc]]&gt;1000000,1,0)</f>
        <v>0</v>
      </c>
      <c r="G1481" s="1" t="str">
        <f>IF(woda5[[#This Row],[czy ponad 1000000]]=1,woda5[[#This Row],[data]],"")</f>
        <v/>
      </c>
      <c r="H1481" s="4">
        <f>IF(woda5[[#This Row],[ilosc]]&gt;=800000,1,0)</f>
        <v>0</v>
      </c>
      <c r="I1481" s="4">
        <f t="shared" si="47"/>
        <v>317681</v>
      </c>
      <c r="J1481" s="4"/>
      <c r="L1481" s="1"/>
    </row>
    <row r="1482" spans="1:12" x14ac:dyDescent="0.3">
      <c r="A1482" s="1">
        <v>40928</v>
      </c>
      <c r="B1482">
        <v>3472</v>
      </c>
      <c r="C1482">
        <f>YEAR(woda5[[#This Row],[data]])</f>
        <v>2012</v>
      </c>
      <c r="D1482">
        <f t="shared" si="46"/>
        <v>314087</v>
      </c>
      <c r="E1482">
        <f>ROUNDUP(woda5[[#This Row],[ilosc]]*0.02,0)</f>
        <v>6282</v>
      </c>
      <c r="F1482">
        <f>IF(woda5[[#This Row],[ilosc]]&gt;1000000,1,0)</f>
        <v>0</v>
      </c>
      <c r="G1482" s="1" t="str">
        <f>IF(woda5[[#This Row],[czy ponad 1000000]]=1,woda5[[#This Row],[data]],"")</f>
        <v/>
      </c>
      <c r="H1482" s="4">
        <f>IF(woda5[[#This Row],[ilosc]]&gt;=800000,1,0)</f>
        <v>0</v>
      </c>
      <c r="I1482" s="4">
        <f t="shared" si="47"/>
        <v>314087</v>
      </c>
      <c r="J1482" s="4"/>
      <c r="L1482" s="1"/>
    </row>
    <row r="1483" spans="1:12" x14ac:dyDescent="0.3">
      <c r="A1483" s="1">
        <v>40929</v>
      </c>
      <c r="B1483">
        <v>4208</v>
      </c>
      <c r="C1483">
        <f>YEAR(woda5[[#This Row],[data]])</f>
        <v>2012</v>
      </c>
      <c r="D1483">
        <f t="shared" si="46"/>
        <v>311277</v>
      </c>
      <c r="E1483">
        <f>ROUNDUP(woda5[[#This Row],[ilosc]]*0.02,0)</f>
        <v>6226</v>
      </c>
      <c r="F1483">
        <f>IF(woda5[[#This Row],[ilosc]]&gt;1000000,1,0)</f>
        <v>0</v>
      </c>
      <c r="G1483" s="1" t="str">
        <f>IF(woda5[[#This Row],[czy ponad 1000000]]=1,woda5[[#This Row],[data]],"")</f>
        <v/>
      </c>
      <c r="H1483" s="4">
        <f>IF(woda5[[#This Row],[ilosc]]&gt;=800000,1,0)</f>
        <v>0</v>
      </c>
      <c r="I1483" s="4">
        <f t="shared" si="47"/>
        <v>311277</v>
      </c>
      <c r="J1483" s="4"/>
      <c r="L1483" s="1"/>
    </row>
    <row r="1484" spans="1:12" x14ac:dyDescent="0.3">
      <c r="A1484" s="1">
        <v>40930</v>
      </c>
      <c r="B1484">
        <v>3092</v>
      </c>
      <c r="C1484">
        <f>YEAR(woda5[[#This Row],[data]])</f>
        <v>2012</v>
      </c>
      <c r="D1484">
        <f t="shared" si="46"/>
        <v>309259</v>
      </c>
      <c r="E1484">
        <f>ROUNDUP(woda5[[#This Row],[ilosc]]*0.02,0)</f>
        <v>6186</v>
      </c>
      <c r="F1484">
        <f>IF(woda5[[#This Row],[ilosc]]&gt;1000000,1,0)</f>
        <v>0</v>
      </c>
      <c r="G1484" s="1" t="str">
        <f>IF(woda5[[#This Row],[czy ponad 1000000]]=1,woda5[[#This Row],[data]],"")</f>
        <v/>
      </c>
      <c r="H1484" s="4">
        <f>IF(woda5[[#This Row],[ilosc]]&gt;=800000,1,0)</f>
        <v>0</v>
      </c>
      <c r="I1484" s="4">
        <f t="shared" si="47"/>
        <v>309259</v>
      </c>
      <c r="J1484" s="4"/>
      <c r="L1484" s="1"/>
    </row>
    <row r="1485" spans="1:12" x14ac:dyDescent="0.3">
      <c r="A1485" s="1">
        <v>40931</v>
      </c>
      <c r="B1485">
        <v>2278</v>
      </c>
      <c r="C1485">
        <f>YEAR(woda5[[#This Row],[data]])</f>
        <v>2012</v>
      </c>
      <c r="D1485">
        <f t="shared" si="46"/>
        <v>306165</v>
      </c>
      <c r="E1485">
        <f>ROUNDUP(woda5[[#This Row],[ilosc]]*0.02,0)</f>
        <v>6124</v>
      </c>
      <c r="F1485">
        <f>IF(woda5[[#This Row],[ilosc]]&gt;1000000,1,0)</f>
        <v>0</v>
      </c>
      <c r="G1485" s="1" t="str">
        <f>IF(woda5[[#This Row],[czy ponad 1000000]]=1,woda5[[#This Row],[data]],"")</f>
        <v/>
      </c>
      <c r="H1485" s="4">
        <f>IF(woda5[[#This Row],[ilosc]]&gt;=800000,1,0)</f>
        <v>0</v>
      </c>
      <c r="I1485" s="4">
        <f t="shared" si="47"/>
        <v>306165</v>
      </c>
      <c r="J1485" s="4"/>
      <c r="L1485" s="1"/>
    </row>
    <row r="1486" spans="1:12" x14ac:dyDescent="0.3">
      <c r="A1486" s="1">
        <v>40932</v>
      </c>
      <c r="B1486">
        <v>1697</v>
      </c>
      <c r="C1486">
        <f>YEAR(woda5[[#This Row],[data]])</f>
        <v>2012</v>
      </c>
      <c r="D1486">
        <f t="shared" si="46"/>
        <v>302319</v>
      </c>
      <c r="E1486">
        <f>ROUNDUP(woda5[[#This Row],[ilosc]]*0.02,0)</f>
        <v>6047</v>
      </c>
      <c r="F1486">
        <f>IF(woda5[[#This Row],[ilosc]]&gt;1000000,1,0)</f>
        <v>0</v>
      </c>
      <c r="G1486" s="1" t="str">
        <f>IF(woda5[[#This Row],[czy ponad 1000000]]=1,woda5[[#This Row],[data]],"")</f>
        <v/>
      </c>
      <c r="H1486" s="4">
        <f>IF(woda5[[#This Row],[ilosc]]&gt;=800000,1,0)</f>
        <v>0</v>
      </c>
      <c r="I1486" s="4">
        <f t="shared" si="47"/>
        <v>302319</v>
      </c>
      <c r="J1486" s="4"/>
      <c r="L1486" s="1"/>
    </row>
    <row r="1487" spans="1:12" x14ac:dyDescent="0.3">
      <c r="A1487" s="1">
        <v>40933</v>
      </c>
      <c r="B1487">
        <v>2701</v>
      </c>
      <c r="C1487">
        <f>YEAR(woda5[[#This Row],[data]])</f>
        <v>2012</v>
      </c>
      <c r="D1487">
        <f t="shared" si="46"/>
        <v>297969</v>
      </c>
      <c r="E1487">
        <f>ROUNDUP(woda5[[#This Row],[ilosc]]*0.02,0)</f>
        <v>5960</v>
      </c>
      <c r="F1487">
        <f>IF(woda5[[#This Row],[ilosc]]&gt;1000000,1,0)</f>
        <v>0</v>
      </c>
      <c r="G1487" s="1" t="str">
        <f>IF(woda5[[#This Row],[czy ponad 1000000]]=1,woda5[[#This Row],[data]],"")</f>
        <v/>
      </c>
      <c r="H1487" s="4">
        <f>IF(woda5[[#This Row],[ilosc]]&gt;=800000,1,0)</f>
        <v>0</v>
      </c>
      <c r="I1487" s="4">
        <f t="shared" si="47"/>
        <v>297969</v>
      </c>
      <c r="J1487" s="4"/>
      <c r="L1487" s="1"/>
    </row>
    <row r="1488" spans="1:12" x14ac:dyDescent="0.3">
      <c r="A1488" s="1">
        <v>40934</v>
      </c>
      <c r="B1488">
        <v>2448</v>
      </c>
      <c r="C1488">
        <f>YEAR(woda5[[#This Row],[data]])</f>
        <v>2012</v>
      </c>
      <c r="D1488">
        <f t="shared" si="46"/>
        <v>294710</v>
      </c>
      <c r="E1488">
        <f>ROUNDUP(woda5[[#This Row],[ilosc]]*0.02,0)</f>
        <v>5895</v>
      </c>
      <c r="F1488">
        <f>IF(woda5[[#This Row],[ilosc]]&gt;1000000,1,0)</f>
        <v>0</v>
      </c>
      <c r="G1488" s="1" t="str">
        <f>IF(woda5[[#This Row],[czy ponad 1000000]]=1,woda5[[#This Row],[data]],"")</f>
        <v/>
      </c>
      <c r="H1488" s="4">
        <f>IF(woda5[[#This Row],[ilosc]]&gt;=800000,1,0)</f>
        <v>0</v>
      </c>
      <c r="I1488" s="4">
        <f t="shared" si="47"/>
        <v>294710</v>
      </c>
      <c r="J1488" s="4"/>
      <c r="L1488" s="1"/>
    </row>
    <row r="1489" spans="1:12" x14ac:dyDescent="0.3">
      <c r="A1489" s="1">
        <v>40935</v>
      </c>
      <c r="B1489">
        <v>4285</v>
      </c>
      <c r="C1489">
        <f>YEAR(woda5[[#This Row],[data]])</f>
        <v>2012</v>
      </c>
      <c r="D1489">
        <f t="shared" si="46"/>
        <v>291263</v>
      </c>
      <c r="E1489">
        <f>ROUNDUP(woda5[[#This Row],[ilosc]]*0.02,0)</f>
        <v>5826</v>
      </c>
      <c r="F1489">
        <f>IF(woda5[[#This Row],[ilosc]]&gt;1000000,1,0)</f>
        <v>0</v>
      </c>
      <c r="G1489" s="1" t="str">
        <f>IF(woda5[[#This Row],[czy ponad 1000000]]=1,woda5[[#This Row],[data]],"")</f>
        <v/>
      </c>
      <c r="H1489" s="4">
        <f>IF(woda5[[#This Row],[ilosc]]&gt;=800000,1,0)</f>
        <v>0</v>
      </c>
      <c r="I1489" s="4">
        <f t="shared" si="47"/>
        <v>291263</v>
      </c>
      <c r="J1489" s="4"/>
      <c r="L1489" s="1"/>
    </row>
    <row r="1490" spans="1:12" x14ac:dyDescent="0.3">
      <c r="A1490" s="1">
        <v>40936</v>
      </c>
      <c r="B1490">
        <v>4140</v>
      </c>
      <c r="C1490">
        <f>YEAR(woda5[[#This Row],[data]])</f>
        <v>2012</v>
      </c>
      <c r="D1490">
        <f t="shared" si="46"/>
        <v>289722</v>
      </c>
      <c r="E1490">
        <f>ROUNDUP(woda5[[#This Row],[ilosc]]*0.02,0)</f>
        <v>5795</v>
      </c>
      <c r="F1490">
        <f>IF(woda5[[#This Row],[ilosc]]&gt;1000000,1,0)</f>
        <v>0</v>
      </c>
      <c r="G1490" s="1" t="str">
        <f>IF(woda5[[#This Row],[czy ponad 1000000]]=1,woda5[[#This Row],[data]],"")</f>
        <v/>
      </c>
      <c r="H1490" s="4">
        <f>IF(woda5[[#This Row],[ilosc]]&gt;=800000,1,0)</f>
        <v>0</v>
      </c>
      <c r="I1490" s="4">
        <f t="shared" si="47"/>
        <v>289722</v>
      </c>
      <c r="J1490" s="4"/>
      <c r="L1490" s="1"/>
    </row>
    <row r="1491" spans="1:12" x14ac:dyDescent="0.3">
      <c r="A1491" s="1">
        <v>40937</v>
      </c>
      <c r="B1491">
        <v>2174</v>
      </c>
      <c r="C1491">
        <f>YEAR(woda5[[#This Row],[data]])</f>
        <v>2012</v>
      </c>
      <c r="D1491">
        <f t="shared" si="46"/>
        <v>288067</v>
      </c>
      <c r="E1491">
        <f>ROUNDUP(woda5[[#This Row],[ilosc]]*0.02,0)</f>
        <v>5762</v>
      </c>
      <c r="F1491">
        <f>IF(woda5[[#This Row],[ilosc]]&gt;1000000,1,0)</f>
        <v>0</v>
      </c>
      <c r="G1491" s="1" t="str">
        <f>IF(woda5[[#This Row],[czy ponad 1000000]]=1,woda5[[#This Row],[data]],"")</f>
        <v/>
      </c>
      <c r="H1491" s="4">
        <f>IF(woda5[[#This Row],[ilosc]]&gt;=800000,1,0)</f>
        <v>0</v>
      </c>
      <c r="I1491" s="4">
        <f t="shared" si="47"/>
        <v>288067</v>
      </c>
      <c r="J1491" s="4"/>
      <c r="L1491" s="1"/>
    </row>
    <row r="1492" spans="1:12" x14ac:dyDescent="0.3">
      <c r="A1492" s="1">
        <v>40938</v>
      </c>
      <c r="B1492">
        <v>2206</v>
      </c>
      <c r="C1492">
        <f>YEAR(woda5[[#This Row],[data]])</f>
        <v>2012</v>
      </c>
      <c r="D1492">
        <f t="shared" si="46"/>
        <v>284479</v>
      </c>
      <c r="E1492">
        <f>ROUNDUP(woda5[[#This Row],[ilosc]]*0.02,0)</f>
        <v>5690</v>
      </c>
      <c r="F1492">
        <f>IF(woda5[[#This Row],[ilosc]]&gt;1000000,1,0)</f>
        <v>0</v>
      </c>
      <c r="G1492" s="1" t="str">
        <f>IF(woda5[[#This Row],[czy ponad 1000000]]=1,woda5[[#This Row],[data]],"")</f>
        <v/>
      </c>
      <c r="H1492" s="4">
        <f>IF(woda5[[#This Row],[ilosc]]&gt;=800000,1,0)</f>
        <v>0</v>
      </c>
      <c r="I1492" s="4">
        <f t="shared" si="47"/>
        <v>284479</v>
      </c>
      <c r="J1492" s="4"/>
      <c r="L1492" s="1"/>
    </row>
    <row r="1493" spans="1:12" x14ac:dyDescent="0.3">
      <c r="A1493" s="1">
        <v>40939</v>
      </c>
      <c r="B1493">
        <v>2619</v>
      </c>
      <c r="C1493">
        <f>YEAR(woda5[[#This Row],[data]])</f>
        <v>2012</v>
      </c>
      <c r="D1493">
        <f t="shared" si="46"/>
        <v>280995</v>
      </c>
      <c r="E1493">
        <f>ROUNDUP(woda5[[#This Row],[ilosc]]*0.02,0)</f>
        <v>5620</v>
      </c>
      <c r="F1493">
        <f>IF(woda5[[#This Row],[ilosc]]&gt;1000000,1,0)</f>
        <v>0</v>
      </c>
      <c r="G1493" s="1" t="str">
        <f>IF(woda5[[#This Row],[czy ponad 1000000]]=1,woda5[[#This Row],[data]],"")</f>
        <v/>
      </c>
      <c r="H1493" s="4">
        <f>IF(woda5[[#This Row],[ilosc]]&gt;=800000,1,0)</f>
        <v>0</v>
      </c>
      <c r="I1493" s="4">
        <f t="shared" si="47"/>
        <v>280995</v>
      </c>
      <c r="J1493" s="4"/>
      <c r="L1493" s="1"/>
    </row>
    <row r="1494" spans="1:12" x14ac:dyDescent="0.3">
      <c r="A1494" s="1">
        <v>40940</v>
      </c>
      <c r="B1494">
        <v>4589</v>
      </c>
      <c r="C1494">
        <f>YEAR(woda5[[#This Row],[data]])</f>
        <v>2012</v>
      </c>
      <c r="D1494">
        <f t="shared" si="46"/>
        <v>277994</v>
      </c>
      <c r="E1494">
        <f>ROUNDUP(woda5[[#This Row],[ilosc]]*0.02,0)</f>
        <v>5560</v>
      </c>
      <c r="F1494">
        <f>IF(woda5[[#This Row],[ilosc]]&gt;1000000,1,0)</f>
        <v>0</v>
      </c>
      <c r="G1494" s="1" t="str">
        <f>IF(woda5[[#This Row],[czy ponad 1000000]]=1,woda5[[#This Row],[data]],"")</f>
        <v/>
      </c>
      <c r="H1494" s="4">
        <f>IF(woda5[[#This Row],[ilosc]]&gt;=800000,1,0)</f>
        <v>0</v>
      </c>
      <c r="I1494" s="4">
        <f t="shared" si="47"/>
        <v>277994</v>
      </c>
      <c r="J1494" s="4"/>
      <c r="L1494" s="1"/>
    </row>
    <row r="1495" spans="1:12" x14ac:dyDescent="0.3">
      <c r="A1495" s="1">
        <v>40941</v>
      </c>
      <c r="B1495">
        <v>4253</v>
      </c>
      <c r="C1495">
        <f>YEAR(woda5[[#This Row],[data]])</f>
        <v>2012</v>
      </c>
      <c r="D1495">
        <f t="shared" si="46"/>
        <v>277023</v>
      </c>
      <c r="E1495">
        <f>ROUNDUP(woda5[[#This Row],[ilosc]]*0.02,0)</f>
        <v>5541</v>
      </c>
      <c r="F1495">
        <f>IF(woda5[[#This Row],[ilosc]]&gt;1000000,1,0)</f>
        <v>0</v>
      </c>
      <c r="G1495" s="1" t="str">
        <f>IF(woda5[[#This Row],[czy ponad 1000000]]=1,woda5[[#This Row],[data]],"")</f>
        <v/>
      </c>
      <c r="H1495" s="4">
        <f>IF(woda5[[#This Row],[ilosc]]&gt;=800000,1,0)</f>
        <v>0</v>
      </c>
      <c r="I1495" s="4">
        <f t="shared" si="47"/>
        <v>277023</v>
      </c>
      <c r="J1495" s="4"/>
      <c r="L1495" s="1"/>
    </row>
    <row r="1496" spans="1:12" x14ac:dyDescent="0.3">
      <c r="A1496" s="1">
        <v>40942</v>
      </c>
      <c r="B1496">
        <v>3294</v>
      </c>
      <c r="C1496">
        <f>YEAR(woda5[[#This Row],[data]])</f>
        <v>2012</v>
      </c>
      <c r="D1496">
        <f t="shared" si="46"/>
        <v>275735</v>
      </c>
      <c r="E1496">
        <f>ROUNDUP(woda5[[#This Row],[ilosc]]*0.02,0)</f>
        <v>5515</v>
      </c>
      <c r="F1496">
        <f>IF(woda5[[#This Row],[ilosc]]&gt;1000000,1,0)</f>
        <v>0</v>
      </c>
      <c r="G1496" s="1" t="str">
        <f>IF(woda5[[#This Row],[czy ponad 1000000]]=1,woda5[[#This Row],[data]],"")</f>
        <v/>
      </c>
      <c r="H1496" s="4">
        <f>IF(woda5[[#This Row],[ilosc]]&gt;=800000,1,0)</f>
        <v>0</v>
      </c>
      <c r="I1496" s="4">
        <f t="shared" si="47"/>
        <v>275735</v>
      </c>
      <c r="J1496" s="4"/>
      <c r="L1496" s="1"/>
    </row>
    <row r="1497" spans="1:12" x14ac:dyDescent="0.3">
      <c r="A1497" s="1">
        <v>40943</v>
      </c>
      <c r="B1497">
        <v>3396</v>
      </c>
      <c r="C1497">
        <f>YEAR(woda5[[#This Row],[data]])</f>
        <v>2012</v>
      </c>
      <c r="D1497">
        <f t="shared" si="46"/>
        <v>273514</v>
      </c>
      <c r="E1497">
        <f>ROUNDUP(woda5[[#This Row],[ilosc]]*0.02,0)</f>
        <v>5471</v>
      </c>
      <c r="F1497">
        <f>IF(woda5[[#This Row],[ilosc]]&gt;1000000,1,0)</f>
        <v>0</v>
      </c>
      <c r="G1497" s="1" t="str">
        <f>IF(woda5[[#This Row],[czy ponad 1000000]]=1,woda5[[#This Row],[data]],"")</f>
        <v/>
      </c>
      <c r="H1497" s="4">
        <f>IF(woda5[[#This Row],[ilosc]]&gt;=800000,1,0)</f>
        <v>0</v>
      </c>
      <c r="I1497" s="4">
        <f t="shared" si="47"/>
        <v>273514</v>
      </c>
      <c r="J1497" s="4"/>
      <c r="L1497" s="1"/>
    </row>
    <row r="1498" spans="1:12" x14ac:dyDescent="0.3">
      <c r="A1498" s="1">
        <v>40944</v>
      </c>
      <c r="B1498">
        <v>3958</v>
      </c>
      <c r="C1498">
        <f>YEAR(woda5[[#This Row],[data]])</f>
        <v>2012</v>
      </c>
      <c r="D1498">
        <f t="shared" si="46"/>
        <v>271439</v>
      </c>
      <c r="E1498">
        <f>ROUNDUP(woda5[[#This Row],[ilosc]]*0.02,0)</f>
        <v>5429</v>
      </c>
      <c r="F1498">
        <f>IF(woda5[[#This Row],[ilosc]]&gt;1000000,1,0)</f>
        <v>0</v>
      </c>
      <c r="G1498" s="1" t="str">
        <f>IF(woda5[[#This Row],[czy ponad 1000000]]=1,woda5[[#This Row],[data]],"")</f>
        <v/>
      </c>
      <c r="H1498" s="4">
        <f>IF(woda5[[#This Row],[ilosc]]&gt;=800000,1,0)</f>
        <v>0</v>
      </c>
      <c r="I1498" s="4">
        <f t="shared" si="47"/>
        <v>271439</v>
      </c>
      <c r="J1498" s="4"/>
      <c r="L1498" s="1"/>
    </row>
    <row r="1499" spans="1:12" x14ac:dyDescent="0.3">
      <c r="A1499" s="1">
        <v>40945</v>
      </c>
      <c r="B1499">
        <v>2790</v>
      </c>
      <c r="C1499">
        <f>YEAR(woda5[[#This Row],[data]])</f>
        <v>2012</v>
      </c>
      <c r="D1499">
        <f t="shared" si="46"/>
        <v>269968</v>
      </c>
      <c r="E1499">
        <f>ROUNDUP(woda5[[#This Row],[ilosc]]*0.02,0)</f>
        <v>5400</v>
      </c>
      <c r="F1499">
        <f>IF(woda5[[#This Row],[ilosc]]&gt;1000000,1,0)</f>
        <v>0</v>
      </c>
      <c r="G1499" s="1" t="str">
        <f>IF(woda5[[#This Row],[czy ponad 1000000]]=1,woda5[[#This Row],[data]],"")</f>
        <v/>
      </c>
      <c r="H1499" s="4">
        <f>IF(woda5[[#This Row],[ilosc]]&gt;=800000,1,0)</f>
        <v>0</v>
      </c>
      <c r="I1499" s="4">
        <f t="shared" si="47"/>
        <v>269968</v>
      </c>
      <c r="J1499" s="4"/>
      <c r="L1499" s="1"/>
    </row>
    <row r="1500" spans="1:12" x14ac:dyDescent="0.3">
      <c r="A1500" s="1">
        <v>40946</v>
      </c>
      <c r="B1500">
        <v>4450</v>
      </c>
      <c r="C1500">
        <f>YEAR(woda5[[#This Row],[data]])</f>
        <v>2012</v>
      </c>
      <c r="D1500">
        <f t="shared" si="46"/>
        <v>267358</v>
      </c>
      <c r="E1500">
        <f>ROUNDUP(woda5[[#This Row],[ilosc]]*0.02,0)</f>
        <v>5348</v>
      </c>
      <c r="F1500">
        <f>IF(woda5[[#This Row],[ilosc]]&gt;1000000,1,0)</f>
        <v>0</v>
      </c>
      <c r="G1500" s="1" t="str">
        <f>IF(woda5[[#This Row],[czy ponad 1000000]]=1,woda5[[#This Row],[data]],"")</f>
        <v/>
      </c>
      <c r="H1500" s="4">
        <f>IF(woda5[[#This Row],[ilosc]]&gt;=800000,1,0)</f>
        <v>0</v>
      </c>
      <c r="I1500" s="4">
        <f t="shared" si="47"/>
        <v>267358</v>
      </c>
      <c r="J1500" s="4"/>
      <c r="L1500" s="1"/>
    </row>
    <row r="1501" spans="1:12" x14ac:dyDescent="0.3">
      <c r="A1501" s="1">
        <v>40947</v>
      </c>
      <c r="B1501">
        <v>2943</v>
      </c>
      <c r="C1501">
        <f>YEAR(woda5[[#This Row],[data]])</f>
        <v>2012</v>
      </c>
      <c r="D1501">
        <f t="shared" si="46"/>
        <v>266460</v>
      </c>
      <c r="E1501">
        <f>ROUNDUP(woda5[[#This Row],[ilosc]]*0.02,0)</f>
        <v>5330</v>
      </c>
      <c r="F1501">
        <f>IF(woda5[[#This Row],[ilosc]]&gt;1000000,1,0)</f>
        <v>0</v>
      </c>
      <c r="G1501" s="1" t="str">
        <f>IF(woda5[[#This Row],[czy ponad 1000000]]=1,woda5[[#This Row],[data]],"")</f>
        <v/>
      </c>
      <c r="H1501" s="4">
        <f>IF(woda5[[#This Row],[ilosc]]&gt;=800000,1,0)</f>
        <v>0</v>
      </c>
      <c r="I1501" s="4">
        <f t="shared" si="47"/>
        <v>266460</v>
      </c>
      <c r="J1501" s="4"/>
      <c r="L1501" s="1"/>
    </row>
    <row r="1502" spans="1:12" x14ac:dyDescent="0.3">
      <c r="A1502" s="1">
        <v>40948</v>
      </c>
      <c r="B1502">
        <v>4508</v>
      </c>
      <c r="C1502">
        <f>YEAR(woda5[[#This Row],[data]])</f>
        <v>2012</v>
      </c>
      <c r="D1502">
        <f t="shared" si="46"/>
        <v>264073</v>
      </c>
      <c r="E1502">
        <f>ROUNDUP(woda5[[#This Row],[ilosc]]*0.02,0)</f>
        <v>5282</v>
      </c>
      <c r="F1502">
        <f>IF(woda5[[#This Row],[ilosc]]&gt;1000000,1,0)</f>
        <v>0</v>
      </c>
      <c r="G1502" s="1" t="str">
        <f>IF(woda5[[#This Row],[czy ponad 1000000]]=1,woda5[[#This Row],[data]],"")</f>
        <v/>
      </c>
      <c r="H1502" s="4">
        <f>IF(woda5[[#This Row],[ilosc]]&gt;=800000,1,0)</f>
        <v>0</v>
      </c>
      <c r="I1502" s="4">
        <f t="shared" si="47"/>
        <v>264073</v>
      </c>
      <c r="J1502" s="4"/>
      <c r="L1502" s="1"/>
    </row>
    <row r="1503" spans="1:12" x14ac:dyDescent="0.3">
      <c r="A1503" s="1">
        <v>40949</v>
      </c>
      <c r="B1503">
        <v>3339</v>
      </c>
      <c r="C1503">
        <f>YEAR(woda5[[#This Row],[data]])</f>
        <v>2012</v>
      </c>
      <c r="D1503">
        <f t="shared" si="46"/>
        <v>263299</v>
      </c>
      <c r="E1503">
        <f>ROUNDUP(woda5[[#This Row],[ilosc]]*0.02,0)</f>
        <v>5266</v>
      </c>
      <c r="F1503">
        <f>IF(woda5[[#This Row],[ilosc]]&gt;1000000,1,0)</f>
        <v>0</v>
      </c>
      <c r="G1503" s="1" t="str">
        <f>IF(woda5[[#This Row],[czy ponad 1000000]]=1,woda5[[#This Row],[data]],"")</f>
        <v/>
      </c>
      <c r="H1503" s="4">
        <f>IF(woda5[[#This Row],[ilosc]]&gt;=800000,1,0)</f>
        <v>0</v>
      </c>
      <c r="I1503" s="4">
        <f t="shared" si="47"/>
        <v>263299</v>
      </c>
      <c r="J1503" s="4"/>
      <c r="L1503" s="1"/>
    </row>
    <row r="1504" spans="1:12" x14ac:dyDescent="0.3">
      <c r="A1504" s="1">
        <v>40950</v>
      </c>
      <c r="B1504">
        <v>2589</v>
      </c>
      <c r="C1504">
        <f>YEAR(woda5[[#This Row],[data]])</f>
        <v>2012</v>
      </c>
      <c r="D1504">
        <f t="shared" si="46"/>
        <v>261372</v>
      </c>
      <c r="E1504">
        <f>ROUNDUP(woda5[[#This Row],[ilosc]]*0.02,0)</f>
        <v>5228</v>
      </c>
      <c r="F1504">
        <f>IF(woda5[[#This Row],[ilosc]]&gt;1000000,1,0)</f>
        <v>0</v>
      </c>
      <c r="G1504" s="1" t="str">
        <f>IF(woda5[[#This Row],[czy ponad 1000000]]=1,woda5[[#This Row],[data]],"")</f>
        <v/>
      </c>
      <c r="H1504" s="4">
        <f>IF(woda5[[#This Row],[ilosc]]&gt;=800000,1,0)</f>
        <v>0</v>
      </c>
      <c r="I1504" s="4">
        <f t="shared" si="47"/>
        <v>261372</v>
      </c>
      <c r="J1504" s="4"/>
      <c r="L1504" s="1"/>
    </row>
    <row r="1505" spans="1:12" x14ac:dyDescent="0.3">
      <c r="A1505" s="1">
        <v>40951</v>
      </c>
      <c r="B1505">
        <v>2984</v>
      </c>
      <c r="C1505">
        <f>YEAR(woda5[[#This Row],[data]])</f>
        <v>2012</v>
      </c>
      <c r="D1505">
        <f t="shared" si="46"/>
        <v>258733</v>
      </c>
      <c r="E1505">
        <f>ROUNDUP(woda5[[#This Row],[ilosc]]*0.02,0)</f>
        <v>5175</v>
      </c>
      <c r="F1505">
        <f>IF(woda5[[#This Row],[ilosc]]&gt;1000000,1,0)</f>
        <v>0</v>
      </c>
      <c r="G1505" s="1" t="str">
        <f>IF(woda5[[#This Row],[czy ponad 1000000]]=1,woda5[[#This Row],[data]],"")</f>
        <v/>
      </c>
      <c r="H1505" s="4">
        <f>IF(woda5[[#This Row],[ilosc]]&gt;=800000,1,0)</f>
        <v>0</v>
      </c>
      <c r="I1505" s="4">
        <f t="shared" si="47"/>
        <v>258733</v>
      </c>
      <c r="J1505" s="4"/>
      <c r="L1505" s="1"/>
    </row>
    <row r="1506" spans="1:12" x14ac:dyDescent="0.3">
      <c r="A1506" s="1">
        <v>40952</v>
      </c>
      <c r="B1506">
        <v>2146</v>
      </c>
      <c r="C1506">
        <f>YEAR(woda5[[#This Row],[data]])</f>
        <v>2012</v>
      </c>
      <c r="D1506">
        <f t="shared" si="46"/>
        <v>256542</v>
      </c>
      <c r="E1506">
        <f>ROUNDUP(woda5[[#This Row],[ilosc]]*0.02,0)</f>
        <v>5131</v>
      </c>
      <c r="F1506">
        <f>IF(woda5[[#This Row],[ilosc]]&gt;1000000,1,0)</f>
        <v>0</v>
      </c>
      <c r="G1506" s="1" t="str">
        <f>IF(woda5[[#This Row],[czy ponad 1000000]]=1,woda5[[#This Row],[data]],"")</f>
        <v/>
      </c>
      <c r="H1506" s="4">
        <f>IF(woda5[[#This Row],[ilosc]]&gt;=800000,1,0)</f>
        <v>0</v>
      </c>
      <c r="I1506" s="4">
        <f t="shared" si="47"/>
        <v>256542</v>
      </c>
      <c r="J1506" s="4"/>
      <c r="L1506" s="1"/>
    </row>
    <row r="1507" spans="1:12" x14ac:dyDescent="0.3">
      <c r="A1507" s="1">
        <v>40953</v>
      </c>
      <c r="B1507">
        <v>4063</v>
      </c>
      <c r="C1507">
        <f>YEAR(woda5[[#This Row],[data]])</f>
        <v>2012</v>
      </c>
      <c r="D1507">
        <f t="shared" si="46"/>
        <v>253557</v>
      </c>
      <c r="E1507">
        <f>ROUNDUP(woda5[[#This Row],[ilosc]]*0.02,0)</f>
        <v>5072</v>
      </c>
      <c r="F1507">
        <f>IF(woda5[[#This Row],[ilosc]]&gt;1000000,1,0)</f>
        <v>0</v>
      </c>
      <c r="G1507" s="1" t="str">
        <f>IF(woda5[[#This Row],[czy ponad 1000000]]=1,woda5[[#This Row],[data]],"")</f>
        <v/>
      </c>
      <c r="H1507" s="4">
        <f>IF(woda5[[#This Row],[ilosc]]&gt;=800000,1,0)</f>
        <v>0</v>
      </c>
      <c r="I1507" s="4">
        <f t="shared" si="47"/>
        <v>253557</v>
      </c>
      <c r="J1507" s="4"/>
      <c r="L1507" s="1"/>
    </row>
    <row r="1508" spans="1:12" x14ac:dyDescent="0.3">
      <c r="A1508" s="1">
        <v>40954</v>
      </c>
      <c r="B1508">
        <v>3503</v>
      </c>
      <c r="C1508">
        <f>YEAR(woda5[[#This Row],[data]])</f>
        <v>2012</v>
      </c>
      <c r="D1508">
        <f t="shared" si="46"/>
        <v>252548</v>
      </c>
      <c r="E1508">
        <f>ROUNDUP(woda5[[#This Row],[ilosc]]*0.02,0)</f>
        <v>5051</v>
      </c>
      <c r="F1508">
        <f>IF(woda5[[#This Row],[ilosc]]&gt;1000000,1,0)</f>
        <v>0</v>
      </c>
      <c r="G1508" s="1" t="str">
        <f>IF(woda5[[#This Row],[czy ponad 1000000]]=1,woda5[[#This Row],[data]],"")</f>
        <v/>
      </c>
      <c r="H1508" s="4">
        <f>IF(woda5[[#This Row],[ilosc]]&gt;=800000,1,0)</f>
        <v>0</v>
      </c>
      <c r="I1508" s="4">
        <f t="shared" si="47"/>
        <v>252548</v>
      </c>
      <c r="J1508" s="4"/>
      <c r="L1508" s="1"/>
    </row>
    <row r="1509" spans="1:12" x14ac:dyDescent="0.3">
      <c r="A1509" s="1">
        <v>40955</v>
      </c>
      <c r="B1509">
        <v>2799</v>
      </c>
      <c r="C1509">
        <f>YEAR(woda5[[#This Row],[data]])</f>
        <v>2012</v>
      </c>
      <c r="D1509">
        <f t="shared" si="46"/>
        <v>251000</v>
      </c>
      <c r="E1509">
        <f>ROUNDUP(woda5[[#This Row],[ilosc]]*0.02,0)</f>
        <v>5020</v>
      </c>
      <c r="F1509">
        <f>IF(woda5[[#This Row],[ilosc]]&gt;1000000,1,0)</f>
        <v>0</v>
      </c>
      <c r="G1509" s="1" t="str">
        <f>IF(woda5[[#This Row],[czy ponad 1000000]]=1,woda5[[#This Row],[data]],"")</f>
        <v/>
      </c>
      <c r="H1509" s="4">
        <f>IF(woda5[[#This Row],[ilosc]]&gt;=800000,1,0)</f>
        <v>0</v>
      </c>
      <c r="I1509" s="4">
        <f t="shared" si="47"/>
        <v>251000</v>
      </c>
      <c r="J1509" s="4"/>
      <c r="L1509" s="1"/>
    </row>
    <row r="1510" spans="1:12" x14ac:dyDescent="0.3">
      <c r="A1510" s="1">
        <v>40956</v>
      </c>
      <c r="B1510">
        <v>3491</v>
      </c>
      <c r="C1510">
        <f>YEAR(woda5[[#This Row],[data]])</f>
        <v>2012</v>
      </c>
      <c r="D1510">
        <f t="shared" si="46"/>
        <v>248779</v>
      </c>
      <c r="E1510">
        <f>ROUNDUP(woda5[[#This Row],[ilosc]]*0.02,0)</f>
        <v>4976</v>
      </c>
      <c r="F1510">
        <f>IF(woda5[[#This Row],[ilosc]]&gt;1000000,1,0)</f>
        <v>0</v>
      </c>
      <c r="G1510" s="1" t="str">
        <f>IF(woda5[[#This Row],[czy ponad 1000000]]=1,woda5[[#This Row],[data]],"")</f>
        <v/>
      </c>
      <c r="H1510" s="4">
        <f>IF(woda5[[#This Row],[ilosc]]&gt;=800000,1,0)</f>
        <v>0</v>
      </c>
      <c r="I1510" s="4">
        <f t="shared" si="47"/>
        <v>248779</v>
      </c>
      <c r="J1510" s="4"/>
      <c r="L1510" s="1"/>
    </row>
    <row r="1511" spans="1:12" x14ac:dyDescent="0.3">
      <c r="A1511" s="1">
        <v>40957</v>
      </c>
      <c r="B1511">
        <v>2335</v>
      </c>
      <c r="C1511">
        <f>YEAR(woda5[[#This Row],[data]])</f>
        <v>2012</v>
      </c>
      <c r="D1511">
        <f t="shared" si="46"/>
        <v>247294</v>
      </c>
      <c r="E1511">
        <f>ROUNDUP(woda5[[#This Row],[ilosc]]*0.02,0)</f>
        <v>4946</v>
      </c>
      <c r="F1511">
        <f>IF(woda5[[#This Row],[ilosc]]&gt;1000000,1,0)</f>
        <v>0</v>
      </c>
      <c r="G1511" s="1" t="str">
        <f>IF(woda5[[#This Row],[czy ponad 1000000]]=1,woda5[[#This Row],[data]],"")</f>
        <v/>
      </c>
      <c r="H1511" s="4">
        <f>IF(woda5[[#This Row],[ilosc]]&gt;=800000,1,0)</f>
        <v>0</v>
      </c>
      <c r="I1511" s="4">
        <f t="shared" si="47"/>
        <v>247294</v>
      </c>
      <c r="J1511" s="4"/>
      <c r="L1511" s="1"/>
    </row>
    <row r="1512" spans="1:12" x14ac:dyDescent="0.3">
      <c r="A1512" s="1">
        <v>40958</v>
      </c>
      <c r="B1512">
        <v>2507</v>
      </c>
      <c r="C1512">
        <f>YEAR(woda5[[#This Row],[data]])</f>
        <v>2012</v>
      </c>
      <c r="D1512">
        <f t="shared" si="46"/>
        <v>244683</v>
      </c>
      <c r="E1512">
        <f>ROUNDUP(woda5[[#This Row],[ilosc]]*0.02,0)</f>
        <v>4894</v>
      </c>
      <c r="F1512">
        <f>IF(woda5[[#This Row],[ilosc]]&gt;1000000,1,0)</f>
        <v>0</v>
      </c>
      <c r="G1512" s="1" t="str">
        <f>IF(woda5[[#This Row],[czy ponad 1000000]]=1,woda5[[#This Row],[data]],"")</f>
        <v/>
      </c>
      <c r="H1512" s="4">
        <f>IF(woda5[[#This Row],[ilosc]]&gt;=800000,1,0)</f>
        <v>0</v>
      </c>
      <c r="I1512" s="4">
        <f t="shared" si="47"/>
        <v>244683</v>
      </c>
      <c r="J1512" s="4"/>
      <c r="L1512" s="1"/>
    </row>
    <row r="1513" spans="1:12" x14ac:dyDescent="0.3">
      <c r="A1513" s="1">
        <v>40959</v>
      </c>
      <c r="B1513">
        <v>3211</v>
      </c>
      <c r="C1513">
        <f>YEAR(woda5[[#This Row],[data]])</f>
        <v>2012</v>
      </c>
      <c r="D1513">
        <f t="shared" si="46"/>
        <v>242296</v>
      </c>
      <c r="E1513">
        <f>ROUNDUP(woda5[[#This Row],[ilosc]]*0.02,0)</f>
        <v>4846</v>
      </c>
      <c r="F1513">
        <f>IF(woda5[[#This Row],[ilosc]]&gt;1000000,1,0)</f>
        <v>0</v>
      </c>
      <c r="G1513" s="1" t="str">
        <f>IF(woda5[[#This Row],[czy ponad 1000000]]=1,woda5[[#This Row],[data]],"")</f>
        <v/>
      </c>
      <c r="H1513" s="4">
        <f>IF(woda5[[#This Row],[ilosc]]&gt;=800000,1,0)</f>
        <v>0</v>
      </c>
      <c r="I1513" s="4">
        <f t="shared" si="47"/>
        <v>242296</v>
      </c>
      <c r="J1513" s="4"/>
      <c r="L1513" s="1"/>
    </row>
    <row r="1514" spans="1:12" x14ac:dyDescent="0.3">
      <c r="A1514" s="1">
        <v>40960</v>
      </c>
      <c r="B1514">
        <v>2675</v>
      </c>
      <c r="C1514">
        <f>YEAR(woda5[[#This Row],[data]])</f>
        <v>2012</v>
      </c>
      <c r="D1514">
        <f t="shared" si="46"/>
        <v>240661</v>
      </c>
      <c r="E1514">
        <f>ROUNDUP(woda5[[#This Row],[ilosc]]*0.02,0)</f>
        <v>4814</v>
      </c>
      <c r="F1514">
        <f>IF(woda5[[#This Row],[ilosc]]&gt;1000000,1,0)</f>
        <v>0</v>
      </c>
      <c r="G1514" s="1" t="str">
        <f>IF(woda5[[#This Row],[czy ponad 1000000]]=1,woda5[[#This Row],[data]],"")</f>
        <v/>
      </c>
      <c r="H1514" s="4">
        <f>IF(woda5[[#This Row],[ilosc]]&gt;=800000,1,0)</f>
        <v>0</v>
      </c>
      <c r="I1514" s="4">
        <f t="shared" si="47"/>
        <v>240661</v>
      </c>
      <c r="J1514" s="4"/>
      <c r="L1514" s="1"/>
    </row>
    <row r="1515" spans="1:12" x14ac:dyDescent="0.3">
      <c r="A1515" s="1">
        <v>40961</v>
      </c>
      <c r="B1515">
        <v>2633</v>
      </c>
      <c r="C1515">
        <f>YEAR(woda5[[#This Row],[data]])</f>
        <v>2012</v>
      </c>
      <c r="D1515">
        <f t="shared" si="46"/>
        <v>238522</v>
      </c>
      <c r="E1515">
        <f>ROUNDUP(woda5[[#This Row],[ilosc]]*0.02,0)</f>
        <v>4771</v>
      </c>
      <c r="F1515">
        <f>IF(woda5[[#This Row],[ilosc]]&gt;1000000,1,0)</f>
        <v>0</v>
      </c>
      <c r="G1515" s="1" t="str">
        <f>IF(woda5[[#This Row],[czy ponad 1000000]]=1,woda5[[#This Row],[data]],"")</f>
        <v/>
      </c>
      <c r="H1515" s="4">
        <f>IF(woda5[[#This Row],[ilosc]]&gt;=800000,1,0)</f>
        <v>0</v>
      </c>
      <c r="I1515" s="4">
        <f t="shared" si="47"/>
        <v>238522</v>
      </c>
      <c r="J1515" s="4"/>
      <c r="L1515" s="1"/>
    </row>
    <row r="1516" spans="1:12" x14ac:dyDescent="0.3">
      <c r="A1516" s="1">
        <v>40962</v>
      </c>
      <c r="B1516">
        <v>2386</v>
      </c>
      <c r="C1516">
        <f>YEAR(woda5[[#This Row],[data]])</f>
        <v>2012</v>
      </c>
      <c r="D1516">
        <f t="shared" si="46"/>
        <v>236384</v>
      </c>
      <c r="E1516">
        <f>ROUNDUP(woda5[[#This Row],[ilosc]]*0.02,0)</f>
        <v>4728</v>
      </c>
      <c r="F1516">
        <f>IF(woda5[[#This Row],[ilosc]]&gt;1000000,1,0)</f>
        <v>0</v>
      </c>
      <c r="G1516" s="1" t="str">
        <f>IF(woda5[[#This Row],[czy ponad 1000000]]=1,woda5[[#This Row],[data]],"")</f>
        <v/>
      </c>
      <c r="H1516" s="4">
        <f>IF(woda5[[#This Row],[ilosc]]&gt;=800000,1,0)</f>
        <v>0</v>
      </c>
      <c r="I1516" s="4">
        <f t="shared" si="47"/>
        <v>236384</v>
      </c>
      <c r="J1516" s="4"/>
      <c r="L1516" s="1"/>
    </row>
    <row r="1517" spans="1:12" x14ac:dyDescent="0.3">
      <c r="A1517" s="1">
        <v>40963</v>
      </c>
      <c r="B1517">
        <v>3472</v>
      </c>
      <c r="C1517">
        <f>YEAR(woda5[[#This Row],[data]])</f>
        <v>2012</v>
      </c>
      <c r="D1517">
        <f t="shared" si="46"/>
        <v>234042</v>
      </c>
      <c r="E1517">
        <f>ROUNDUP(woda5[[#This Row],[ilosc]]*0.02,0)</f>
        <v>4681</v>
      </c>
      <c r="F1517">
        <f>IF(woda5[[#This Row],[ilosc]]&gt;1000000,1,0)</f>
        <v>0</v>
      </c>
      <c r="G1517" s="1" t="str">
        <f>IF(woda5[[#This Row],[czy ponad 1000000]]=1,woda5[[#This Row],[data]],"")</f>
        <v/>
      </c>
      <c r="H1517" s="4">
        <f>IF(woda5[[#This Row],[ilosc]]&gt;=800000,1,0)</f>
        <v>0</v>
      </c>
      <c r="I1517" s="4">
        <f t="shared" si="47"/>
        <v>234042</v>
      </c>
      <c r="J1517" s="4"/>
      <c r="L1517" s="1"/>
    </row>
    <row r="1518" spans="1:12" x14ac:dyDescent="0.3">
      <c r="A1518" s="1">
        <v>40964</v>
      </c>
      <c r="B1518">
        <v>1799</v>
      </c>
      <c r="C1518">
        <f>YEAR(woda5[[#This Row],[data]])</f>
        <v>2012</v>
      </c>
      <c r="D1518">
        <f t="shared" si="46"/>
        <v>232833</v>
      </c>
      <c r="E1518">
        <f>ROUNDUP(woda5[[#This Row],[ilosc]]*0.02,0)</f>
        <v>4657</v>
      </c>
      <c r="F1518">
        <f>IF(woda5[[#This Row],[ilosc]]&gt;1000000,1,0)</f>
        <v>0</v>
      </c>
      <c r="G1518" s="1" t="str">
        <f>IF(woda5[[#This Row],[czy ponad 1000000]]=1,woda5[[#This Row],[data]],"")</f>
        <v/>
      </c>
      <c r="H1518" s="4">
        <f>IF(woda5[[#This Row],[ilosc]]&gt;=800000,1,0)</f>
        <v>0</v>
      </c>
      <c r="I1518" s="4">
        <f t="shared" si="47"/>
        <v>232833</v>
      </c>
      <c r="J1518" s="4"/>
      <c r="L1518" s="1"/>
    </row>
    <row r="1519" spans="1:12" x14ac:dyDescent="0.3">
      <c r="A1519" s="1">
        <v>40965</v>
      </c>
      <c r="B1519">
        <v>3157</v>
      </c>
      <c r="C1519">
        <f>YEAR(woda5[[#This Row],[data]])</f>
        <v>2012</v>
      </c>
      <c r="D1519">
        <f t="shared" si="46"/>
        <v>229975</v>
      </c>
      <c r="E1519">
        <f>ROUNDUP(woda5[[#This Row],[ilosc]]*0.02,0)</f>
        <v>4600</v>
      </c>
      <c r="F1519">
        <f>IF(woda5[[#This Row],[ilosc]]&gt;1000000,1,0)</f>
        <v>0</v>
      </c>
      <c r="G1519" s="1" t="str">
        <f>IF(woda5[[#This Row],[czy ponad 1000000]]=1,woda5[[#This Row],[data]],"")</f>
        <v/>
      </c>
      <c r="H1519" s="4">
        <f>IF(woda5[[#This Row],[ilosc]]&gt;=800000,1,0)</f>
        <v>0</v>
      </c>
      <c r="I1519" s="4">
        <f t="shared" si="47"/>
        <v>229975</v>
      </c>
      <c r="J1519" s="4"/>
      <c r="L1519" s="1"/>
    </row>
    <row r="1520" spans="1:12" x14ac:dyDescent="0.3">
      <c r="A1520" s="1">
        <v>40966</v>
      </c>
      <c r="B1520">
        <v>2309</v>
      </c>
      <c r="C1520">
        <f>YEAR(woda5[[#This Row],[data]])</f>
        <v>2012</v>
      </c>
      <c r="D1520">
        <f t="shared" si="46"/>
        <v>228532</v>
      </c>
      <c r="E1520">
        <f>ROUNDUP(woda5[[#This Row],[ilosc]]*0.02,0)</f>
        <v>4571</v>
      </c>
      <c r="F1520">
        <f>IF(woda5[[#This Row],[ilosc]]&gt;1000000,1,0)</f>
        <v>0</v>
      </c>
      <c r="G1520" s="1" t="str">
        <f>IF(woda5[[#This Row],[czy ponad 1000000]]=1,woda5[[#This Row],[data]],"")</f>
        <v/>
      </c>
      <c r="H1520" s="4">
        <f>IF(woda5[[#This Row],[ilosc]]&gt;=800000,1,0)</f>
        <v>0</v>
      </c>
      <c r="I1520" s="4">
        <f t="shared" si="47"/>
        <v>228532</v>
      </c>
      <c r="J1520" s="4"/>
      <c r="L1520" s="1"/>
    </row>
    <row r="1521" spans="1:12" x14ac:dyDescent="0.3">
      <c r="A1521" s="1">
        <v>40967</v>
      </c>
      <c r="B1521">
        <v>1644</v>
      </c>
      <c r="C1521">
        <f>YEAR(woda5[[#This Row],[data]])</f>
        <v>2012</v>
      </c>
      <c r="D1521">
        <f t="shared" si="46"/>
        <v>226270</v>
      </c>
      <c r="E1521">
        <f>ROUNDUP(woda5[[#This Row],[ilosc]]*0.02,0)</f>
        <v>4526</v>
      </c>
      <c r="F1521">
        <f>IF(woda5[[#This Row],[ilosc]]&gt;1000000,1,0)</f>
        <v>0</v>
      </c>
      <c r="G1521" s="1" t="str">
        <f>IF(woda5[[#This Row],[czy ponad 1000000]]=1,woda5[[#This Row],[data]],"")</f>
        <v/>
      </c>
      <c r="H1521" s="4">
        <f>IF(woda5[[#This Row],[ilosc]]&gt;=800000,1,0)</f>
        <v>0</v>
      </c>
      <c r="I1521" s="4">
        <f t="shared" si="47"/>
        <v>226270</v>
      </c>
      <c r="J1521" s="4"/>
      <c r="L1521" s="1"/>
    </row>
    <row r="1522" spans="1:12" x14ac:dyDescent="0.3">
      <c r="A1522" s="1">
        <v>40968</v>
      </c>
      <c r="B1522">
        <v>2697</v>
      </c>
      <c r="C1522">
        <f>YEAR(woda5[[#This Row],[data]])</f>
        <v>2012</v>
      </c>
      <c r="D1522">
        <f t="shared" si="46"/>
        <v>223388</v>
      </c>
      <c r="E1522">
        <f>ROUNDUP(woda5[[#This Row],[ilosc]]*0.02,0)</f>
        <v>4468</v>
      </c>
      <c r="F1522">
        <f>IF(woda5[[#This Row],[ilosc]]&gt;1000000,1,0)</f>
        <v>0</v>
      </c>
      <c r="G1522" s="1" t="str">
        <f>IF(woda5[[#This Row],[czy ponad 1000000]]=1,woda5[[#This Row],[data]],"")</f>
        <v/>
      </c>
      <c r="H1522" s="4">
        <f>IF(woda5[[#This Row],[ilosc]]&gt;=800000,1,0)</f>
        <v>0</v>
      </c>
      <c r="I1522" s="4">
        <f t="shared" si="47"/>
        <v>223388</v>
      </c>
      <c r="J1522" s="4"/>
      <c r="L1522" s="1"/>
    </row>
    <row r="1523" spans="1:12" x14ac:dyDescent="0.3">
      <c r="A1523" s="1">
        <v>40969</v>
      </c>
      <c r="B1523">
        <v>2850</v>
      </c>
      <c r="C1523">
        <f>YEAR(woda5[[#This Row],[data]])</f>
        <v>2012</v>
      </c>
      <c r="D1523">
        <f t="shared" si="46"/>
        <v>221617</v>
      </c>
      <c r="E1523">
        <f>ROUNDUP(woda5[[#This Row],[ilosc]]*0.02,0)</f>
        <v>4433</v>
      </c>
      <c r="F1523">
        <f>IF(woda5[[#This Row],[ilosc]]&gt;1000000,1,0)</f>
        <v>0</v>
      </c>
      <c r="G1523" s="1" t="str">
        <f>IF(woda5[[#This Row],[czy ponad 1000000]]=1,woda5[[#This Row],[data]],"")</f>
        <v/>
      </c>
      <c r="H1523" s="4">
        <f>IF(woda5[[#This Row],[ilosc]]&gt;=800000,1,0)</f>
        <v>0</v>
      </c>
      <c r="I1523" s="4">
        <f t="shared" si="47"/>
        <v>221617</v>
      </c>
      <c r="J1523" s="4"/>
      <c r="L1523" s="1"/>
    </row>
    <row r="1524" spans="1:12" x14ac:dyDescent="0.3">
      <c r="A1524" s="1">
        <v>40970</v>
      </c>
      <c r="B1524">
        <v>4178</v>
      </c>
      <c r="C1524">
        <f>YEAR(woda5[[#This Row],[data]])</f>
        <v>2012</v>
      </c>
      <c r="D1524">
        <f t="shared" si="46"/>
        <v>220034</v>
      </c>
      <c r="E1524">
        <f>ROUNDUP(woda5[[#This Row],[ilosc]]*0.02,0)</f>
        <v>4401</v>
      </c>
      <c r="F1524">
        <f>IF(woda5[[#This Row],[ilosc]]&gt;1000000,1,0)</f>
        <v>0</v>
      </c>
      <c r="G1524" s="1" t="str">
        <f>IF(woda5[[#This Row],[czy ponad 1000000]]=1,woda5[[#This Row],[data]],"")</f>
        <v/>
      </c>
      <c r="H1524" s="4">
        <f>IF(woda5[[#This Row],[ilosc]]&gt;=800000,1,0)</f>
        <v>0</v>
      </c>
      <c r="I1524" s="4">
        <f t="shared" si="47"/>
        <v>220034</v>
      </c>
      <c r="J1524" s="4"/>
      <c r="L1524" s="1"/>
    </row>
    <row r="1525" spans="1:12" x14ac:dyDescent="0.3">
      <c r="A1525" s="1">
        <v>40971</v>
      </c>
      <c r="B1525">
        <v>4023</v>
      </c>
      <c r="C1525">
        <f>YEAR(woda5[[#This Row],[data]])</f>
        <v>2012</v>
      </c>
      <c r="D1525">
        <f t="shared" si="46"/>
        <v>219811</v>
      </c>
      <c r="E1525">
        <f>ROUNDUP(woda5[[#This Row],[ilosc]]*0.02,0)</f>
        <v>4397</v>
      </c>
      <c r="F1525">
        <f>IF(woda5[[#This Row],[ilosc]]&gt;1000000,1,0)</f>
        <v>0</v>
      </c>
      <c r="G1525" s="1" t="str">
        <f>IF(woda5[[#This Row],[czy ponad 1000000]]=1,woda5[[#This Row],[data]],"")</f>
        <v/>
      </c>
      <c r="H1525" s="4">
        <f>IF(woda5[[#This Row],[ilosc]]&gt;=800000,1,0)</f>
        <v>0</v>
      </c>
      <c r="I1525" s="4">
        <f t="shared" si="47"/>
        <v>219811</v>
      </c>
      <c r="J1525" s="4"/>
      <c r="L1525" s="1"/>
    </row>
    <row r="1526" spans="1:12" x14ac:dyDescent="0.3">
      <c r="A1526" s="1">
        <v>40972</v>
      </c>
      <c r="B1526">
        <v>5855</v>
      </c>
      <c r="C1526">
        <f>YEAR(woda5[[#This Row],[data]])</f>
        <v>2012</v>
      </c>
      <c r="D1526">
        <f t="shared" si="46"/>
        <v>219437</v>
      </c>
      <c r="E1526">
        <f>ROUNDUP(woda5[[#This Row],[ilosc]]*0.02,0)</f>
        <v>4389</v>
      </c>
      <c r="F1526">
        <f>IF(woda5[[#This Row],[ilosc]]&gt;1000000,1,0)</f>
        <v>0</v>
      </c>
      <c r="G1526" s="1" t="str">
        <f>IF(woda5[[#This Row],[czy ponad 1000000]]=1,woda5[[#This Row],[data]],"")</f>
        <v/>
      </c>
      <c r="H1526" s="4">
        <f>IF(woda5[[#This Row],[ilosc]]&gt;=800000,1,0)</f>
        <v>0</v>
      </c>
      <c r="I1526" s="4">
        <f t="shared" si="47"/>
        <v>219437</v>
      </c>
      <c r="J1526" s="4"/>
      <c r="L1526" s="1"/>
    </row>
    <row r="1527" spans="1:12" x14ac:dyDescent="0.3">
      <c r="A1527" s="1">
        <v>40973</v>
      </c>
      <c r="B1527">
        <v>4665</v>
      </c>
      <c r="C1527">
        <f>YEAR(woda5[[#This Row],[data]])</f>
        <v>2012</v>
      </c>
      <c r="D1527">
        <f t="shared" si="46"/>
        <v>220903</v>
      </c>
      <c r="E1527">
        <f>ROUNDUP(woda5[[#This Row],[ilosc]]*0.02,0)</f>
        <v>4419</v>
      </c>
      <c r="F1527">
        <f>IF(woda5[[#This Row],[ilosc]]&gt;1000000,1,0)</f>
        <v>0</v>
      </c>
      <c r="G1527" s="1" t="str">
        <f>IF(woda5[[#This Row],[czy ponad 1000000]]=1,woda5[[#This Row],[data]],"")</f>
        <v/>
      </c>
      <c r="H1527" s="4">
        <f>IF(woda5[[#This Row],[ilosc]]&gt;=800000,1,0)</f>
        <v>0</v>
      </c>
      <c r="I1527" s="4">
        <f t="shared" si="47"/>
        <v>220903</v>
      </c>
      <c r="J1527" s="4"/>
      <c r="L1527" s="1"/>
    </row>
    <row r="1528" spans="1:12" x14ac:dyDescent="0.3">
      <c r="A1528" s="1">
        <v>40974</v>
      </c>
      <c r="B1528">
        <v>2939</v>
      </c>
      <c r="C1528">
        <f>YEAR(woda5[[#This Row],[data]])</f>
        <v>2012</v>
      </c>
      <c r="D1528">
        <f t="shared" si="46"/>
        <v>221149</v>
      </c>
      <c r="E1528">
        <f>ROUNDUP(woda5[[#This Row],[ilosc]]*0.02,0)</f>
        <v>4423</v>
      </c>
      <c r="F1528">
        <f>IF(woda5[[#This Row],[ilosc]]&gt;1000000,1,0)</f>
        <v>0</v>
      </c>
      <c r="G1528" s="1" t="str">
        <f>IF(woda5[[#This Row],[czy ponad 1000000]]=1,woda5[[#This Row],[data]],"")</f>
        <v/>
      </c>
      <c r="H1528" s="4">
        <f>IF(woda5[[#This Row],[ilosc]]&gt;=800000,1,0)</f>
        <v>0</v>
      </c>
      <c r="I1528" s="4">
        <f t="shared" si="47"/>
        <v>221149</v>
      </c>
      <c r="J1528" s="4"/>
      <c r="L1528" s="1"/>
    </row>
    <row r="1529" spans="1:12" x14ac:dyDescent="0.3">
      <c r="A1529" s="1">
        <v>40975</v>
      </c>
      <c r="B1529">
        <v>4974</v>
      </c>
      <c r="C1529">
        <f>YEAR(woda5[[#This Row],[data]])</f>
        <v>2012</v>
      </c>
      <c r="D1529">
        <f t="shared" si="46"/>
        <v>219665</v>
      </c>
      <c r="E1529">
        <f>ROUNDUP(woda5[[#This Row],[ilosc]]*0.02,0)</f>
        <v>4394</v>
      </c>
      <c r="F1529">
        <f>IF(woda5[[#This Row],[ilosc]]&gt;1000000,1,0)</f>
        <v>0</v>
      </c>
      <c r="G1529" s="1" t="str">
        <f>IF(woda5[[#This Row],[czy ponad 1000000]]=1,woda5[[#This Row],[data]],"")</f>
        <v/>
      </c>
      <c r="H1529" s="4">
        <f>IF(woda5[[#This Row],[ilosc]]&gt;=800000,1,0)</f>
        <v>0</v>
      </c>
      <c r="I1529" s="4">
        <f t="shared" si="47"/>
        <v>219665</v>
      </c>
      <c r="J1529" s="4"/>
      <c r="L1529" s="1"/>
    </row>
    <row r="1530" spans="1:12" x14ac:dyDescent="0.3">
      <c r="A1530" s="1">
        <v>40976</v>
      </c>
      <c r="B1530">
        <v>5576</v>
      </c>
      <c r="C1530">
        <f>YEAR(woda5[[#This Row],[data]])</f>
        <v>2012</v>
      </c>
      <c r="D1530">
        <f t="shared" si="46"/>
        <v>220245</v>
      </c>
      <c r="E1530">
        <f>ROUNDUP(woda5[[#This Row],[ilosc]]*0.02,0)</f>
        <v>4405</v>
      </c>
      <c r="F1530">
        <f>IF(woda5[[#This Row],[ilosc]]&gt;1000000,1,0)</f>
        <v>0</v>
      </c>
      <c r="G1530" s="1" t="str">
        <f>IF(woda5[[#This Row],[czy ponad 1000000]]=1,woda5[[#This Row],[data]],"")</f>
        <v/>
      </c>
      <c r="H1530" s="4">
        <f>IF(woda5[[#This Row],[ilosc]]&gt;=800000,1,0)</f>
        <v>0</v>
      </c>
      <c r="I1530" s="4">
        <f t="shared" si="47"/>
        <v>220245</v>
      </c>
      <c r="J1530" s="4"/>
      <c r="L1530" s="1"/>
    </row>
    <row r="1531" spans="1:12" x14ac:dyDescent="0.3">
      <c r="A1531" s="1">
        <v>40977</v>
      </c>
      <c r="B1531">
        <v>5366</v>
      </c>
      <c r="C1531">
        <f>YEAR(woda5[[#This Row],[data]])</f>
        <v>2012</v>
      </c>
      <c r="D1531">
        <f t="shared" si="46"/>
        <v>221416</v>
      </c>
      <c r="E1531">
        <f>ROUNDUP(woda5[[#This Row],[ilosc]]*0.02,0)</f>
        <v>4429</v>
      </c>
      <c r="F1531">
        <f>IF(woda5[[#This Row],[ilosc]]&gt;1000000,1,0)</f>
        <v>0</v>
      </c>
      <c r="G1531" s="1" t="str">
        <f>IF(woda5[[#This Row],[czy ponad 1000000]]=1,woda5[[#This Row],[data]],"")</f>
        <v/>
      </c>
      <c r="H1531" s="4">
        <f>IF(woda5[[#This Row],[ilosc]]&gt;=800000,1,0)</f>
        <v>0</v>
      </c>
      <c r="I1531" s="4">
        <f t="shared" si="47"/>
        <v>221416</v>
      </c>
      <c r="J1531" s="4"/>
      <c r="L1531" s="1"/>
    </row>
    <row r="1532" spans="1:12" x14ac:dyDescent="0.3">
      <c r="A1532" s="1">
        <v>40978</v>
      </c>
      <c r="B1532">
        <v>5782</v>
      </c>
      <c r="C1532">
        <f>YEAR(woda5[[#This Row],[data]])</f>
        <v>2012</v>
      </c>
      <c r="D1532">
        <f t="shared" si="46"/>
        <v>222353</v>
      </c>
      <c r="E1532">
        <f>ROUNDUP(woda5[[#This Row],[ilosc]]*0.02,0)</f>
        <v>4448</v>
      </c>
      <c r="F1532">
        <f>IF(woda5[[#This Row],[ilosc]]&gt;1000000,1,0)</f>
        <v>0</v>
      </c>
      <c r="G1532" s="1" t="str">
        <f>IF(woda5[[#This Row],[czy ponad 1000000]]=1,woda5[[#This Row],[data]],"")</f>
        <v/>
      </c>
      <c r="H1532" s="4">
        <f>IF(woda5[[#This Row],[ilosc]]&gt;=800000,1,0)</f>
        <v>0</v>
      </c>
      <c r="I1532" s="4">
        <f t="shared" si="47"/>
        <v>222353</v>
      </c>
      <c r="J1532" s="4"/>
      <c r="L1532" s="1"/>
    </row>
    <row r="1533" spans="1:12" x14ac:dyDescent="0.3">
      <c r="A1533" s="1">
        <v>40979</v>
      </c>
      <c r="B1533">
        <v>5863</v>
      </c>
      <c r="C1533">
        <f>YEAR(woda5[[#This Row],[data]])</f>
        <v>2012</v>
      </c>
      <c r="D1533">
        <f t="shared" si="46"/>
        <v>223687</v>
      </c>
      <c r="E1533">
        <f>ROUNDUP(woda5[[#This Row],[ilosc]]*0.02,0)</f>
        <v>4474</v>
      </c>
      <c r="F1533">
        <f>IF(woda5[[#This Row],[ilosc]]&gt;1000000,1,0)</f>
        <v>0</v>
      </c>
      <c r="G1533" s="1" t="str">
        <f>IF(woda5[[#This Row],[czy ponad 1000000]]=1,woda5[[#This Row],[data]],"")</f>
        <v/>
      </c>
      <c r="H1533" s="4">
        <f>IF(woda5[[#This Row],[ilosc]]&gt;=800000,1,0)</f>
        <v>0</v>
      </c>
      <c r="I1533" s="4">
        <f t="shared" si="47"/>
        <v>223687</v>
      </c>
      <c r="J1533" s="4"/>
      <c r="L1533" s="1"/>
    </row>
    <row r="1534" spans="1:12" x14ac:dyDescent="0.3">
      <c r="A1534" s="1">
        <v>40980</v>
      </c>
      <c r="B1534">
        <v>4972</v>
      </c>
      <c r="C1534">
        <f>YEAR(woda5[[#This Row],[data]])</f>
        <v>2012</v>
      </c>
      <c r="D1534">
        <f t="shared" si="46"/>
        <v>225076</v>
      </c>
      <c r="E1534">
        <f>ROUNDUP(woda5[[#This Row],[ilosc]]*0.02,0)</f>
        <v>4502</v>
      </c>
      <c r="F1534">
        <f>IF(woda5[[#This Row],[ilosc]]&gt;1000000,1,0)</f>
        <v>0</v>
      </c>
      <c r="G1534" s="1" t="str">
        <f>IF(woda5[[#This Row],[czy ponad 1000000]]=1,woda5[[#This Row],[data]],"")</f>
        <v/>
      </c>
      <c r="H1534" s="4">
        <f>IF(woda5[[#This Row],[ilosc]]&gt;=800000,1,0)</f>
        <v>0</v>
      </c>
      <c r="I1534" s="4">
        <f t="shared" si="47"/>
        <v>225076</v>
      </c>
      <c r="J1534" s="4"/>
      <c r="L1534" s="1"/>
    </row>
    <row r="1535" spans="1:12" x14ac:dyDescent="0.3">
      <c r="A1535" s="1">
        <v>40981</v>
      </c>
      <c r="B1535">
        <v>6014</v>
      </c>
      <c r="C1535">
        <f>YEAR(woda5[[#This Row],[data]])</f>
        <v>2012</v>
      </c>
      <c r="D1535">
        <f t="shared" si="46"/>
        <v>225546</v>
      </c>
      <c r="E1535">
        <f>ROUNDUP(woda5[[#This Row],[ilosc]]*0.02,0)</f>
        <v>4511</v>
      </c>
      <c r="F1535">
        <f>IF(woda5[[#This Row],[ilosc]]&gt;1000000,1,0)</f>
        <v>0</v>
      </c>
      <c r="G1535" s="1" t="str">
        <f>IF(woda5[[#This Row],[czy ponad 1000000]]=1,woda5[[#This Row],[data]],"")</f>
        <v/>
      </c>
      <c r="H1535" s="4">
        <f>IF(woda5[[#This Row],[ilosc]]&gt;=800000,1,0)</f>
        <v>0</v>
      </c>
      <c r="I1535" s="4">
        <f t="shared" si="47"/>
        <v>225546</v>
      </c>
      <c r="J1535" s="4"/>
      <c r="L1535" s="1"/>
    </row>
    <row r="1536" spans="1:12" x14ac:dyDescent="0.3">
      <c r="A1536" s="1">
        <v>40982</v>
      </c>
      <c r="B1536">
        <v>4849</v>
      </c>
      <c r="C1536">
        <f>YEAR(woda5[[#This Row],[data]])</f>
        <v>2012</v>
      </c>
      <c r="D1536">
        <f t="shared" si="46"/>
        <v>227049</v>
      </c>
      <c r="E1536">
        <f>ROUNDUP(woda5[[#This Row],[ilosc]]*0.02,0)</f>
        <v>4541</v>
      </c>
      <c r="F1536">
        <f>IF(woda5[[#This Row],[ilosc]]&gt;1000000,1,0)</f>
        <v>0</v>
      </c>
      <c r="G1536" s="1" t="str">
        <f>IF(woda5[[#This Row],[czy ponad 1000000]]=1,woda5[[#This Row],[data]],"")</f>
        <v/>
      </c>
      <c r="H1536" s="4">
        <f>IF(woda5[[#This Row],[ilosc]]&gt;=800000,1,0)</f>
        <v>0</v>
      </c>
      <c r="I1536" s="4">
        <f t="shared" si="47"/>
        <v>227049</v>
      </c>
      <c r="J1536" s="4"/>
      <c r="L1536" s="1"/>
    </row>
    <row r="1537" spans="1:12" x14ac:dyDescent="0.3">
      <c r="A1537" s="1">
        <v>40983</v>
      </c>
      <c r="B1537">
        <v>5377</v>
      </c>
      <c r="C1537">
        <f>YEAR(woda5[[#This Row],[data]])</f>
        <v>2012</v>
      </c>
      <c r="D1537">
        <f t="shared" si="46"/>
        <v>227357</v>
      </c>
      <c r="E1537">
        <f>ROUNDUP(woda5[[#This Row],[ilosc]]*0.02,0)</f>
        <v>4548</v>
      </c>
      <c r="F1537">
        <f>IF(woda5[[#This Row],[ilosc]]&gt;1000000,1,0)</f>
        <v>0</v>
      </c>
      <c r="G1537" s="1" t="str">
        <f>IF(woda5[[#This Row],[czy ponad 1000000]]=1,woda5[[#This Row],[data]],"")</f>
        <v/>
      </c>
      <c r="H1537" s="4">
        <f>IF(woda5[[#This Row],[ilosc]]&gt;=800000,1,0)</f>
        <v>0</v>
      </c>
      <c r="I1537" s="4">
        <f t="shared" si="47"/>
        <v>227357</v>
      </c>
      <c r="J1537" s="4"/>
      <c r="L1537" s="1"/>
    </row>
    <row r="1538" spans="1:12" x14ac:dyDescent="0.3">
      <c r="A1538" s="1">
        <v>40984</v>
      </c>
      <c r="B1538">
        <v>4774</v>
      </c>
      <c r="C1538">
        <f>YEAR(woda5[[#This Row],[data]])</f>
        <v>2012</v>
      </c>
      <c r="D1538">
        <f t="shared" si="46"/>
        <v>228186</v>
      </c>
      <c r="E1538">
        <f>ROUNDUP(woda5[[#This Row],[ilosc]]*0.02,0)</f>
        <v>4564</v>
      </c>
      <c r="F1538">
        <f>IF(woda5[[#This Row],[ilosc]]&gt;1000000,1,0)</f>
        <v>0</v>
      </c>
      <c r="G1538" s="1" t="str">
        <f>IF(woda5[[#This Row],[czy ponad 1000000]]=1,woda5[[#This Row],[data]],"")</f>
        <v/>
      </c>
      <c r="H1538" s="4">
        <f>IF(woda5[[#This Row],[ilosc]]&gt;=800000,1,0)</f>
        <v>0</v>
      </c>
      <c r="I1538" s="4">
        <f t="shared" si="47"/>
        <v>228186</v>
      </c>
      <c r="J1538" s="4"/>
      <c r="L1538" s="1"/>
    </row>
    <row r="1539" spans="1:12" x14ac:dyDescent="0.3">
      <c r="A1539" s="1">
        <v>40985</v>
      </c>
      <c r="B1539">
        <v>6012</v>
      </c>
      <c r="C1539">
        <f>YEAR(woda5[[#This Row],[data]])</f>
        <v>2012</v>
      </c>
      <c r="D1539">
        <f t="shared" si="46"/>
        <v>228396</v>
      </c>
      <c r="E1539">
        <f>ROUNDUP(woda5[[#This Row],[ilosc]]*0.02,0)</f>
        <v>4568</v>
      </c>
      <c r="F1539">
        <f>IF(woda5[[#This Row],[ilosc]]&gt;1000000,1,0)</f>
        <v>0</v>
      </c>
      <c r="G1539" s="1" t="str">
        <f>IF(woda5[[#This Row],[czy ponad 1000000]]=1,woda5[[#This Row],[data]],"")</f>
        <v/>
      </c>
      <c r="H1539" s="4">
        <f>IF(woda5[[#This Row],[ilosc]]&gt;=800000,1,0)</f>
        <v>0</v>
      </c>
      <c r="I1539" s="4">
        <f t="shared" si="47"/>
        <v>228396</v>
      </c>
      <c r="J1539" s="4"/>
      <c r="L1539" s="1"/>
    </row>
    <row r="1540" spans="1:12" x14ac:dyDescent="0.3">
      <c r="A1540" s="1">
        <v>40986</v>
      </c>
      <c r="B1540">
        <v>7738</v>
      </c>
      <c r="C1540">
        <f>YEAR(woda5[[#This Row],[data]])</f>
        <v>2012</v>
      </c>
      <c r="D1540">
        <f t="shared" ref="D1540:D1603" si="48">IF(D1539&gt;1000000,1000000-0.02*1000000+B1539,D1539-E1539+B1539)</f>
        <v>229840</v>
      </c>
      <c r="E1540">
        <f>ROUNDUP(woda5[[#This Row],[ilosc]]*0.02,0)</f>
        <v>4597</v>
      </c>
      <c r="F1540">
        <f>IF(woda5[[#This Row],[ilosc]]&gt;1000000,1,0)</f>
        <v>0</v>
      </c>
      <c r="G1540" s="1" t="str">
        <f>IF(woda5[[#This Row],[czy ponad 1000000]]=1,woda5[[#This Row],[data]],"")</f>
        <v/>
      </c>
      <c r="H1540" s="4">
        <f>IF(woda5[[#This Row],[ilosc]]&gt;=800000,1,0)</f>
        <v>0</v>
      </c>
      <c r="I1540" s="4">
        <f t="shared" ref="I1540:I1603" si="49">(I1539+B1539)-ROUNDUP(0.02*I1539,0)</f>
        <v>229840</v>
      </c>
      <c r="J1540" s="4"/>
      <c r="L1540" s="1"/>
    </row>
    <row r="1541" spans="1:12" x14ac:dyDescent="0.3">
      <c r="A1541" s="1">
        <v>40987</v>
      </c>
      <c r="B1541">
        <v>8163</v>
      </c>
      <c r="C1541">
        <f>YEAR(woda5[[#This Row],[data]])</f>
        <v>2012</v>
      </c>
      <c r="D1541">
        <f t="shared" si="48"/>
        <v>232981</v>
      </c>
      <c r="E1541">
        <f>ROUNDUP(woda5[[#This Row],[ilosc]]*0.02,0)</f>
        <v>4660</v>
      </c>
      <c r="F1541">
        <f>IF(woda5[[#This Row],[ilosc]]&gt;1000000,1,0)</f>
        <v>0</v>
      </c>
      <c r="G1541" s="1" t="str">
        <f>IF(woda5[[#This Row],[czy ponad 1000000]]=1,woda5[[#This Row],[data]],"")</f>
        <v/>
      </c>
      <c r="H1541" s="4">
        <f>IF(woda5[[#This Row],[ilosc]]&gt;=800000,1,0)</f>
        <v>0</v>
      </c>
      <c r="I1541" s="4">
        <f t="shared" si="49"/>
        <v>232981</v>
      </c>
      <c r="J1541" s="4"/>
      <c r="L1541" s="1"/>
    </row>
    <row r="1542" spans="1:12" x14ac:dyDescent="0.3">
      <c r="A1542" s="1">
        <v>40988</v>
      </c>
      <c r="B1542">
        <v>6040</v>
      </c>
      <c r="C1542">
        <f>YEAR(woda5[[#This Row],[data]])</f>
        <v>2012</v>
      </c>
      <c r="D1542">
        <f t="shared" si="48"/>
        <v>236484</v>
      </c>
      <c r="E1542">
        <f>ROUNDUP(woda5[[#This Row],[ilosc]]*0.02,0)</f>
        <v>4730</v>
      </c>
      <c r="F1542">
        <f>IF(woda5[[#This Row],[ilosc]]&gt;1000000,1,0)</f>
        <v>0</v>
      </c>
      <c r="G1542" s="1" t="str">
        <f>IF(woda5[[#This Row],[czy ponad 1000000]]=1,woda5[[#This Row],[data]],"")</f>
        <v/>
      </c>
      <c r="H1542" s="4">
        <f>IF(woda5[[#This Row],[ilosc]]&gt;=800000,1,0)</f>
        <v>0</v>
      </c>
      <c r="I1542" s="4">
        <f t="shared" si="49"/>
        <v>236484</v>
      </c>
      <c r="J1542" s="4"/>
      <c r="L1542" s="1"/>
    </row>
    <row r="1543" spans="1:12" x14ac:dyDescent="0.3">
      <c r="A1543" s="1">
        <v>40989</v>
      </c>
      <c r="B1543">
        <v>7264</v>
      </c>
      <c r="C1543">
        <f>YEAR(woda5[[#This Row],[data]])</f>
        <v>2012</v>
      </c>
      <c r="D1543">
        <f t="shared" si="48"/>
        <v>237794</v>
      </c>
      <c r="E1543">
        <f>ROUNDUP(woda5[[#This Row],[ilosc]]*0.02,0)</f>
        <v>4756</v>
      </c>
      <c r="F1543">
        <f>IF(woda5[[#This Row],[ilosc]]&gt;1000000,1,0)</f>
        <v>0</v>
      </c>
      <c r="G1543" s="1" t="str">
        <f>IF(woda5[[#This Row],[czy ponad 1000000]]=1,woda5[[#This Row],[data]],"")</f>
        <v/>
      </c>
      <c r="H1543" s="4">
        <f>IF(woda5[[#This Row],[ilosc]]&gt;=800000,1,0)</f>
        <v>0</v>
      </c>
      <c r="I1543" s="4">
        <f t="shared" si="49"/>
        <v>237794</v>
      </c>
      <c r="J1543" s="4"/>
      <c r="L1543" s="1"/>
    </row>
    <row r="1544" spans="1:12" x14ac:dyDescent="0.3">
      <c r="A1544" s="1">
        <v>40990</v>
      </c>
      <c r="B1544">
        <v>8253</v>
      </c>
      <c r="C1544">
        <f>YEAR(woda5[[#This Row],[data]])</f>
        <v>2012</v>
      </c>
      <c r="D1544">
        <f t="shared" si="48"/>
        <v>240302</v>
      </c>
      <c r="E1544">
        <f>ROUNDUP(woda5[[#This Row],[ilosc]]*0.02,0)</f>
        <v>4807</v>
      </c>
      <c r="F1544">
        <f>IF(woda5[[#This Row],[ilosc]]&gt;1000000,1,0)</f>
        <v>0</v>
      </c>
      <c r="G1544" s="1" t="str">
        <f>IF(woda5[[#This Row],[czy ponad 1000000]]=1,woda5[[#This Row],[data]],"")</f>
        <v/>
      </c>
      <c r="H1544" s="4">
        <f>IF(woda5[[#This Row],[ilosc]]&gt;=800000,1,0)</f>
        <v>0</v>
      </c>
      <c r="I1544" s="4">
        <f t="shared" si="49"/>
        <v>240302</v>
      </c>
      <c r="J1544" s="4"/>
      <c r="L1544" s="1"/>
    </row>
    <row r="1545" spans="1:12" x14ac:dyDescent="0.3">
      <c r="A1545" s="1">
        <v>40991</v>
      </c>
      <c r="B1545">
        <v>7866</v>
      </c>
      <c r="C1545">
        <f>YEAR(woda5[[#This Row],[data]])</f>
        <v>2012</v>
      </c>
      <c r="D1545">
        <f t="shared" si="48"/>
        <v>243748</v>
      </c>
      <c r="E1545">
        <f>ROUNDUP(woda5[[#This Row],[ilosc]]*0.02,0)</f>
        <v>4875</v>
      </c>
      <c r="F1545">
        <f>IF(woda5[[#This Row],[ilosc]]&gt;1000000,1,0)</f>
        <v>0</v>
      </c>
      <c r="G1545" s="1" t="str">
        <f>IF(woda5[[#This Row],[czy ponad 1000000]]=1,woda5[[#This Row],[data]],"")</f>
        <v/>
      </c>
      <c r="H1545" s="4">
        <f>IF(woda5[[#This Row],[ilosc]]&gt;=800000,1,0)</f>
        <v>0</v>
      </c>
      <c r="I1545" s="4">
        <f t="shared" si="49"/>
        <v>243748</v>
      </c>
      <c r="J1545" s="4"/>
      <c r="L1545" s="1"/>
    </row>
    <row r="1546" spans="1:12" x14ac:dyDescent="0.3">
      <c r="A1546" s="1">
        <v>40992</v>
      </c>
      <c r="B1546">
        <v>11294</v>
      </c>
      <c r="C1546">
        <f>YEAR(woda5[[#This Row],[data]])</f>
        <v>2012</v>
      </c>
      <c r="D1546">
        <f t="shared" si="48"/>
        <v>246739</v>
      </c>
      <c r="E1546">
        <f>ROUNDUP(woda5[[#This Row],[ilosc]]*0.02,0)</f>
        <v>4935</v>
      </c>
      <c r="F1546">
        <f>IF(woda5[[#This Row],[ilosc]]&gt;1000000,1,0)</f>
        <v>0</v>
      </c>
      <c r="G1546" s="1" t="str">
        <f>IF(woda5[[#This Row],[czy ponad 1000000]]=1,woda5[[#This Row],[data]],"")</f>
        <v/>
      </c>
      <c r="H1546" s="4">
        <f>IF(woda5[[#This Row],[ilosc]]&gt;=800000,1,0)</f>
        <v>0</v>
      </c>
      <c r="I1546" s="4">
        <f t="shared" si="49"/>
        <v>246739</v>
      </c>
      <c r="J1546" s="4"/>
      <c r="L1546" s="1"/>
    </row>
    <row r="1547" spans="1:12" x14ac:dyDescent="0.3">
      <c r="A1547" s="1">
        <v>40993</v>
      </c>
      <c r="B1547">
        <v>11487</v>
      </c>
      <c r="C1547">
        <f>YEAR(woda5[[#This Row],[data]])</f>
        <v>2012</v>
      </c>
      <c r="D1547">
        <f t="shared" si="48"/>
        <v>253098</v>
      </c>
      <c r="E1547">
        <f>ROUNDUP(woda5[[#This Row],[ilosc]]*0.02,0)</f>
        <v>5062</v>
      </c>
      <c r="F1547">
        <f>IF(woda5[[#This Row],[ilosc]]&gt;1000000,1,0)</f>
        <v>0</v>
      </c>
      <c r="G1547" s="1" t="str">
        <f>IF(woda5[[#This Row],[czy ponad 1000000]]=1,woda5[[#This Row],[data]],"")</f>
        <v/>
      </c>
      <c r="H1547" s="4">
        <f>IF(woda5[[#This Row],[ilosc]]&gt;=800000,1,0)</f>
        <v>0</v>
      </c>
      <c r="I1547" s="4">
        <f t="shared" si="49"/>
        <v>253098</v>
      </c>
      <c r="J1547" s="4"/>
      <c r="L1547" s="1"/>
    </row>
    <row r="1548" spans="1:12" x14ac:dyDescent="0.3">
      <c r="A1548" s="1">
        <v>40994</v>
      </c>
      <c r="B1548">
        <v>13736</v>
      </c>
      <c r="C1548">
        <f>YEAR(woda5[[#This Row],[data]])</f>
        <v>2012</v>
      </c>
      <c r="D1548">
        <f t="shared" si="48"/>
        <v>259523</v>
      </c>
      <c r="E1548">
        <f>ROUNDUP(woda5[[#This Row],[ilosc]]*0.02,0)</f>
        <v>5191</v>
      </c>
      <c r="F1548">
        <f>IF(woda5[[#This Row],[ilosc]]&gt;1000000,1,0)</f>
        <v>0</v>
      </c>
      <c r="G1548" s="1" t="str">
        <f>IF(woda5[[#This Row],[czy ponad 1000000]]=1,woda5[[#This Row],[data]],"")</f>
        <v/>
      </c>
      <c r="H1548" s="4">
        <f>IF(woda5[[#This Row],[ilosc]]&gt;=800000,1,0)</f>
        <v>0</v>
      </c>
      <c r="I1548" s="4">
        <f t="shared" si="49"/>
        <v>259523</v>
      </c>
      <c r="J1548" s="4"/>
      <c r="L1548" s="1"/>
    </row>
    <row r="1549" spans="1:12" x14ac:dyDescent="0.3">
      <c r="A1549" s="1">
        <v>40995</v>
      </c>
      <c r="B1549">
        <v>13902</v>
      </c>
      <c r="C1549">
        <f>YEAR(woda5[[#This Row],[data]])</f>
        <v>2012</v>
      </c>
      <c r="D1549">
        <f t="shared" si="48"/>
        <v>268068</v>
      </c>
      <c r="E1549">
        <f>ROUNDUP(woda5[[#This Row],[ilosc]]*0.02,0)</f>
        <v>5362</v>
      </c>
      <c r="F1549">
        <f>IF(woda5[[#This Row],[ilosc]]&gt;1000000,1,0)</f>
        <v>0</v>
      </c>
      <c r="G1549" s="1" t="str">
        <f>IF(woda5[[#This Row],[czy ponad 1000000]]=1,woda5[[#This Row],[data]],"")</f>
        <v/>
      </c>
      <c r="H1549" s="4">
        <f>IF(woda5[[#This Row],[ilosc]]&gt;=800000,1,0)</f>
        <v>0</v>
      </c>
      <c r="I1549" s="4">
        <f t="shared" si="49"/>
        <v>268068</v>
      </c>
      <c r="J1549" s="4"/>
      <c r="L1549" s="1"/>
    </row>
    <row r="1550" spans="1:12" x14ac:dyDescent="0.3">
      <c r="A1550" s="1">
        <v>40996</v>
      </c>
      <c r="B1550">
        <v>13636</v>
      </c>
      <c r="C1550">
        <f>YEAR(woda5[[#This Row],[data]])</f>
        <v>2012</v>
      </c>
      <c r="D1550">
        <f t="shared" si="48"/>
        <v>276608</v>
      </c>
      <c r="E1550">
        <f>ROUNDUP(woda5[[#This Row],[ilosc]]*0.02,0)</f>
        <v>5533</v>
      </c>
      <c r="F1550">
        <f>IF(woda5[[#This Row],[ilosc]]&gt;1000000,1,0)</f>
        <v>0</v>
      </c>
      <c r="G1550" s="1" t="str">
        <f>IF(woda5[[#This Row],[czy ponad 1000000]]=1,woda5[[#This Row],[data]],"")</f>
        <v/>
      </c>
      <c r="H1550" s="4">
        <f>IF(woda5[[#This Row],[ilosc]]&gt;=800000,1,0)</f>
        <v>0</v>
      </c>
      <c r="I1550" s="4">
        <f t="shared" si="49"/>
        <v>276608</v>
      </c>
      <c r="J1550" s="4"/>
      <c r="L1550" s="1"/>
    </row>
    <row r="1551" spans="1:12" x14ac:dyDescent="0.3">
      <c r="A1551" s="1">
        <v>40997</v>
      </c>
      <c r="B1551">
        <v>14333</v>
      </c>
      <c r="C1551">
        <f>YEAR(woda5[[#This Row],[data]])</f>
        <v>2012</v>
      </c>
      <c r="D1551">
        <f t="shared" si="48"/>
        <v>284711</v>
      </c>
      <c r="E1551">
        <f>ROUNDUP(woda5[[#This Row],[ilosc]]*0.02,0)</f>
        <v>5695</v>
      </c>
      <c r="F1551">
        <f>IF(woda5[[#This Row],[ilosc]]&gt;1000000,1,0)</f>
        <v>0</v>
      </c>
      <c r="G1551" s="1" t="str">
        <f>IF(woda5[[#This Row],[czy ponad 1000000]]=1,woda5[[#This Row],[data]],"")</f>
        <v/>
      </c>
      <c r="H1551" s="4">
        <f>IF(woda5[[#This Row],[ilosc]]&gt;=800000,1,0)</f>
        <v>0</v>
      </c>
      <c r="I1551" s="4">
        <f t="shared" si="49"/>
        <v>284711</v>
      </c>
      <c r="J1551" s="4"/>
      <c r="L1551" s="1"/>
    </row>
    <row r="1552" spans="1:12" x14ac:dyDescent="0.3">
      <c r="A1552" s="1">
        <v>40998</v>
      </c>
      <c r="B1552">
        <v>17103</v>
      </c>
      <c r="C1552">
        <f>YEAR(woda5[[#This Row],[data]])</f>
        <v>2012</v>
      </c>
      <c r="D1552">
        <f t="shared" si="48"/>
        <v>293349</v>
      </c>
      <c r="E1552">
        <f>ROUNDUP(woda5[[#This Row],[ilosc]]*0.02,0)</f>
        <v>5867</v>
      </c>
      <c r="F1552">
        <f>IF(woda5[[#This Row],[ilosc]]&gt;1000000,1,0)</f>
        <v>0</v>
      </c>
      <c r="G1552" s="1" t="str">
        <f>IF(woda5[[#This Row],[czy ponad 1000000]]=1,woda5[[#This Row],[data]],"")</f>
        <v/>
      </c>
      <c r="H1552" s="4">
        <f>IF(woda5[[#This Row],[ilosc]]&gt;=800000,1,0)</f>
        <v>0</v>
      </c>
      <c r="I1552" s="4">
        <f t="shared" si="49"/>
        <v>293349</v>
      </c>
      <c r="J1552" s="4"/>
      <c r="L1552" s="1"/>
    </row>
    <row r="1553" spans="1:12" x14ac:dyDescent="0.3">
      <c r="A1553" s="1">
        <v>40999</v>
      </c>
      <c r="B1553">
        <v>17265</v>
      </c>
      <c r="C1553">
        <f>YEAR(woda5[[#This Row],[data]])</f>
        <v>2012</v>
      </c>
      <c r="D1553">
        <f t="shared" si="48"/>
        <v>304585</v>
      </c>
      <c r="E1553">
        <f>ROUNDUP(woda5[[#This Row],[ilosc]]*0.02,0)</f>
        <v>6092</v>
      </c>
      <c r="F1553">
        <f>IF(woda5[[#This Row],[ilosc]]&gt;1000000,1,0)</f>
        <v>0</v>
      </c>
      <c r="G1553" s="1" t="str">
        <f>IF(woda5[[#This Row],[czy ponad 1000000]]=1,woda5[[#This Row],[data]],"")</f>
        <v/>
      </c>
      <c r="H1553" s="4">
        <f>IF(woda5[[#This Row],[ilosc]]&gt;=800000,1,0)</f>
        <v>0</v>
      </c>
      <c r="I1553" s="4">
        <f t="shared" si="49"/>
        <v>304585</v>
      </c>
      <c r="J1553" s="4"/>
      <c r="L1553" s="1"/>
    </row>
    <row r="1554" spans="1:12" x14ac:dyDescent="0.3">
      <c r="A1554" s="1">
        <v>41000</v>
      </c>
      <c r="B1554">
        <v>16568</v>
      </c>
      <c r="C1554">
        <f>YEAR(woda5[[#This Row],[data]])</f>
        <v>2012</v>
      </c>
      <c r="D1554">
        <f t="shared" si="48"/>
        <v>315758</v>
      </c>
      <c r="E1554">
        <f>ROUNDUP(woda5[[#This Row],[ilosc]]*0.02,0)</f>
        <v>6316</v>
      </c>
      <c r="F1554">
        <f>IF(woda5[[#This Row],[ilosc]]&gt;1000000,1,0)</f>
        <v>0</v>
      </c>
      <c r="G1554" s="1" t="str">
        <f>IF(woda5[[#This Row],[czy ponad 1000000]]=1,woda5[[#This Row],[data]],"")</f>
        <v/>
      </c>
      <c r="H1554" s="4">
        <f>IF(woda5[[#This Row],[ilosc]]&gt;=800000,1,0)</f>
        <v>0</v>
      </c>
      <c r="I1554" s="4">
        <f t="shared" si="49"/>
        <v>315758</v>
      </c>
      <c r="J1554" s="4"/>
      <c r="L1554" s="1"/>
    </row>
    <row r="1555" spans="1:12" x14ac:dyDescent="0.3">
      <c r="A1555" s="1">
        <v>41001</v>
      </c>
      <c r="B1555">
        <v>20145</v>
      </c>
      <c r="C1555">
        <f>YEAR(woda5[[#This Row],[data]])</f>
        <v>2012</v>
      </c>
      <c r="D1555">
        <f t="shared" si="48"/>
        <v>326010</v>
      </c>
      <c r="E1555">
        <f>ROUNDUP(woda5[[#This Row],[ilosc]]*0.02,0)</f>
        <v>6521</v>
      </c>
      <c r="F1555">
        <f>IF(woda5[[#This Row],[ilosc]]&gt;1000000,1,0)</f>
        <v>0</v>
      </c>
      <c r="G1555" s="1" t="str">
        <f>IF(woda5[[#This Row],[czy ponad 1000000]]=1,woda5[[#This Row],[data]],"")</f>
        <v/>
      </c>
      <c r="H1555" s="4">
        <f>IF(woda5[[#This Row],[ilosc]]&gt;=800000,1,0)</f>
        <v>0</v>
      </c>
      <c r="I1555" s="4">
        <f t="shared" si="49"/>
        <v>326010</v>
      </c>
      <c r="J1555" s="4"/>
      <c r="L1555" s="1"/>
    </row>
    <row r="1556" spans="1:12" x14ac:dyDescent="0.3">
      <c r="A1556" s="1">
        <v>41002</v>
      </c>
      <c r="B1556">
        <v>18983</v>
      </c>
      <c r="C1556">
        <f>YEAR(woda5[[#This Row],[data]])</f>
        <v>2012</v>
      </c>
      <c r="D1556">
        <f t="shared" si="48"/>
        <v>339634</v>
      </c>
      <c r="E1556">
        <f>ROUNDUP(woda5[[#This Row],[ilosc]]*0.02,0)</f>
        <v>6793</v>
      </c>
      <c r="F1556">
        <f>IF(woda5[[#This Row],[ilosc]]&gt;1000000,1,0)</f>
        <v>0</v>
      </c>
      <c r="G1556" s="1" t="str">
        <f>IF(woda5[[#This Row],[czy ponad 1000000]]=1,woda5[[#This Row],[data]],"")</f>
        <v/>
      </c>
      <c r="H1556" s="4">
        <f>IF(woda5[[#This Row],[ilosc]]&gt;=800000,1,0)</f>
        <v>0</v>
      </c>
      <c r="I1556" s="4">
        <f t="shared" si="49"/>
        <v>339634</v>
      </c>
      <c r="J1556" s="4"/>
      <c r="L1556" s="1"/>
    </row>
    <row r="1557" spans="1:12" x14ac:dyDescent="0.3">
      <c r="A1557" s="1">
        <v>41003</v>
      </c>
      <c r="B1557">
        <v>19791</v>
      </c>
      <c r="C1557">
        <f>YEAR(woda5[[#This Row],[data]])</f>
        <v>2012</v>
      </c>
      <c r="D1557">
        <f t="shared" si="48"/>
        <v>351824</v>
      </c>
      <c r="E1557">
        <f>ROUNDUP(woda5[[#This Row],[ilosc]]*0.02,0)</f>
        <v>7037</v>
      </c>
      <c r="F1557">
        <f>IF(woda5[[#This Row],[ilosc]]&gt;1000000,1,0)</f>
        <v>0</v>
      </c>
      <c r="G1557" s="1" t="str">
        <f>IF(woda5[[#This Row],[czy ponad 1000000]]=1,woda5[[#This Row],[data]],"")</f>
        <v/>
      </c>
      <c r="H1557" s="4">
        <f>IF(woda5[[#This Row],[ilosc]]&gt;=800000,1,0)</f>
        <v>0</v>
      </c>
      <c r="I1557" s="4">
        <f t="shared" si="49"/>
        <v>351824</v>
      </c>
      <c r="J1557" s="4"/>
      <c r="L1557" s="1"/>
    </row>
    <row r="1558" spans="1:12" x14ac:dyDescent="0.3">
      <c r="A1558" s="1">
        <v>41004</v>
      </c>
      <c r="B1558">
        <v>20998</v>
      </c>
      <c r="C1558">
        <f>YEAR(woda5[[#This Row],[data]])</f>
        <v>2012</v>
      </c>
      <c r="D1558">
        <f t="shared" si="48"/>
        <v>364578</v>
      </c>
      <c r="E1558">
        <f>ROUNDUP(woda5[[#This Row],[ilosc]]*0.02,0)</f>
        <v>7292</v>
      </c>
      <c r="F1558">
        <f>IF(woda5[[#This Row],[ilosc]]&gt;1000000,1,0)</f>
        <v>0</v>
      </c>
      <c r="G1558" s="1" t="str">
        <f>IF(woda5[[#This Row],[czy ponad 1000000]]=1,woda5[[#This Row],[data]],"")</f>
        <v/>
      </c>
      <c r="H1558" s="4">
        <f>IF(woda5[[#This Row],[ilosc]]&gt;=800000,1,0)</f>
        <v>0</v>
      </c>
      <c r="I1558" s="4">
        <f t="shared" si="49"/>
        <v>364578</v>
      </c>
      <c r="J1558" s="4"/>
      <c r="L1558" s="1"/>
    </row>
    <row r="1559" spans="1:12" x14ac:dyDescent="0.3">
      <c r="A1559" s="1">
        <v>41005</v>
      </c>
      <c r="B1559">
        <v>20879</v>
      </c>
      <c r="C1559">
        <f>YEAR(woda5[[#This Row],[data]])</f>
        <v>2012</v>
      </c>
      <c r="D1559">
        <f t="shared" si="48"/>
        <v>378284</v>
      </c>
      <c r="E1559">
        <f>ROUNDUP(woda5[[#This Row],[ilosc]]*0.02,0)</f>
        <v>7566</v>
      </c>
      <c r="F1559">
        <f>IF(woda5[[#This Row],[ilosc]]&gt;1000000,1,0)</f>
        <v>0</v>
      </c>
      <c r="G1559" s="1" t="str">
        <f>IF(woda5[[#This Row],[czy ponad 1000000]]=1,woda5[[#This Row],[data]],"")</f>
        <v/>
      </c>
      <c r="H1559" s="4">
        <f>IF(woda5[[#This Row],[ilosc]]&gt;=800000,1,0)</f>
        <v>0</v>
      </c>
      <c r="I1559" s="4">
        <f t="shared" si="49"/>
        <v>378284</v>
      </c>
      <c r="J1559" s="4"/>
      <c r="L1559" s="1"/>
    </row>
    <row r="1560" spans="1:12" x14ac:dyDescent="0.3">
      <c r="A1560" s="1">
        <v>41006</v>
      </c>
      <c r="B1560">
        <v>22044</v>
      </c>
      <c r="C1560">
        <f>YEAR(woda5[[#This Row],[data]])</f>
        <v>2012</v>
      </c>
      <c r="D1560">
        <f t="shared" si="48"/>
        <v>391597</v>
      </c>
      <c r="E1560">
        <f>ROUNDUP(woda5[[#This Row],[ilosc]]*0.02,0)</f>
        <v>7832</v>
      </c>
      <c r="F1560">
        <f>IF(woda5[[#This Row],[ilosc]]&gt;1000000,1,0)</f>
        <v>0</v>
      </c>
      <c r="G1560" s="1" t="str">
        <f>IF(woda5[[#This Row],[czy ponad 1000000]]=1,woda5[[#This Row],[data]],"")</f>
        <v/>
      </c>
      <c r="H1560" s="4">
        <f>IF(woda5[[#This Row],[ilosc]]&gt;=800000,1,0)</f>
        <v>0</v>
      </c>
      <c r="I1560" s="4">
        <f t="shared" si="49"/>
        <v>391597</v>
      </c>
      <c r="J1560" s="4"/>
      <c r="L1560" s="1"/>
    </row>
    <row r="1561" spans="1:12" x14ac:dyDescent="0.3">
      <c r="A1561" s="1">
        <v>41007</v>
      </c>
      <c r="B1561">
        <v>21257</v>
      </c>
      <c r="C1561">
        <f>YEAR(woda5[[#This Row],[data]])</f>
        <v>2012</v>
      </c>
      <c r="D1561">
        <f t="shared" si="48"/>
        <v>405809</v>
      </c>
      <c r="E1561">
        <f>ROUNDUP(woda5[[#This Row],[ilosc]]*0.02,0)</f>
        <v>8117</v>
      </c>
      <c r="F1561">
        <f>IF(woda5[[#This Row],[ilosc]]&gt;1000000,1,0)</f>
        <v>0</v>
      </c>
      <c r="G1561" s="1" t="str">
        <f>IF(woda5[[#This Row],[czy ponad 1000000]]=1,woda5[[#This Row],[data]],"")</f>
        <v/>
      </c>
      <c r="H1561" s="4">
        <f>IF(woda5[[#This Row],[ilosc]]&gt;=800000,1,0)</f>
        <v>0</v>
      </c>
      <c r="I1561" s="4">
        <f t="shared" si="49"/>
        <v>405809</v>
      </c>
      <c r="J1561" s="4"/>
      <c r="L1561" s="1"/>
    </row>
    <row r="1562" spans="1:12" x14ac:dyDescent="0.3">
      <c r="A1562" s="1">
        <v>41008</v>
      </c>
      <c r="B1562">
        <v>23533</v>
      </c>
      <c r="C1562">
        <f>YEAR(woda5[[#This Row],[data]])</f>
        <v>2012</v>
      </c>
      <c r="D1562">
        <f t="shared" si="48"/>
        <v>418949</v>
      </c>
      <c r="E1562">
        <f>ROUNDUP(woda5[[#This Row],[ilosc]]*0.02,0)</f>
        <v>8379</v>
      </c>
      <c r="F1562">
        <f>IF(woda5[[#This Row],[ilosc]]&gt;1000000,1,0)</f>
        <v>0</v>
      </c>
      <c r="G1562" s="1" t="str">
        <f>IF(woda5[[#This Row],[czy ponad 1000000]]=1,woda5[[#This Row],[data]],"")</f>
        <v/>
      </c>
      <c r="H1562" s="4">
        <f>IF(woda5[[#This Row],[ilosc]]&gt;=800000,1,0)</f>
        <v>0</v>
      </c>
      <c r="I1562" s="4">
        <f t="shared" si="49"/>
        <v>418949</v>
      </c>
      <c r="J1562" s="4"/>
      <c r="L1562" s="1"/>
    </row>
    <row r="1563" spans="1:12" x14ac:dyDescent="0.3">
      <c r="A1563" s="1">
        <v>41009</v>
      </c>
      <c r="B1563">
        <v>22097</v>
      </c>
      <c r="C1563">
        <f>YEAR(woda5[[#This Row],[data]])</f>
        <v>2012</v>
      </c>
      <c r="D1563">
        <f t="shared" si="48"/>
        <v>434103</v>
      </c>
      <c r="E1563">
        <f>ROUNDUP(woda5[[#This Row],[ilosc]]*0.02,0)</f>
        <v>8683</v>
      </c>
      <c r="F1563">
        <f>IF(woda5[[#This Row],[ilosc]]&gt;1000000,1,0)</f>
        <v>0</v>
      </c>
      <c r="G1563" s="1" t="str">
        <f>IF(woda5[[#This Row],[czy ponad 1000000]]=1,woda5[[#This Row],[data]],"")</f>
        <v/>
      </c>
      <c r="H1563" s="4">
        <f>IF(woda5[[#This Row],[ilosc]]&gt;=800000,1,0)</f>
        <v>0</v>
      </c>
      <c r="I1563" s="4">
        <f t="shared" si="49"/>
        <v>434103</v>
      </c>
      <c r="J1563" s="4"/>
      <c r="L1563" s="1"/>
    </row>
    <row r="1564" spans="1:12" x14ac:dyDescent="0.3">
      <c r="A1564" s="1">
        <v>41010</v>
      </c>
      <c r="B1564">
        <v>22866</v>
      </c>
      <c r="C1564">
        <f>YEAR(woda5[[#This Row],[data]])</f>
        <v>2012</v>
      </c>
      <c r="D1564">
        <f t="shared" si="48"/>
        <v>447517</v>
      </c>
      <c r="E1564">
        <f>ROUNDUP(woda5[[#This Row],[ilosc]]*0.02,0)</f>
        <v>8951</v>
      </c>
      <c r="F1564">
        <f>IF(woda5[[#This Row],[ilosc]]&gt;1000000,1,0)</f>
        <v>0</v>
      </c>
      <c r="G1564" s="1" t="str">
        <f>IF(woda5[[#This Row],[czy ponad 1000000]]=1,woda5[[#This Row],[data]],"")</f>
        <v/>
      </c>
      <c r="H1564" s="4">
        <f>IF(woda5[[#This Row],[ilosc]]&gt;=800000,1,0)</f>
        <v>0</v>
      </c>
      <c r="I1564" s="4">
        <f t="shared" si="49"/>
        <v>447517</v>
      </c>
      <c r="J1564" s="4"/>
      <c r="L1564" s="1"/>
    </row>
    <row r="1565" spans="1:12" x14ac:dyDescent="0.3">
      <c r="A1565" s="1">
        <v>41011</v>
      </c>
      <c r="B1565">
        <v>20348</v>
      </c>
      <c r="C1565">
        <f>YEAR(woda5[[#This Row],[data]])</f>
        <v>2012</v>
      </c>
      <c r="D1565">
        <f t="shared" si="48"/>
        <v>461432</v>
      </c>
      <c r="E1565">
        <f>ROUNDUP(woda5[[#This Row],[ilosc]]*0.02,0)</f>
        <v>9229</v>
      </c>
      <c r="F1565">
        <f>IF(woda5[[#This Row],[ilosc]]&gt;1000000,1,0)</f>
        <v>0</v>
      </c>
      <c r="G1565" s="1" t="str">
        <f>IF(woda5[[#This Row],[czy ponad 1000000]]=1,woda5[[#This Row],[data]],"")</f>
        <v/>
      </c>
      <c r="H1565" s="4">
        <f>IF(woda5[[#This Row],[ilosc]]&gt;=800000,1,0)</f>
        <v>0</v>
      </c>
      <c r="I1565" s="4">
        <f t="shared" si="49"/>
        <v>461432</v>
      </c>
      <c r="J1565" s="4"/>
      <c r="L1565" s="1"/>
    </row>
    <row r="1566" spans="1:12" x14ac:dyDescent="0.3">
      <c r="A1566" s="1">
        <v>41012</v>
      </c>
      <c r="B1566">
        <v>22377</v>
      </c>
      <c r="C1566">
        <f>YEAR(woda5[[#This Row],[data]])</f>
        <v>2012</v>
      </c>
      <c r="D1566">
        <f t="shared" si="48"/>
        <v>472551</v>
      </c>
      <c r="E1566">
        <f>ROUNDUP(woda5[[#This Row],[ilosc]]*0.02,0)</f>
        <v>9452</v>
      </c>
      <c r="F1566">
        <f>IF(woda5[[#This Row],[ilosc]]&gt;1000000,1,0)</f>
        <v>0</v>
      </c>
      <c r="G1566" s="1" t="str">
        <f>IF(woda5[[#This Row],[czy ponad 1000000]]=1,woda5[[#This Row],[data]],"")</f>
        <v/>
      </c>
      <c r="H1566" s="4">
        <f>IF(woda5[[#This Row],[ilosc]]&gt;=800000,1,0)</f>
        <v>0</v>
      </c>
      <c r="I1566" s="4">
        <f t="shared" si="49"/>
        <v>472551</v>
      </c>
      <c r="J1566" s="4"/>
      <c r="L1566" s="1"/>
    </row>
    <row r="1567" spans="1:12" x14ac:dyDescent="0.3">
      <c r="A1567" s="1">
        <v>41013</v>
      </c>
      <c r="B1567">
        <v>20394</v>
      </c>
      <c r="C1567">
        <f>YEAR(woda5[[#This Row],[data]])</f>
        <v>2012</v>
      </c>
      <c r="D1567">
        <f t="shared" si="48"/>
        <v>485476</v>
      </c>
      <c r="E1567">
        <f>ROUNDUP(woda5[[#This Row],[ilosc]]*0.02,0)</f>
        <v>9710</v>
      </c>
      <c r="F1567">
        <f>IF(woda5[[#This Row],[ilosc]]&gt;1000000,1,0)</f>
        <v>0</v>
      </c>
      <c r="G1567" s="1" t="str">
        <f>IF(woda5[[#This Row],[czy ponad 1000000]]=1,woda5[[#This Row],[data]],"")</f>
        <v/>
      </c>
      <c r="H1567" s="4">
        <f>IF(woda5[[#This Row],[ilosc]]&gt;=800000,1,0)</f>
        <v>0</v>
      </c>
      <c r="I1567" s="4">
        <f t="shared" si="49"/>
        <v>485476</v>
      </c>
      <c r="J1567" s="4"/>
      <c r="L1567" s="1"/>
    </row>
    <row r="1568" spans="1:12" x14ac:dyDescent="0.3">
      <c r="A1568" s="1">
        <v>41014</v>
      </c>
      <c r="B1568">
        <v>20510</v>
      </c>
      <c r="C1568">
        <f>YEAR(woda5[[#This Row],[data]])</f>
        <v>2012</v>
      </c>
      <c r="D1568">
        <f t="shared" si="48"/>
        <v>496160</v>
      </c>
      <c r="E1568">
        <f>ROUNDUP(woda5[[#This Row],[ilosc]]*0.02,0)</f>
        <v>9924</v>
      </c>
      <c r="F1568">
        <f>IF(woda5[[#This Row],[ilosc]]&gt;1000000,1,0)</f>
        <v>0</v>
      </c>
      <c r="G1568" s="1" t="str">
        <f>IF(woda5[[#This Row],[czy ponad 1000000]]=1,woda5[[#This Row],[data]],"")</f>
        <v/>
      </c>
      <c r="H1568" s="4">
        <f>IF(woda5[[#This Row],[ilosc]]&gt;=800000,1,0)</f>
        <v>0</v>
      </c>
      <c r="I1568" s="4">
        <f t="shared" si="49"/>
        <v>496160</v>
      </c>
      <c r="J1568" s="4"/>
      <c r="L1568" s="1"/>
    </row>
    <row r="1569" spans="1:12" x14ac:dyDescent="0.3">
      <c r="A1569" s="1">
        <v>41015</v>
      </c>
      <c r="B1569">
        <v>18840</v>
      </c>
      <c r="C1569">
        <f>YEAR(woda5[[#This Row],[data]])</f>
        <v>2012</v>
      </c>
      <c r="D1569">
        <f t="shared" si="48"/>
        <v>506746</v>
      </c>
      <c r="E1569">
        <f>ROUNDUP(woda5[[#This Row],[ilosc]]*0.02,0)</f>
        <v>10135</v>
      </c>
      <c r="F1569">
        <f>IF(woda5[[#This Row],[ilosc]]&gt;1000000,1,0)</f>
        <v>0</v>
      </c>
      <c r="G1569" s="1" t="str">
        <f>IF(woda5[[#This Row],[czy ponad 1000000]]=1,woda5[[#This Row],[data]],"")</f>
        <v/>
      </c>
      <c r="H1569" s="4">
        <f>IF(woda5[[#This Row],[ilosc]]&gt;=800000,1,0)</f>
        <v>0</v>
      </c>
      <c r="I1569" s="4">
        <f t="shared" si="49"/>
        <v>506746</v>
      </c>
      <c r="J1569" s="4"/>
      <c r="L1569" s="1"/>
    </row>
    <row r="1570" spans="1:12" x14ac:dyDescent="0.3">
      <c r="A1570" s="1">
        <v>41016</v>
      </c>
      <c r="B1570">
        <v>19755</v>
      </c>
      <c r="C1570">
        <f>YEAR(woda5[[#This Row],[data]])</f>
        <v>2012</v>
      </c>
      <c r="D1570">
        <f t="shared" si="48"/>
        <v>515451</v>
      </c>
      <c r="E1570">
        <f>ROUNDUP(woda5[[#This Row],[ilosc]]*0.02,0)</f>
        <v>10310</v>
      </c>
      <c r="F1570">
        <f>IF(woda5[[#This Row],[ilosc]]&gt;1000000,1,0)</f>
        <v>0</v>
      </c>
      <c r="G1570" s="1" t="str">
        <f>IF(woda5[[#This Row],[czy ponad 1000000]]=1,woda5[[#This Row],[data]],"")</f>
        <v/>
      </c>
      <c r="H1570" s="4">
        <f>IF(woda5[[#This Row],[ilosc]]&gt;=800000,1,0)</f>
        <v>0</v>
      </c>
      <c r="I1570" s="4">
        <f t="shared" si="49"/>
        <v>515451</v>
      </c>
      <c r="J1570" s="4"/>
      <c r="L1570" s="1"/>
    </row>
    <row r="1571" spans="1:12" x14ac:dyDescent="0.3">
      <c r="A1571" s="1">
        <v>41017</v>
      </c>
      <c r="B1571">
        <v>18105</v>
      </c>
      <c r="C1571">
        <f>YEAR(woda5[[#This Row],[data]])</f>
        <v>2012</v>
      </c>
      <c r="D1571">
        <f t="shared" si="48"/>
        <v>524896</v>
      </c>
      <c r="E1571">
        <f>ROUNDUP(woda5[[#This Row],[ilosc]]*0.02,0)</f>
        <v>10498</v>
      </c>
      <c r="F1571">
        <f>IF(woda5[[#This Row],[ilosc]]&gt;1000000,1,0)</f>
        <v>0</v>
      </c>
      <c r="G1571" s="1" t="str">
        <f>IF(woda5[[#This Row],[czy ponad 1000000]]=1,woda5[[#This Row],[data]],"")</f>
        <v/>
      </c>
      <c r="H1571" s="4">
        <f>IF(woda5[[#This Row],[ilosc]]&gt;=800000,1,0)</f>
        <v>0</v>
      </c>
      <c r="I1571" s="4">
        <f t="shared" si="49"/>
        <v>524896</v>
      </c>
      <c r="J1571" s="4"/>
      <c r="L1571" s="1"/>
    </row>
    <row r="1572" spans="1:12" x14ac:dyDescent="0.3">
      <c r="A1572" s="1">
        <v>41018</v>
      </c>
      <c r="B1572">
        <v>15106</v>
      </c>
      <c r="C1572">
        <f>YEAR(woda5[[#This Row],[data]])</f>
        <v>2012</v>
      </c>
      <c r="D1572">
        <f t="shared" si="48"/>
        <v>532503</v>
      </c>
      <c r="E1572">
        <f>ROUNDUP(woda5[[#This Row],[ilosc]]*0.02,0)</f>
        <v>10651</v>
      </c>
      <c r="F1572">
        <f>IF(woda5[[#This Row],[ilosc]]&gt;1000000,1,0)</f>
        <v>0</v>
      </c>
      <c r="G1572" s="1" t="str">
        <f>IF(woda5[[#This Row],[czy ponad 1000000]]=1,woda5[[#This Row],[data]],"")</f>
        <v/>
      </c>
      <c r="H1572" s="4">
        <f>IF(woda5[[#This Row],[ilosc]]&gt;=800000,1,0)</f>
        <v>0</v>
      </c>
      <c r="I1572" s="4">
        <f t="shared" si="49"/>
        <v>532503</v>
      </c>
      <c r="J1572" s="4"/>
      <c r="L1572" s="1"/>
    </row>
    <row r="1573" spans="1:12" x14ac:dyDescent="0.3">
      <c r="A1573" s="1">
        <v>41019</v>
      </c>
      <c r="B1573">
        <v>15443</v>
      </c>
      <c r="C1573">
        <f>YEAR(woda5[[#This Row],[data]])</f>
        <v>2012</v>
      </c>
      <c r="D1573">
        <f t="shared" si="48"/>
        <v>536958</v>
      </c>
      <c r="E1573">
        <f>ROUNDUP(woda5[[#This Row],[ilosc]]*0.02,0)</f>
        <v>10740</v>
      </c>
      <c r="F1573">
        <f>IF(woda5[[#This Row],[ilosc]]&gt;1000000,1,0)</f>
        <v>0</v>
      </c>
      <c r="G1573" s="1" t="str">
        <f>IF(woda5[[#This Row],[czy ponad 1000000]]=1,woda5[[#This Row],[data]],"")</f>
        <v/>
      </c>
      <c r="H1573" s="4">
        <f>IF(woda5[[#This Row],[ilosc]]&gt;=800000,1,0)</f>
        <v>0</v>
      </c>
      <c r="I1573" s="4">
        <f t="shared" si="49"/>
        <v>536958</v>
      </c>
      <c r="J1573" s="4"/>
      <c r="L1573" s="1"/>
    </row>
    <row r="1574" spans="1:12" x14ac:dyDescent="0.3">
      <c r="A1574" s="1">
        <v>41020</v>
      </c>
      <c r="B1574">
        <v>13994</v>
      </c>
      <c r="C1574">
        <f>YEAR(woda5[[#This Row],[data]])</f>
        <v>2012</v>
      </c>
      <c r="D1574">
        <f t="shared" si="48"/>
        <v>541661</v>
      </c>
      <c r="E1574">
        <f>ROUNDUP(woda5[[#This Row],[ilosc]]*0.02,0)</f>
        <v>10834</v>
      </c>
      <c r="F1574">
        <f>IF(woda5[[#This Row],[ilosc]]&gt;1000000,1,0)</f>
        <v>0</v>
      </c>
      <c r="G1574" s="1" t="str">
        <f>IF(woda5[[#This Row],[czy ponad 1000000]]=1,woda5[[#This Row],[data]],"")</f>
        <v/>
      </c>
      <c r="H1574" s="4">
        <f>IF(woda5[[#This Row],[ilosc]]&gt;=800000,1,0)</f>
        <v>0</v>
      </c>
      <c r="I1574" s="4">
        <f t="shared" si="49"/>
        <v>541661</v>
      </c>
      <c r="J1574" s="4"/>
      <c r="L1574" s="1"/>
    </row>
    <row r="1575" spans="1:12" x14ac:dyDescent="0.3">
      <c r="A1575" s="1">
        <v>41021</v>
      </c>
      <c r="B1575">
        <v>12704</v>
      </c>
      <c r="C1575">
        <f>YEAR(woda5[[#This Row],[data]])</f>
        <v>2012</v>
      </c>
      <c r="D1575">
        <f t="shared" si="48"/>
        <v>544821</v>
      </c>
      <c r="E1575">
        <f>ROUNDUP(woda5[[#This Row],[ilosc]]*0.02,0)</f>
        <v>10897</v>
      </c>
      <c r="F1575">
        <f>IF(woda5[[#This Row],[ilosc]]&gt;1000000,1,0)</f>
        <v>0</v>
      </c>
      <c r="G1575" s="1" t="str">
        <f>IF(woda5[[#This Row],[czy ponad 1000000]]=1,woda5[[#This Row],[data]],"")</f>
        <v/>
      </c>
      <c r="H1575" s="4">
        <f>IF(woda5[[#This Row],[ilosc]]&gt;=800000,1,0)</f>
        <v>0</v>
      </c>
      <c r="I1575" s="4">
        <f t="shared" si="49"/>
        <v>544821</v>
      </c>
      <c r="J1575" s="4"/>
      <c r="L1575" s="1"/>
    </row>
    <row r="1576" spans="1:12" x14ac:dyDescent="0.3">
      <c r="A1576" s="1">
        <v>41022</v>
      </c>
      <c r="B1576">
        <v>11066</v>
      </c>
      <c r="C1576">
        <f>YEAR(woda5[[#This Row],[data]])</f>
        <v>2012</v>
      </c>
      <c r="D1576">
        <f t="shared" si="48"/>
        <v>546628</v>
      </c>
      <c r="E1576">
        <f>ROUNDUP(woda5[[#This Row],[ilosc]]*0.02,0)</f>
        <v>10933</v>
      </c>
      <c r="F1576">
        <f>IF(woda5[[#This Row],[ilosc]]&gt;1000000,1,0)</f>
        <v>0</v>
      </c>
      <c r="G1576" s="1" t="str">
        <f>IF(woda5[[#This Row],[czy ponad 1000000]]=1,woda5[[#This Row],[data]],"")</f>
        <v/>
      </c>
      <c r="H1576" s="4">
        <f>IF(woda5[[#This Row],[ilosc]]&gt;=800000,1,0)</f>
        <v>0</v>
      </c>
      <c r="I1576" s="4">
        <f t="shared" si="49"/>
        <v>546628</v>
      </c>
      <c r="J1576" s="4"/>
      <c r="L1576" s="1"/>
    </row>
    <row r="1577" spans="1:12" x14ac:dyDescent="0.3">
      <c r="A1577" s="1">
        <v>41023</v>
      </c>
      <c r="B1577">
        <v>11324</v>
      </c>
      <c r="C1577">
        <f>YEAR(woda5[[#This Row],[data]])</f>
        <v>2012</v>
      </c>
      <c r="D1577">
        <f t="shared" si="48"/>
        <v>546761</v>
      </c>
      <c r="E1577">
        <f>ROUNDUP(woda5[[#This Row],[ilosc]]*0.02,0)</f>
        <v>10936</v>
      </c>
      <c r="F1577">
        <f>IF(woda5[[#This Row],[ilosc]]&gt;1000000,1,0)</f>
        <v>0</v>
      </c>
      <c r="G1577" s="1" t="str">
        <f>IF(woda5[[#This Row],[czy ponad 1000000]]=1,woda5[[#This Row],[data]],"")</f>
        <v/>
      </c>
      <c r="H1577" s="4">
        <f>IF(woda5[[#This Row],[ilosc]]&gt;=800000,1,0)</f>
        <v>0</v>
      </c>
      <c r="I1577" s="4">
        <f t="shared" si="49"/>
        <v>546761</v>
      </c>
      <c r="J1577" s="4"/>
      <c r="L1577" s="1"/>
    </row>
    <row r="1578" spans="1:12" x14ac:dyDescent="0.3">
      <c r="A1578" s="1">
        <v>41024</v>
      </c>
      <c r="B1578">
        <v>10333</v>
      </c>
      <c r="C1578">
        <f>YEAR(woda5[[#This Row],[data]])</f>
        <v>2012</v>
      </c>
      <c r="D1578">
        <f t="shared" si="48"/>
        <v>547149</v>
      </c>
      <c r="E1578">
        <f>ROUNDUP(woda5[[#This Row],[ilosc]]*0.02,0)</f>
        <v>10943</v>
      </c>
      <c r="F1578">
        <f>IF(woda5[[#This Row],[ilosc]]&gt;1000000,1,0)</f>
        <v>0</v>
      </c>
      <c r="G1578" s="1" t="str">
        <f>IF(woda5[[#This Row],[czy ponad 1000000]]=1,woda5[[#This Row],[data]],"")</f>
        <v/>
      </c>
      <c r="H1578" s="4">
        <f>IF(woda5[[#This Row],[ilosc]]&gt;=800000,1,0)</f>
        <v>0</v>
      </c>
      <c r="I1578" s="4">
        <f t="shared" si="49"/>
        <v>547149</v>
      </c>
      <c r="J1578" s="4"/>
      <c r="L1578" s="1"/>
    </row>
    <row r="1579" spans="1:12" x14ac:dyDescent="0.3">
      <c r="A1579" s="1">
        <v>41025</v>
      </c>
      <c r="B1579">
        <v>9324</v>
      </c>
      <c r="C1579">
        <f>YEAR(woda5[[#This Row],[data]])</f>
        <v>2012</v>
      </c>
      <c r="D1579">
        <f t="shared" si="48"/>
        <v>546539</v>
      </c>
      <c r="E1579">
        <f>ROUNDUP(woda5[[#This Row],[ilosc]]*0.02,0)</f>
        <v>10931</v>
      </c>
      <c r="F1579">
        <f>IF(woda5[[#This Row],[ilosc]]&gt;1000000,1,0)</f>
        <v>0</v>
      </c>
      <c r="G1579" s="1" t="str">
        <f>IF(woda5[[#This Row],[czy ponad 1000000]]=1,woda5[[#This Row],[data]],"")</f>
        <v/>
      </c>
      <c r="H1579" s="4">
        <f>IF(woda5[[#This Row],[ilosc]]&gt;=800000,1,0)</f>
        <v>0</v>
      </c>
      <c r="I1579" s="4">
        <f t="shared" si="49"/>
        <v>546539</v>
      </c>
      <c r="J1579" s="4"/>
      <c r="L1579" s="1"/>
    </row>
    <row r="1580" spans="1:12" x14ac:dyDescent="0.3">
      <c r="A1580" s="1">
        <v>41026</v>
      </c>
      <c r="B1580">
        <v>10044</v>
      </c>
      <c r="C1580">
        <f>YEAR(woda5[[#This Row],[data]])</f>
        <v>2012</v>
      </c>
      <c r="D1580">
        <f t="shared" si="48"/>
        <v>544932</v>
      </c>
      <c r="E1580">
        <f>ROUNDUP(woda5[[#This Row],[ilosc]]*0.02,0)</f>
        <v>10899</v>
      </c>
      <c r="F1580">
        <f>IF(woda5[[#This Row],[ilosc]]&gt;1000000,1,0)</f>
        <v>0</v>
      </c>
      <c r="G1580" s="1" t="str">
        <f>IF(woda5[[#This Row],[czy ponad 1000000]]=1,woda5[[#This Row],[data]],"")</f>
        <v/>
      </c>
      <c r="H1580" s="4">
        <f>IF(woda5[[#This Row],[ilosc]]&gt;=800000,1,0)</f>
        <v>0</v>
      </c>
      <c r="I1580" s="4">
        <f t="shared" si="49"/>
        <v>544932</v>
      </c>
      <c r="J1580" s="4"/>
      <c r="L1580" s="1"/>
    </row>
    <row r="1581" spans="1:12" x14ac:dyDescent="0.3">
      <c r="A1581" s="1">
        <v>41027</v>
      </c>
      <c r="B1581">
        <v>9437</v>
      </c>
      <c r="C1581">
        <f>YEAR(woda5[[#This Row],[data]])</f>
        <v>2012</v>
      </c>
      <c r="D1581">
        <f t="shared" si="48"/>
        <v>544077</v>
      </c>
      <c r="E1581">
        <f>ROUNDUP(woda5[[#This Row],[ilosc]]*0.02,0)</f>
        <v>10882</v>
      </c>
      <c r="F1581">
        <f>IF(woda5[[#This Row],[ilosc]]&gt;1000000,1,0)</f>
        <v>0</v>
      </c>
      <c r="G1581" s="1" t="str">
        <f>IF(woda5[[#This Row],[czy ponad 1000000]]=1,woda5[[#This Row],[data]],"")</f>
        <v/>
      </c>
      <c r="H1581" s="4">
        <f>IF(woda5[[#This Row],[ilosc]]&gt;=800000,1,0)</f>
        <v>0</v>
      </c>
      <c r="I1581" s="4">
        <f t="shared" si="49"/>
        <v>544077</v>
      </c>
      <c r="J1581" s="4"/>
      <c r="L1581" s="1"/>
    </row>
    <row r="1582" spans="1:12" x14ac:dyDescent="0.3">
      <c r="A1582" s="1">
        <v>41028</v>
      </c>
      <c r="B1582">
        <v>8904</v>
      </c>
      <c r="C1582">
        <f>YEAR(woda5[[#This Row],[data]])</f>
        <v>2012</v>
      </c>
      <c r="D1582">
        <f t="shared" si="48"/>
        <v>542632</v>
      </c>
      <c r="E1582">
        <f>ROUNDUP(woda5[[#This Row],[ilosc]]*0.02,0)</f>
        <v>10853</v>
      </c>
      <c r="F1582">
        <f>IF(woda5[[#This Row],[ilosc]]&gt;1000000,1,0)</f>
        <v>0</v>
      </c>
      <c r="G1582" s="1" t="str">
        <f>IF(woda5[[#This Row],[czy ponad 1000000]]=1,woda5[[#This Row],[data]],"")</f>
        <v/>
      </c>
      <c r="H1582" s="4">
        <f>IF(woda5[[#This Row],[ilosc]]&gt;=800000,1,0)</f>
        <v>0</v>
      </c>
      <c r="I1582" s="4">
        <f t="shared" si="49"/>
        <v>542632</v>
      </c>
      <c r="J1582" s="4"/>
      <c r="L1582" s="1"/>
    </row>
    <row r="1583" spans="1:12" x14ac:dyDescent="0.3">
      <c r="A1583" s="1">
        <v>41029</v>
      </c>
      <c r="B1583">
        <v>6803</v>
      </c>
      <c r="C1583">
        <f>YEAR(woda5[[#This Row],[data]])</f>
        <v>2012</v>
      </c>
      <c r="D1583">
        <f t="shared" si="48"/>
        <v>540683</v>
      </c>
      <c r="E1583">
        <f>ROUNDUP(woda5[[#This Row],[ilosc]]*0.02,0)</f>
        <v>10814</v>
      </c>
      <c r="F1583">
        <f>IF(woda5[[#This Row],[ilosc]]&gt;1000000,1,0)</f>
        <v>0</v>
      </c>
      <c r="G1583" s="1" t="str">
        <f>IF(woda5[[#This Row],[czy ponad 1000000]]=1,woda5[[#This Row],[data]],"")</f>
        <v/>
      </c>
      <c r="H1583" s="4">
        <f>IF(woda5[[#This Row],[ilosc]]&gt;=800000,1,0)</f>
        <v>0</v>
      </c>
      <c r="I1583" s="4">
        <f t="shared" si="49"/>
        <v>540683</v>
      </c>
      <c r="J1583" s="4"/>
      <c r="L1583" s="1"/>
    </row>
    <row r="1584" spans="1:12" x14ac:dyDescent="0.3">
      <c r="A1584" s="1">
        <v>41030</v>
      </c>
      <c r="B1584">
        <v>6818</v>
      </c>
      <c r="C1584">
        <f>YEAR(woda5[[#This Row],[data]])</f>
        <v>2012</v>
      </c>
      <c r="D1584">
        <f t="shared" si="48"/>
        <v>536672</v>
      </c>
      <c r="E1584">
        <f>ROUNDUP(woda5[[#This Row],[ilosc]]*0.02,0)</f>
        <v>10734</v>
      </c>
      <c r="F1584">
        <f>IF(woda5[[#This Row],[ilosc]]&gt;1000000,1,0)</f>
        <v>0</v>
      </c>
      <c r="G1584" s="1" t="str">
        <f>IF(woda5[[#This Row],[czy ponad 1000000]]=1,woda5[[#This Row],[data]],"")</f>
        <v/>
      </c>
      <c r="H1584" s="4">
        <f>IF(woda5[[#This Row],[ilosc]]&gt;=800000,1,0)</f>
        <v>0</v>
      </c>
      <c r="I1584" s="4">
        <f t="shared" si="49"/>
        <v>536672</v>
      </c>
      <c r="J1584" s="4"/>
      <c r="L1584" s="1"/>
    </row>
    <row r="1585" spans="1:12" x14ac:dyDescent="0.3">
      <c r="A1585" s="1">
        <v>41031</v>
      </c>
      <c r="B1585">
        <v>7569</v>
      </c>
      <c r="C1585">
        <f>YEAR(woda5[[#This Row],[data]])</f>
        <v>2012</v>
      </c>
      <c r="D1585">
        <f t="shared" si="48"/>
        <v>532756</v>
      </c>
      <c r="E1585">
        <f>ROUNDUP(woda5[[#This Row],[ilosc]]*0.02,0)</f>
        <v>10656</v>
      </c>
      <c r="F1585">
        <f>IF(woda5[[#This Row],[ilosc]]&gt;1000000,1,0)</f>
        <v>0</v>
      </c>
      <c r="G1585" s="1" t="str">
        <f>IF(woda5[[#This Row],[czy ponad 1000000]]=1,woda5[[#This Row],[data]],"")</f>
        <v/>
      </c>
      <c r="H1585" s="4">
        <f>IF(woda5[[#This Row],[ilosc]]&gt;=800000,1,0)</f>
        <v>0</v>
      </c>
      <c r="I1585" s="4">
        <f t="shared" si="49"/>
        <v>532756</v>
      </c>
      <c r="J1585" s="4"/>
      <c r="L1585" s="1"/>
    </row>
    <row r="1586" spans="1:12" x14ac:dyDescent="0.3">
      <c r="A1586" s="1">
        <v>41032</v>
      </c>
      <c r="B1586">
        <v>4952</v>
      </c>
      <c r="C1586">
        <f>YEAR(woda5[[#This Row],[data]])</f>
        <v>2012</v>
      </c>
      <c r="D1586">
        <f t="shared" si="48"/>
        <v>529669</v>
      </c>
      <c r="E1586">
        <f>ROUNDUP(woda5[[#This Row],[ilosc]]*0.02,0)</f>
        <v>10594</v>
      </c>
      <c r="F1586">
        <f>IF(woda5[[#This Row],[ilosc]]&gt;1000000,1,0)</f>
        <v>0</v>
      </c>
      <c r="G1586" s="1" t="str">
        <f>IF(woda5[[#This Row],[czy ponad 1000000]]=1,woda5[[#This Row],[data]],"")</f>
        <v/>
      </c>
      <c r="H1586" s="4">
        <f>IF(woda5[[#This Row],[ilosc]]&gt;=800000,1,0)</f>
        <v>0</v>
      </c>
      <c r="I1586" s="4">
        <f t="shared" si="49"/>
        <v>529669</v>
      </c>
      <c r="J1586" s="4"/>
      <c r="L1586" s="1"/>
    </row>
    <row r="1587" spans="1:12" x14ac:dyDescent="0.3">
      <c r="A1587" s="1">
        <v>41033</v>
      </c>
      <c r="B1587">
        <v>5529</v>
      </c>
      <c r="C1587">
        <f>YEAR(woda5[[#This Row],[data]])</f>
        <v>2012</v>
      </c>
      <c r="D1587">
        <f t="shared" si="48"/>
        <v>524027</v>
      </c>
      <c r="E1587">
        <f>ROUNDUP(woda5[[#This Row],[ilosc]]*0.02,0)</f>
        <v>10481</v>
      </c>
      <c r="F1587">
        <f>IF(woda5[[#This Row],[ilosc]]&gt;1000000,1,0)</f>
        <v>0</v>
      </c>
      <c r="G1587" s="1" t="str">
        <f>IF(woda5[[#This Row],[czy ponad 1000000]]=1,woda5[[#This Row],[data]],"")</f>
        <v/>
      </c>
      <c r="H1587" s="4">
        <f>IF(woda5[[#This Row],[ilosc]]&gt;=800000,1,0)</f>
        <v>0</v>
      </c>
      <c r="I1587" s="4">
        <f t="shared" si="49"/>
        <v>524027</v>
      </c>
      <c r="J1587" s="4"/>
      <c r="L1587" s="1"/>
    </row>
    <row r="1588" spans="1:12" x14ac:dyDescent="0.3">
      <c r="A1588" s="1">
        <v>41034</v>
      </c>
      <c r="B1588">
        <v>4474</v>
      </c>
      <c r="C1588">
        <f>YEAR(woda5[[#This Row],[data]])</f>
        <v>2012</v>
      </c>
      <c r="D1588">
        <f t="shared" si="48"/>
        <v>519075</v>
      </c>
      <c r="E1588">
        <f>ROUNDUP(woda5[[#This Row],[ilosc]]*0.02,0)</f>
        <v>10382</v>
      </c>
      <c r="F1588">
        <f>IF(woda5[[#This Row],[ilosc]]&gt;1000000,1,0)</f>
        <v>0</v>
      </c>
      <c r="G1588" s="1" t="str">
        <f>IF(woda5[[#This Row],[czy ponad 1000000]]=1,woda5[[#This Row],[data]],"")</f>
        <v/>
      </c>
      <c r="H1588" s="4">
        <f>IF(woda5[[#This Row],[ilosc]]&gt;=800000,1,0)</f>
        <v>0</v>
      </c>
      <c r="I1588" s="4">
        <f t="shared" si="49"/>
        <v>519075</v>
      </c>
      <c r="J1588" s="4"/>
      <c r="L1588" s="1"/>
    </row>
    <row r="1589" spans="1:12" x14ac:dyDescent="0.3">
      <c r="A1589" s="1">
        <v>41035</v>
      </c>
      <c r="B1589">
        <v>4347</v>
      </c>
      <c r="C1589">
        <f>YEAR(woda5[[#This Row],[data]])</f>
        <v>2012</v>
      </c>
      <c r="D1589">
        <f t="shared" si="48"/>
        <v>513167</v>
      </c>
      <c r="E1589">
        <f>ROUNDUP(woda5[[#This Row],[ilosc]]*0.02,0)</f>
        <v>10264</v>
      </c>
      <c r="F1589">
        <f>IF(woda5[[#This Row],[ilosc]]&gt;1000000,1,0)</f>
        <v>0</v>
      </c>
      <c r="G1589" s="1" t="str">
        <f>IF(woda5[[#This Row],[czy ponad 1000000]]=1,woda5[[#This Row],[data]],"")</f>
        <v/>
      </c>
      <c r="H1589" s="4">
        <f>IF(woda5[[#This Row],[ilosc]]&gt;=800000,1,0)</f>
        <v>0</v>
      </c>
      <c r="I1589" s="4">
        <f t="shared" si="49"/>
        <v>513167</v>
      </c>
      <c r="J1589" s="4"/>
      <c r="L1589" s="1"/>
    </row>
    <row r="1590" spans="1:12" x14ac:dyDescent="0.3">
      <c r="A1590" s="1">
        <v>41036</v>
      </c>
      <c r="B1590">
        <v>4603</v>
      </c>
      <c r="C1590">
        <f>YEAR(woda5[[#This Row],[data]])</f>
        <v>2012</v>
      </c>
      <c r="D1590">
        <f t="shared" si="48"/>
        <v>507250</v>
      </c>
      <c r="E1590">
        <f>ROUNDUP(woda5[[#This Row],[ilosc]]*0.02,0)</f>
        <v>10145</v>
      </c>
      <c r="F1590">
        <f>IF(woda5[[#This Row],[ilosc]]&gt;1000000,1,0)</f>
        <v>0</v>
      </c>
      <c r="G1590" s="1" t="str">
        <f>IF(woda5[[#This Row],[czy ponad 1000000]]=1,woda5[[#This Row],[data]],"")</f>
        <v/>
      </c>
      <c r="H1590" s="4">
        <f>IF(woda5[[#This Row],[ilosc]]&gt;=800000,1,0)</f>
        <v>0</v>
      </c>
      <c r="I1590" s="4">
        <f t="shared" si="49"/>
        <v>507250</v>
      </c>
      <c r="J1590" s="4"/>
      <c r="L1590" s="1"/>
    </row>
    <row r="1591" spans="1:12" x14ac:dyDescent="0.3">
      <c r="A1591" s="1">
        <v>41037</v>
      </c>
      <c r="B1591">
        <v>6694</v>
      </c>
      <c r="C1591">
        <f>YEAR(woda5[[#This Row],[data]])</f>
        <v>2012</v>
      </c>
      <c r="D1591">
        <f t="shared" si="48"/>
        <v>501708</v>
      </c>
      <c r="E1591">
        <f>ROUNDUP(woda5[[#This Row],[ilosc]]*0.02,0)</f>
        <v>10035</v>
      </c>
      <c r="F1591">
        <f>IF(woda5[[#This Row],[ilosc]]&gt;1000000,1,0)</f>
        <v>0</v>
      </c>
      <c r="G1591" s="1" t="str">
        <f>IF(woda5[[#This Row],[czy ponad 1000000]]=1,woda5[[#This Row],[data]],"")</f>
        <v/>
      </c>
      <c r="H1591" s="4">
        <f>IF(woda5[[#This Row],[ilosc]]&gt;=800000,1,0)</f>
        <v>0</v>
      </c>
      <c r="I1591" s="4">
        <f t="shared" si="49"/>
        <v>501708</v>
      </c>
      <c r="J1591" s="4"/>
      <c r="L1591" s="1"/>
    </row>
    <row r="1592" spans="1:12" x14ac:dyDescent="0.3">
      <c r="A1592" s="1">
        <v>41038</v>
      </c>
      <c r="B1592">
        <v>4259</v>
      </c>
      <c r="C1592">
        <f>YEAR(woda5[[#This Row],[data]])</f>
        <v>2012</v>
      </c>
      <c r="D1592">
        <f t="shared" si="48"/>
        <v>498367</v>
      </c>
      <c r="E1592">
        <f>ROUNDUP(woda5[[#This Row],[ilosc]]*0.02,0)</f>
        <v>9968</v>
      </c>
      <c r="F1592">
        <f>IF(woda5[[#This Row],[ilosc]]&gt;1000000,1,0)</f>
        <v>0</v>
      </c>
      <c r="G1592" s="1" t="str">
        <f>IF(woda5[[#This Row],[czy ponad 1000000]]=1,woda5[[#This Row],[data]],"")</f>
        <v/>
      </c>
      <c r="H1592" s="4">
        <f>IF(woda5[[#This Row],[ilosc]]&gt;=800000,1,0)</f>
        <v>0</v>
      </c>
      <c r="I1592" s="4">
        <f t="shared" si="49"/>
        <v>498367</v>
      </c>
      <c r="J1592" s="4"/>
      <c r="L1592" s="1"/>
    </row>
    <row r="1593" spans="1:12" x14ac:dyDescent="0.3">
      <c r="A1593" s="1">
        <v>41039</v>
      </c>
      <c r="B1593">
        <v>3852</v>
      </c>
      <c r="C1593">
        <f>YEAR(woda5[[#This Row],[data]])</f>
        <v>2012</v>
      </c>
      <c r="D1593">
        <f t="shared" si="48"/>
        <v>492658</v>
      </c>
      <c r="E1593">
        <f>ROUNDUP(woda5[[#This Row],[ilosc]]*0.02,0)</f>
        <v>9854</v>
      </c>
      <c r="F1593">
        <f>IF(woda5[[#This Row],[ilosc]]&gt;1000000,1,0)</f>
        <v>0</v>
      </c>
      <c r="G1593" s="1" t="str">
        <f>IF(woda5[[#This Row],[czy ponad 1000000]]=1,woda5[[#This Row],[data]],"")</f>
        <v/>
      </c>
      <c r="H1593" s="4">
        <f>IF(woda5[[#This Row],[ilosc]]&gt;=800000,1,0)</f>
        <v>0</v>
      </c>
      <c r="I1593" s="4">
        <f t="shared" si="49"/>
        <v>492658</v>
      </c>
      <c r="J1593" s="4"/>
      <c r="L1593" s="1"/>
    </row>
    <row r="1594" spans="1:12" x14ac:dyDescent="0.3">
      <c r="A1594" s="1">
        <v>41040</v>
      </c>
      <c r="B1594">
        <v>5872</v>
      </c>
      <c r="C1594">
        <f>YEAR(woda5[[#This Row],[data]])</f>
        <v>2012</v>
      </c>
      <c r="D1594">
        <f t="shared" si="48"/>
        <v>486656</v>
      </c>
      <c r="E1594">
        <f>ROUNDUP(woda5[[#This Row],[ilosc]]*0.02,0)</f>
        <v>9734</v>
      </c>
      <c r="F1594">
        <f>IF(woda5[[#This Row],[ilosc]]&gt;1000000,1,0)</f>
        <v>0</v>
      </c>
      <c r="G1594" s="1" t="str">
        <f>IF(woda5[[#This Row],[czy ponad 1000000]]=1,woda5[[#This Row],[data]],"")</f>
        <v/>
      </c>
      <c r="H1594" s="4">
        <f>IF(woda5[[#This Row],[ilosc]]&gt;=800000,1,0)</f>
        <v>0</v>
      </c>
      <c r="I1594" s="4">
        <f t="shared" si="49"/>
        <v>486656</v>
      </c>
      <c r="J1594" s="4"/>
      <c r="L1594" s="1"/>
    </row>
    <row r="1595" spans="1:12" x14ac:dyDescent="0.3">
      <c r="A1595" s="1">
        <v>41041</v>
      </c>
      <c r="B1595">
        <v>5685</v>
      </c>
      <c r="C1595">
        <f>YEAR(woda5[[#This Row],[data]])</f>
        <v>2012</v>
      </c>
      <c r="D1595">
        <f t="shared" si="48"/>
        <v>482794</v>
      </c>
      <c r="E1595">
        <f>ROUNDUP(woda5[[#This Row],[ilosc]]*0.02,0)</f>
        <v>9656</v>
      </c>
      <c r="F1595">
        <f>IF(woda5[[#This Row],[ilosc]]&gt;1000000,1,0)</f>
        <v>0</v>
      </c>
      <c r="G1595" s="1" t="str">
        <f>IF(woda5[[#This Row],[czy ponad 1000000]]=1,woda5[[#This Row],[data]],"")</f>
        <v/>
      </c>
      <c r="H1595" s="4">
        <f>IF(woda5[[#This Row],[ilosc]]&gt;=800000,1,0)</f>
        <v>0</v>
      </c>
      <c r="I1595" s="4">
        <f t="shared" si="49"/>
        <v>482794</v>
      </c>
      <c r="J1595" s="4"/>
      <c r="L1595" s="1"/>
    </row>
    <row r="1596" spans="1:12" x14ac:dyDescent="0.3">
      <c r="A1596" s="1">
        <v>41042</v>
      </c>
      <c r="B1596">
        <v>5196</v>
      </c>
      <c r="C1596">
        <f>YEAR(woda5[[#This Row],[data]])</f>
        <v>2012</v>
      </c>
      <c r="D1596">
        <f t="shared" si="48"/>
        <v>478823</v>
      </c>
      <c r="E1596">
        <f>ROUNDUP(woda5[[#This Row],[ilosc]]*0.02,0)</f>
        <v>9577</v>
      </c>
      <c r="F1596">
        <f>IF(woda5[[#This Row],[ilosc]]&gt;1000000,1,0)</f>
        <v>0</v>
      </c>
      <c r="G1596" s="1" t="str">
        <f>IF(woda5[[#This Row],[czy ponad 1000000]]=1,woda5[[#This Row],[data]],"")</f>
        <v/>
      </c>
      <c r="H1596" s="4">
        <f>IF(woda5[[#This Row],[ilosc]]&gt;=800000,1,0)</f>
        <v>0</v>
      </c>
      <c r="I1596" s="4">
        <f t="shared" si="49"/>
        <v>478823</v>
      </c>
      <c r="J1596" s="4"/>
      <c r="L1596" s="1"/>
    </row>
    <row r="1597" spans="1:12" x14ac:dyDescent="0.3">
      <c r="A1597" s="1">
        <v>41043</v>
      </c>
      <c r="B1597">
        <v>4374</v>
      </c>
      <c r="C1597">
        <f>YEAR(woda5[[#This Row],[data]])</f>
        <v>2012</v>
      </c>
      <c r="D1597">
        <f t="shared" si="48"/>
        <v>474442</v>
      </c>
      <c r="E1597">
        <f>ROUNDUP(woda5[[#This Row],[ilosc]]*0.02,0)</f>
        <v>9489</v>
      </c>
      <c r="F1597">
        <f>IF(woda5[[#This Row],[ilosc]]&gt;1000000,1,0)</f>
        <v>0</v>
      </c>
      <c r="G1597" s="1" t="str">
        <f>IF(woda5[[#This Row],[czy ponad 1000000]]=1,woda5[[#This Row],[data]],"")</f>
        <v/>
      </c>
      <c r="H1597" s="4">
        <f>IF(woda5[[#This Row],[ilosc]]&gt;=800000,1,0)</f>
        <v>0</v>
      </c>
      <c r="I1597" s="4">
        <f t="shared" si="49"/>
        <v>474442</v>
      </c>
      <c r="J1597" s="4"/>
      <c r="L1597" s="1"/>
    </row>
    <row r="1598" spans="1:12" x14ac:dyDescent="0.3">
      <c r="A1598" s="1">
        <v>41044</v>
      </c>
      <c r="B1598">
        <v>4182</v>
      </c>
      <c r="C1598">
        <f>YEAR(woda5[[#This Row],[data]])</f>
        <v>2012</v>
      </c>
      <c r="D1598">
        <f t="shared" si="48"/>
        <v>469327</v>
      </c>
      <c r="E1598">
        <f>ROUNDUP(woda5[[#This Row],[ilosc]]*0.02,0)</f>
        <v>9387</v>
      </c>
      <c r="F1598">
        <f>IF(woda5[[#This Row],[ilosc]]&gt;1000000,1,0)</f>
        <v>0</v>
      </c>
      <c r="G1598" s="1" t="str">
        <f>IF(woda5[[#This Row],[czy ponad 1000000]]=1,woda5[[#This Row],[data]],"")</f>
        <v/>
      </c>
      <c r="H1598" s="4">
        <f>IF(woda5[[#This Row],[ilosc]]&gt;=800000,1,0)</f>
        <v>0</v>
      </c>
      <c r="I1598" s="4">
        <f t="shared" si="49"/>
        <v>469327</v>
      </c>
      <c r="J1598" s="4"/>
      <c r="L1598" s="1"/>
    </row>
    <row r="1599" spans="1:12" x14ac:dyDescent="0.3">
      <c r="A1599" s="1">
        <v>41045</v>
      </c>
      <c r="B1599">
        <v>4332</v>
      </c>
      <c r="C1599">
        <f>YEAR(woda5[[#This Row],[data]])</f>
        <v>2012</v>
      </c>
      <c r="D1599">
        <f t="shared" si="48"/>
        <v>464122</v>
      </c>
      <c r="E1599">
        <f>ROUNDUP(woda5[[#This Row],[ilosc]]*0.02,0)</f>
        <v>9283</v>
      </c>
      <c r="F1599">
        <f>IF(woda5[[#This Row],[ilosc]]&gt;1000000,1,0)</f>
        <v>0</v>
      </c>
      <c r="G1599" s="1" t="str">
        <f>IF(woda5[[#This Row],[czy ponad 1000000]]=1,woda5[[#This Row],[data]],"")</f>
        <v/>
      </c>
      <c r="H1599" s="4">
        <f>IF(woda5[[#This Row],[ilosc]]&gt;=800000,1,0)</f>
        <v>0</v>
      </c>
      <c r="I1599" s="4">
        <f t="shared" si="49"/>
        <v>464122</v>
      </c>
      <c r="J1599" s="4"/>
      <c r="L1599" s="1"/>
    </row>
    <row r="1600" spans="1:12" x14ac:dyDescent="0.3">
      <c r="A1600" s="1">
        <v>41046</v>
      </c>
      <c r="B1600">
        <v>2758</v>
      </c>
      <c r="C1600">
        <f>YEAR(woda5[[#This Row],[data]])</f>
        <v>2012</v>
      </c>
      <c r="D1600">
        <f t="shared" si="48"/>
        <v>459171</v>
      </c>
      <c r="E1600">
        <f>ROUNDUP(woda5[[#This Row],[ilosc]]*0.02,0)</f>
        <v>9184</v>
      </c>
      <c r="F1600">
        <f>IF(woda5[[#This Row],[ilosc]]&gt;1000000,1,0)</f>
        <v>0</v>
      </c>
      <c r="G1600" s="1" t="str">
        <f>IF(woda5[[#This Row],[czy ponad 1000000]]=1,woda5[[#This Row],[data]],"")</f>
        <v/>
      </c>
      <c r="H1600" s="4">
        <f>IF(woda5[[#This Row],[ilosc]]&gt;=800000,1,0)</f>
        <v>0</v>
      </c>
      <c r="I1600" s="4">
        <f t="shared" si="49"/>
        <v>459171</v>
      </c>
      <c r="J1600" s="4"/>
      <c r="L1600" s="1"/>
    </row>
    <row r="1601" spans="1:12" x14ac:dyDescent="0.3">
      <c r="A1601" s="1">
        <v>41047</v>
      </c>
      <c r="B1601">
        <v>4850</v>
      </c>
      <c r="C1601">
        <f>YEAR(woda5[[#This Row],[data]])</f>
        <v>2012</v>
      </c>
      <c r="D1601">
        <f t="shared" si="48"/>
        <v>452745</v>
      </c>
      <c r="E1601">
        <f>ROUNDUP(woda5[[#This Row],[ilosc]]*0.02,0)</f>
        <v>9055</v>
      </c>
      <c r="F1601">
        <f>IF(woda5[[#This Row],[ilosc]]&gt;1000000,1,0)</f>
        <v>0</v>
      </c>
      <c r="G1601" s="1" t="str">
        <f>IF(woda5[[#This Row],[czy ponad 1000000]]=1,woda5[[#This Row],[data]],"")</f>
        <v/>
      </c>
      <c r="H1601" s="4">
        <f>IF(woda5[[#This Row],[ilosc]]&gt;=800000,1,0)</f>
        <v>0</v>
      </c>
      <c r="I1601" s="4">
        <f t="shared" si="49"/>
        <v>452745</v>
      </c>
      <c r="J1601" s="4"/>
      <c r="L1601" s="1"/>
    </row>
    <row r="1602" spans="1:12" x14ac:dyDescent="0.3">
      <c r="A1602" s="1">
        <v>41048</v>
      </c>
      <c r="B1602">
        <v>4261</v>
      </c>
      <c r="C1602">
        <f>YEAR(woda5[[#This Row],[data]])</f>
        <v>2012</v>
      </c>
      <c r="D1602">
        <f t="shared" si="48"/>
        <v>448540</v>
      </c>
      <c r="E1602">
        <f>ROUNDUP(woda5[[#This Row],[ilosc]]*0.02,0)</f>
        <v>8971</v>
      </c>
      <c r="F1602">
        <f>IF(woda5[[#This Row],[ilosc]]&gt;1000000,1,0)</f>
        <v>0</v>
      </c>
      <c r="G1602" s="1" t="str">
        <f>IF(woda5[[#This Row],[czy ponad 1000000]]=1,woda5[[#This Row],[data]],"")</f>
        <v/>
      </c>
      <c r="H1602" s="4">
        <f>IF(woda5[[#This Row],[ilosc]]&gt;=800000,1,0)</f>
        <v>0</v>
      </c>
      <c r="I1602" s="4">
        <f t="shared" si="49"/>
        <v>448540</v>
      </c>
      <c r="J1602" s="4"/>
      <c r="L1602" s="1"/>
    </row>
    <row r="1603" spans="1:12" x14ac:dyDescent="0.3">
      <c r="A1603" s="1">
        <v>41049</v>
      </c>
      <c r="B1603">
        <v>4285</v>
      </c>
      <c r="C1603">
        <f>YEAR(woda5[[#This Row],[data]])</f>
        <v>2012</v>
      </c>
      <c r="D1603">
        <f t="shared" si="48"/>
        <v>443830</v>
      </c>
      <c r="E1603">
        <f>ROUNDUP(woda5[[#This Row],[ilosc]]*0.02,0)</f>
        <v>8877</v>
      </c>
      <c r="F1603">
        <f>IF(woda5[[#This Row],[ilosc]]&gt;1000000,1,0)</f>
        <v>0</v>
      </c>
      <c r="G1603" s="1" t="str">
        <f>IF(woda5[[#This Row],[czy ponad 1000000]]=1,woda5[[#This Row],[data]],"")</f>
        <v/>
      </c>
      <c r="H1603" s="4">
        <f>IF(woda5[[#This Row],[ilosc]]&gt;=800000,1,0)</f>
        <v>0</v>
      </c>
      <c r="I1603" s="4">
        <f t="shared" si="49"/>
        <v>443830</v>
      </c>
      <c r="J1603" s="4"/>
      <c r="L1603" s="1"/>
    </row>
    <row r="1604" spans="1:12" x14ac:dyDescent="0.3">
      <c r="A1604" s="1">
        <v>41050</v>
      </c>
      <c r="B1604">
        <v>5201</v>
      </c>
      <c r="C1604">
        <f>YEAR(woda5[[#This Row],[data]])</f>
        <v>2012</v>
      </c>
      <c r="D1604">
        <f t="shared" ref="D1604:D1667" si="50">IF(D1603&gt;1000000,1000000-0.02*1000000+B1603,D1603-E1603+B1603)</f>
        <v>439238</v>
      </c>
      <c r="E1604">
        <f>ROUNDUP(woda5[[#This Row],[ilosc]]*0.02,0)</f>
        <v>8785</v>
      </c>
      <c r="F1604">
        <f>IF(woda5[[#This Row],[ilosc]]&gt;1000000,1,0)</f>
        <v>0</v>
      </c>
      <c r="G1604" s="1" t="str">
        <f>IF(woda5[[#This Row],[czy ponad 1000000]]=1,woda5[[#This Row],[data]],"")</f>
        <v/>
      </c>
      <c r="H1604" s="4">
        <f>IF(woda5[[#This Row],[ilosc]]&gt;=800000,1,0)</f>
        <v>0</v>
      </c>
      <c r="I1604" s="4">
        <f t="shared" ref="I1604:I1667" si="51">(I1603+B1603)-ROUNDUP(0.02*I1603,0)</f>
        <v>439238</v>
      </c>
      <c r="J1604" s="4"/>
      <c r="L1604" s="1"/>
    </row>
    <row r="1605" spans="1:12" x14ac:dyDescent="0.3">
      <c r="A1605" s="1">
        <v>41051</v>
      </c>
      <c r="B1605">
        <v>4454</v>
      </c>
      <c r="C1605">
        <f>YEAR(woda5[[#This Row],[data]])</f>
        <v>2012</v>
      </c>
      <c r="D1605">
        <f t="shared" si="50"/>
        <v>435654</v>
      </c>
      <c r="E1605">
        <f>ROUNDUP(woda5[[#This Row],[ilosc]]*0.02,0)</f>
        <v>8714</v>
      </c>
      <c r="F1605">
        <f>IF(woda5[[#This Row],[ilosc]]&gt;1000000,1,0)</f>
        <v>0</v>
      </c>
      <c r="G1605" s="1" t="str">
        <f>IF(woda5[[#This Row],[czy ponad 1000000]]=1,woda5[[#This Row],[data]],"")</f>
        <v/>
      </c>
      <c r="H1605" s="4">
        <f>IF(woda5[[#This Row],[ilosc]]&gt;=800000,1,0)</f>
        <v>0</v>
      </c>
      <c r="I1605" s="4">
        <f t="shared" si="51"/>
        <v>435654</v>
      </c>
      <c r="J1605" s="4"/>
      <c r="L1605" s="1"/>
    </row>
    <row r="1606" spans="1:12" x14ac:dyDescent="0.3">
      <c r="A1606" s="1">
        <v>41052</v>
      </c>
      <c r="B1606">
        <v>2547</v>
      </c>
      <c r="C1606">
        <f>YEAR(woda5[[#This Row],[data]])</f>
        <v>2012</v>
      </c>
      <c r="D1606">
        <f t="shared" si="50"/>
        <v>431394</v>
      </c>
      <c r="E1606">
        <f>ROUNDUP(woda5[[#This Row],[ilosc]]*0.02,0)</f>
        <v>8628</v>
      </c>
      <c r="F1606">
        <f>IF(woda5[[#This Row],[ilosc]]&gt;1000000,1,0)</f>
        <v>0</v>
      </c>
      <c r="G1606" s="1" t="str">
        <f>IF(woda5[[#This Row],[czy ponad 1000000]]=1,woda5[[#This Row],[data]],"")</f>
        <v/>
      </c>
      <c r="H1606" s="4">
        <f>IF(woda5[[#This Row],[ilosc]]&gt;=800000,1,0)</f>
        <v>0</v>
      </c>
      <c r="I1606" s="4">
        <f t="shared" si="51"/>
        <v>431394</v>
      </c>
      <c r="J1606" s="4"/>
      <c r="L1606" s="1"/>
    </row>
    <row r="1607" spans="1:12" x14ac:dyDescent="0.3">
      <c r="A1607" s="1">
        <v>41053</v>
      </c>
      <c r="B1607">
        <v>2762</v>
      </c>
      <c r="C1607">
        <f>YEAR(woda5[[#This Row],[data]])</f>
        <v>2012</v>
      </c>
      <c r="D1607">
        <f t="shared" si="50"/>
        <v>425313</v>
      </c>
      <c r="E1607">
        <f>ROUNDUP(woda5[[#This Row],[ilosc]]*0.02,0)</f>
        <v>8507</v>
      </c>
      <c r="F1607">
        <f>IF(woda5[[#This Row],[ilosc]]&gt;1000000,1,0)</f>
        <v>0</v>
      </c>
      <c r="G1607" s="1" t="str">
        <f>IF(woda5[[#This Row],[czy ponad 1000000]]=1,woda5[[#This Row],[data]],"")</f>
        <v/>
      </c>
      <c r="H1607" s="4">
        <f>IF(woda5[[#This Row],[ilosc]]&gt;=800000,1,0)</f>
        <v>0</v>
      </c>
      <c r="I1607" s="4">
        <f t="shared" si="51"/>
        <v>425313</v>
      </c>
      <c r="J1607" s="4"/>
      <c r="L1607" s="1"/>
    </row>
    <row r="1608" spans="1:12" x14ac:dyDescent="0.3">
      <c r="A1608" s="1">
        <v>41054</v>
      </c>
      <c r="B1608">
        <v>4479</v>
      </c>
      <c r="C1608">
        <f>YEAR(woda5[[#This Row],[data]])</f>
        <v>2012</v>
      </c>
      <c r="D1608">
        <f t="shared" si="50"/>
        <v>419568</v>
      </c>
      <c r="E1608">
        <f>ROUNDUP(woda5[[#This Row],[ilosc]]*0.02,0)</f>
        <v>8392</v>
      </c>
      <c r="F1608">
        <f>IF(woda5[[#This Row],[ilosc]]&gt;1000000,1,0)</f>
        <v>0</v>
      </c>
      <c r="G1608" s="1" t="str">
        <f>IF(woda5[[#This Row],[czy ponad 1000000]]=1,woda5[[#This Row],[data]],"")</f>
        <v/>
      </c>
      <c r="H1608" s="4">
        <f>IF(woda5[[#This Row],[ilosc]]&gt;=800000,1,0)</f>
        <v>0</v>
      </c>
      <c r="I1608" s="4">
        <f t="shared" si="51"/>
        <v>419568</v>
      </c>
      <c r="J1608" s="4"/>
      <c r="L1608" s="1"/>
    </row>
    <row r="1609" spans="1:12" x14ac:dyDescent="0.3">
      <c r="A1609" s="1">
        <v>41055</v>
      </c>
      <c r="B1609">
        <v>2095</v>
      </c>
      <c r="C1609">
        <f>YEAR(woda5[[#This Row],[data]])</f>
        <v>2012</v>
      </c>
      <c r="D1609">
        <f t="shared" si="50"/>
        <v>415655</v>
      </c>
      <c r="E1609">
        <f>ROUNDUP(woda5[[#This Row],[ilosc]]*0.02,0)</f>
        <v>8314</v>
      </c>
      <c r="F1609">
        <f>IF(woda5[[#This Row],[ilosc]]&gt;1000000,1,0)</f>
        <v>0</v>
      </c>
      <c r="G1609" s="1" t="str">
        <f>IF(woda5[[#This Row],[czy ponad 1000000]]=1,woda5[[#This Row],[data]],"")</f>
        <v/>
      </c>
      <c r="H1609" s="4">
        <f>IF(woda5[[#This Row],[ilosc]]&gt;=800000,1,0)</f>
        <v>0</v>
      </c>
      <c r="I1609" s="4">
        <f t="shared" si="51"/>
        <v>415655</v>
      </c>
      <c r="J1609" s="4"/>
      <c r="L1609" s="1"/>
    </row>
    <row r="1610" spans="1:12" x14ac:dyDescent="0.3">
      <c r="A1610" s="1">
        <v>41056</v>
      </c>
      <c r="B1610">
        <v>4264</v>
      </c>
      <c r="C1610">
        <f>YEAR(woda5[[#This Row],[data]])</f>
        <v>2012</v>
      </c>
      <c r="D1610">
        <f t="shared" si="50"/>
        <v>409436</v>
      </c>
      <c r="E1610">
        <f>ROUNDUP(woda5[[#This Row],[ilosc]]*0.02,0)</f>
        <v>8189</v>
      </c>
      <c r="F1610">
        <f>IF(woda5[[#This Row],[ilosc]]&gt;1000000,1,0)</f>
        <v>0</v>
      </c>
      <c r="G1610" s="1" t="str">
        <f>IF(woda5[[#This Row],[czy ponad 1000000]]=1,woda5[[#This Row],[data]],"")</f>
        <v/>
      </c>
      <c r="H1610" s="4">
        <f>IF(woda5[[#This Row],[ilosc]]&gt;=800000,1,0)</f>
        <v>0</v>
      </c>
      <c r="I1610" s="4">
        <f t="shared" si="51"/>
        <v>409436</v>
      </c>
      <c r="J1610" s="4"/>
      <c r="L1610" s="1"/>
    </row>
    <row r="1611" spans="1:12" x14ac:dyDescent="0.3">
      <c r="A1611" s="1">
        <v>41057</v>
      </c>
      <c r="B1611">
        <v>3034</v>
      </c>
      <c r="C1611">
        <f>YEAR(woda5[[#This Row],[data]])</f>
        <v>2012</v>
      </c>
      <c r="D1611">
        <f t="shared" si="50"/>
        <v>405511</v>
      </c>
      <c r="E1611">
        <f>ROUNDUP(woda5[[#This Row],[ilosc]]*0.02,0)</f>
        <v>8111</v>
      </c>
      <c r="F1611">
        <f>IF(woda5[[#This Row],[ilosc]]&gt;1000000,1,0)</f>
        <v>0</v>
      </c>
      <c r="G1611" s="1" t="str">
        <f>IF(woda5[[#This Row],[czy ponad 1000000]]=1,woda5[[#This Row],[data]],"")</f>
        <v/>
      </c>
      <c r="H1611" s="4">
        <f>IF(woda5[[#This Row],[ilosc]]&gt;=800000,1,0)</f>
        <v>0</v>
      </c>
      <c r="I1611" s="4">
        <f t="shared" si="51"/>
        <v>405511</v>
      </c>
      <c r="J1611" s="4"/>
      <c r="L1611" s="1"/>
    </row>
    <row r="1612" spans="1:12" x14ac:dyDescent="0.3">
      <c r="A1612" s="1">
        <v>41058</v>
      </c>
      <c r="B1612">
        <v>3663</v>
      </c>
      <c r="C1612">
        <f>YEAR(woda5[[#This Row],[data]])</f>
        <v>2012</v>
      </c>
      <c r="D1612">
        <f t="shared" si="50"/>
        <v>400434</v>
      </c>
      <c r="E1612">
        <f>ROUNDUP(woda5[[#This Row],[ilosc]]*0.02,0)</f>
        <v>8009</v>
      </c>
      <c r="F1612">
        <f>IF(woda5[[#This Row],[ilosc]]&gt;1000000,1,0)</f>
        <v>0</v>
      </c>
      <c r="G1612" s="1" t="str">
        <f>IF(woda5[[#This Row],[czy ponad 1000000]]=1,woda5[[#This Row],[data]],"")</f>
        <v/>
      </c>
      <c r="H1612" s="4">
        <f>IF(woda5[[#This Row],[ilosc]]&gt;=800000,1,0)</f>
        <v>0</v>
      </c>
      <c r="I1612" s="4">
        <f t="shared" si="51"/>
        <v>400434</v>
      </c>
      <c r="J1612" s="4"/>
      <c r="L1612" s="1"/>
    </row>
    <row r="1613" spans="1:12" x14ac:dyDescent="0.3">
      <c r="A1613" s="1">
        <v>41059</v>
      </c>
      <c r="B1613">
        <v>6008</v>
      </c>
      <c r="C1613">
        <f>YEAR(woda5[[#This Row],[data]])</f>
        <v>2012</v>
      </c>
      <c r="D1613">
        <f t="shared" si="50"/>
        <v>396088</v>
      </c>
      <c r="E1613">
        <f>ROUNDUP(woda5[[#This Row],[ilosc]]*0.02,0)</f>
        <v>7922</v>
      </c>
      <c r="F1613">
        <f>IF(woda5[[#This Row],[ilosc]]&gt;1000000,1,0)</f>
        <v>0</v>
      </c>
      <c r="G1613" s="1" t="str">
        <f>IF(woda5[[#This Row],[czy ponad 1000000]]=1,woda5[[#This Row],[data]],"")</f>
        <v/>
      </c>
      <c r="H1613" s="4">
        <f>IF(woda5[[#This Row],[ilosc]]&gt;=800000,1,0)</f>
        <v>0</v>
      </c>
      <c r="I1613" s="4">
        <f t="shared" si="51"/>
        <v>396088</v>
      </c>
      <c r="J1613" s="4"/>
      <c r="L1613" s="1"/>
    </row>
    <row r="1614" spans="1:12" x14ac:dyDescent="0.3">
      <c r="A1614" s="1">
        <v>41060</v>
      </c>
      <c r="B1614">
        <v>4919</v>
      </c>
      <c r="C1614">
        <f>YEAR(woda5[[#This Row],[data]])</f>
        <v>2012</v>
      </c>
      <c r="D1614">
        <f t="shared" si="50"/>
        <v>394174</v>
      </c>
      <c r="E1614">
        <f>ROUNDUP(woda5[[#This Row],[ilosc]]*0.02,0)</f>
        <v>7884</v>
      </c>
      <c r="F1614">
        <f>IF(woda5[[#This Row],[ilosc]]&gt;1000000,1,0)</f>
        <v>0</v>
      </c>
      <c r="G1614" s="1" t="str">
        <f>IF(woda5[[#This Row],[czy ponad 1000000]]=1,woda5[[#This Row],[data]],"")</f>
        <v/>
      </c>
      <c r="H1614" s="4">
        <f>IF(woda5[[#This Row],[ilosc]]&gt;=800000,1,0)</f>
        <v>0</v>
      </c>
      <c r="I1614" s="4">
        <f t="shared" si="51"/>
        <v>394174</v>
      </c>
      <c r="J1614" s="4"/>
      <c r="L1614" s="1"/>
    </row>
    <row r="1615" spans="1:12" x14ac:dyDescent="0.3">
      <c r="A1615" s="1">
        <v>41061</v>
      </c>
      <c r="B1615">
        <v>4343</v>
      </c>
      <c r="C1615">
        <f>YEAR(woda5[[#This Row],[data]])</f>
        <v>2012</v>
      </c>
      <c r="D1615">
        <f t="shared" si="50"/>
        <v>391209</v>
      </c>
      <c r="E1615">
        <f>ROUNDUP(woda5[[#This Row],[ilosc]]*0.02,0)</f>
        <v>7825</v>
      </c>
      <c r="F1615">
        <f>IF(woda5[[#This Row],[ilosc]]&gt;1000000,1,0)</f>
        <v>0</v>
      </c>
      <c r="G1615" s="1" t="str">
        <f>IF(woda5[[#This Row],[czy ponad 1000000]]=1,woda5[[#This Row],[data]],"")</f>
        <v/>
      </c>
      <c r="H1615" s="4">
        <f>IF(woda5[[#This Row],[ilosc]]&gt;=800000,1,0)</f>
        <v>0</v>
      </c>
      <c r="I1615" s="4">
        <f t="shared" si="51"/>
        <v>391209</v>
      </c>
      <c r="J1615" s="4"/>
      <c r="L1615" s="1"/>
    </row>
    <row r="1616" spans="1:12" x14ac:dyDescent="0.3">
      <c r="A1616" s="1">
        <v>41062</v>
      </c>
      <c r="B1616">
        <v>2741</v>
      </c>
      <c r="C1616">
        <f>YEAR(woda5[[#This Row],[data]])</f>
        <v>2012</v>
      </c>
      <c r="D1616">
        <f t="shared" si="50"/>
        <v>387727</v>
      </c>
      <c r="E1616">
        <f>ROUNDUP(woda5[[#This Row],[ilosc]]*0.02,0)</f>
        <v>7755</v>
      </c>
      <c r="F1616">
        <f>IF(woda5[[#This Row],[ilosc]]&gt;1000000,1,0)</f>
        <v>0</v>
      </c>
      <c r="G1616" s="1" t="str">
        <f>IF(woda5[[#This Row],[czy ponad 1000000]]=1,woda5[[#This Row],[data]],"")</f>
        <v/>
      </c>
      <c r="H1616" s="4">
        <f>IF(woda5[[#This Row],[ilosc]]&gt;=800000,1,0)</f>
        <v>0</v>
      </c>
      <c r="I1616" s="4">
        <f t="shared" si="51"/>
        <v>387727</v>
      </c>
      <c r="J1616" s="4"/>
      <c r="L1616" s="1"/>
    </row>
    <row r="1617" spans="1:12" x14ac:dyDescent="0.3">
      <c r="A1617" s="1">
        <v>41063</v>
      </c>
      <c r="B1617">
        <v>2779</v>
      </c>
      <c r="C1617">
        <f>YEAR(woda5[[#This Row],[data]])</f>
        <v>2012</v>
      </c>
      <c r="D1617">
        <f t="shared" si="50"/>
        <v>382713</v>
      </c>
      <c r="E1617">
        <f>ROUNDUP(woda5[[#This Row],[ilosc]]*0.02,0)</f>
        <v>7655</v>
      </c>
      <c r="F1617">
        <f>IF(woda5[[#This Row],[ilosc]]&gt;1000000,1,0)</f>
        <v>0</v>
      </c>
      <c r="G1617" s="1" t="str">
        <f>IF(woda5[[#This Row],[czy ponad 1000000]]=1,woda5[[#This Row],[data]],"")</f>
        <v/>
      </c>
      <c r="H1617" s="4">
        <f>IF(woda5[[#This Row],[ilosc]]&gt;=800000,1,0)</f>
        <v>0</v>
      </c>
      <c r="I1617" s="4">
        <f t="shared" si="51"/>
        <v>382713</v>
      </c>
      <c r="J1617" s="4"/>
      <c r="L1617" s="1"/>
    </row>
    <row r="1618" spans="1:12" x14ac:dyDescent="0.3">
      <c r="A1618" s="1">
        <v>41064</v>
      </c>
      <c r="B1618">
        <v>2346</v>
      </c>
      <c r="C1618">
        <f>YEAR(woda5[[#This Row],[data]])</f>
        <v>2012</v>
      </c>
      <c r="D1618">
        <f t="shared" si="50"/>
        <v>377837</v>
      </c>
      <c r="E1618">
        <f>ROUNDUP(woda5[[#This Row],[ilosc]]*0.02,0)</f>
        <v>7557</v>
      </c>
      <c r="F1618">
        <f>IF(woda5[[#This Row],[ilosc]]&gt;1000000,1,0)</f>
        <v>0</v>
      </c>
      <c r="G1618" s="1" t="str">
        <f>IF(woda5[[#This Row],[czy ponad 1000000]]=1,woda5[[#This Row],[data]],"")</f>
        <v/>
      </c>
      <c r="H1618" s="4">
        <f>IF(woda5[[#This Row],[ilosc]]&gt;=800000,1,0)</f>
        <v>0</v>
      </c>
      <c r="I1618" s="4">
        <f t="shared" si="51"/>
        <v>377837</v>
      </c>
      <c r="J1618" s="4"/>
      <c r="L1618" s="1"/>
    </row>
    <row r="1619" spans="1:12" x14ac:dyDescent="0.3">
      <c r="A1619" s="1">
        <v>41065</v>
      </c>
      <c r="B1619">
        <v>5273</v>
      </c>
      <c r="C1619">
        <f>YEAR(woda5[[#This Row],[data]])</f>
        <v>2012</v>
      </c>
      <c r="D1619">
        <f t="shared" si="50"/>
        <v>372626</v>
      </c>
      <c r="E1619">
        <f>ROUNDUP(woda5[[#This Row],[ilosc]]*0.02,0)</f>
        <v>7453</v>
      </c>
      <c r="F1619">
        <f>IF(woda5[[#This Row],[ilosc]]&gt;1000000,1,0)</f>
        <v>0</v>
      </c>
      <c r="G1619" s="1" t="str">
        <f>IF(woda5[[#This Row],[czy ponad 1000000]]=1,woda5[[#This Row],[data]],"")</f>
        <v/>
      </c>
      <c r="H1619" s="4">
        <f>IF(woda5[[#This Row],[ilosc]]&gt;=800000,1,0)</f>
        <v>0</v>
      </c>
      <c r="I1619" s="4">
        <f t="shared" si="51"/>
        <v>372626</v>
      </c>
      <c r="J1619" s="4"/>
      <c r="L1619" s="1"/>
    </row>
    <row r="1620" spans="1:12" x14ac:dyDescent="0.3">
      <c r="A1620" s="1">
        <v>41066</v>
      </c>
      <c r="B1620">
        <v>5542</v>
      </c>
      <c r="C1620">
        <f>YEAR(woda5[[#This Row],[data]])</f>
        <v>2012</v>
      </c>
      <c r="D1620">
        <f t="shared" si="50"/>
        <v>370446</v>
      </c>
      <c r="E1620">
        <f>ROUNDUP(woda5[[#This Row],[ilosc]]*0.02,0)</f>
        <v>7409</v>
      </c>
      <c r="F1620">
        <f>IF(woda5[[#This Row],[ilosc]]&gt;1000000,1,0)</f>
        <v>0</v>
      </c>
      <c r="G1620" s="1" t="str">
        <f>IF(woda5[[#This Row],[czy ponad 1000000]]=1,woda5[[#This Row],[data]],"")</f>
        <v/>
      </c>
      <c r="H1620" s="4">
        <f>IF(woda5[[#This Row],[ilosc]]&gt;=800000,1,0)</f>
        <v>0</v>
      </c>
      <c r="I1620" s="4">
        <f t="shared" si="51"/>
        <v>370446</v>
      </c>
      <c r="J1620" s="4"/>
      <c r="L1620" s="1"/>
    </row>
    <row r="1621" spans="1:12" x14ac:dyDescent="0.3">
      <c r="A1621" s="1">
        <v>41067</v>
      </c>
      <c r="B1621">
        <v>4598</v>
      </c>
      <c r="C1621">
        <f>YEAR(woda5[[#This Row],[data]])</f>
        <v>2012</v>
      </c>
      <c r="D1621">
        <f t="shared" si="50"/>
        <v>368579</v>
      </c>
      <c r="E1621">
        <f>ROUNDUP(woda5[[#This Row],[ilosc]]*0.02,0)</f>
        <v>7372</v>
      </c>
      <c r="F1621">
        <f>IF(woda5[[#This Row],[ilosc]]&gt;1000000,1,0)</f>
        <v>0</v>
      </c>
      <c r="G1621" s="1" t="str">
        <f>IF(woda5[[#This Row],[czy ponad 1000000]]=1,woda5[[#This Row],[data]],"")</f>
        <v/>
      </c>
      <c r="H1621" s="4">
        <f>IF(woda5[[#This Row],[ilosc]]&gt;=800000,1,0)</f>
        <v>0</v>
      </c>
      <c r="I1621" s="4">
        <f t="shared" si="51"/>
        <v>368579</v>
      </c>
      <c r="J1621" s="4"/>
      <c r="L1621" s="1"/>
    </row>
    <row r="1622" spans="1:12" x14ac:dyDescent="0.3">
      <c r="A1622" s="1">
        <v>41068</v>
      </c>
      <c r="B1622">
        <v>3740</v>
      </c>
      <c r="C1622">
        <f>YEAR(woda5[[#This Row],[data]])</f>
        <v>2012</v>
      </c>
      <c r="D1622">
        <f t="shared" si="50"/>
        <v>365805</v>
      </c>
      <c r="E1622">
        <f>ROUNDUP(woda5[[#This Row],[ilosc]]*0.02,0)</f>
        <v>7317</v>
      </c>
      <c r="F1622">
        <f>IF(woda5[[#This Row],[ilosc]]&gt;1000000,1,0)</f>
        <v>0</v>
      </c>
      <c r="G1622" s="1" t="str">
        <f>IF(woda5[[#This Row],[czy ponad 1000000]]=1,woda5[[#This Row],[data]],"")</f>
        <v/>
      </c>
      <c r="H1622" s="4">
        <f>IF(woda5[[#This Row],[ilosc]]&gt;=800000,1,0)</f>
        <v>0</v>
      </c>
      <c r="I1622" s="4">
        <f t="shared" si="51"/>
        <v>365805</v>
      </c>
      <c r="J1622" s="4"/>
      <c r="L1622" s="1"/>
    </row>
    <row r="1623" spans="1:12" x14ac:dyDescent="0.3">
      <c r="A1623" s="1">
        <v>41069</v>
      </c>
      <c r="B1623">
        <v>4653</v>
      </c>
      <c r="C1623">
        <f>YEAR(woda5[[#This Row],[data]])</f>
        <v>2012</v>
      </c>
      <c r="D1623">
        <f t="shared" si="50"/>
        <v>362228</v>
      </c>
      <c r="E1623">
        <f>ROUNDUP(woda5[[#This Row],[ilosc]]*0.02,0)</f>
        <v>7245</v>
      </c>
      <c r="F1623">
        <f>IF(woda5[[#This Row],[ilosc]]&gt;1000000,1,0)</f>
        <v>0</v>
      </c>
      <c r="G1623" s="1" t="str">
        <f>IF(woda5[[#This Row],[czy ponad 1000000]]=1,woda5[[#This Row],[data]],"")</f>
        <v/>
      </c>
      <c r="H1623" s="4">
        <f>IF(woda5[[#This Row],[ilosc]]&gt;=800000,1,0)</f>
        <v>0</v>
      </c>
      <c r="I1623" s="4">
        <f t="shared" si="51"/>
        <v>362228</v>
      </c>
      <c r="J1623" s="4"/>
      <c r="L1623" s="1"/>
    </row>
    <row r="1624" spans="1:12" x14ac:dyDescent="0.3">
      <c r="A1624" s="1">
        <v>41070</v>
      </c>
      <c r="B1624">
        <v>3277</v>
      </c>
      <c r="C1624">
        <f>YEAR(woda5[[#This Row],[data]])</f>
        <v>2012</v>
      </c>
      <c r="D1624">
        <f t="shared" si="50"/>
        <v>359636</v>
      </c>
      <c r="E1624">
        <f>ROUNDUP(woda5[[#This Row],[ilosc]]*0.02,0)</f>
        <v>7193</v>
      </c>
      <c r="F1624">
        <f>IF(woda5[[#This Row],[ilosc]]&gt;1000000,1,0)</f>
        <v>0</v>
      </c>
      <c r="G1624" s="1" t="str">
        <f>IF(woda5[[#This Row],[czy ponad 1000000]]=1,woda5[[#This Row],[data]],"")</f>
        <v/>
      </c>
      <c r="H1624" s="4">
        <f>IF(woda5[[#This Row],[ilosc]]&gt;=800000,1,0)</f>
        <v>0</v>
      </c>
      <c r="I1624" s="4">
        <f t="shared" si="51"/>
        <v>359636</v>
      </c>
      <c r="J1624" s="4"/>
      <c r="L1624" s="1"/>
    </row>
    <row r="1625" spans="1:12" x14ac:dyDescent="0.3">
      <c r="A1625" s="1">
        <v>41071</v>
      </c>
      <c r="B1625">
        <v>3263</v>
      </c>
      <c r="C1625">
        <f>YEAR(woda5[[#This Row],[data]])</f>
        <v>2012</v>
      </c>
      <c r="D1625">
        <f t="shared" si="50"/>
        <v>355720</v>
      </c>
      <c r="E1625">
        <f>ROUNDUP(woda5[[#This Row],[ilosc]]*0.02,0)</f>
        <v>7115</v>
      </c>
      <c r="F1625">
        <f>IF(woda5[[#This Row],[ilosc]]&gt;1000000,1,0)</f>
        <v>0</v>
      </c>
      <c r="G1625" s="1" t="str">
        <f>IF(woda5[[#This Row],[czy ponad 1000000]]=1,woda5[[#This Row],[data]],"")</f>
        <v/>
      </c>
      <c r="H1625" s="4">
        <f>IF(woda5[[#This Row],[ilosc]]&gt;=800000,1,0)</f>
        <v>0</v>
      </c>
      <c r="I1625" s="4">
        <f t="shared" si="51"/>
        <v>355720</v>
      </c>
      <c r="J1625" s="4"/>
      <c r="L1625" s="1"/>
    </row>
    <row r="1626" spans="1:12" x14ac:dyDescent="0.3">
      <c r="A1626" s="1">
        <v>41072</v>
      </c>
      <c r="B1626">
        <v>4796</v>
      </c>
      <c r="C1626">
        <f>YEAR(woda5[[#This Row],[data]])</f>
        <v>2012</v>
      </c>
      <c r="D1626">
        <f t="shared" si="50"/>
        <v>351868</v>
      </c>
      <c r="E1626">
        <f>ROUNDUP(woda5[[#This Row],[ilosc]]*0.02,0)</f>
        <v>7038</v>
      </c>
      <c r="F1626">
        <f>IF(woda5[[#This Row],[ilosc]]&gt;1000000,1,0)</f>
        <v>0</v>
      </c>
      <c r="G1626" s="1" t="str">
        <f>IF(woda5[[#This Row],[czy ponad 1000000]]=1,woda5[[#This Row],[data]],"")</f>
        <v/>
      </c>
      <c r="H1626" s="4">
        <f>IF(woda5[[#This Row],[ilosc]]&gt;=800000,1,0)</f>
        <v>0</v>
      </c>
      <c r="I1626" s="4">
        <f t="shared" si="51"/>
        <v>351868</v>
      </c>
      <c r="J1626" s="4"/>
      <c r="L1626" s="1"/>
    </row>
    <row r="1627" spans="1:12" x14ac:dyDescent="0.3">
      <c r="A1627" s="1">
        <v>41073</v>
      </c>
      <c r="B1627">
        <v>4397</v>
      </c>
      <c r="C1627">
        <f>YEAR(woda5[[#This Row],[data]])</f>
        <v>2012</v>
      </c>
      <c r="D1627">
        <f t="shared" si="50"/>
        <v>349626</v>
      </c>
      <c r="E1627">
        <f>ROUNDUP(woda5[[#This Row],[ilosc]]*0.02,0)</f>
        <v>6993</v>
      </c>
      <c r="F1627">
        <f>IF(woda5[[#This Row],[ilosc]]&gt;1000000,1,0)</f>
        <v>0</v>
      </c>
      <c r="G1627" s="1" t="str">
        <f>IF(woda5[[#This Row],[czy ponad 1000000]]=1,woda5[[#This Row],[data]],"")</f>
        <v/>
      </c>
      <c r="H1627" s="4">
        <f>IF(woda5[[#This Row],[ilosc]]&gt;=800000,1,0)</f>
        <v>0</v>
      </c>
      <c r="I1627" s="4">
        <f t="shared" si="51"/>
        <v>349626</v>
      </c>
      <c r="J1627" s="4"/>
      <c r="L1627" s="1"/>
    </row>
    <row r="1628" spans="1:12" x14ac:dyDescent="0.3">
      <c r="A1628" s="1">
        <v>41074</v>
      </c>
      <c r="B1628">
        <v>4543</v>
      </c>
      <c r="C1628">
        <f>YEAR(woda5[[#This Row],[data]])</f>
        <v>2012</v>
      </c>
      <c r="D1628">
        <f t="shared" si="50"/>
        <v>347030</v>
      </c>
      <c r="E1628">
        <f>ROUNDUP(woda5[[#This Row],[ilosc]]*0.02,0)</f>
        <v>6941</v>
      </c>
      <c r="F1628">
        <f>IF(woda5[[#This Row],[ilosc]]&gt;1000000,1,0)</f>
        <v>0</v>
      </c>
      <c r="G1628" s="1" t="str">
        <f>IF(woda5[[#This Row],[czy ponad 1000000]]=1,woda5[[#This Row],[data]],"")</f>
        <v/>
      </c>
      <c r="H1628" s="4">
        <f>IF(woda5[[#This Row],[ilosc]]&gt;=800000,1,0)</f>
        <v>0</v>
      </c>
      <c r="I1628" s="4">
        <f t="shared" si="51"/>
        <v>347030</v>
      </c>
      <c r="J1628" s="4"/>
      <c r="L1628" s="1"/>
    </row>
    <row r="1629" spans="1:12" x14ac:dyDescent="0.3">
      <c r="A1629" s="1">
        <v>41075</v>
      </c>
      <c r="B1629">
        <v>3350</v>
      </c>
      <c r="C1629">
        <f>YEAR(woda5[[#This Row],[data]])</f>
        <v>2012</v>
      </c>
      <c r="D1629">
        <f t="shared" si="50"/>
        <v>344632</v>
      </c>
      <c r="E1629">
        <f>ROUNDUP(woda5[[#This Row],[ilosc]]*0.02,0)</f>
        <v>6893</v>
      </c>
      <c r="F1629">
        <f>IF(woda5[[#This Row],[ilosc]]&gt;1000000,1,0)</f>
        <v>0</v>
      </c>
      <c r="G1629" s="1" t="str">
        <f>IF(woda5[[#This Row],[czy ponad 1000000]]=1,woda5[[#This Row],[data]],"")</f>
        <v/>
      </c>
      <c r="H1629" s="4">
        <f>IF(woda5[[#This Row],[ilosc]]&gt;=800000,1,0)</f>
        <v>0</v>
      </c>
      <c r="I1629" s="4">
        <f t="shared" si="51"/>
        <v>344632</v>
      </c>
      <c r="J1629" s="4"/>
      <c r="L1629" s="1"/>
    </row>
    <row r="1630" spans="1:12" x14ac:dyDescent="0.3">
      <c r="A1630" s="1">
        <v>41076</v>
      </c>
      <c r="B1630">
        <v>3580</v>
      </c>
      <c r="C1630">
        <f>YEAR(woda5[[#This Row],[data]])</f>
        <v>2012</v>
      </c>
      <c r="D1630">
        <f t="shared" si="50"/>
        <v>341089</v>
      </c>
      <c r="E1630">
        <f>ROUNDUP(woda5[[#This Row],[ilosc]]*0.02,0)</f>
        <v>6822</v>
      </c>
      <c r="F1630">
        <f>IF(woda5[[#This Row],[ilosc]]&gt;1000000,1,0)</f>
        <v>0</v>
      </c>
      <c r="G1630" s="1" t="str">
        <f>IF(woda5[[#This Row],[czy ponad 1000000]]=1,woda5[[#This Row],[data]],"")</f>
        <v/>
      </c>
      <c r="H1630" s="4">
        <f>IF(woda5[[#This Row],[ilosc]]&gt;=800000,1,0)</f>
        <v>0</v>
      </c>
      <c r="I1630" s="4">
        <f t="shared" si="51"/>
        <v>341089</v>
      </c>
      <c r="J1630" s="4"/>
      <c r="L1630" s="1"/>
    </row>
    <row r="1631" spans="1:12" x14ac:dyDescent="0.3">
      <c r="A1631" s="1">
        <v>41077</v>
      </c>
      <c r="B1631">
        <v>2612</v>
      </c>
      <c r="C1631">
        <f>YEAR(woda5[[#This Row],[data]])</f>
        <v>2012</v>
      </c>
      <c r="D1631">
        <f t="shared" si="50"/>
        <v>337847</v>
      </c>
      <c r="E1631">
        <f>ROUNDUP(woda5[[#This Row],[ilosc]]*0.02,0)</f>
        <v>6757</v>
      </c>
      <c r="F1631">
        <f>IF(woda5[[#This Row],[ilosc]]&gt;1000000,1,0)</f>
        <v>0</v>
      </c>
      <c r="G1631" s="1" t="str">
        <f>IF(woda5[[#This Row],[czy ponad 1000000]]=1,woda5[[#This Row],[data]],"")</f>
        <v/>
      </c>
      <c r="H1631" s="4">
        <f>IF(woda5[[#This Row],[ilosc]]&gt;=800000,1,0)</f>
        <v>0</v>
      </c>
      <c r="I1631" s="4">
        <f t="shared" si="51"/>
        <v>337847</v>
      </c>
      <c r="J1631" s="4"/>
      <c r="L1631" s="1"/>
    </row>
    <row r="1632" spans="1:12" x14ac:dyDescent="0.3">
      <c r="A1632" s="1">
        <v>41078</v>
      </c>
      <c r="B1632">
        <v>5413</v>
      </c>
      <c r="C1632">
        <f>YEAR(woda5[[#This Row],[data]])</f>
        <v>2012</v>
      </c>
      <c r="D1632">
        <f t="shared" si="50"/>
        <v>333702</v>
      </c>
      <c r="E1632">
        <f>ROUNDUP(woda5[[#This Row],[ilosc]]*0.02,0)</f>
        <v>6675</v>
      </c>
      <c r="F1632">
        <f>IF(woda5[[#This Row],[ilosc]]&gt;1000000,1,0)</f>
        <v>0</v>
      </c>
      <c r="G1632" s="1" t="str">
        <f>IF(woda5[[#This Row],[czy ponad 1000000]]=1,woda5[[#This Row],[data]],"")</f>
        <v/>
      </c>
      <c r="H1632" s="4">
        <f>IF(woda5[[#This Row],[ilosc]]&gt;=800000,1,0)</f>
        <v>0</v>
      </c>
      <c r="I1632" s="4">
        <f t="shared" si="51"/>
        <v>333702</v>
      </c>
      <c r="J1632" s="4"/>
      <c r="L1632" s="1"/>
    </row>
    <row r="1633" spans="1:12" x14ac:dyDescent="0.3">
      <c r="A1633" s="1">
        <v>41079</v>
      </c>
      <c r="B1633">
        <v>5194</v>
      </c>
      <c r="C1633">
        <f>YEAR(woda5[[#This Row],[data]])</f>
        <v>2012</v>
      </c>
      <c r="D1633">
        <f t="shared" si="50"/>
        <v>332440</v>
      </c>
      <c r="E1633">
        <f>ROUNDUP(woda5[[#This Row],[ilosc]]*0.02,0)</f>
        <v>6649</v>
      </c>
      <c r="F1633">
        <f>IF(woda5[[#This Row],[ilosc]]&gt;1000000,1,0)</f>
        <v>0</v>
      </c>
      <c r="G1633" s="1" t="str">
        <f>IF(woda5[[#This Row],[czy ponad 1000000]]=1,woda5[[#This Row],[data]],"")</f>
        <v/>
      </c>
      <c r="H1633" s="4">
        <f>IF(woda5[[#This Row],[ilosc]]&gt;=800000,1,0)</f>
        <v>0</v>
      </c>
      <c r="I1633" s="4">
        <f t="shared" si="51"/>
        <v>332440</v>
      </c>
      <c r="J1633" s="4"/>
      <c r="L1633" s="1"/>
    </row>
    <row r="1634" spans="1:12" x14ac:dyDescent="0.3">
      <c r="A1634" s="1">
        <v>41080</v>
      </c>
      <c r="B1634">
        <v>3082</v>
      </c>
      <c r="C1634">
        <f>YEAR(woda5[[#This Row],[data]])</f>
        <v>2012</v>
      </c>
      <c r="D1634">
        <f t="shared" si="50"/>
        <v>330985</v>
      </c>
      <c r="E1634">
        <f>ROUNDUP(woda5[[#This Row],[ilosc]]*0.02,0)</f>
        <v>6620</v>
      </c>
      <c r="F1634">
        <f>IF(woda5[[#This Row],[ilosc]]&gt;1000000,1,0)</f>
        <v>0</v>
      </c>
      <c r="G1634" s="1" t="str">
        <f>IF(woda5[[#This Row],[czy ponad 1000000]]=1,woda5[[#This Row],[data]],"")</f>
        <v/>
      </c>
      <c r="H1634" s="4">
        <f>IF(woda5[[#This Row],[ilosc]]&gt;=800000,1,0)</f>
        <v>0</v>
      </c>
      <c r="I1634" s="4">
        <f t="shared" si="51"/>
        <v>330985</v>
      </c>
      <c r="J1634" s="4"/>
      <c r="L1634" s="1"/>
    </row>
    <row r="1635" spans="1:12" x14ac:dyDescent="0.3">
      <c r="A1635" s="1">
        <v>41081</v>
      </c>
      <c r="B1635">
        <v>2898</v>
      </c>
      <c r="C1635">
        <f>YEAR(woda5[[#This Row],[data]])</f>
        <v>2012</v>
      </c>
      <c r="D1635">
        <f t="shared" si="50"/>
        <v>327447</v>
      </c>
      <c r="E1635">
        <f>ROUNDUP(woda5[[#This Row],[ilosc]]*0.02,0)</f>
        <v>6549</v>
      </c>
      <c r="F1635">
        <f>IF(woda5[[#This Row],[ilosc]]&gt;1000000,1,0)</f>
        <v>0</v>
      </c>
      <c r="G1635" s="1" t="str">
        <f>IF(woda5[[#This Row],[czy ponad 1000000]]=1,woda5[[#This Row],[data]],"")</f>
        <v/>
      </c>
      <c r="H1635" s="4">
        <f>IF(woda5[[#This Row],[ilosc]]&gt;=800000,1,0)</f>
        <v>0</v>
      </c>
      <c r="I1635" s="4">
        <f t="shared" si="51"/>
        <v>327447</v>
      </c>
      <c r="J1635" s="4"/>
      <c r="L1635" s="1"/>
    </row>
    <row r="1636" spans="1:12" x14ac:dyDescent="0.3">
      <c r="A1636" s="1">
        <v>41082</v>
      </c>
      <c r="B1636">
        <v>2415</v>
      </c>
      <c r="C1636">
        <f>YEAR(woda5[[#This Row],[data]])</f>
        <v>2012</v>
      </c>
      <c r="D1636">
        <f t="shared" si="50"/>
        <v>323796</v>
      </c>
      <c r="E1636">
        <f>ROUNDUP(woda5[[#This Row],[ilosc]]*0.02,0)</f>
        <v>6476</v>
      </c>
      <c r="F1636">
        <f>IF(woda5[[#This Row],[ilosc]]&gt;1000000,1,0)</f>
        <v>0</v>
      </c>
      <c r="G1636" s="1" t="str">
        <f>IF(woda5[[#This Row],[czy ponad 1000000]]=1,woda5[[#This Row],[data]],"")</f>
        <v/>
      </c>
      <c r="H1636" s="4">
        <f>IF(woda5[[#This Row],[ilosc]]&gt;=800000,1,0)</f>
        <v>0</v>
      </c>
      <c r="I1636" s="4">
        <f t="shared" si="51"/>
        <v>323796</v>
      </c>
      <c r="J1636" s="4"/>
      <c r="L1636" s="1"/>
    </row>
    <row r="1637" spans="1:12" x14ac:dyDescent="0.3">
      <c r="A1637" s="1">
        <v>41083</v>
      </c>
      <c r="B1637">
        <v>2936</v>
      </c>
      <c r="C1637">
        <f>YEAR(woda5[[#This Row],[data]])</f>
        <v>2012</v>
      </c>
      <c r="D1637">
        <f t="shared" si="50"/>
        <v>319735</v>
      </c>
      <c r="E1637">
        <f>ROUNDUP(woda5[[#This Row],[ilosc]]*0.02,0)</f>
        <v>6395</v>
      </c>
      <c r="F1637">
        <f>IF(woda5[[#This Row],[ilosc]]&gt;1000000,1,0)</f>
        <v>0</v>
      </c>
      <c r="G1637" s="1" t="str">
        <f>IF(woda5[[#This Row],[czy ponad 1000000]]=1,woda5[[#This Row],[data]],"")</f>
        <v/>
      </c>
      <c r="H1637" s="4">
        <f>IF(woda5[[#This Row],[ilosc]]&gt;=800000,1,0)</f>
        <v>0</v>
      </c>
      <c r="I1637" s="4">
        <f t="shared" si="51"/>
        <v>319735</v>
      </c>
      <c r="J1637" s="4"/>
      <c r="L1637" s="1"/>
    </row>
    <row r="1638" spans="1:12" x14ac:dyDescent="0.3">
      <c r="A1638" s="1">
        <v>41084</v>
      </c>
      <c r="B1638">
        <v>2675</v>
      </c>
      <c r="C1638">
        <f>YEAR(woda5[[#This Row],[data]])</f>
        <v>2012</v>
      </c>
      <c r="D1638">
        <f t="shared" si="50"/>
        <v>316276</v>
      </c>
      <c r="E1638">
        <f>ROUNDUP(woda5[[#This Row],[ilosc]]*0.02,0)</f>
        <v>6326</v>
      </c>
      <c r="F1638">
        <f>IF(woda5[[#This Row],[ilosc]]&gt;1000000,1,0)</f>
        <v>0</v>
      </c>
      <c r="G1638" s="1" t="str">
        <f>IF(woda5[[#This Row],[czy ponad 1000000]]=1,woda5[[#This Row],[data]],"")</f>
        <v/>
      </c>
      <c r="H1638" s="4">
        <f>IF(woda5[[#This Row],[ilosc]]&gt;=800000,1,0)</f>
        <v>0</v>
      </c>
      <c r="I1638" s="4">
        <f t="shared" si="51"/>
        <v>316276</v>
      </c>
      <c r="J1638" s="4"/>
      <c r="L1638" s="1"/>
    </row>
    <row r="1639" spans="1:12" x14ac:dyDescent="0.3">
      <c r="A1639" s="1">
        <v>41085</v>
      </c>
      <c r="B1639">
        <v>1713</v>
      </c>
      <c r="C1639">
        <f>YEAR(woda5[[#This Row],[data]])</f>
        <v>2012</v>
      </c>
      <c r="D1639">
        <f t="shared" si="50"/>
        <v>312625</v>
      </c>
      <c r="E1639">
        <f>ROUNDUP(woda5[[#This Row],[ilosc]]*0.02,0)</f>
        <v>6253</v>
      </c>
      <c r="F1639">
        <f>IF(woda5[[#This Row],[ilosc]]&gt;1000000,1,0)</f>
        <v>0</v>
      </c>
      <c r="G1639" s="1" t="str">
        <f>IF(woda5[[#This Row],[czy ponad 1000000]]=1,woda5[[#This Row],[data]],"")</f>
        <v/>
      </c>
      <c r="H1639" s="4">
        <f>IF(woda5[[#This Row],[ilosc]]&gt;=800000,1,0)</f>
        <v>0</v>
      </c>
      <c r="I1639" s="4">
        <f t="shared" si="51"/>
        <v>312625</v>
      </c>
      <c r="J1639" s="4"/>
      <c r="L1639" s="1"/>
    </row>
    <row r="1640" spans="1:12" x14ac:dyDescent="0.3">
      <c r="A1640" s="1">
        <v>41086</v>
      </c>
      <c r="B1640">
        <v>3841</v>
      </c>
      <c r="C1640">
        <f>YEAR(woda5[[#This Row],[data]])</f>
        <v>2012</v>
      </c>
      <c r="D1640">
        <f t="shared" si="50"/>
        <v>308085</v>
      </c>
      <c r="E1640">
        <f>ROUNDUP(woda5[[#This Row],[ilosc]]*0.02,0)</f>
        <v>6162</v>
      </c>
      <c r="F1640">
        <f>IF(woda5[[#This Row],[ilosc]]&gt;1000000,1,0)</f>
        <v>0</v>
      </c>
      <c r="G1640" s="1" t="str">
        <f>IF(woda5[[#This Row],[czy ponad 1000000]]=1,woda5[[#This Row],[data]],"")</f>
        <v/>
      </c>
      <c r="H1640" s="4">
        <f>IF(woda5[[#This Row],[ilosc]]&gt;=800000,1,0)</f>
        <v>0</v>
      </c>
      <c r="I1640" s="4">
        <f t="shared" si="51"/>
        <v>308085</v>
      </c>
      <c r="J1640" s="4"/>
      <c r="L1640" s="1"/>
    </row>
    <row r="1641" spans="1:12" x14ac:dyDescent="0.3">
      <c r="A1641" s="1">
        <v>41087</v>
      </c>
      <c r="B1641">
        <v>2722</v>
      </c>
      <c r="C1641">
        <f>YEAR(woda5[[#This Row],[data]])</f>
        <v>2012</v>
      </c>
      <c r="D1641">
        <f t="shared" si="50"/>
        <v>305764</v>
      </c>
      <c r="E1641">
        <f>ROUNDUP(woda5[[#This Row],[ilosc]]*0.02,0)</f>
        <v>6116</v>
      </c>
      <c r="F1641">
        <f>IF(woda5[[#This Row],[ilosc]]&gt;1000000,1,0)</f>
        <v>0</v>
      </c>
      <c r="G1641" s="1" t="str">
        <f>IF(woda5[[#This Row],[czy ponad 1000000]]=1,woda5[[#This Row],[data]],"")</f>
        <v/>
      </c>
      <c r="H1641" s="4">
        <f>IF(woda5[[#This Row],[ilosc]]&gt;=800000,1,0)</f>
        <v>0</v>
      </c>
      <c r="I1641" s="4">
        <f t="shared" si="51"/>
        <v>305764</v>
      </c>
      <c r="J1641" s="4"/>
      <c r="L1641" s="1"/>
    </row>
    <row r="1642" spans="1:12" x14ac:dyDescent="0.3">
      <c r="A1642" s="1">
        <v>41088</v>
      </c>
      <c r="B1642">
        <v>2575</v>
      </c>
      <c r="C1642">
        <f>YEAR(woda5[[#This Row],[data]])</f>
        <v>2012</v>
      </c>
      <c r="D1642">
        <f t="shared" si="50"/>
        <v>302370</v>
      </c>
      <c r="E1642">
        <f>ROUNDUP(woda5[[#This Row],[ilosc]]*0.02,0)</f>
        <v>6048</v>
      </c>
      <c r="F1642">
        <f>IF(woda5[[#This Row],[ilosc]]&gt;1000000,1,0)</f>
        <v>0</v>
      </c>
      <c r="G1642" s="1" t="str">
        <f>IF(woda5[[#This Row],[czy ponad 1000000]]=1,woda5[[#This Row],[data]],"")</f>
        <v/>
      </c>
      <c r="H1642" s="4">
        <f>IF(woda5[[#This Row],[ilosc]]&gt;=800000,1,0)</f>
        <v>0</v>
      </c>
      <c r="I1642" s="4">
        <f t="shared" si="51"/>
        <v>302370</v>
      </c>
      <c r="J1642" s="4"/>
      <c r="L1642" s="1"/>
    </row>
    <row r="1643" spans="1:12" x14ac:dyDescent="0.3">
      <c r="A1643" s="1">
        <v>41089</v>
      </c>
      <c r="B1643">
        <v>4193</v>
      </c>
      <c r="C1643">
        <f>YEAR(woda5[[#This Row],[data]])</f>
        <v>2012</v>
      </c>
      <c r="D1643">
        <f t="shared" si="50"/>
        <v>298897</v>
      </c>
      <c r="E1643">
        <f>ROUNDUP(woda5[[#This Row],[ilosc]]*0.02,0)</f>
        <v>5978</v>
      </c>
      <c r="F1643">
        <f>IF(woda5[[#This Row],[ilosc]]&gt;1000000,1,0)</f>
        <v>0</v>
      </c>
      <c r="G1643" s="1" t="str">
        <f>IF(woda5[[#This Row],[czy ponad 1000000]]=1,woda5[[#This Row],[data]],"")</f>
        <v/>
      </c>
      <c r="H1643" s="4">
        <f>IF(woda5[[#This Row],[ilosc]]&gt;=800000,1,0)</f>
        <v>0</v>
      </c>
      <c r="I1643" s="4">
        <f t="shared" si="51"/>
        <v>298897</v>
      </c>
      <c r="J1643" s="4"/>
      <c r="L1643" s="1"/>
    </row>
    <row r="1644" spans="1:12" x14ac:dyDescent="0.3">
      <c r="A1644" s="1">
        <v>41090</v>
      </c>
      <c r="B1644">
        <v>2344</v>
      </c>
      <c r="C1644">
        <f>YEAR(woda5[[#This Row],[data]])</f>
        <v>2012</v>
      </c>
      <c r="D1644">
        <f t="shared" si="50"/>
        <v>297112</v>
      </c>
      <c r="E1644">
        <f>ROUNDUP(woda5[[#This Row],[ilosc]]*0.02,0)</f>
        <v>5943</v>
      </c>
      <c r="F1644">
        <f>IF(woda5[[#This Row],[ilosc]]&gt;1000000,1,0)</f>
        <v>0</v>
      </c>
      <c r="G1644" s="1" t="str">
        <f>IF(woda5[[#This Row],[czy ponad 1000000]]=1,woda5[[#This Row],[data]],"")</f>
        <v/>
      </c>
      <c r="H1644" s="4">
        <f>IF(woda5[[#This Row],[ilosc]]&gt;=800000,1,0)</f>
        <v>0</v>
      </c>
      <c r="I1644" s="4">
        <f t="shared" si="51"/>
        <v>297112</v>
      </c>
      <c r="J1644" s="4"/>
      <c r="L1644" s="1"/>
    </row>
    <row r="1645" spans="1:12" x14ac:dyDescent="0.3">
      <c r="A1645" s="1">
        <v>41091</v>
      </c>
      <c r="B1645">
        <v>2947</v>
      </c>
      <c r="C1645">
        <f>YEAR(woda5[[#This Row],[data]])</f>
        <v>2012</v>
      </c>
      <c r="D1645">
        <f t="shared" si="50"/>
        <v>293513</v>
      </c>
      <c r="E1645">
        <f>ROUNDUP(woda5[[#This Row],[ilosc]]*0.02,0)</f>
        <v>5871</v>
      </c>
      <c r="F1645">
        <f>IF(woda5[[#This Row],[ilosc]]&gt;1000000,1,0)</f>
        <v>0</v>
      </c>
      <c r="G1645" s="1" t="str">
        <f>IF(woda5[[#This Row],[czy ponad 1000000]]=1,woda5[[#This Row],[data]],"")</f>
        <v/>
      </c>
      <c r="H1645" s="4">
        <f>IF(woda5[[#This Row],[ilosc]]&gt;=800000,1,0)</f>
        <v>0</v>
      </c>
      <c r="I1645" s="4">
        <f t="shared" si="51"/>
        <v>293513</v>
      </c>
      <c r="J1645" s="4"/>
      <c r="L1645" s="1"/>
    </row>
    <row r="1646" spans="1:12" x14ac:dyDescent="0.3">
      <c r="A1646" s="1">
        <v>41092</v>
      </c>
      <c r="B1646">
        <v>2771</v>
      </c>
      <c r="C1646">
        <f>YEAR(woda5[[#This Row],[data]])</f>
        <v>2012</v>
      </c>
      <c r="D1646">
        <f t="shared" si="50"/>
        <v>290589</v>
      </c>
      <c r="E1646">
        <f>ROUNDUP(woda5[[#This Row],[ilosc]]*0.02,0)</f>
        <v>5812</v>
      </c>
      <c r="F1646">
        <f>IF(woda5[[#This Row],[ilosc]]&gt;1000000,1,0)</f>
        <v>0</v>
      </c>
      <c r="G1646" s="1" t="str">
        <f>IF(woda5[[#This Row],[czy ponad 1000000]]=1,woda5[[#This Row],[data]],"")</f>
        <v/>
      </c>
      <c r="H1646" s="4">
        <f>IF(woda5[[#This Row],[ilosc]]&gt;=800000,1,0)</f>
        <v>0</v>
      </c>
      <c r="I1646" s="4">
        <f t="shared" si="51"/>
        <v>290589</v>
      </c>
      <c r="J1646" s="4"/>
      <c r="L1646" s="1"/>
    </row>
    <row r="1647" spans="1:12" x14ac:dyDescent="0.3">
      <c r="A1647" s="1">
        <v>41093</v>
      </c>
      <c r="B1647">
        <v>5221</v>
      </c>
      <c r="C1647">
        <f>YEAR(woda5[[#This Row],[data]])</f>
        <v>2012</v>
      </c>
      <c r="D1647">
        <f t="shared" si="50"/>
        <v>287548</v>
      </c>
      <c r="E1647">
        <f>ROUNDUP(woda5[[#This Row],[ilosc]]*0.02,0)</f>
        <v>5751</v>
      </c>
      <c r="F1647">
        <f>IF(woda5[[#This Row],[ilosc]]&gt;1000000,1,0)</f>
        <v>0</v>
      </c>
      <c r="G1647" s="1" t="str">
        <f>IF(woda5[[#This Row],[czy ponad 1000000]]=1,woda5[[#This Row],[data]],"")</f>
        <v/>
      </c>
      <c r="H1647" s="4">
        <f>IF(woda5[[#This Row],[ilosc]]&gt;=800000,1,0)</f>
        <v>0</v>
      </c>
      <c r="I1647" s="4">
        <f t="shared" si="51"/>
        <v>287548</v>
      </c>
      <c r="J1647" s="4"/>
      <c r="L1647" s="1"/>
    </row>
    <row r="1648" spans="1:12" x14ac:dyDescent="0.3">
      <c r="A1648" s="1">
        <v>41094</v>
      </c>
      <c r="B1648">
        <v>3861</v>
      </c>
      <c r="C1648">
        <f>YEAR(woda5[[#This Row],[data]])</f>
        <v>2012</v>
      </c>
      <c r="D1648">
        <f t="shared" si="50"/>
        <v>287018</v>
      </c>
      <c r="E1648">
        <f>ROUNDUP(woda5[[#This Row],[ilosc]]*0.02,0)</f>
        <v>5741</v>
      </c>
      <c r="F1648">
        <f>IF(woda5[[#This Row],[ilosc]]&gt;1000000,1,0)</f>
        <v>0</v>
      </c>
      <c r="G1648" s="1" t="str">
        <f>IF(woda5[[#This Row],[czy ponad 1000000]]=1,woda5[[#This Row],[data]],"")</f>
        <v/>
      </c>
      <c r="H1648" s="4">
        <f>IF(woda5[[#This Row],[ilosc]]&gt;=800000,1,0)</f>
        <v>0</v>
      </c>
      <c r="I1648" s="4">
        <f t="shared" si="51"/>
        <v>287018</v>
      </c>
      <c r="J1648" s="4"/>
      <c r="L1648" s="1"/>
    </row>
    <row r="1649" spans="1:12" x14ac:dyDescent="0.3">
      <c r="A1649" s="1">
        <v>41095</v>
      </c>
      <c r="B1649">
        <v>3789</v>
      </c>
      <c r="C1649">
        <f>YEAR(woda5[[#This Row],[data]])</f>
        <v>2012</v>
      </c>
      <c r="D1649">
        <f t="shared" si="50"/>
        <v>285138</v>
      </c>
      <c r="E1649">
        <f>ROUNDUP(woda5[[#This Row],[ilosc]]*0.02,0)</f>
        <v>5703</v>
      </c>
      <c r="F1649">
        <f>IF(woda5[[#This Row],[ilosc]]&gt;1000000,1,0)</f>
        <v>0</v>
      </c>
      <c r="G1649" s="1" t="str">
        <f>IF(woda5[[#This Row],[czy ponad 1000000]]=1,woda5[[#This Row],[data]],"")</f>
        <v/>
      </c>
      <c r="H1649" s="4">
        <f>IF(woda5[[#This Row],[ilosc]]&gt;=800000,1,0)</f>
        <v>0</v>
      </c>
      <c r="I1649" s="4">
        <f t="shared" si="51"/>
        <v>285138</v>
      </c>
      <c r="J1649" s="4"/>
      <c r="L1649" s="1"/>
    </row>
    <row r="1650" spans="1:12" x14ac:dyDescent="0.3">
      <c r="A1650" s="1">
        <v>41096</v>
      </c>
      <c r="B1650">
        <v>4214</v>
      </c>
      <c r="C1650">
        <f>YEAR(woda5[[#This Row],[data]])</f>
        <v>2012</v>
      </c>
      <c r="D1650">
        <f t="shared" si="50"/>
        <v>283224</v>
      </c>
      <c r="E1650">
        <f>ROUNDUP(woda5[[#This Row],[ilosc]]*0.02,0)</f>
        <v>5665</v>
      </c>
      <c r="F1650">
        <f>IF(woda5[[#This Row],[ilosc]]&gt;1000000,1,0)</f>
        <v>0</v>
      </c>
      <c r="G1650" s="1" t="str">
        <f>IF(woda5[[#This Row],[czy ponad 1000000]]=1,woda5[[#This Row],[data]],"")</f>
        <v/>
      </c>
      <c r="H1650" s="4">
        <f>IF(woda5[[#This Row],[ilosc]]&gt;=800000,1,0)</f>
        <v>0</v>
      </c>
      <c r="I1650" s="4">
        <f t="shared" si="51"/>
        <v>283224</v>
      </c>
      <c r="J1650" s="4"/>
      <c r="L1650" s="1"/>
    </row>
    <row r="1651" spans="1:12" x14ac:dyDescent="0.3">
      <c r="A1651" s="1">
        <v>41097</v>
      </c>
      <c r="B1651">
        <v>3506</v>
      </c>
      <c r="C1651">
        <f>YEAR(woda5[[#This Row],[data]])</f>
        <v>2012</v>
      </c>
      <c r="D1651">
        <f t="shared" si="50"/>
        <v>281773</v>
      </c>
      <c r="E1651">
        <f>ROUNDUP(woda5[[#This Row],[ilosc]]*0.02,0)</f>
        <v>5636</v>
      </c>
      <c r="F1651">
        <f>IF(woda5[[#This Row],[ilosc]]&gt;1000000,1,0)</f>
        <v>0</v>
      </c>
      <c r="G1651" s="1" t="str">
        <f>IF(woda5[[#This Row],[czy ponad 1000000]]=1,woda5[[#This Row],[data]],"")</f>
        <v/>
      </c>
      <c r="H1651" s="4">
        <f>IF(woda5[[#This Row],[ilosc]]&gt;=800000,1,0)</f>
        <v>0</v>
      </c>
      <c r="I1651" s="4">
        <f t="shared" si="51"/>
        <v>281773</v>
      </c>
      <c r="J1651" s="4"/>
      <c r="L1651" s="1"/>
    </row>
    <row r="1652" spans="1:12" x14ac:dyDescent="0.3">
      <c r="A1652" s="1">
        <v>41098</v>
      </c>
      <c r="B1652">
        <v>3893</v>
      </c>
      <c r="C1652">
        <f>YEAR(woda5[[#This Row],[data]])</f>
        <v>2012</v>
      </c>
      <c r="D1652">
        <f t="shared" si="50"/>
        <v>279643</v>
      </c>
      <c r="E1652">
        <f>ROUNDUP(woda5[[#This Row],[ilosc]]*0.02,0)</f>
        <v>5593</v>
      </c>
      <c r="F1652">
        <f>IF(woda5[[#This Row],[ilosc]]&gt;1000000,1,0)</f>
        <v>0</v>
      </c>
      <c r="G1652" s="1" t="str">
        <f>IF(woda5[[#This Row],[czy ponad 1000000]]=1,woda5[[#This Row],[data]],"")</f>
        <v/>
      </c>
      <c r="H1652" s="4">
        <f>IF(woda5[[#This Row],[ilosc]]&gt;=800000,1,0)</f>
        <v>0</v>
      </c>
      <c r="I1652" s="4">
        <f t="shared" si="51"/>
        <v>279643</v>
      </c>
      <c r="J1652" s="4"/>
      <c r="L1652" s="1"/>
    </row>
    <row r="1653" spans="1:12" x14ac:dyDescent="0.3">
      <c r="A1653" s="1">
        <v>41099</v>
      </c>
      <c r="B1653">
        <v>3033</v>
      </c>
      <c r="C1653">
        <f>YEAR(woda5[[#This Row],[data]])</f>
        <v>2012</v>
      </c>
      <c r="D1653">
        <f t="shared" si="50"/>
        <v>277943</v>
      </c>
      <c r="E1653">
        <f>ROUNDUP(woda5[[#This Row],[ilosc]]*0.02,0)</f>
        <v>5559</v>
      </c>
      <c r="F1653">
        <f>IF(woda5[[#This Row],[ilosc]]&gt;1000000,1,0)</f>
        <v>0</v>
      </c>
      <c r="G1653" s="1" t="str">
        <f>IF(woda5[[#This Row],[czy ponad 1000000]]=1,woda5[[#This Row],[data]],"")</f>
        <v/>
      </c>
      <c r="H1653" s="4">
        <f>IF(woda5[[#This Row],[ilosc]]&gt;=800000,1,0)</f>
        <v>0</v>
      </c>
      <c r="I1653" s="4">
        <f t="shared" si="51"/>
        <v>277943</v>
      </c>
      <c r="J1653" s="4"/>
      <c r="L1653" s="1"/>
    </row>
    <row r="1654" spans="1:12" x14ac:dyDescent="0.3">
      <c r="A1654" s="1">
        <v>41100</v>
      </c>
      <c r="B1654">
        <v>2965</v>
      </c>
      <c r="C1654">
        <f>YEAR(woda5[[#This Row],[data]])</f>
        <v>2012</v>
      </c>
      <c r="D1654">
        <f t="shared" si="50"/>
        <v>275417</v>
      </c>
      <c r="E1654">
        <f>ROUNDUP(woda5[[#This Row],[ilosc]]*0.02,0)</f>
        <v>5509</v>
      </c>
      <c r="F1654">
        <f>IF(woda5[[#This Row],[ilosc]]&gt;1000000,1,0)</f>
        <v>0</v>
      </c>
      <c r="G1654" s="1" t="str">
        <f>IF(woda5[[#This Row],[czy ponad 1000000]]=1,woda5[[#This Row],[data]],"")</f>
        <v/>
      </c>
      <c r="H1654" s="4">
        <f>IF(woda5[[#This Row],[ilosc]]&gt;=800000,1,0)</f>
        <v>0</v>
      </c>
      <c r="I1654" s="4">
        <f t="shared" si="51"/>
        <v>275417</v>
      </c>
      <c r="J1654" s="4"/>
      <c r="L1654" s="1"/>
    </row>
    <row r="1655" spans="1:12" x14ac:dyDescent="0.3">
      <c r="A1655" s="1">
        <v>41101</v>
      </c>
      <c r="B1655">
        <v>4779</v>
      </c>
      <c r="C1655">
        <f>YEAR(woda5[[#This Row],[data]])</f>
        <v>2012</v>
      </c>
      <c r="D1655">
        <f t="shared" si="50"/>
        <v>272873</v>
      </c>
      <c r="E1655">
        <f>ROUNDUP(woda5[[#This Row],[ilosc]]*0.02,0)</f>
        <v>5458</v>
      </c>
      <c r="F1655">
        <f>IF(woda5[[#This Row],[ilosc]]&gt;1000000,1,0)</f>
        <v>0</v>
      </c>
      <c r="G1655" s="1" t="str">
        <f>IF(woda5[[#This Row],[czy ponad 1000000]]=1,woda5[[#This Row],[data]],"")</f>
        <v/>
      </c>
      <c r="H1655" s="4">
        <f>IF(woda5[[#This Row],[ilosc]]&gt;=800000,1,0)</f>
        <v>0</v>
      </c>
      <c r="I1655" s="4">
        <f t="shared" si="51"/>
        <v>272873</v>
      </c>
      <c r="J1655" s="4"/>
      <c r="L1655" s="1"/>
    </row>
    <row r="1656" spans="1:12" x14ac:dyDescent="0.3">
      <c r="A1656" s="1">
        <v>41102</v>
      </c>
      <c r="B1656">
        <v>3678</v>
      </c>
      <c r="C1656">
        <f>YEAR(woda5[[#This Row],[data]])</f>
        <v>2012</v>
      </c>
      <c r="D1656">
        <f t="shared" si="50"/>
        <v>272194</v>
      </c>
      <c r="E1656">
        <f>ROUNDUP(woda5[[#This Row],[ilosc]]*0.02,0)</f>
        <v>5444</v>
      </c>
      <c r="F1656">
        <f>IF(woda5[[#This Row],[ilosc]]&gt;1000000,1,0)</f>
        <v>0</v>
      </c>
      <c r="G1656" s="1" t="str">
        <f>IF(woda5[[#This Row],[czy ponad 1000000]]=1,woda5[[#This Row],[data]],"")</f>
        <v/>
      </c>
      <c r="H1656" s="4">
        <f>IF(woda5[[#This Row],[ilosc]]&gt;=800000,1,0)</f>
        <v>0</v>
      </c>
      <c r="I1656" s="4">
        <f t="shared" si="51"/>
        <v>272194</v>
      </c>
      <c r="J1656" s="4"/>
      <c r="L1656" s="1"/>
    </row>
    <row r="1657" spans="1:12" x14ac:dyDescent="0.3">
      <c r="A1657" s="1">
        <v>41103</v>
      </c>
      <c r="B1657">
        <v>2656</v>
      </c>
      <c r="C1657">
        <f>YEAR(woda5[[#This Row],[data]])</f>
        <v>2012</v>
      </c>
      <c r="D1657">
        <f t="shared" si="50"/>
        <v>270428</v>
      </c>
      <c r="E1657">
        <f>ROUNDUP(woda5[[#This Row],[ilosc]]*0.02,0)</f>
        <v>5409</v>
      </c>
      <c r="F1657">
        <f>IF(woda5[[#This Row],[ilosc]]&gt;1000000,1,0)</f>
        <v>0</v>
      </c>
      <c r="G1657" s="1" t="str">
        <f>IF(woda5[[#This Row],[czy ponad 1000000]]=1,woda5[[#This Row],[data]],"")</f>
        <v/>
      </c>
      <c r="H1657" s="4">
        <f>IF(woda5[[#This Row],[ilosc]]&gt;=800000,1,0)</f>
        <v>0</v>
      </c>
      <c r="I1657" s="4">
        <f t="shared" si="51"/>
        <v>270428</v>
      </c>
      <c r="J1657" s="4"/>
      <c r="L1657" s="1"/>
    </row>
    <row r="1658" spans="1:12" x14ac:dyDescent="0.3">
      <c r="A1658" s="1">
        <v>41104</v>
      </c>
      <c r="B1658">
        <v>4038</v>
      </c>
      <c r="C1658">
        <f>YEAR(woda5[[#This Row],[data]])</f>
        <v>2012</v>
      </c>
      <c r="D1658">
        <f t="shared" si="50"/>
        <v>267675</v>
      </c>
      <c r="E1658">
        <f>ROUNDUP(woda5[[#This Row],[ilosc]]*0.02,0)</f>
        <v>5354</v>
      </c>
      <c r="F1658">
        <f>IF(woda5[[#This Row],[ilosc]]&gt;1000000,1,0)</f>
        <v>0</v>
      </c>
      <c r="G1658" s="1" t="str">
        <f>IF(woda5[[#This Row],[czy ponad 1000000]]=1,woda5[[#This Row],[data]],"")</f>
        <v/>
      </c>
      <c r="H1658" s="4">
        <f>IF(woda5[[#This Row],[ilosc]]&gt;=800000,1,0)</f>
        <v>0</v>
      </c>
      <c r="I1658" s="4">
        <f t="shared" si="51"/>
        <v>267675</v>
      </c>
      <c r="J1658" s="4"/>
      <c r="L1658" s="1"/>
    </row>
    <row r="1659" spans="1:12" x14ac:dyDescent="0.3">
      <c r="A1659" s="1">
        <v>41105</v>
      </c>
      <c r="B1659">
        <v>4232</v>
      </c>
      <c r="C1659">
        <f>YEAR(woda5[[#This Row],[data]])</f>
        <v>2012</v>
      </c>
      <c r="D1659">
        <f t="shared" si="50"/>
        <v>266359</v>
      </c>
      <c r="E1659">
        <f>ROUNDUP(woda5[[#This Row],[ilosc]]*0.02,0)</f>
        <v>5328</v>
      </c>
      <c r="F1659">
        <f>IF(woda5[[#This Row],[ilosc]]&gt;1000000,1,0)</f>
        <v>0</v>
      </c>
      <c r="G1659" s="1" t="str">
        <f>IF(woda5[[#This Row],[czy ponad 1000000]]=1,woda5[[#This Row],[data]],"")</f>
        <v/>
      </c>
      <c r="H1659" s="4">
        <f>IF(woda5[[#This Row],[ilosc]]&gt;=800000,1,0)</f>
        <v>0</v>
      </c>
      <c r="I1659" s="4">
        <f t="shared" si="51"/>
        <v>266359</v>
      </c>
      <c r="J1659" s="4"/>
      <c r="L1659" s="1"/>
    </row>
    <row r="1660" spans="1:12" x14ac:dyDescent="0.3">
      <c r="A1660" s="1">
        <v>41106</v>
      </c>
      <c r="B1660">
        <v>5357</v>
      </c>
      <c r="C1660">
        <f>YEAR(woda5[[#This Row],[data]])</f>
        <v>2012</v>
      </c>
      <c r="D1660">
        <f t="shared" si="50"/>
        <v>265263</v>
      </c>
      <c r="E1660">
        <f>ROUNDUP(woda5[[#This Row],[ilosc]]*0.02,0)</f>
        <v>5306</v>
      </c>
      <c r="F1660">
        <f>IF(woda5[[#This Row],[ilosc]]&gt;1000000,1,0)</f>
        <v>0</v>
      </c>
      <c r="G1660" s="1" t="str">
        <f>IF(woda5[[#This Row],[czy ponad 1000000]]=1,woda5[[#This Row],[data]],"")</f>
        <v/>
      </c>
      <c r="H1660" s="4">
        <f>IF(woda5[[#This Row],[ilosc]]&gt;=800000,1,0)</f>
        <v>0</v>
      </c>
      <c r="I1660" s="4">
        <f t="shared" si="51"/>
        <v>265263</v>
      </c>
      <c r="J1660" s="4"/>
      <c r="L1660" s="1"/>
    </row>
    <row r="1661" spans="1:12" x14ac:dyDescent="0.3">
      <c r="A1661" s="1">
        <v>41107</v>
      </c>
      <c r="B1661">
        <v>4041</v>
      </c>
      <c r="C1661">
        <f>YEAR(woda5[[#This Row],[data]])</f>
        <v>2012</v>
      </c>
      <c r="D1661">
        <f t="shared" si="50"/>
        <v>265314</v>
      </c>
      <c r="E1661">
        <f>ROUNDUP(woda5[[#This Row],[ilosc]]*0.02,0)</f>
        <v>5307</v>
      </c>
      <c r="F1661">
        <f>IF(woda5[[#This Row],[ilosc]]&gt;1000000,1,0)</f>
        <v>0</v>
      </c>
      <c r="G1661" s="1" t="str">
        <f>IF(woda5[[#This Row],[czy ponad 1000000]]=1,woda5[[#This Row],[data]],"")</f>
        <v/>
      </c>
      <c r="H1661" s="4">
        <f>IF(woda5[[#This Row],[ilosc]]&gt;=800000,1,0)</f>
        <v>0</v>
      </c>
      <c r="I1661" s="4">
        <f t="shared" si="51"/>
        <v>265314</v>
      </c>
      <c r="J1661" s="4"/>
      <c r="L1661" s="1"/>
    </row>
    <row r="1662" spans="1:12" x14ac:dyDescent="0.3">
      <c r="A1662" s="1">
        <v>41108</v>
      </c>
      <c r="B1662">
        <v>4419</v>
      </c>
      <c r="C1662">
        <f>YEAR(woda5[[#This Row],[data]])</f>
        <v>2012</v>
      </c>
      <c r="D1662">
        <f t="shared" si="50"/>
        <v>264048</v>
      </c>
      <c r="E1662">
        <f>ROUNDUP(woda5[[#This Row],[ilosc]]*0.02,0)</f>
        <v>5281</v>
      </c>
      <c r="F1662">
        <f>IF(woda5[[#This Row],[ilosc]]&gt;1000000,1,0)</f>
        <v>0</v>
      </c>
      <c r="G1662" s="1" t="str">
        <f>IF(woda5[[#This Row],[czy ponad 1000000]]=1,woda5[[#This Row],[data]],"")</f>
        <v/>
      </c>
      <c r="H1662" s="4">
        <f>IF(woda5[[#This Row],[ilosc]]&gt;=800000,1,0)</f>
        <v>0</v>
      </c>
      <c r="I1662" s="4">
        <f t="shared" si="51"/>
        <v>264048</v>
      </c>
      <c r="J1662" s="4"/>
      <c r="L1662" s="1"/>
    </row>
    <row r="1663" spans="1:12" x14ac:dyDescent="0.3">
      <c r="A1663" s="1">
        <v>41109</v>
      </c>
      <c r="B1663">
        <v>5012</v>
      </c>
      <c r="C1663">
        <f>YEAR(woda5[[#This Row],[data]])</f>
        <v>2012</v>
      </c>
      <c r="D1663">
        <f t="shared" si="50"/>
        <v>263186</v>
      </c>
      <c r="E1663">
        <f>ROUNDUP(woda5[[#This Row],[ilosc]]*0.02,0)</f>
        <v>5264</v>
      </c>
      <c r="F1663">
        <f>IF(woda5[[#This Row],[ilosc]]&gt;1000000,1,0)</f>
        <v>0</v>
      </c>
      <c r="G1663" s="1" t="str">
        <f>IF(woda5[[#This Row],[czy ponad 1000000]]=1,woda5[[#This Row],[data]],"")</f>
        <v/>
      </c>
      <c r="H1663" s="4">
        <f>IF(woda5[[#This Row],[ilosc]]&gt;=800000,1,0)</f>
        <v>0</v>
      </c>
      <c r="I1663" s="4">
        <f t="shared" si="51"/>
        <v>263186</v>
      </c>
      <c r="J1663" s="4"/>
      <c r="L1663" s="1"/>
    </row>
    <row r="1664" spans="1:12" x14ac:dyDescent="0.3">
      <c r="A1664" s="1">
        <v>41110</v>
      </c>
      <c r="B1664">
        <v>4852</v>
      </c>
      <c r="C1664">
        <f>YEAR(woda5[[#This Row],[data]])</f>
        <v>2012</v>
      </c>
      <c r="D1664">
        <f t="shared" si="50"/>
        <v>262934</v>
      </c>
      <c r="E1664">
        <f>ROUNDUP(woda5[[#This Row],[ilosc]]*0.02,0)</f>
        <v>5259</v>
      </c>
      <c r="F1664">
        <f>IF(woda5[[#This Row],[ilosc]]&gt;1000000,1,0)</f>
        <v>0</v>
      </c>
      <c r="G1664" s="1" t="str">
        <f>IF(woda5[[#This Row],[czy ponad 1000000]]=1,woda5[[#This Row],[data]],"")</f>
        <v/>
      </c>
      <c r="H1664" s="4">
        <f>IF(woda5[[#This Row],[ilosc]]&gt;=800000,1,0)</f>
        <v>0</v>
      </c>
      <c r="I1664" s="4">
        <f t="shared" si="51"/>
        <v>262934</v>
      </c>
      <c r="J1664" s="4"/>
      <c r="L1664" s="1"/>
    </row>
    <row r="1665" spans="1:12" x14ac:dyDescent="0.3">
      <c r="A1665" s="1">
        <v>41111</v>
      </c>
      <c r="B1665">
        <v>8865</v>
      </c>
      <c r="C1665">
        <f>YEAR(woda5[[#This Row],[data]])</f>
        <v>2012</v>
      </c>
      <c r="D1665">
        <f t="shared" si="50"/>
        <v>262527</v>
      </c>
      <c r="E1665">
        <f>ROUNDUP(woda5[[#This Row],[ilosc]]*0.02,0)</f>
        <v>5251</v>
      </c>
      <c r="F1665">
        <f>IF(woda5[[#This Row],[ilosc]]&gt;1000000,1,0)</f>
        <v>0</v>
      </c>
      <c r="G1665" s="1" t="str">
        <f>IF(woda5[[#This Row],[czy ponad 1000000]]=1,woda5[[#This Row],[data]],"")</f>
        <v/>
      </c>
      <c r="H1665" s="4">
        <f>IF(woda5[[#This Row],[ilosc]]&gt;=800000,1,0)</f>
        <v>0</v>
      </c>
      <c r="I1665" s="4">
        <f t="shared" si="51"/>
        <v>262527</v>
      </c>
      <c r="J1665" s="4"/>
      <c r="L1665" s="1"/>
    </row>
    <row r="1666" spans="1:12" x14ac:dyDescent="0.3">
      <c r="A1666" s="1">
        <v>41112</v>
      </c>
      <c r="B1666">
        <v>15095</v>
      </c>
      <c r="C1666">
        <f>YEAR(woda5[[#This Row],[data]])</f>
        <v>2012</v>
      </c>
      <c r="D1666">
        <f t="shared" si="50"/>
        <v>266141</v>
      </c>
      <c r="E1666">
        <f>ROUNDUP(woda5[[#This Row],[ilosc]]*0.02,0)</f>
        <v>5323</v>
      </c>
      <c r="F1666">
        <f>IF(woda5[[#This Row],[ilosc]]&gt;1000000,1,0)</f>
        <v>0</v>
      </c>
      <c r="G1666" s="1" t="str">
        <f>IF(woda5[[#This Row],[czy ponad 1000000]]=1,woda5[[#This Row],[data]],"")</f>
        <v/>
      </c>
      <c r="H1666" s="4">
        <f>IF(woda5[[#This Row],[ilosc]]&gt;=800000,1,0)</f>
        <v>0</v>
      </c>
      <c r="I1666" s="4">
        <f t="shared" si="51"/>
        <v>266141</v>
      </c>
      <c r="J1666" s="4"/>
      <c r="L1666" s="1"/>
    </row>
    <row r="1667" spans="1:12" x14ac:dyDescent="0.3">
      <c r="A1667" s="1">
        <v>41113</v>
      </c>
      <c r="B1667">
        <v>26822</v>
      </c>
      <c r="C1667">
        <f>YEAR(woda5[[#This Row],[data]])</f>
        <v>2012</v>
      </c>
      <c r="D1667">
        <f t="shared" si="50"/>
        <v>275913</v>
      </c>
      <c r="E1667">
        <f>ROUNDUP(woda5[[#This Row],[ilosc]]*0.02,0)</f>
        <v>5519</v>
      </c>
      <c r="F1667">
        <f>IF(woda5[[#This Row],[ilosc]]&gt;1000000,1,0)</f>
        <v>0</v>
      </c>
      <c r="G1667" s="1" t="str">
        <f>IF(woda5[[#This Row],[czy ponad 1000000]]=1,woda5[[#This Row],[data]],"")</f>
        <v/>
      </c>
      <c r="H1667" s="4">
        <f>IF(woda5[[#This Row],[ilosc]]&gt;=800000,1,0)</f>
        <v>0</v>
      </c>
      <c r="I1667" s="4">
        <f t="shared" si="51"/>
        <v>275913</v>
      </c>
      <c r="J1667" s="4"/>
      <c r="L1667" s="1"/>
    </row>
    <row r="1668" spans="1:12" x14ac:dyDescent="0.3">
      <c r="A1668" s="1">
        <v>41114</v>
      </c>
      <c r="B1668">
        <v>38519</v>
      </c>
      <c r="C1668">
        <f>YEAR(woda5[[#This Row],[data]])</f>
        <v>2012</v>
      </c>
      <c r="D1668">
        <f t="shared" ref="D1668:D1731" si="52">IF(D1667&gt;1000000,1000000-0.02*1000000+B1667,D1667-E1667+B1667)</f>
        <v>297216</v>
      </c>
      <c r="E1668">
        <f>ROUNDUP(woda5[[#This Row],[ilosc]]*0.02,0)</f>
        <v>5945</v>
      </c>
      <c r="F1668">
        <f>IF(woda5[[#This Row],[ilosc]]&gt;1000000,1,0)</f>
        <v>0</v>
      </c>
      <c r="G1668" s="1" t="str">
        <f>IF(woda5[[#This Row],[czy ponad 1000000]]=1,woda5[[#This Row],[data]],"")</f>
        <v/>
      </c>
      <c r="H1668" s="4">
        <f>IF(woda5[[#This Row],[ilosc]]&gt;=800000,1,0)</f>
        <v>0</v>
      </c>
      <c r="I1668" s="4">
        <f t="shared" ref="I1668:I1731" si="53">(I1667+B1667)-ROUNDUP(0.02*I1667,0)</f>
        <v>297216</v>
      </c>
      <c r="J1668" s="4"/>
      <c r="L1668" s="1"/>
    </row>
    <row r="1669" spans="1:12" x14ac:dyDescent="0.3">
      <c r="A1669" s="1">
        <v>41115</v>
      </c>
      <c r="B1669">
        <v>50271</v>
      </c>
      <c r="C1669">
        <f>YEAR(woda5[[#This Row],[data]])</f>
        <v>2012</v>
      </c>
      <c r="D1669">
        <f t="shared" si="52"/>
        <v>329790</v>
      </c>
      <c r="E1669">
        <f>ROUNDUP(woda5[[#This Row],[ilosc]]*0.02,0)</f>
        <v>6596</v>
      </c>
      <c r="F1669">
        <f>IF(woda5[[#This Row],[ilosc]]&gt;1000000,1,0)</f>
        <v>0</v>
      </c>
      <c r="G1669" s="1" t="str">
        <f>IF(woda5[[#This Row],[czy ponad 1000000]]=1,woda5[[#This Row],[data]],"")</f>
        <v/>
      </c>
      <c r="H1669" s="4">
        <f>IF(woda5[[#This Row],[ilosc]]&gt;=800000,1,0)</f>
        <v>0</v>
      </c>
      <c r="I1669" s="4">
        <f t="shared" si="53"/>
        <v>329790</v>
      </c>
      <c r="J1669" s="4"/>
      <c r="L1669" s="1"/>
    </row>
    <row r="1670" spans="1:12" x14ac:dyDescent="0.3">
      <c r="A1670" s="1">
        <v>41116</v>
      </c>
      <c r="B1670">
        <v>57936</v>
      </c>
      <c r="C1670">
        <f>YEAR(woda5[[#This Row],[data]])</f>
        <v>2012</v>
      </c>
      <c r="D1670">
        <f t="shared" si="52"/>
        <v>373465</v>
      </c>
      <c r="E1670">
        <f>ROUNDUP(woda5[[#This Row],[ilosc]]*0.02,0)</f>
        <v>7470</v>
      </c>
      <c r="F1670">
        <f>IF(woda5[[#This Row],[ilosc]]&gt;1000000,1,0)</f>
        <v>0</v>
      </c>
      <c r="G1670" s="1" t="str">
        <f>IF(woda5[[#This Row],[czy ponad 1000000]]=1,woda5[[#This Row],[data]],"")</f>
        <v/>
      </c>
      <c r="H1670" s="4">
        <f>IF(woda5[[#This Row],[ilosc]]&gt;=800000,1,0)</f>
        <v>0</v>
      </c>
      <c r="I1670" s="4">
        <f t="shared" si="53"/>
        <v>373465</v>
      </c>
      <c r="J1670" s="4"/>
      <c r="L1670" s="1"/>
    </row>
    <row r="1671" spans="1:12" x14ac:dyDescent="0.3">
      <c r="A1671" s="1">
        <v>41117</v>
      </c>
      <c r="B1671">
        <v>58941</v>
      </c>
      <c r="C1671">
        <f>YEAR(woda5[[#This Row],[data]])</f>
        <v>2012</v>
      </c>
      <c r="D1671">
        <f t="shared" si="52"/>
        <v>423931</v>
      </c>
      <c r="E1671">
        <f>ROUNDUP(woda5[[#This Row],[ilosc]]*0.02,0)</f>
        <v>8479</v>
      </c>
      <c r="F1671">
        <f>IF(woda5[[#This Row],[ilosc]]&gt;1000000,1,0)</f>
        <v>0</v>
      </c>
      <c r="G1671" s="1" t="str">
        <f>IF(woda5[[#This Row],[czy ponad 1000000]]=1,woda5[[#This Row],[data]],"")</f>
        <v/>
      </c>
      <c r="H1671" s="4">
        <f>IF(woda5[[#This Row],[ilosc]]&gt;=800000,1,0)</f>
        <v>0</v>
      </c>
      <c r="I1671" s="4">
        <f t="shared" si="53"/>
        <v>423931</v>
      </c>
      <c r="J1671" s="4"/>
      <c r="L1671" s="1"/>
    </row>
    <row r="1672" spans="1:12" x14ac:dyDescent="0.3">
      <c r="A1672" s="1">
        <v>41118</v>
      </c>
      <c r="B1672">
        <v>49510</v>
      </c>
      <c r="C1672">
        <f>YEAR(woda5[[#This Row],[data]])</f>
        <v>2012</v>
      </c>
      <c r="D1672">
        <f t="shared" si="52"/>
        <v>474393</v>
      </c>
      <c r="E1672">
        <f>ROUNDUP(woda5[[#This Row],[ilosc]]*0.02,0)</f>
        <v>9488</v>
      </c>
      <c r="F1672">
        <f>IF(woda5[[#This Row],[ilosc]]&gt;1000000,1,0)</f>
        <v>0</v>
      </c>
      <c r="G1672" s="1" t="str">
        <f>IF(woda5[[#This Row],[czy ponad 1000000]]=1,woda5[[#This Row],[data]],"")</f>
        <v/>
      </c>
      <c r="H1672" s="4">
        <f>IF(woda5[[#This Row],[ilosc]]&gt;=800000,1,0)</f>
        <v>0</v>
      </c>
      <c r="I1672" s="4">
        <f t="shared" si="53"/>
        <v>474393</v>
      </c>
      <c r="J1672" s="4"/>
      <c r="L1672" s="1"/>
    </row>
    <row r="1673" spans="1:12" x14ac:dyDescent="0.3">
      <c r="A1673" s="1">
        <v>41119</v>
      </c>
      <c r="B1673">
        <v>37222</v>
      </c>
      <c r="C1673">
        <f>YEAR(woda5[[#This Row],[data]])</f>
        <v>2012</v>
      </c>
      <c r="D1673">
        <f t="shared" si="52"/>
        <v>514415</v>
      </c>
      <c r="E1673">
        <f>ROUNDUP(woda5[[#This Row],[ilosc]]*0.02,0)</f>
        <v>10289</v>
      </c>
      <c r="F1673">
        <f>IF(woda5[[#This Row],[ilosc]]&gt;1000000,1,0)</f>
        <v>0</v>
      </c>
      <c r="G1673" s="1" t="str">
        <f>IF(woda5[[#This Row],[czy ponad 1000000]]=1,woda5[[#This Row],[data]],"")</f>
        <v/>
      </c>
      <c r="H1673" s="4">
        <f>IF(woda5[[#This Row],[ilosc]]&gt;=800000,1,0)</f>
        <v>0</v>
      </c>
      <c r="I1673" s="4">
        <f t="shared" si="53"/>
        <v>514415</v>
      </c>
      <c r="J1673" s="4"/>
      <c r="L1673" s="1"/>
    </row>
    <row r="1674" spans="1:12" x14ac:dyDescent="0.3">
      <c r="A1674" s="1">
        <v>41120</v>
      </c>
      <c r="B1674">
        <v>25013</v>
      </c>
      <c r="C1674">
        <f>YEAR(woda5[[#This Row],[data]])</f>
        <v>2012</v>
      </c>
      <c r="D1674">
        <f t="shared" si="52"/>
        <v>541348</v>
      </c>
      <c r="E1674">
        <f>ROUNDUP(woda5[[#This Row],[ilosc]]*0.02,0)</f>
        <v>10827</v>
      </c>
      <c r="F1674">
        <f>IF(woda5[[#This Row],[ilosc]]&gt;1000000,1,0)</f>
        <v>0</v>
      </c>
      <c r="G1674" s="1" t="str">
        <f>IF(woda5[[#This Row],[czy ponad 1000000]]=1,woda5[[#This Row],[data]],"")</f>
        <v/>
      </c>
      <c r="H1674" s="4">
        <f>IF(woda5[[#This Row],[ilosc]]&gt;=800000,1,0)</f>
        <v>0</v>
      </c>
      <c r="I1674" s="4">
        <f t="shared" si="53"/>
        <v>541348</v>
      </c>
      <c r="J1674" s="4"/>
      <c r="L1674" s="1"/>
    </row>
    <row r="1675" spans="1:12" x14ac:dyDescent="0.3">
      <c r="A1675" s="1">
        <v>41121</v>
      </c>
      <c r="B1675">
        <v>17372</v>
      </c>
      <c r="C1675">
        <f>YEAR(woda5[[#This Row],[data]])</f>
        <v>2012</v>
      </c>
      <c r="D1675">
        <f t="shared" si="52"/>
        <v>555534</v>
      </c>
      <c r="E1675">
        <f>ROUNDUP(woda5[[#This Row],[ilosc]]*0.02,0)</f>
        <v>11111</v>
      </c>
      <c r="F1675">
        <f>IF(woda5[[#This Row],[ilosc]]&gt;1000000,1,0)</f>
        <v>0</v>
      </c>
      <c r="G1675" s="1" t="str">
        <f>IF(woda5[[#This Row],[czy ponad 1000000]]=1,woda5[[#This Row],[data]],"")</f>
        <v/>
      </c>
      <c r="H1675" s="4">
        <f>IF(woda5[[#This Row],[ilosc]]&gt;=800000,1,0)</f>
        <v>0</v>
      </c>
      <c r="I1675" s="4">
        <f t="shared" si="53"/>
        <v>555534</v>
      </c>
      <c r="J1675" s="4"/>
      <c r="L1675" s="1"/>
    </row>
    <row r="1676" spans="1:12" x14ac:dyDescent="0.3">
      <c r="A1676" s="1">
        <v>41122</v>
      </c>
      <c r="B1676">
        <v>9974</v>
      </c>
      <c r="C1676">
        <f>YEAR(woda5[[#This Row],[data]])</f>
        <v>2012</v>
      </c>
      <c r="D1676">
        <f t="shared" si="52"/>
        <v>561795</v>
      </c>
      <c r="E1676">
        <f>ROUNDUP(woda5[[#This Row],[ilosc]]*0.02,0)</f>
        <v>11236</v>
      </c>
      <c r="F1676">
        <f>IF(woda5[[#This Row],[ilosc]]&gt;1000000,1,0)</f>
        <v>0</v>
      </c>
      <c r="G1676" s="1" t="str">
        <f>IF(woda5[[#This Row],[czy ponad 1000000]]=1,woda5[[#This Row],[data]],"")</f>
        <v/>
      </c>
      <c r="H1676" s="4">
        <f>IF(woda5[[#This Row],[ilosc]]&gt;=800000,1,0)</f>
        <v>0</v>
      </c>
      <c r="I1676" s="4">
        <f t="shared" si="53"/>
        <v>561795</v>
      </c>
      <c r="J1676" s="4"/>
      <c r="L1676" s="1"/>
    </row>
    <row r="1677" spans="1:12" x14ac:dyDescent="0.3">
      <c r="A1677" s="1">
        <v>41123</v>
      </c>
      <c r="B1677">
        <v>7421</v>
      </c>
      <c r="C1677">
        <f>YEAR(woda5[[#This Row],[data]])</f>
        <v>2012</v>
      </c>
      <c r="D1677">
        <f t="shared" si="52"/>
        <v>560533</v>
      </c>
      <c r="E1677">
        <f>ROUNDUP(woda5[[#This Row],[ilosc]]*0.02,0)</f>
        <v>11211</v>
      </c>
      <c r="F1677">
        <f>IF(woda5[[#This Row],[ilosc]]&gt;1000000,1,0)</f>
        <v>0</v>
      </c>
      <c r="G1677" s="1" t="str">
        <f>IF(woda5[[#This Row],[czy ponad 1000000]]=1,woda5[[#This Row],[data]],"")</f>
        <v/>
      </c>
      <c r="H1677" s="4">
        <f>IF(woda5[[#This Row],[ilosc]]&gt;=800000,1,0)</f>
        <v>0</v>
      </c>
      <c r="I1677" s="4">
        <f t="shared" si="53"/>
        <v>560533</v>
      </c>
      <c r="J1677" s="4"/>
      <c r="L1677" s="1"/>
    </row>
    <row r="1678" spans="1:12" x14ac:dyDescent="0.3">
      <c r="A1678" s="1">
        <v>41124</v>
      </c>
      <c r="B1678">
        <v>4003</v>
      </c>
      <c r="C1678">
        <f>YEAR(woda5[[#This Row],[data]])</f>
        <v>2012</v>
      </c>
      <c r="D1678">
        <f t="shared" si="52"/>
        <v>556743</v>
      </c>
      <c r="E1678">
        <f>ROUNDUP(woda5[[#This Row],[ilosc]]*0.02,0)</f>
        <v>11135</v>
      </c>
      <c r="F1678">
        <f>IF(woda5[[#This Row],[ilosc]]&gt;1000000,1,0)</f>
        <v>0</v>
      </c>
      <c r="G1678" s="1" t="str">
        <f>IF(woda5[[#This Row],[czy ponad 1000000]]=1,woda5[[#This Row],[data]],"")</f>
        <v/>
      </c>
      <c r="H1678" s="4">
        <f>IF(woda5[[#This Row],[ilosc]]&gt;=800000,1,0)</f>
        <v>0</v>
      </c>
      <c r="I1678" s="4">
        <f t="shared" si="53"/>
        <v>556743</v>
      </c>
      <c r="J1678" s="4"/>
      <c r="L1678" s="1"/>
    </row>
    <row r="1679" spans="1:12" x14ac:dyDescent="0.3">
      <c r="A1679" s="1">
        <v>41125</v>
      </c>
      <c r="B1679">
        <v>3560</v>
      </c>
      <c r="C1679">
        <f>YEAR(woda5[[#This Row],[data]])</f>
        <v>2012</v>
      </c>
      <c r="D1679">
        <f t="shared" si="52"/>
        <v>549611</v>
      </c>
      <c r="E1679">
        <f>ROUNDUP(woda5[[#This Row],[ilosc]]*0.02,0)</f>
        <v>10993</v>
      </c>
      <c r="F1679">
        <f>IF(woda5[[#This Row],[ilosc]]&gt;1000000,1,0)</f>
        <v>0</v>
      </c>
      <c r="G1679" s="1" t="str">
        <f>IF(woda5[[#This Row],[czy ponad 1000000]]=1,woda5[[#This Row],[data]],"")</f>
        <v/>
      </c>
      <c r="H1679" s="4">
        <f>IF(woda5[[#This Row],[ilosc]]&gt;=800000,1,0)</f>
        <v>0</v>
      </c>
      <c r="I1679" s="4">
        <f t="shared" si="53"/>
        <v>549611</v>
      </c>
      <c r="J1679" s="4"/>
      <c r="L1679" s="1"/>
    </row>
    <row r="1680" spans="1:12" x14ac:dyDescent="0.3">
      <c r="A1680" s="1">
        <v>41126</v>
      </c>
      <c r="B1680">
        <v>3188</v>
      </c>
      <c r="C1680">
        <f>YEAR(woda5[[#This Row],[data]])</f>
        <v>2012</v>
      </c>
      <c r="D1680">
        <f t="shared" si="52"/>
        <v>542178</v>
      </c>
      <c r="E1680">
        <f>ROUNDUP(woda5[[#This Row],[ilosc]]*0.02,0)</f>
        <v>10844</v>
      </c>
      <c r="F1680">
        <f>IF(woda5[[#This Row],[ilosc]]&gt;1000000,1,0)</f>
        <v>0</v>
      </c>
      <c r="G1680" s="1" t="str">
        <f>IF(woda5[[#This Row],[czy ponad 1000000]]=1,woda5[[#This Row],[data]],"")</f>
        <v/>
      </c>
      <c r="H1680" s="4">
        <f>IF(woda5[[#This Row],[ilosc]]&gt;=800000,1,0)</f>
        <v>0</v>
      </c>
      <c r="I1680" s="4">
        <f t="shared" si="53"/>
        <v>542178</v>
      </c>
      <c r="J1680" s="4"/>
      <c r="L1680" s="1"/>
    </row>
    <row r="1681" spans="1:12" x14ac:dyDescent="0.3">
      <c r="A1681" s="1">
        <v>41127</v>
      </c>
      <c r="B1681">
        <v>4114</v>
      </c>
      <c r="C1681">
        <f>YEAR(woda5[[#This Row],[data]])</f>
        <v>2012</v>
      </c>
      <c r="D1681">
        <f t="shared" si="52"/>
        <v>534522</v>
      </c>
      <c r="E1681">
        <f>ROUNDUP(woda5[[#This Row],[ilosc]]*0.02,0)</f>
        <v>10691</v>
      </c>
      <c r="F1681">
        <f>IF(woda5[[#This Row],[ilosc]]&gt;1000000,1,0)</f>
        <v>0</v>
      </c>
      <c r="G1681" s="1" t="str">
        <f>IF(woda5[[#This Row],[czy ponad 1000000]]=1,woda5[[#This Row],[data]],"")</f>
        <v/>
      </c>
      <c r="H1681" s="4">
        <f>IF(woda5[[#This Row],[ilosc]]&gt;=800000,1,0)</f>
        <v>0</v>
      </c>
      <c r="I1681" s="4">
        <f t="shared" si="53"/>
        <v>534522</v>
      </c>
      <c r="J1681" s="4"/>
      <c r="L1681" s="1"/>
    </row>
    <row r="1682" spans="1:12" x14ac:dyDescent="0.3">
      <c r="A1682" s="1">
        <v>41128</v>
      </c>
      <c r="B1682">
        <v>4435</v>
      </c>
      <c r="C1682">
        <f>YEAR(woda5[[#This Row],[data]])</f>
        <v>2012</v>
      </c>
      <c r="D1682">
        <f t="shared" si="52"/>
        <v>527945</v>
      </c>
      <c r="E1682">
        <f>ROUNDUP(woda5[[#This Row],[ilosc]]*0.02,0)</f>
        <v>10559</v>
      </c>
      <c r="F1682">
        <f>IF(woda5[[#This Row],[ilosc]]&gt;1000000,1,0)</f>
        <v>0</v>
      </c>
      <c r="G1682" s="1" t="str">
        <f>IF(woda5[[#This Row],[czy ponad 1000000]]=1,woda5[[#This Row],[data]],"")</f>
        <v/>
      </c>
      <c r="H1682" s="4">
        <f>IF(woda5[[#This Row],[ilosc]]&gt;=800000,1,0)</f>
        <v>0</v>
      </c>
      <c r="I1682" s="4">
        <f t="shared" si="53"/>
        <v>527945</v>
      </c>
      <c r="J1682" s="4"/>
      <c r="L1682" s="1"/>
    </row>
    <row r="1683" spans="1:12" x14ac:dyDescent="0.3">
      <c r="A1683" s="1">
        <v>41129</v>
      </c>
      <c r="B1683">
        <v>2146</v>
      </c>
      <c r="C1683">
        <f>YEAR(woda5[[#This Row],[data]])</f>
        <v>2012</v>
      </c>
      <c r="D1683">
        <f t="shared" si="52"/>
        <v>521821</v>
      </c>
      <c r="E1683">
        <f>ROUNDUP(woda5[[#This Row],[ilosc]]*0.02,0)</f>
        <v>10437</v>
      </c>
      <c r="F1683">
        <f>IF(woda5[[#This Row],[ilosc]]&gt;1000000,1,0)</f>
        <v>0</v>
      </c>
      <c r="G1683" s="1" t="str">
        <f>IF(woda5[[#This Row],[czy ponad 1000000]]=1,woda5[[#This Row],[data]],"")</f>
        <v/>
      </c>
      <c r="H1683" s="4">
        <f>IF(woda5[[#This Row],[ilosc]]&gt;=800000,1,0)</f>
        <v>0</v>
      </c>
      <c r="I1683" s="4">
        <f t="shared" si="53"/>
        <v>521821</v>
      </c>
      <c r="J1683" s="4"/>
      <c r="L1683" s="1"/>
    </row>
    <row r="1684" spans="1:12" x14ac:dyDescent="0.3">
      <c r="A1684" s="1">
        <v>41130</v>
      </c>
      <c r="B1684">
        <v>5291</v>
      </c>
      <c r="C1684">
        <f>YEAR(woda5[[#This Row],[data]])</f>
        <v>2012</v>
      </c>
      <c r="D1684">
        <f t="shared" si="52"/>
        <v>513530</v>
      </c>
      <c r="E1684">
        <f>ROUNDUP(woda5[[#This Row],[ilosc]]*0.02,0)</f>
        <v>10271</v>
      </c>
      <c r="F1684">
        <f>IF(woda5[[#This Row],[ilosc]]&gt;1000000,1,0)</f>
        <v>0</v>
      </c>
      <c r="G1684" s="1" t="str">
        <f>IF(woda5[[#This Row],[czy ponad 1000000]]=1,woda5[[#This Row],[data]],"")</f>
        <v/>
      </c>
      <c r="H1684" s="4">
        <f>IF(woda5[[#This Row],[ilosc]]&gt;=800000,1,0)</f>
        <v>0</v>
      </c>
      <c r="I1684" s="4">
        <f t="shared" si="53"/>
        <v>513530</v>
      </c>
      <c r="J1684" s="4"/>
      <c r="L1684" s="1"/>
    </row>
    <row r="1685" spans="1:12" x14ac:dyDescent="0.3">
      <c r="A1685" s="1">
        <v>41131</v>
      </c>
      <c r="B1685">
        <v>2559</v>
      </c>
      <c r="C1685">
        <f>YEAR(woda5[[#This Row],[data]])</f>
        <v>2012</v>
      </c>
      <c r="D1685">
        <f t="shared" si="52"/>
        <v>508550</v>
      </c>
      <c r="E1685">
        <f>ROUNDUP(woda5[[#This Row],[ilosc]]*0.02,0)</f>
        <v>10171</v>
      </c>
      <c r="F1685">
        <f>IF(woda5[[#This Row],[ilosc]]&gt;1000000,1,0)</f>
        <v>0</v>
      </c>
      <c r="G1685" s="1" t="str">
        <f>IF(woda5[[#This Row],[czy ponad 1000000]]=1,woda5[[#This Row],[data]],"")</f>
        <v/>
      </c>
      <c r="H1685" s="4">
        <f>IF(woda5[[#This Row],[ilosc]]&gt;=800000,1,0)</f>
        <v>0</v>
      </c>
      <c r="I1685" s="4">
        <f t="shared" si="53"/>
        <v>508550</v>
      </c>
      <c r="J1685" s="4"/>
      <c r="L1685" s="1"/>
    </row>
    <row r="1686" spans="1:12" x14ac:dyDescent="0.3">
      <c r="A1686" s="1">
        <v>41132</v>
      </c>
      <c r="B1686">
        <v>3273</v>
      </c>
      <c r="C1686">
        <f>YEAR(woda5[[#This Row],[data]])</f>
        <v>2012</v>
      </c>
      <c r="D1686">
        <f t="shared" si="52"/>
        <v>500938</v>
      </c>
      <c r="E1686">
        <f>ROUNDUP(woda5[[#This Row],[ilosc]]*0.02,0)</f>
        <v>10019</v>
      </c>
      <c r="F1686">
        <f>IF(woda5[[#This Row],[ilosc]]&gt;1000000,1,0)</f>
        <v>0</v>
      </c>
      <c r="G1686" s="1" t="str">
        <f>IF(woda5[[#This Row],[czy ponad 1000000]]=1,woda5[[#This Row],[data]],"")</f>
        <v/>
      </c>
      <c r="H1686" s="4">
        <f>IF(woda5[[#This Row],[ilosc]]&gt;=800000,1,0)</f>
        <v>0</v>
      </c>
      <c r="I1686" s="4">
        <f t="shared" si="53"/>
        <v>500938</v>
      </c>
      <c r="J1686" s="4"/>
      <c r="L1686" s="1"/>
    </row>
    <row r="1687" spans="1:12" x14ac:dyDescent="0.3">
      <c r="A1687" s="1">
        <v>41133</v>
      </c>
      <c r="B1687">
        <v>3161</v>
      </c>
      <c r="C1687">
        <f>YEAR(woda5[[#This Row],[data]])</f>
        <v>2012</v>
      </c>
      <c r="D1687">
        <f t="shared" si="52"/>
        <v>494192</v>
      </c>
      <c r="E1687">
        <f>ROUNDUP(woda5[[#This Row],[ilosc]]*0.02,0)</f>
        <v>9884</v>
      </c>
      <c r="F1687">
        <f>IF(woda5[[#This Row],[ilosc]]&gt;1000000,1,0)</f>
        <v>0</v>
      </c>
      <c r="G1687" s="1" t="str">
        <f>IF(woda5[[#This Row],[czy ponad 1000000]]=1,woda5[[#This Row],[data]],"")</f>
        <v/>
      </c>
      <c r="H1687" s="4">
        <f>IF(woda5[[#This Row],[ilosc]]&gt;=800000,1,0)</f>
        <v>0</v>
      </c>
      <c r="I1687" s="4">
        <f t="shared" si="53"/>
        <v>494192</v>
      </c>
      <c r="J1687" s="4"/>
      <c r="L1687" s="1"/>
    </row>
    <row r="1688" spans="1:12" x14ac:dyDescent="0.3">
      <c r="A1688" s="1">
        <v>41134</v>
      </c>
      <c r="B1688">
        <v>4412</v>
      </c>
      <c r="C1688">
        <f>YEAR(woda5[[#This Row],[data]])</f>
        <v>2012</v>
      </c>
      <c r="D1688">
        <f t="shared" si="52"/>
        <v>487469</v>
      </c>
      <c r="E1688">
        <f>ROUNDUP(woda5[[#This Row],[ilosc]]*0.02,0)</f>
        <v>9750</v>
      </c>
      <c r="F1688">
        <f>IF(woda5[[#This Row],[ilosc]]&gt;1000000,1,0)</f>
        <v>0</v>
      </c>
      <c r="G1688" s="1" t="str">
        <f>IF(woda5[[#This Row],[czy ponad 1000000]]=1,woda5[[#This Row],[data]],"")</f>
        <v/>
      </c>
      <c r="H1688" s="4">
        <f>IF(woda5[[#This Row],[ilosc]]&gt;=800000,1,0)</f>
        <v>0</v>
      </c>
      <c r="I1688" s="4">
        <f t="shared" si="53"/>
        <v>487469</v>
      </c>
      <c r="J1688" s="4"/>
      <c r="L1688" s="1"/>
    </row>
    <row r="1689" spans="1:12" x14ac:dyDescent="0.3">
      <c r="A1689" s="1">
        <v>41135</v>
      </c>
      <c r="B1689">
        <v>2761</v>
      </c>
      <c r="C1689">
        <f>YEAR(woda5[[#This Row],[data]])</f>
        <v>2012</v>
      </c>
      <c r="D1689">
        <f t="shared" si="52"/>
        <v>482131</v>
      </c>
      <c r="E1689">
        <f>ROUNDUP(woda5[[#This Row],[ilosc]]*0.02,0)</f>
        <v>9643</v>
      </c>
      <c r="F1689">
        <f>IF(woda5[[#This Row],[ilosc]]&gt;1000000,1,0)</f>
        <v>0</v>
      </c>
      <c r="G1689" s="1" t="str">
        <f>IF(woda5[[#This Row],[czy ponad 1000000]]=1,woda5[[#This Row],[data]],"")</f>
        <v/>
      </c>
      <c r="H1689" s="4">
        <f>IF(woda5[[#This Row],[ilosc]]&gt;=800000,1,0)</f>
        <v>0</v>
      </c>
      <c r="I1689" s="4">
        <f t="shared" si="53"/>
        <v>482131</v>
      </c>
      <c r="J1689" s="4"/>
      <c r="L1689" s="1"/>
    </row>
    <row r="1690" spans="1:12" x14ac:dyDescent="0.3">
      <c r="A1690" s="1">
        <v>41136</v>
      </c>
      <c r="B1690">
        <v>3085</v>
      </c>
      <c r="C1690">
        <f>YEAR(woda5[[#This Row],[data]])</f>
        <v>2012</v>
      </c>
      <c r="D1690">
        <f t="shared" si="52"/>
        <v>475249</v>
      </c>
      <c r="E1690">
        <f>ROUNDUP(woda5[[#This Row],[ilosc]]*0.02,0)</f>
        <v>9505</v>
      </c>
      <c r="F1690">
        <f>IF(woda5[[#This Row],[ilosc]]&gt;1000000,1,0)</f>
        <v>0</v>
      </c>
      <c r="G1690" s="1" t="str">
        <f>IF(woda5[[#This Row],[czy ponad 1000000]]=1,woda5[[#This Row],[data]],"")</f>
        <v/>
      </c>
      <c r="H1690" s="4">
        <f>IF(woda5[[#This Row],[ilosc]]&gt;=800000,1,0)</f>
        <v>0</v>
      </c>
      <c r="I1690" s="4">
        <f t="shared" si="53"/>
        <v>475249</v>
      </c>
      <c r="J1690" s="4"/>
      <c r="L1690" s="1"/>
    </row>
    <row r="1691" spans="1:12" x14ac:dyDescent="0.3">
      <c r="A1691" s="1">
        <v>41137</v>
      </c>
      <c r="B1691">
        <v>5160</v>
      </c>
      <c r="C1691">
        <f>YEAR(woda5[[#This Row],[data]])</f>
        <v>2012</v>
      </c>
      <c r="D1691">
        <f t="shared" si="52"/>
        <v>468829</v>
      </c>
      <c r="E1691">
        <f>ROUNDUP(woda5[[#This Row],[ilosc]]*0.02,0)</f>
        <v>9377</v>
      </c>
      <c r="F1691">
        <f>IF(woda5[[#This Row],[ilosc]]&gt;1000000,1,0)</f>
        <v>0</v>
      </c>
      <c r="G1691" s="1" t="str">
        <f>IF(woda5[[#This Row],[czy ponad 1000000]]=1,woda5[[#This Row],[data]],"")</f>
        <v/>
      </c>
      <c r="H1691" s="4">
        <f>IF(woda5[[#This Row],[ilosc]]&gt;=800000,1,0)</f>
        <v>0</v>
      </c>
      <c r="I1691" s="4">
        <f t="shared" si="53"/>
        <v>468829</v>
      </c>
      <c r="J1691" s="4"/>
      <c r="L1691" s="1"/>
    </row>
    <row r="1692" spans="1:12" x14ac:dyDescent="0.3">
      <c r="A1692" s="1">
        <v>41138</v>
      </c>
      <c r="B1692">
        <v>3277</v>
      </c>
      <c r="C1692">
        <f>YEAR(woda5[[#This Row],[data]])</f>
        <v>2012</v>
      </c>
      <c r="D1692">
        <f t="shared" si="52"/>
        <v>464612</v>
      </c>
      <c r="E1692">
        <f>ROUNDUP(woda5[[#This Row],[ilosc]]*0.02,0)</f>
        <v>9293</v>
      </c>
      <c r="F1692">
        <f>IF(woda5[[#This Row],[ilosc]]&gt;1000000,1,0)</f>
        <v>0</v>
      </c>
      <c r="G1692" s="1" t="str">
        <f>IF(woda5[[#This Row],[czy ponad 1000000]]=1,woda5[[#This Row],[data]],"")</f>
        <v/>
      </c>
      <c r="H1692" s="4">
        <f>IF(woda5[[#This Row],[ilosc]]&gt;=800000,1,0)</f>
        <v>0</v>
      </c>
      <c r="I1692" s="4">
        <f t="shared" si="53"/>
        <v>464612</v>
      </c>
      <c r="J1692" s="4"/>
      <c r="L1692" s="1"/>
    </row>
    <row r="1693" spans="1:12" x14ac:dyDescent="0.3">
      <c r="A1693" s="1">
        <v>41139</v>
      </c>
      <c r="B1693">
        <v>4111</v>
      </c>
      <c r="C1693">
        <f>YEAR(woda5[[#This Row],[data]])</f>
        <v>2012</v>
      </c>
      <c r="D1693">
        <f t="shared" si="52"/>
        <v>458596</v>
      </c>
      <c r="E1693">
        <f>ROUNDUP(woda5[[#This Row],[ilosc]]*0.02,0)</f>
        <v>9172</v>
      </c>
      <c r="F1693">
        <f>IF(woda5[[#This Row],[ilosc]]&gt;1000000,1,0)</f>
        <v>0</v>
      </c>
      <c r="G1693" s="1" t="str">
        <f>IF(woda5[[#This Row],[czy ponad 1000000]]=1,woda5[[#This Row],[data]],"")</f>
        <v/>
      </c>
      <c r="H1693" s="4">
        <f>IF(woda5[[#This Row],[ilosc]]&gt;=800000,1,0)</f>
        <v>0</v>
      </c>
      <c r="I1693" s="4">
        <f t="shared" si="53"/>
        <v>458596</v>
      </c>
      <c r="J1693" s="4"/>
      <c r="L1693" s="1"/>
    </row>
    <row r="1694" spans="1:12" x14ac:dyDescent="0.3">
      <c r="A1694" s="1">
        <v>41140</v>
      </c>
      <c r="B1694">
        <v>3048</v>
      </c>
      <c r="C1694">
        <f>YEAR(woda5[[#This Row],[data]])</f>
        <v>2012</v>
      </c>
      <c r="D1694">
        <f t="shared" si="52"/>
        <v>453535</v>
      </c>
      <c r="E1694">
        <f>ROUNDUP(woda5[[#This Row],[ilosc]]*0.02,0)</f>
        <v>9071</v>
      </c>
      <c r="F1694">
        <f>IF(woda5[[#This Row],[ilosc]]&gt;1000000,1,0)</f>
        <v>0</v>
      </c>
      <c r="G1694" s="1" t="str">
        <f>IF(woda5[[#This Row],[czy ponad 1000000]]=1,woda5[[#This Row],[data]],"")</f>
        <v/>
      </c>
      <c r="H1694" s="4">
        <f>IF(woda5[[#This Row],[ilosc]]&gt;=800000,1,0)</f>
        <v>0</v>
      </c>
      <c r="I1694" s="4">
        <f t="shared" si="53"/>
        <v>453535</v>
      </c>
      <c r="J1694" s="4"/>
      <c r="L1694" s="1"/>
    </row>
    <row r="1695" spans="1:12" x14ac:dyDescent="0.3">
      <c r="A1695" s="1">
        <v>41141</v>
      </c>
      <c r="B1695">
        <v>3515</v>
      </c>
      <c r="C1695">
        <f>YEAR(woda5[[#This Row],[data]])</f>
        <v>2012</v>
      </c>
      <c r="D1695">
        <f t="shared" si="52"/>
        <v>447512</v>
      </c>
      <c r="E1695">
        <f>ROUNDUP(woda5[[#This Row],[ilosc]]*0.02,0)</f>
        <v>8951</v>
      </c>
      <c r="F1695">
        <f>IF(woda5[[#This Row],[ilosc]]&gt;1000000,1,0)</f>
        <v>0</v>
      </c>
      <c r="G1695" s="1" t="str">
        <f>IF(woda5[[#This Row],[czy ponad 1000000]]=1,woda5[[#This Row],[data]],"")</f>
        <v/>
      </c>
      <c r="H1695" s="4">
        <f>IF(woda5[[#This Row],[ilosc]]&gt;=800000,1,0)</f>
        <v>0</v>
      </c>
      <c r="I1695" s="4">
        <f t="shared" si="53"/>
        <v>447512</v>
      </c>
      <c r="J1695" s="4"/>
      <c r="L1695" s="1"/>
    </row>
    <row r="1696" spans="1:12" x14ac:dyDescent="0.3">
      <c r="A1696" s="1">
        <v>41142</v>
      </c>
      <c r="B1696">
        <v>5293</v>
      </c>
      <c r="C1696">
        <f>YEAR(woda5[[#This Row],[data]])</f>
        <v>2012</v>
      </c>
      <c r="D1696">
        <f t="shared" si="52"/>
        <v>442076</v>
      </c>
      <c r="E1696">
        <f>ROUNDUP(woda5[[#This Row],[ilosc]]*0.02,0)</f>
        <v>8842</v>
      </c>
      <c r="F1696">
        <f>IF(woda5[[#This Row],[ilosc]]&gt;1000000,1,0)</f>
        <v>0</v>
      </c>
      <c r="G1696" s="1" t="str">
        <f>IF(woda5[[#This Row],[czy ponad 1000000]]=1,woda5[[#This Row],[data]],"")</f>
        <v/>
      </c>
      <c r="H1696" s="4">
        <f>IF(woda5[[#This Row],[ilosc]]&gt;=800000,1,0)</f>
        <v>0</v>
      </c>
      <c r="I1696" s="4">
        <f t="shared" si="53"/>
        <v>442076</v>
      </c>
      <c r="J1696" s="4"/>
      <c r="L1696" s="1"/>
    </row>
    <row r="1697" spans="1:12" x14ac:dyDescent="0.3">
      <c r="A1697" s="1">
        <v>41143</v>
      </c>
      <c r="B1697">
        <v>3403</v>
      </c>
      <c r="C1697">
        <f>YEAR(woda5[[#This Row],[data]])</f>
        <v>2012</v>
      </c>
      <c r="D1697">
        <f t="shared" si="52"/>
        <v>438527</v>
      </c>
      <c r="E1697">
        <f>ROUNDUP(woda5[[#This Row],[ilosc]]*0.02,0)</f>
        <v>8771</v>
      </c>
      <c r="F1697">
        <f>IF(woda5[[#This Row],[ilosc]]&gt;1000000,1,0)</f>
        <v>0</v>
      </c>
      <c r="G1697" s="1" t="str">
        <f>IF(woda5[[#This Row],[czy ponad 1000000]]=1,woda5[[#This Row],[data]],"")</f>
        <v/>
      </c>
      <c r="H1697" s="4">
        <f>IF(woda5[[#This Row],[ilosc]]&gt;=800000,1,0)</f>
        <v>0</v>
      </c>
      <c r="I1697" s="4">
        <f t="shared" si="53"/>
        <v>438527</v>
      </c>
      <c r="J1697" s="4"/>
      <c r="L1697" s="1"/>
    </row>
    <row r="1698" spans="1:12" x14ac:dyDescent="0.3">
      <c r="A1698" s="1">
        <v>41144</v>
      </c>
      <c r="B1698">
        <v>5101</v>
      </c>
      <c r="C1698">
        <f>YEAR(woda5[[#This Row],[data]])</f>
        <v>2012</v>
      </c>
      <c r="D1698">
        <f t="shared" si="52"/>
        <v>433159</v>
      </c>
      <c r="E1698">
        <f>ROUNDUP(woda5[[#This Row],[ilosc]]*0.02,0)</f>
        <v>8664</v>
      </c>
      <c r="F1698">
        <f>IF(woda5[[#This Row],[ilosc]]&gt;1000000,1,0)</f>
        <v>0</v>
      </c>
      <c r="G1698" s="1" t="str">
        <f>IF(woda5[[#This Row],[czy ponad 1000000]]=1,woda5[[#This Row],[data]],"")</f>
        <v/>
      </c>
      <c r="H1698" s="4">
        <f>IF(woda5[[#This Row],[ilosc]]&gt;=800000,1,0)</f>
        <v>0</v>
      </c>
      <c r="I1698" s="4">
        <f t="shared" si="53"/>
        <v>433159</v>
      </c>
      <c r="J1698" s="4"/>
      <c r="L1698" s="1"/>
    </row>
    <row r="1699" spans="1:12" x14ac:dyDescent="0.3">
      <c r="A1699" s="1">
        <v>41145</v>
      </c>
      <c r="B1699">
        <v>4882</v>
      </c>
      <c r="C1699">
        <f>YEAR(woda5[[#This Row],[data]])</f>
        <v>2012</v>
      </c>
      <c r="D1699">
        <f t="shared" si="52"/>
        <v>429596</v>
      </c>
      <c r="E1699">
        <f>ROUNDUP(woda5[[#This Row],[ilosc]]*0.02,0)</f>
        <v>8592</v>
      </c>
      <c r="F1699">
        <f>IF(woda5[[#This Row],[ilosc]]&gt;1000000,1,0)</f>
        <v>0</v>
      </c>
      <c r="G1699" s="1" t="str">
        <f>IF(woda5[[#This Row],[czy ponad 1000000]]=1,woda5[[#This Row],[data]],"")</f>
        <v/>
      </c>
      <c r="H1699" s="4">
        <f>IF(woda5[[#This Row],[ilosc]]&gt;=800000,1,0)</f>
        <v>0</v>
      </c>
      <c r="I1699" s="4">
        <f t="shared" si="53"/>
        <v>429596</v>
      </c>
      <c r="J1699" s="4"/>
      <c r="L1699" s="1"/>
    </row>
    <row r="1700" spans="1:12" x14ac:dyDescent="0.3">
      <c r="A1700" s="1">
        <v>41146</v>
      </c>
      <c r="B1700">
        <v>8398</v>
      </c>
      <c r="C1700">
        <f>YEAR(woda5[[#This Row],[data]])</f>
        <v>2012</v>
      </c>
      <c r="D1700">
        <f t="shared" si="52"/>
        <v>425886</v>
      </c>
      <c r="E1700">
        <f>ROUNDUP(woda5[[#This Row],[ilosc]]*0.02,0)</f>
        <v>8518</v>
      </c>
      <c r="F1700">
        <f>IF(woda5[[#This Row],[ilosc]]&gt;1000000,1,0)</f>
        <v>0</v>
      </c>
      <c r="G1700" s="1" t="str">
        <f>IF(woda5[[#This Row],[czy ponad 1000000]]=1,woda5[[#This Row],[data]],"")</f>
        <v/>
      </c>
      <c r="H1700" s="4">
        <f>IF(woda5[[#This Row],[ilosc]]&gt;=800000,1,0)</f>
        <v>0</v>
      </c>
      <c r="I1700" s="4">
        <f t="shared" si="53"/>
        <v>425886</v>
      </c>
      <c r="J1700" s="4"/>
      <c r="L1700" s="1"/>
    </row>
    <row r="1701" spans="1:12" x14ac:dyDescent="0.3">
      <c r="A1701" s="1">
        <v>41147</v>
      </c>
      <c r="B1701">
        <v>10594</v>
      </c>
      <c r="C1701">
        <f>YEAR(woda5[[#This Row],[data]])</f>
        <v>2012</v>
      </c>
      <c r="D1701">
        <f t="shared" si="52"/>
        <v>425766</v>
      </c>
      <c r="E1701">
        <f>ROUNDUP(woda5[[#This Row],[ilosc]]*0.02,0)</f>
        <v>8516</v>
      </c>
      <c r="F1701">
        <f>IF(woda5[[#This Row],[ilosc]]&gt;1000000,1,0)</f>
        <v>0</v>
      </c>
      <c r="G1701" s="1" t="str">
        <f>IF(woda5[[#This Row],[czy ponad 1000000]]=1,woda5[[#This Row],[data]],"")</f>
        <v/>
      </c>
      <c r="H1701" s="4">
        <f>IF(woda5[[#This Row],[ilosc]]&gt;=800000,1,0)</f>
        <v>0</v>
      </c>
      <c r="I1701" s="4">
        <f t="shared" si="53"/>
        <v>425766</v>
      </c>
      <c r="J1701" s="4"/>
      <c r="L1701" s="1"/>
    </row>
    <row r="1702" spans="1:12" x14ac:dyDescent="0.3">
      <c r="A1702" s="1">
        <v>41148</v>
      </c>
      <c r="B1702">
        <v>16764</v>
      </c>
      <c r="C1702">
        <f>YEAR(woda5[[#This Row],[data]])</f>
        <v>2012</v>
      </c>
      <c r="D1702">
        <f t="shared" si="52"/>
        <v>427844</v>
      </c>
      <c r="E1702">
        <f>ROUNDUP(woda5[[#This Row],[ilosc]]*0.02,0)</f>
        <v>8557</v>
      </c>
      <c r="F1702">
        <f>IF(woda5[[#This Row],[ilosc]]&gt;1000000,1,0)</f>
        <v>0</v>
      </c>
      <c r="G1702" s="1" t="str">
        <f>IF(woda5[[#This Row],[czy ponad 1000000]]=1,woda5[[#This Row],[data]],"")</f>
        <v/>
      </c>
      <c r="H1702" s="4">
        <f>IF(woda5[[#This Row],[ilosc]]&gt;=800000,1,0)</f>
        <v>0</v>
      </c>
      <c r="I1702" s="4">
        <f t="shared" si="53"/>
        <v>427844</v>
      </c>
      <c r="J1702" s="4"/>
      <c r="L1702" s="1"/>
    </row>
    <row r="1703" spans="1:12" x14ac:dyDescent="0.3">
      <c r="A1703" s="1">
        <v>41149</v>
      </c>
      <c r="B1703">
        <v>20954</v>
      </c>
      <c r="C1703">
        <f>YEAR(woda5[[#This Row],[data]])</f>
        <v>2012</v>
      </c>
      <c r="D1703">
        <f t="shared" si="52"/>
        <v>436051</v>
      </c>
      <c r="E1703">
        <f>ROUNDUP(woda5[[#This Row],[ilosc]]*0.02,0)</f>
        <v>8722</v>
      </c>
      <c r="F1703">
        <f>IF(woda5[[#This Row],[ilosc]]&gt;1000000,1,0)</f>
        <v>0</v>
      </c>
      <c r="G1703" s="1" t="str">
        <f>IF(woda5[[#This Row],[czy ponad 1000000]]=1,woda5[[#This Row],[data]],"")</f>
        <v/>
      </c>
      <c r="H1703" s="4">
        <f>IF(woda5[[#This Row],[ilosc]]&gt;=800000,1,0)</f>
        <v>0</v>
      </c>
      <c r="I1703" s="4">
        <f t="shared" si="53"/>
        <v>436051</v>
      </c>
      <c r="J1703" s="4"/>
      <c r="L1703" s="1"/>
    </row>
    <row r="1704" spans="1:12" x14ac:dyDescent="0.3">
      <c r="A1704" s="1">
        <v>41150</v>
      </c>
      <c r="B1704">
        <v>27013</v>
      </c>
      <c r="C1704">
        <f>YEAR(woda5[[#This Row],[data]])</f>
        <v>2012</v>
      </c>
      <c r="D1704">
        <f t="shared" si="52"/>
        <v>448283</v>
      </c>
      <c r="E1704">
        <f>ROUNDUP(woda5[[#This Row],[ilosc]]*0.02,0)</f>
        <v>8966</v>
      </c>
      <c r="F1704">
        <f>IF(woda5[[#This Row],[ilosc]]&gt;1000000,1,0)</f>
        <v>0</v>
      </c>
      <c r="G1704" s="1" t="str">
        <f>IF(woda5[[#This Row],[czy ponad 1000000]]=1,woda5[[#This Row],[data]],"")</f>
        <v/>
      </c>
      <c r="H1704" s="4">
        <f>IF(woda5[[#This Row],[ilosc]]&gt;=800000,1,0)</f>
        <v>0</v>
      </c>
      <c r="I1704" s="4">
        <f t="shared" si="53"/>
        <v>448283</v>
      </c>
      <c r="J1704" s="4"/>
      <c r="L1704" s="1"/>
    </row>
    <row r="1705" spans="1:12" x14ac:dyDescent="0.3">
      <c r="A1705" s="1">
        <v>41151</v>
      </c>
      <c r="B1705">
        <v>30654</v>
      </c>
      <c r="C1705">
        <f>YEAR(woda5[[#This Row],[data]])</f>
        <v>2012</v>
      </c>
      <c r="D1705">
        <f t="shared" si="52"/>
        <v>466330</v>
      </c>
      <c r="E1705">
        <f>ROUNDUP(woda5[[#This Row],[ilosc]]*0.02,0)</f>
        <v>9327</v>
      </c>
      <c r="F1705">
        <f>IF(woda5[[#This Row],[ilosc]]&gt;1000000,1,0)</f>
        <v>0</v>
      </c>
      <c r="G1705" s="1" t="str">
        <f>IF(woda5[[#This Row],[czy ponad 1000000]]=1,woda5[[#This Row],[data]],"")</f>
        <v/>
      </c>
      <c r="H1705" s="4">
        <f>IF(woda5[[#This Row],[ilosc]]&gt;=800000,1,0)</f>
        <v>0</v>
      </c>
      <c r="I1705" s="4">
        <f t="shared" si="53"/>
        <v>466330</v>
      </c>
      <c r="J1705" s="4"/>
      <c r="L1705" s="1"/>
    </row>
    <row r="1706" spans="1:12" x14ac:dyDescent="0.3">
      <c r="A1706" s="1">
        <v>41152</v>
      </c>
      <c r="B1706">
        <v>30666</v>
      </c>
      <c r="C1706">
        <f>YEAR(woda5[[#This Row],[data]])</f>
        <v>2012</v>
      </c>
      <c r="D1706">
        <f t="shared" si="52"/>
        <v>487657</v>
      </c>
      <c r="E1706">
        <f>ROUNDUP(woda5[[#This Row],[ilosc]]*0.02,0)</f>
        <v>9754</v>
      </c>
      <c r="F1706">
        <f>IF(woda5[[#This Row],[ilosc]]&gt;1000000,1,0)</f>
        <v>0</v>
      </c>
      <c r="G1706" s="1" t="str">
        <f>IF(woda5[[#This Row],[czy ponad 1000000]]=1,woda5[[#This Row],[data]],"")</f>
        <v/>
      </c>
      <c r="H1706" s="4">
        <f>IF(woda5[[#This Row],[ilosc]]&gt;=800000,1,0)</f>
        <v>0</v>
      </c>
      <c r="I1706" s="4">
        <f t="shared" si="53"/>
        <v>487657</v>
      </c>
      <c r="J1706" s="4"/>
      <c r="L1706" s="1"/>
    </row>
    <row r="1707" spans="1:12" x14ac:dyDescent="0.3">
      <c r="A1707" s="1">
        <v>41153</v>
      </c>
      <c r="B1707">
        <v>28936</v>
      </c>
      <c r="C1707">
        <f>YEAR(woda5[[#This Row],[data]])</f>
        <v>2012</v>
      </c>
      <c r="D1707">
        <f t="shared" si="52"/>
        <v>508569</v>
      </c>
      <c r="E1707">
        <f>ROUNDUP(woda5[[#This Row],[ilosc]]*0.02,0)</f>
        <v>10172</v>
      </c>
      <c r="F1707">
        <f>IF(woda5[[#This Row],[ilosc]]&gt;1000000,1,0)</f>
        <v>0</v>
      </c>
      <c r="G1707" s="1" t="str">
        <f>IF(woda5[[#This Row],[czy ponad 1000000]]=1,woda5[[#This Row],[data]],"")</f>
        <v/>
      </c>
      <c r="H1707" s="4">
        <f>IF(woda5[[#This Row],[ilosc]]&gt;=800000,1,0)</f>
        <v>0</v>
      </c>
      <c r="I1707" s="4">
        <f t="shared" si="53"/>
        <v>508569</v>
      </c>
      <c r="J1707" s="4"/>
      <c r="L1707" s="1"/>
    </row>
    <row r="1708" spans="1:12" x14ac:dyDescent="0.3">
      <c r="A1708" s="1">
        <v>41154</v>
      </c>
      <c r="B1708">
        <v>22361</v>
      </c>
      <c r="C1708">
        <f>YEAR(woda5[[#This Row],[data]])</f>
        <v>2012</v>
      </c>
      <c r="D1708">
        <f t="shared" si="52"/>
        <v>527333</v>
      </c>
      <c r="E1708">
        <f>ROUNDUP(woda5[[#This Row],[ilosc]]*0.02,0)</f>
        <v>10547</v>
      </c>
      <c r="F1708">
        <f>IF(woda5[[#This Row],[ilosc]]&gt;1000000,1,0)</f>
        <v>0</v>
      </c>
      <c r="G1708" s="1" t="str">
        <f>IF(woda5[[#This Row],[czy ponad 1000000]]=1,woda5[[#This Row],[data]],"")</f>
        <v/>
      </c>
      <c r="H1708" s="4">
        <f>IF(woda5[[#This Row],[ilosc]]&gt;=800000,1,0)</f>
        <v>0</v>
      </c>
      <c r="I1708" s="4">
        <f t="shared" si="53"/>
        <v>527333</v>
      </c>
      <c r="J1708" s="4"/>
      <c r="L1708" s="1"/>
    </row>
    <row r="1709" spans="1:12" x14ac:dyDescent="0.3">
      <c r="A1709" s="1">
        <v>41155</v>
      </c>
      <c r="B1709">
        <v>14932</v>
      </c>
      <c r="C1709">
        <f>YEAR(woda5[[#This Row],[data]])</f>
        <v>2012</v>
      </c>
      <c r="D1709">
        <f t="shared" si="52"/>
        <v>539147</v>
      </c>
      <c r="E1709">
        <f>ROUNDUP(woda5[[#This Row],[ilosc]]*0.02,0)</f>
        <v>10783</v>
      </c>
      <c r="F1709">
        <f>IF(woda5[[#This Row],[ilosc]]&gt;1000000,1,0)</f>
        <v>0</v>
      </c>
      <c r="G1709" s="1" t="str">
        <f>IF(woda5[[#This Row],[czy ponad 1000000]]=1,woda5[[#This Row],[data]],"")</f>
        <v/>
      </c>
      <c r="H1709" s="4">
        <f>IF(woda5[[#This Row],[ilosc]]&gt;=800000,1,0)</f>
        <v>0</v>
      </c>
      <c r="I1709" s="4">
        <f t="shared" si="53"/>
        <v>539147</v>
      </c>
      <c r="J1709" s="4"/>
      <c r="L1709" s="1"/>
    </row>
    <row r="1710" spans="1:12" x14ac:dyDescent="0.3">
      <c r="A1710" s="1">
        <v>41156</v>
      </c>
      <c r="B1710">
        <v>8388</v>
      </c>
      <c r="C1710">
        <f>YEAR(woda5[[#This Row],[data]])</f>
        <v>2012</v>
      </c>
      <c r="D1710">
        <f t="shared" si="52"/>
        <v>543296</v>
      </c>
      <c r="E1710">
        <f>ROUNDUP(woda5[[#This Row],[ilosc]]*0.02,0)</f>
        <v>10866</v>
      </c>
      <c r="F1710">
        <f>IF(woda5[[#This Row],[ilosc]]&gt;1000000,1,0)</f>
        <v>0</v>
      </c>
      <c r="G1710" s="1" t="str">
        <f>IF(woda5[[#This Row],[czy ponad 1000000]]=1,woda5[[#This Row],[data]],"")</f>
        <v/>
      </c>
      <c r="H1710" s="4">
        <f>IF(woda5[[#This Row],[ilosc]]&gt;=800000,1,0)</f>
        <v>0</v>
      </c>
      <c r="I1710" s="4">
        <f t="shared" si="53"/>
        <v>543296</v>
      </c>
      <c r="J1710" s="4"/>
      <c r="L1710" s="1"/>
    </row>
    <row r="1711" spans="1:12" x14ac:dyDescent="0.3">
      <c r="A1711" s="1">
        <v>41157</v>
      </c>
      <c r="B1711">
        <v>7467</v>
      </c>
      <c r="C1711">
        <f>YEAR(woda5[[#This Row],[data]])</f>
        <v>2012</v>
      </c>
      <c r="D1711">
        <f t="shared" si="52"/>
        <v>540818</v>
      </c>
      <c r="E1711">
        <f>ROUNDUP(woda5[[#This Row],[ilosc]]*0.02,0)</f>
        <v>10817</v>
      </c>
      <c r="F1711">
        <f>IF(woda5[[#This Row],[ilosc]]&gt;1000000,1,0)</f>
        <v>0</v>
      </c>
      <c r="G1711" s="1" t="str">
        <f>IF(woda5[[#This Row],[czy ponad 1000000]]=1,woda5[[#This Row],[data]],"")</f>
        <v/>
      </c>
      <c r="H1711" s="4">
        <f>IF(woda5[[#This Row],[ilosc]]&gt;=800000,1,0)</f>
        <v>0</v>
      </c>
      <c r="I1711" s="4">
        <f t="shared" si="53"/>
        <v>540818</v>
      </c>
      <c r="J1711" s="4"/>
      <c r="L1711" s="1"/>
    </row>
    <row r="1712" spans="1:12" x14ac:dyDescent="0.3">
      <c r="A1712" s="1">
        <v>41158</v>
      </c>
      <c r="B1712">
        <v>5408</v>
      </c>
      <c r="C1712">
        <f>YEAR(woda5[[#This Row],[data]])</f>
        <v>2012</v>
      </c>
      <c r="D1712">
        <f t="shared" si="52"/>
        <v>537468</v>
      </c>
      <c r="E1712">
        <f>ROUNDUP(woda5[[#This Row],[ilosc]]*0.02,0)</f>
        <v>10750</v>
      </c>
      <c r="F1712">
        <f>IF(woda5[[#This Row],[ilosc]]&gt;1000000,1,0)</f>
        <v>0</v>
      </c>
      <c r="G1712" s="1" t="str">
        <f>IF(woda5[[#This Row],[czy ponad 1000000]]=1,woda5[[#This Row],[data]],"")</f>
        <v/>
      </c>
      <c r="H1712" s="4">
        <f>IF(woda5[[#This Row],[ilosc]]&gt;=800000,1,0)</f>
        <v>0</v>
      </c>
      <c r="I1712" s="4">
        <f t="shared" si="53"/>
        <v>537468</v>
      </c>
      <c r="J1712" s="4"/>
      <c r="L1712" s="1"/>
    </row>
    <row r="1713" spans="1:12" x14ac:dyDescent="0.3">
      <c r="A1713" s="1">
        <v>41159</v>
      </c>
      <c r="B1713">
        <v>3576</v>
      </c>
      <c r="C1713">
        <f>YEAR(woda5[[#This Row],[data]])</f>
        <v>2012</v>
      </c>
      <c r="D1713">
        <f t="shared" si="52"/>
        <v>532126</v>
      </c>
      <c r="E1713">
        <f>ROUNDUP(woda5[[#This Row],[ilosc]]*0.02,0)</f>
        <v>10643</v>
      </c>
      <c r="F1713">
        <f>IF(woda5[[#This Row],[ilosc]]&gt;1000000,1,0)</f>
        <v>0</v>
      </c>
      <c r="G1713" s="1" t="str">
        <f>IF(woda5[[#This Row],[czy ponad 1000000]]=1,woda5[[#This Row],[data]],"")</f>
        <v/>
      </c>
      <c r="H1713" s="4">
        <f>IF(woda5[[#This Row],[ilosc]]&gt;=800000,1,0)</f>
        <v>0</v>
      </c>
      <c r="I1713" s="4">
        <f t="shared" si="53"/>
        <v>532126</v>
      </c>
      <c r="J1713" s="4"/>
      <c r="L1713" s="1"/>
    </row>
    <row r="1714" spans="1:12" x14ac:dyDescent="0.3">
      <c r="A1714" s="1">
        <v>41160</v>
      </c>
      <c r="B1714">
        <v>4369</v>
      </c>
      <c r="C1714">
        <f>YEAR(woda5[[#This Row],[data]])</f>
        <v>2012</v>
      </c>
      <c r="D1714">
        <f t="shared" si="52"/>
        <v>525059</v>
      </c>
      <c r="E1714">
        <f>ROUNDUP(woda5[[#This Row],[ilosc]]*0.02,0)</f>
        <v>10502</v>
      </c>
      <c r="F1714">
        <f>IF(woda5[[#This Row],[ilosc]]&gt;1000000,1,0)</f>
        <v>0</v>
      </c>
      <c r="G1714" s="1" t="str">
        <f>IF(woda5[[#This Row],[czy ponad 1000000]]=1,woda5[[#This Row],[data]],"")</f>
        <v/>
      </c>
      <c r="H1714" s="4">
        <f>IF(woda5[[#This Row],[ilosc]]&gt;=800000,1,0)</f>
        <v>0</v>
      </c>
      <c r="I1714" s="4">
        <f t="shared" si="53"/>
        <v>525059</v>
      </c>
      <c r="J1714" s="4"/>
      <c r="L1714" s="1"/>
    </row>
    <row r="1715" spans="1:12" x14ac:dyDescent="0.3">
      <c r="A1715" s="1">
        <v>41161</v>
      </c>
      <c r="B1715">
        <v>4835</v>
      </c>
      <c r="C1715">
        <f>YEAR(woda5[[#This Row],[data]])</f>
        <v>2012</v>
      </c>
      <c r="D1715">
        <f t="shared" si="52"/>
        <v>518926</v>
      </c>
      <c r="E1715">
        <f>ROUNDUP(woda5[[#This Row],[ilosc]]*0.02,0)</f>
        <v>10379</v>
      </c>
      <c r="F1715">
        <f>IF(woda5[[#This Row],[ilosc]]&gt;1000000,1,0)</f>
        <v>0</v>
      </c>
      <c r="G1715" s="1" t="str">
        <f>IF(woda5[[#This Row],[czy ponad 1000000]]=1,woda5[[#This Row],[data]],"")</f>
        <v/>
      </c>
      <c r="H1715" s="4">
        <f>IF(woda5[[#This Row],[ilosc]]&gt;=800000,1,0)</f>
        <v>0</v>
      </c>
      <c r="I1715" s="4">
        <f t="shared" si="53"/>
        <v>518926</v>
      </c>
      <c r="J1715" s="4"/>
      <c r="L1715" s="1"/>
    </row>
    <row r="1716" spans="1:12" x14ac:dyDescent="0.3">
      <c r="A1716" s="1">
        <v>41162</v>
      </c>
      <c r="B1716">
        <v>3617</v>
      </c>
      <c r="C1716">
        <f>YEAR(woda5[[#This Row],[data]])</f>
        <v>2012</v>
      </c>
      <c r="D1716">
        <f t="shared" si="52"/>
        <v>513382</v>
      </c>
      <c r="E1716">
        <f>ROUNDUP(woda5[[#This Row],[ilosc]]*0.02,0)</f>
        <v>10268</v>
      </c>
      <c r="F1716">
        <f>IF(woda5[[#This Row],[ilosc]]&gt;1000000,1,0)</f>
        <v>0</v>
      </c>
      <c r="G1716" s="1" t="str">
        <f>IF(woda5[[#This Row],[czy ponad 1000000]]=1,woda5[[#This Row],[data]],"")</f>
        <v/>
      </c>
      <c r="H1716" s="4">
        <f>IF(woda5[[#This Row],[ilosc]]&gt;=800000,1,0)</f>
        <v>0</v>
      </c>
      <c r="I1716" s="4">
        <f t="shared" si="53"/>
        <v>513382</v>
      </c>
      <c r="J1716" s="4"/>
      <c r="L1716" s="1"/>
    </row>
    <row r="1717" spans="1:12" x14ac:dyDescent="0.3">
      <c r="A1717" s="1">
        <v>41163</v>
      </c>
      <c r="B1717">
        <v>5068</v>
      </c>
      <c r="C1717">
        <f>YEAR(woda5[[#This Row],[data]])</f>
        <v>2012</v>
      </c>
      <c r="D1717">
        <f t="shared" si="52"/>
        <v>506731</v>
      </c>
      <c r="E1717">
        <f>ROUNDUP(woda5[[#This Row],[ilosc]]*0.02,0)</f>
        <v>10135</v>
      </c>
      <c r="F1717">
        <f>IF(woda5[[#This Row],[ilosc]]&gt;1000000,1,0)</f>
        <v>0</v>
      </c>
      <c r="G1717" s="1" t="str">
        <f>IF(woda5[[#This Row],[czy ponad 1000000]]=1,woda5[[#This Row],[data]],"")</f>
        <v/>
      </c>
      <c r="H1717" s="4">
        <f>IF(woda5[[#This Row],[ilosc]]&gt;=800000,1,0)</f>
        <v>0</v>
      </c>
      <c r="I1717" s="4">
        <f t="shared" si="53"/>
        <v>506731</v>
      </c>
      <c r="J1717" s="4"/>
      <c r="L1717" s="1"/>
    </row>
    <row r="1718" spans="1:12" x14ac:dyDescent="0.3">
      <c r="A1718" s="1">
        <v>41164</v>
      </c>
      <c r="B1718">
        <v>5184</v>
      </c>
      <c r="C1718">
        <f>YEAR(woda5[[#This Row],[data]])</f>
        <v>2012</v>
      </c>
      <c r="D1718">
        <f t="shared" si="52"/>
        <v>501664</v>
      </c>
      <c r="E1718">
        <f>ROUNDUP(woda5[[#This Row],[ilosc]]*0.02,0)</f>
        <v>10034</v>
      </c>
      <c r="F1718">
        <f>IF(woda5[[#This Row],[ilosc]]&gt;1000000,1,0)</f>
        <v>0</v>
      </c>
      <c r="G1718" s="1" t="str">
        <f>IF(woda5[[#This Row],[czy ponad 1000000]]=1,woda5[[#This Row],[data]],"")</f>
        <v/>
      </c>
      <c r="H1718" s="4">
        <f>IF(woda5[[#This Row],[ilosc]]&gt;=800000,1,0)</f>
        <v>0</v>
      </c>
      <c r="I1718" s="4">
        <f t="shared" si="53"/>
        <v>501664</v>
      </c>
      <c r="J1718" s="4"/>
      <c r="L1718" s="1"/>
    </row>
    <row r="1719" spans="1:12" x14ac:dyDescent="0.3">
      <c r="A1719" s="1">
        <v>41165</v>
      </c>
      <c r="B1719">
        <v>4846</v>
      </c>
      <c r="C1719">
        <f>YEAR(woda5[[#This Row],[data]])</f>
        <v>2012</v>
      </c>
      <c r="D1719">
        <f t="shared" si="52"/>
        <v>496814</v>
      </c>
      <c r="E1719">
        <f>ROUNDUP(woda5[[#This Row],[ilosc]]*0.02,0)</f>
        <v>9937</v>
      </c>
      <c r="F1719">
        <f>IF(woda5[[#This Row],[ilosc]]&gt;1000000,1,0)</f>
        <v>0</v>
      </c>
      <c r="G1719" s="1" t="str">
        <f>IF(woda5[[#This Row],[czy ponad 1000000]]=1,woda5[[#This Row],[data]],"")</f>
        <v/>
      </c>
      <c r="H1719" s="4">
        <f>IF(woda5[[#This Row],[ilosc]]&gt;=800000,1,0)</f>
        <v>0</v>
      </c>
      <c r="I1719" s="4">
        <f t="shared" si="53"/>
        <v>496814</v>
      </c>
      <c r="J1719" s="4"/>
      <c r="L1719" s="1"/>
    </row>
    <row r="1720" spans="1:12" x14ac:dyDescent="0.3">
      <c r="A1720" s="1">
        <v>41166</v>
      </c>
      <c r="B1720">
        <v>5578</v>
      </c>
      <c r="C1720">
        <f>YEAR(woda5[[#This Row],[data]])</f>
        <v>2012</v>
      </c>
      <c r="D1720">
        <f t="shared" si="52"/>
        <v>491723</v>
      </c>
      <c r="E1720">
        <f>ROUNDUP(woda5[[#This Row],[ilosc]]*0.02,0)</f>
        <v>9835</v>
      </c>
      <c r="F1720">
        <f>IF(woda5[[#This Row],[ilosc]]&gt;1000000,1,0)</f>
        <v>0</v>
      </c>
      <c r="G1720" s="1" t="str">
        <f>IF(woda5[[#This Row],[czy ponad 1000000]]=1,woda5[[#This Row],[data]],"")</f>
        <v/>
      </c>
      <c r="H1720" s="4">
        <f>IF(woda5[[#This Row],[ilosc]]&gt;=800000,1,0)</f>
        <v>0</v>
      </c>
      <c r="I1720" s="4">
        <f t="shared" si="53"/>
        <v>491723</v>
      </c>
      <c r="J1720" s="4"/>
      <c r="L1720" s="1"/>
    </row>
    <row r="1721" spans="1:12" x14ac:dyDescent="0.3">
      <c r="A1721" s="1">
        <v>41167</v>
      </c>
      <c r="B1721">
        <v>3851</v>
      </c>
      <c r="C1721">
        <f>YEAR(woda5[[#This Row],[data]])</f>
        <v>2012</v>
      </c>
      <c r="D1721">
        <f t="shared" si="52"/>
        <v>487466</v>
      </c>
      <c r="E1721">
        <f>ROUNDUP(woda5[[#This Row],[ilosc]]*0.02,0)</f>
        <v>9750</v>
      </c>
      <c r="F1721">
        <f>IF(woda5[[#This Row],[ilosc]]&gt;1000000,1,0)</f>
        <v>0</v>
      </c>
      <c r="G1721" s="1" t="str">
        <f>IF(woda5[[#This Row],[czy ponad 1000000]]=1,woda5[[#This Row],[data]],"")</f>
        <v/>
      </c>
      <c r="H1721" s="4">
        <f>IF(woda5[[#This Row],[ilosc]]&gt;=800000,1,0)</f>
        <v>0</v>
      </c>
      <c r="I1721" s="4">
        <f t="shared" si="53"/>
        <v>487466</v>
      </c>
      <c r="J1721" s="4"/>
      <c r="L1721" s="1"/>
    </row>
    <row r="1722" spans="1:12" x14ac:dyDescent="0.3">
      <c r="A1722" s="1">
        <v>41168</v>
      </c>
      <c r="B1722">
        <v>4175</v>
      </c>
      <c r="C1722">
        <f>YEAR(woda5[[#This Row],[data]])</f>
        <v>2012</v>
      </c>
      <c r="D1722">
        <f t="shared" si="52"/>
        <v>481567</v>
      </c>
      <c r="E1722">
        <f>ROUNDUP(woda5[[#This Row],[ilosc]]*0.02,0)</f>
        <v>9632</v>
      </c>
      <c r="F1722">
        <f>IF(woda5[[#This Row],[ilosc]]&gt;1000000,1,0)</f>
        <v>0</v>
      </c>
      <c r="G1722" s="1" t="str">
        <f>IF(woda5[[#This Row],[czy ponad 1000000]]=1,woda5[[#This Row],[data]],"")</f>
        <v/>
      </c>
      <c r="H1722" s="4">
        <f>IF(woda5[[#This Row],[ilosc]]&gt;=800000,1,0)</f>
        <v>0</v>
      </c>
      <c r="I1722" s="4">
        <f t="shared" si="53"/>
        <v>481567</v>
      </c>
      <c r="J1722" s="4"/>
      <c r="L1722" s="1"/>
    </row>
    <row r="1723" spans="1:12" x14ac:dyDescent="0.3">
      <c r="A1723" s="1">
        <v>41169</v>
      </c>
      <c r="B1723">
        <v>4073</v>
      </c>
      <c r="C1723">
        <f>YEAR(woda5[[#This Row],[data]])</f>
        <v>2012</v>
      </c>
      <c r="D1723">
        <f t="shared" si="52"/>
        <v>476110</v>
      </c>
      <c r="E1723">
        <f>ROUNDUP(woda5[[#This Row],[ilosc]]*0.02,0)</f>
        <v>9523</v>
      </c>
      <c r="F1723">
        <f>IF(woda5[[#This Row],[ilosc]]&gt;1000000,1,0)</f>
        <v>0</v>
      </c>
      <c r="G1723" s="1" t="str">
        <f>IF(woda5[[#This Row],[czy ponad 1000000]]=1,woda5[[#This Row],[data]],"")</f>
        <v/>
      </c>
      <c r="H1723" s="4">
        <f>IF(woda5[[#This Row],[ilosc]]&gt;=800000,1,0)</f>
        <v>0</v>
      </c>
      <c r="I1723" s="4">
        <f t="shared" si="53"/>
        <v>476110</v>
      </c>
      <c r="J1723" s="4"/>
      <c r="L1723" s="1"/>
    </row>
    <row r="1724" spans="1:12" x14ac:dyDescent="0.3">
      <c r="A1724" s="1">
        <v>41170</v>
      </c>
      <c r="B1724">
        <v>3959</v>
      </c>
      <c r="C1724">
        <f>YEAR(woda5[[#This Row],[data]])</f>
        <v>2012</v>
      </c>
      <c r="D1724">
        <f t="shared" si="52"/>
        <v>470660</v>
      </c>
      <c r="E1724">
        <f>ROUNDUP(woda5[[#This Row],[ilosc]]*0.02,0)</f>
        <v>9414</v>
      </c>
      <c r="F1724">
        <f>IF(woda5[[#This Row],[ilosc]]&gt;1000000,1,0)</f>
        <v>0</v>
      </c>
      <c r="G1724" s="1" t="str">
        <f>IF(woda5[[#This Row],[czy ponad 1000000]]=1,woda5[[#This Row],[data]],"")</f>
        <v/>
      </c>
      <c r="H1724" s="4">
        <f>IF(woda5[[#This Row],[ilosc]]&gt;=800000,1,0)</f>
        <v>0</v>
      </c>
      <c r="I1724" s="4">
        <f t="shared" si="53"/>
        <v>470660</v>
      </c>
      <c r="J1724" s="4"/>
      <c r="L1724" s="1"/>
    </row>
    <row r="1725" spans="1:12" x14ac:dyDescent="0.3">
      <c r="A1725" s="1">
        <v>41171</v>
      </c>
      <c r="B1725">
        <v>5067</v>
      </c>
      <c r="C1725">
        <f>YEAR(woda5[[#This Row],[data]])</f>
        <v>2012</v>
      </c>
      <c r="D1725">
        <f t="shared" si="52"/>
        <v>465205</v>
      </c>
      <c r="E1725">
        <f>ROUNDUP(woda5[[#This Row],[ilosc]]*0.02,0)</f>
        <v>9305</v>
      </c>
      <c r="F1725">
        <f>IF(woda5[[#This Row],[ilosc]]&gt;1000000,1,0)</f>
        <v>0</v>
      </c>
      <c r="G1725" s="1" t="str">
        <f>IF(woda5[[#This Row],[czy ponad 1000000]]=1,woda5[[#This Row],[data]],"")</f>
        <v/>
      </c>
      <c r="H1725" s="4">
        <f>IF(woda5[[#This Row],[ilosc]]&gt;=800000,1,0)</f>
        <v>0</v>
      </c>
      <c r="I1725" s="4">
        <f t="shared" si="53"/>
        <v>465205</v>
      </c>
      <c r="J1725" s="4"/>
      <c r="L1725" s="1"/>
    </row>
    <row r="1726" spans="1:12" x14ac:dyDescent="0.3">
      <c r="A1726" s="1">
        <v>41172</v>
      </c>
      <c r="B1726">
        <v>6334</v>
      </c>
      <c r="C1726">
        <f>YEAR(woda5[[#This Row],[data]])</f>
        <v>2012</v>
      </c>
      <c r="D1726">
        <f t="shared" si="52"/>
        <v>460967</v>
      </c>
      <c r="E1726">
        <f>ROUNDUP(woda5[[#This Row],[ilosc]]*0.02,0)</f>
        <v>9220</v>
      </c>
      <c r="F1726">
        <f>IF(woda5[[#This Row],[ilosc]]&gt;1000000,1,0)</f>
        <v>0</v>
      </c>
      <c r="G1726" s="1" t="str">
        <f>IF(woda5[[#This Row],[czy ponad 1000000]]=1,woda5[[#This Row],[data]],"")</f>
        <v/>
      </c>
      <c r="H1726" s="4">
        <f>IF(woda5[[#This Row],[ilosc]]&gt;=800000,1,0)</f>
        <v>0</v>
      </c>
      <c r="I1726" s="4">
        <f t="shared" si="53"/>
        <v>460967</v>
      </c>
      <c r="J1726" s="4"/>
      <c r="L1726" s="1"/>
    </row>
    <row r="1727" spans="1:12" x14ac:dyDescent="0.3">
      <c r="A1727" s="1">
        <v>41173</v>
      </c>
      <c r="B1727">
        <v>5907</v>
      </c>
      <c r="C1727">
        <f>YEAR(woda5[[#This Row],[data]])</f>
        <v>2012</v>
      </c>
      <c r="D1727">
        <f t="shared" si="52"/>
        <v>458081</v>
      </c>
      <c r="E1727">
        <f>ROUNDUP(woda5[[#This Row],[ilosc]]*0.02,0)</f>
        <v>9162</v>
      </c>
      <c r="F1727">
        <f>IF(woda5[[#This Row],[ilosc]]&gt;1000000,1,0)</f>
        <v>0</v>
      </c>
      <c r="G1727" s="1" t="str">
        <f>IF(woda5[[#This Row],[czy ponad 1000000]]=1,woda5[[#This Row],[data]],"")</f>
        <v/>
      </c>
      <c r="H1727" s="4">
        <f>IF(woda5[[#This Row],[ilosc]]&gt;=800000,1,0)</f>
        <v>0</v>
      </c>
      <c r="I1727" s="4">
        <f t="shared" si="53"/>
        <v>458081</v>
      </c>
      <c r="J1727" s="4"/>
      <c r="L1727" s="1"/>
    </row>
    <row r="1728" spans="1:12" x14ac:dyDescent="0.3">
      <c r="A1728" s="1">
        <v>41174</v>
      </c>
      <c r="B1728">
        <v>6090</v>
      </c>
      <c r="C1728">
        <f>YEAR(woda5[[#This Row],[data]])</f>
        <v>2012</v>
      </c>
      <c r="D1728">
        <f t="shared" si="52"/>
        <v>454826</v>
      </c>
      <c r="E1728">
        <f>ROUNDUP(woda5[[#This Row],[ilosc]]*0.02,0)</f>
        <v>9097</v>
      </c>
      <c r="F1728">
        <f>IF(woda5[[#This Row],[ilosc]]&gt;1000000,1,0)</f>
        <v>0</v>
      </c>
      <c r="G1728" s="1" t="str">
        <f>IF(woda5[[#This Row],[czy ponad 1000000]]=1,woda5[[#This Row],[data]],"")</f>
        <v/>
      </c>
      <c r="H1728" s="4">
        <f>IF(woda5[[#This Row],[ilosc]]&gt;=800000,1,0)</f>
        <v>0</v>
      </c>
      <c r="I1728" s="4">
        <f t="shared" si="53"/>
        <v>454826</v>
      </c>
      <c r="J1728" s="4"/>
      <c r="L1728" s="1"/>
    </row>
    <row r="1729" spans="1:12" x14ac:dyDescent="0.3">
      <c r="A1729" s="1">
        <v>41175</v>
      </c>
      <c r="B1729">
        <v>6418</v>
      </c>
      <c r="C1729">
        <f>YEAR(woda5[[#This Row],[data]])</f>
        <v>2012</v>
      </c>
      <c r="D1729">
        <f t="shared" si="52"/>
        <v>451819</v>
      </c>
      <c r="E1729">
        <f>ROUNDUP(woda5[[#This Row],[ilosc]]*0.02,0)</f>
        <v>9037</v>
      </c>
      <c r="F1729">
        <f>IF(woda5[[#This Row],[ilosc]]&gt;1000000,1,0)</f>
        <v>0</v>
      </c>
      <c r="G1729" s="1" t="str">
        <f>IF(woda5[[#This Row],[czy ponad 1000000]]=1,woda5[[#This Row],[data]],"")</f>
        <v/>
      </c>
      <c r="H1729" s="4">
        <f>IF(woda5[[#This Row],[ilosc]]&gt;=800000,1,0)</f>
        <v>0</v>
      </c>
      <c r="I1729" s="4">
        <f t="shared" si="53"/>
        <v>451819</v>
      </c>
      <c r="J1729" s="4"/>
      <c r="L1729" s="1"/>
    </row>
    <row r="1730" spans="1:12" x14ac:dyDescent="0.3">
      <c r="A1730" s="1">
        <v>41176</v>
      </c>
      <c r="B1730">
        <v>7548</v>
      </c>
      <c r="C1730">
        <f>YEAR(woda5[[#This Row],[data]])</f>
        <v>2012</v>
      </c>
      <c r="D1730">
        <f t="shared" si="52"/>
        <v>449200</v>
      </c>
      <c r="E1730">
        <f>ROUNDUP(woda5[[#This Row],[ilosc]]*0.02,0)</f>
        <v>8984</v>
      </c>
      <c r="F1730">
        <f>IF(woda5[[#This Row],[ilosc]]&gt;1000000,1,0)</f>
        <v>0</v>
      </c>
      <c r="G1730" s="1" t="str">
        <f>IF(woda5[[#This Row],[czy ponad 1000000]]=1,woda5[[#This Row],[data]],"")</f>
        <v/>
      </c>
      <c r="H1730" s="4">
        <f>IF(woda5[[#This Row],[ilosc]]&gt;=800000,1,0)</f>
        <v>0</v>
      </c>
      <c r="I1730" s="4">
        <f t="shared" si="53"/>
        <v>449200</v>
      </c>
      <c r="J1730" s="4"/>
      <c r="L1730" s="1"/>
    </row>
    <row r="1731" spans="1:12" x14ac:dyDescent="0.3">
      <c r="A1731" s="1">
        <v>41177</v>
      </c>
      <c r="B1731">
        <v>4466</v>
      </c>
      <c r="C1731">
        <f>YEAR(woda5[[#This Row],[data]])</f>
        <v>2012</v>
      </c>
      <c r="D1731">
        <f t="shared" si="52"/>
        <v>447764</v>
      </c>
      <c r="E1731">
        <f>ROUNDUP(woda5[[#This Row],[ilosc]]*0.02,0)</f>
        <v>8956</v>
      </c>
      <c r="F1731">
        <f>IF(woda5[[#This Row],[ilosc]]&gt;1000000,1,0)</f>
        <v>0</v>
      </c>
      <c r="G1731" s="1" t="str">
        <f>IF(woda5[[#This Row],[czy ponad 1000000]]=1,woda5[[#This Row],[data]],"")</f>
        <v/>
      </c>
      <c r="H1731" s="4">
        <f>IF(woda5[[#This Row],[ilosc]]&gt;=800000,1,0)</f>
        <v>0</v>
      </c>
      <c r="I1731" s="4">
        <f t="shared" si="53"/>
        <v>447764</v>
      </c>
      <c r="J1731" s="4"/>
      <c r="L1731" s="1"/>
    </row>
    <row r="1732" spans="1:12" x14ac:dyDescent="0.3">
      <c r="A1732" s="1">
        <v>41178</v>
      </c>
      <c r="B1732">
        <v>5138</v>
      </c>
      <c r="C1732">
        <f>YEAR(woda5[[#This Row],[data]])</f>
        <v>2012</v>
      </c>
      <c r="D1732">
        <f t="shared" ref="D1732:D1795" si="54">IF(D1731&gt;1000000,1000000-0.02*1000000+B1731,D1731-E1731+B1731)</f>
        <v>443274</v>
      </c>
      <c r="E1732">
        <f>ROUNDUP(woda5[[#This Row],[ilosc]]*0.02,0)</f>
        <v>8866</v>
      </c>
      <c r="F1732">
        <f>IF(woda5[[#This Row],[ilosc]]&gt;1000000,1,0)</f>
        <v>0</v>
      </c>
      <c r="G1732" s="1" t="str">
        <f>IF(woda5[[#This Row],[czy ponad 1000000]]=1,woda5[[#This Row],[data]],"")</f>
        <v/>
      </c>
      <c r="H1732" s="4">
        <f>IF(woda5[[#This Row],[ilosc]]&gt;=800000,1,0)</f>
        <v>0</v>
      </c>
      <c r="I1732" s="4">
        <f t="shared" ref="I1732:I1795" si="55">(I1731+B1731)-ROUNDUP(0.02*I1731,0)</f>
        <v>443274</v>
      </c>
      <c r="J1732" s="4"/>
      <c r="L1732" s="1"/>
    </row>
    <row r="1733" spans="1:12" x14ac:dyDescent="0.3">
      <c r="A1733" s="1">
        <v>41179</v>
      </c>
      <c r="B1733">
        <v>6689</v>
      </c>
      <c r="C1733">
        <f>YEAR(woda5[[#This Row],[data]])</f>
        <v>2012</v>
      </c>
      <c r="D1733">
        <f t="shared" si="54"/>
        <v>439546</v>
      </c>
      <c r="E1733">
        <f>ROUNDUP(woda5[[#This Row],[ilosc]]*0.02,0)</f>
        <v>8791</v>
      </c>
      <c r="F1733">
        <f>IF(woda5[[#This Row],[ilosc]]&gt;1000000,1,0)</f>
        <v>0</v>
      </c>
      <c r="G1733" s="1" t="str">
        <f>IF(woda5[[#This Row],[czy ponad 1000000]]=1,woda5[[#This Row],[data]],"")</f>
        <v/>
      </c>
      <c r="H1733" s="4">
        <f>IF(woda5[[#This Row],[ilosc]]&gt;=800000,1,0)</f>
        <v>0</v>
      </c>
      <c r="I1733" s="4">
        <f t="shared" si="55"/>
        <v>439546</v>
      </c>
      <c r="J1733" s="4"/>
      <c r="L1733" s="1"/>
    </row>
    <row r="1734" spans="1:12" x14ac:dyDescent="0.3">
      <c r="A1734" s="1">
        <v>41180</v>
      </c>
      <c r="B1734">
        <v>4571</v>
      </c>
      <c r="C1734">
        <f>YEAR(woda5[[#This Row],[data]])</f>
        <v>2012</v>
      </c>
      <c r="D1734">
        <f t="shared" si="54"/>
        <v>437444</v>
      </c>
      <c r="E1734">
        <f>ROUNDUP(woda5[[#This Row],[ilosc]]*0.02,0)</f>
        <v>8749</v>
      </c>
      <c r="F1734">
        <f>IF(woda5[[#This Row],[ilosc]]&gt;1000000,1,0)</f>
        <v>0</v>
      </c>
      <c r="G1734" s="1" t="str">
        <f>IF(woda5[[#This Row],[czy ponad 1000000]]=1,woda5[[#This Row],[data]],"")</f>
        <v/>
      </c>
      <c r="H1734" s="4">
        <f>IF(woda5[[#This Row],[ilosc]]&gt;=800000,1,0)</f>
        <v>0</v>
      </c>
      <c r="I1734" s="4">
        <f t="shared" si="55"/>
        <v>437444</v>
      </c>
      <c r="J1734" s="4"/>
      <c r="L1734" s="1"/>
    </row>
    <row r="1735" spans="1:12" x14ac:dyDescent="0.3">
      <c r="A1735" s="1">
        <v>41181</v>
      </c>
      <c r="B1735">
        <v>6110</v>
      </c>
      <c r="C1735">
        <f>YEAR(woda5[[#This Row],[data]])</f>
        <v>2012</v>
      </c>
      <c r="D1735">
        <f t="shared" si="54"/>
        <v>433266</v>
      </c>
      <c r="E1735">
        <f>ROUNDUP(woda5[[#This Row],[ilosc]]*0.02,0)</f>
        <v>8666</v>
      </c>
      <c r="F1735">
        <f>IF(woda5[[#This Row],[ilosc]]&gt;1000000,1,0)</f>
        <v>0</v>
      </c>
      <c r="G1735" s="1" t="str">
        <f>IF(woda5[[#This Row],[czy ponad 1000000]]=1,woda5[[#This Row],[data]],"")</f>
        <v/>
      </c>
      <c r="H1735" s="4">
        <f>IF(woda5[[#This Row],[ilosc]]&gt;=800000,1,0)</f>
        <v>0</v>
      </c>
      <c r="I1735" s="4">
        <f t="shared" si="55"/>
        <v>433266</v>
      </c>
      <c r="J1735" s="4"/>
      <c r="L1735" s="1"/>
    </row>
    <row r="1736" spans="1:12" x14ac:dyDescent="0.3">
      <c r="A1736" s="1">
        <v>41182</v>
      </c>
      <c r="B1736">
        <v>6702</v>
      </c>
      <c r="C1736">
        <f>YEAR(woda5[[#This Row],[data]])</f>
        <v>2012</v>
      </c>
      <c r="D1736">
        <f t="shared" si="54"/>
        <v>430710</v>
      </c>
      <c r="E1736">
        <f>ROUNDUP(woda5[[#This Row],[ilosc]]*0.02,0)</f>
        <v>8615</v>
      </c>
      <c r="F1736">
        <f>IF(woda5[[#This Row],[ilosc]]&gt;1000000,1,0)</f>
        <v>0</v>
      </c>
      <c r="G1736" s="1" t="str">
        <f>IF(woda5[[#This Row],[czy ponad 1000000]]=1,woda5[[#This Row],[data]],"")</f>
        <v/>
      </c>
      <c r="H1736" s="4">
        <f>IF(woda5[[#This Row],[ilosc]]&gt;=800000,1,0)</f>
        <v>0</v>
      </c>
      <c r="I1736" s="4">
        <f t="shared" si="55"/>
        <v>430710</v>
      </c>
      <c r="J1736" s="4"/>
      <c r="L1736" s="1"/>
    </row>
    <row r="1737" spans="1:12" x14ac:dyDescent="0.3">
      <c r="A1737" s="1">
        <v>41183</v>
      </c>
      <c r="B1737">
        <v>8399</v>
      </c>
      <c r="C1737">
        <f>YEAR(woda5[[#This Row],[data]])</f>
        <v>2012</v>
      </c>
      <c r="D1737">
        <f t="shared" si="54"/>
        <v>428797</v>
      </c>
      <c r="E1737">
        <f>ROUNDUP(woda5[[#This Row],[ilosc]]*0.02,0)</f>
        <v>8576</v>
      </c>
      <c r="F1737">
        <f>IF(woda5[[#This Row],[ilosc]]&gt;1000000,1,0)</f>
        <v>0</v>
      </c>
      <c r="G1737" s="1" t="str">
        <f>IF(woda5[[#This Row],[czy ponad 1000000]]=1,woda5[[#This Row],[data]],"")</f>
        <v/>
      </c>
      <c r="H1737" s="4">
        <f>IF(woda5[[#This Row],[ilosc]]&gt;=800000,1,0)</f>
        <v>0</v>
      </c>
      <c r="I1737" s="4">
        <f t="shared" si="55"/>
        <v>428797</v>
      </c>
      <c r="J1737" s="4"/>
      <c r="L1737" s="1"/>
    </row>
    <row r="1738" spans="1:12" x14ac:dyDescent="0.3">
      <c r="A1738" s="1">
        <v>41184</v>
      </c>
      <c r="B1738">
        <v>7034</v>
      </c>
      <c r="C1738">
        <f>YEAR(woda5[[#This Row],[data]])</f>
        <v>2012</v>
      </c>
      <c r="D1738">
        <f t="shared" si="54"/>
        <v>428620</v>
      </c>
      <c r="E1738">
        <f>ROUNDUP(woda5[[#This Row],[ilosc]]*0.02,0)</f>
        <v>8573</v>
      </c>
      <c r="F1738">
        <f>IF(woda5[[#This Row],[ilosc]]&gt;1000000,1,0)</f>
        <v>0</v>
      </c>
      <c r="G1738" s="1" t="str">
        <f>IF(woda5[[#This Row],[czy ponad 1000000]]=1,woda5[[#This Row],[data]],"")</f>
        <v/>
      </c>
      <c r="H1738" s="4">
        <f>IF(woda5[[#This Row],[ilosc]]&gt;=800000,1,0)</f>
        <v>0</v>
      </c>
      <c r="I1738" s="4">
        <f t="shared" si="55"/>
        <v>428620</v>
      </c>
      <c r="J1738" s="4"/>
      <c r="L1738" s="1"/>
    </row>
    <row r="1739" spans="1:12" x14ac:dyDescent="0.3">
      <c r="A1739" s="1">
        <v>41185</v>
      </c>
      <c r="B1739">
        <v>8504</v>
      </c>
      <c r="C1739">
        <f>YEAR(woda5[[#This Row],[data]])</f>
        <v>2012</v>
      </c>
      <c r="D1739">
        <f t="shared" si="54"/>
        <v>427081</v>
      </c>
      <c r="E1739">
        <f>ROUNDUP(woda5[[#This Row],[ilosc]]*0.02,0)</f>
        <v>8542</v>
      </c>
      <c r="F1739">
        <f>IF(woda5[[#This Row],[ilosc]]&gt;1000000,1,0)</f>
        <v>0</v>
      </c>
      <c r="G1739" s="1" t="str">
        <f>IF(woda5[[#This Row],[czy ponad 1000000]]=1,woda5[[#This Row],[data]],"")</f>
        <v/>
      </c>
      <c r="H1739" s="4">
        <f>IF(woda5[[#This Row],[ilosc]]&gt;=800000,1,0)</f>
        <v>0</v>
      </c>
      <c r="I1739" s="4">
        <f t="shared" si="55"/>
        <v>427081</v>
      </c>
      <c r="J1739" s="4"/>
      <c r="L1739" s="1"/>
    </row>
    <row r="1740" spans="1:12" x14ac:dyDescent="0.3">
      <c r="A1740" s="1">
        <v>41186</v>
      </c>
      <c r="B1740">
        <v>8072</v>
      </c>
      <c r="C1740">
        <f>YEAR(woda5[[#This Row],[data]])</f>
        <v>2012</v>
      </c>
      <c r="D1740">
        <f t="shared" si="54"/>
        <v>427043</v>
      </c>
      <c r="E1740">
        <f>ROUNDUP(woda5[[#This Row],[ilosc]]*0.02,0)</f>
        <v>8541</v>
      </c>
      <c r="F1740">
        <f>IF(woda5[[#This Row],[ilosc]]&gt;1000000,1,0)</f>
        <v>0</v>
      </c>
      <c r="G1740" s="1" t="str">
        <f>IF(woda5[[#This Row],[czy ponad 1000000]]=1,woda5[[#This Row],[data]],"")</f>
        <v/>
      </c>
      <c r="H1740" s="4">
        <f>IF(woda5[[#This Row],[ilosc]]&gt;=800000,1,0)</f>
        <v>0</v>
      </c>
      <c r="I1740" s="4">
        <f t="shared" si="55"/>
        <v>427043</v>
      </c>
      <c r="J1740" s="4"/>
      <c r="L1740" s="1"/>
    </row>
    <row r="1741" spans="1:12" x14ac:dyDescent="0.3">
      <c r="A1741" s="1">
        <v>41187</v>
      </c>
      <c r="B1741">
        <v>7933</v>
      </c>
      <c r="C1741">
        <f>YEAR(woda5[[#This Row],[data]])</f>
        <v>2012</v>
      </c>
      <c r="D1741">
        <f t="shared" si="54"/>
        <v>426574</v>
      </c>
      <c r="E1741">
        <f>ROUNDUP(woda5[[#This Row],[ilosc]]*0.02,0)</f>
        <v>8532</v>
      </c>
      <c r="F1741">
        <f>IF(woda5[[#This Row],[ilosc]]&gt;1000000,1,0)</f>
        <v>0</v>
      </c>
      <c r="G1741" s="1" t="str">
        <f>IF(woda5[[#This Row],[czy ponad 1000000]]=1,woda5[[#This Row],[data]],"")</f>
        <v/>
      </c>
      <c r="H1741" s="4">
        <f>IF(woda5[[#This Row],[ilosc]]&gt;=800000,1,0)</f>
        <v>0</v>
      </c>
      <c r="I1741" s="4">
        <f t="shared" si="55"/>
        <v>426574</v>
      </c>
      <c r="J1741" s="4"/>
      <c r="L1741" s="1"/>
    </row>
    <row r="1742" spans="1:12" x14ac:dyDescent="0.3">
      <c r="A1742" s="1">
        <v>41188</v>
      </c>
      <c r="B1742">
        <v>9453</v>
      </c>
      <c r="C1742">
        <f>YEAR(woda5[[#This Row],[data]])</f>
        <v>2012</v>
      </c>
      <c r="D1742">
        <f t="shared" si="54"/>
        <v>425975</v>
      </c>
      <c r="E1742">
        <f>ROUNDUP(woda5[[#This Row],[ilosc]]*0.02,0)</f>
        <v>8520</v>
      </c>
      <c r="F1742">
        <f>IF(woda5[[#This Row],[ilosc]]&gt;1000000,1,0)</f>
        <v>0</v>
      </c>
      <c r="G1742" s="1" t="str">
        <f>IF(woda5[[#This Row],[czy ponad 1000000]]=1,woda5[[#This Row],[data]],"")</f>
        <v/>
      </c>
      <c r="H1742" s="4">
        <f>IF(woda5[[#This Row],[ilosc]]&gt;=800000,1,0)</f>
        <v>0</v>
      </c>
      <c r="I1742" s="4">
        <f t="shared" si="55"/>
        <v>425975</v>
      </c>
      <c r="J1742" s="4"/>
      <c r="L1742" s="1"/>
    </row>
    <row r="1743" spans="1:12" x14ac:dyDescent="0.3">
      <c r="A1743" s="1">
        <v>41189</v>
      </c>
      <c r="B1743">
        <v>8776</v>
      </c>
      <c r="C1743">
        <f>YEAR(woda5[[#This Row],[data]])</f>
        <v>2012</v>
      </c>
      <c r="D1743">
        <f t="shared" si="54"/>
        <v>426908</v>
      </c>
      <c r="E1743">
        <f>ROUNDUP(woda5[[#This Row],[ilosc]]*0.02,0)</f>
        <v>8539</v>
      </c>
      <c r="F1743">
        <f>IF(woda5[[#This Row],[ilosc]]&gt;1000000,1,0)</f>
        <v>0</v>
      </c>
      <c r="G1743" s="1" t="str">
        <f>IF(woda5[[#This Row],[czy ponad 1000000]]=1,woda5[[#This Row],[data]],"")</f>
        <v/>
      </c>
      <c r="H1743" s="4">
        <f>IF(woda5[[#This Row],[ilosc]]&gt;=800000,1,0)</f>
        <v>0</v>
      </c>
      <c r="I1743" s="4">
        <f t="shared" si="55"/>
        <v>426908</v>
      </c>
      <c r="J1743" s="4"/>
      <c r="L1743" s="1"/>
    </row>
    <row r="1744" spans="1:12" x14ac:dyDescent="0.3">
      <c r="A1744" s="1">
        <v>41190</v>
      </c>
      <c r="B1744">
        <v>8912</v>
      </c>
      <c r="C1744">
        <f>YEAR(woda5[[#This Row],[data]])</f>
        <v>2012</v>
      </c>
      <c r="D1744">
        <f t="shared" si="54"/>
        <v>427145</v>
      </c>
      <c r="E1744">
        <f>ROUNDUP(woda5[[#This Row],[ilosc]]*0.02,0)</f>
        <v>8543</v>
      </c>
      <c r="F1744">
        <f>IF(woda5[[#This Row],[ilosc]]&gt;1000000,1,0)</f>
        <v>0</v>
      </c>
      <c r="G1744" s="1" t="str">
        <f>IF(woda5[[#This Row],[czy ponad 1000000]]=1,woda5[[#This Row],[data]],"")</f>
        <v/>
      </c>
      <c r="H1744" s="4">
        <f>IF(woda5[[#This Row],[ilosc]]&gt;=800000,1,0)</f>
        <v>0</v>
      </c>
      <c r="I1744" s="4">
        <f t="shared" si="55"/>
        <v>427145</v>
      </c>
      <c r="J1744" s="4"/>
      <c r="L1744" s="1"/>
    </row>
    <row r="1745" spans="1:12" x14ac:dyDescent="0.3">
      <c r="A1745" s="1">
        <v>41191</v>
      </c>
      <c r="B1745">
        <v>8209</v>
      </c>
      <c r="C1745">
        <f>YEAR(woda5[[#This Row],[data]])</f>
        <v>2012</v>
      </c>
      <c r="D1745">
        <f t="shared" si="54"/>
        <v>427514</v>
      </c>
      <c r="E1745">
        <f>ROUNDUP(woda5[[#This Row],[ilosc]]*0.02,0)</f>
        <v>8551</v>
      </c>
      <c r="F1745">
        <f>IF(woda5[[#This Row],[ilosc]]&gt;1000000,1,0)</f>
        <v>0</v>
      </c>
      <c r="G1745" s="1" t="str">
        <f>IF(woda5[[#This Row],[czy ponad 1000000]]=1,woda5[[#This Row],[data]],"")</f>
        <v/>
      </c>
      <c r="H1745" s="4">
        <f>IF(woda5[[#This Row],[ilosc]]&gt;=800000,1,0)</f>
        <v>0</v>
      </c>
      <c r="I1745" s="4">
        <f t="shared" si="55"/>
        <v>427514</v>
      </c>
      <c r="J1745" s="4"/>
      <c r="L1745" s="1"/>
    </row>
    <row r="1746" spans="1:12" x14ac:dyDescent="0.3">
      <c r="A1746" s="1">
        <v>41192</v>
      </c>
      <c r="B1746">
        <v>10568</v>
      </c>
      <c r="C1746">
        <f>YEAR(woda5[[#This Row],[data]])</f>
        <v>2012</v>
      </c>
      <c r="D1746">
        <f t="shared" si="54"/>
        <v>427172</v>
      </c>
      <c r="E1746">
        <f>ROUNDUP(woda5[[#This Row],[ilosc]]*0.02,0)</f>
        <v>8544</v>
      </c>
      <c r="F1746">
        <f>IF(woda5[[#This Row],[ilosc]]&gt;1000000,1,0)</f>
        <v>0</v>
      </c>
      <c r="G1746" s="1" t="str">
        <f>IF(woda5[[#This Row],[czy ponad 1000000]]=1,woda5[[#This Row],[data]],"")</f>
        <v/>
      </c>
      <c r="H1746" s="4">
        <f>IF(woda5[[#This Row],[ilosc]]&gt;=800000,1,0)</f>
        <v>0</v>
      </c>
      <c r="I1746" s="4">
        <f t="shared" si="55"/>
        <v>427172</v>
      </c>
      <c r="J1746" s="4"/>
      <c r="L1746" s="1"/>
    </row>
    <row r="1747" spans="1:12" x14ac:dyDescent="0.3">
      <c r="A1747" s="1">
        <v>41193</v>
      </c>
      <c r="B1747">
        <v>10328</v>
      </c>
      <c r="C1747">
        <f>YEAR(woda5[[#This Row],[data]])</f>
        <v>2012</v>
      </c>
      <c r="D1747">
        <f t="shared" si="54"/>
        <v>429196</v>
      </c>
      <c r="E1747">
        <f>ROUNDUP(woda5[[#This Row],[ilosc]]*0.02,0)</f>
        <v>8584</v>
      </c>
      <c r="F1747">
        <f>IF(woda5[[#This Row],[ilosc]]&gt;1000000,1,0)</f>
        <v>0</v>
      </c>
      <c r="G1747" s="1" t="str">
        <f>IF(woda5[[#This Row],[czy ponad 1000000]]=1,woda5[[#This Row],[data]],"")</f>
        <v/>
      </c>
      <c r="H1747" s="4">
        <f>IF(woda5[[#This Row],[ilosc]]&gt;=800000,1,0)</f>
        <v>0</v>
      </c>
      <c r="I1747" s="4">
        <f t="shared" si="55"/>
        <v>429196</v>
      </c>
      <c r="J1747" s="4"/>
      <c r="L1747" s="1"/>
    </row>
    <row r="1748" spans="1:12" x14ac:dyDescent="0.3">
      <c r="A1748" s="1">
        <v>41194</v>
      </c>
      <c r="B1748">
        <v>8666</v>
      </c>
      <c r="C1748">
        <f>YEAR(woda5[[#This Row],[data]])</f>
        <v>2012</v>
      </c>
      <c r="D1748">
        <f t="shared" si="54"/>
        <v>430940</v>
      </c>
      <c r="E1748">
        <f>ROUNDUP(woda5[[#This Row],[ilosc]]*0.02,0)</f>
        <v>8619</v>
      </c>
      <c r="F1748">
        <f>IF(woda5[[#This Row],[ilosc]]&gt;1000000,1,0)</f>
        <v>0</v>
      </c>
      <c r="G1748" s="1" t="str">
        <f>IF(woda5[[#This Row],[czy ponad 1000000]]=1,woda5[[#This Row],[data]],"")</f>
        <v/>
      </c>
      <c r="H1748" s="4">
        <f>IF(woda5[[#This Row],[ilosc]]&gt;=800000,1,0)</f>
        <v>0</v>
      </c>
      <c r="I1748" s="4">
        <f t="shared" si="55"/>
        <v>430940</v>
      </c>
      <c r="J1748" s="4"/>
      <c r="L1748" s="1"/>
    </row>
    <row r="1749" spans="1:12" x14ac:dyDescent="0.3">
      <c r="A1749" s="1">
        <v>41195</v>
      </c>
      <c r="B1749">
        <v>10288</v>
      </c>
      <c r="C1749">
        <f>YEAR(woda5[[#This Row],[data]])</f>
        <v>2012</v>
      </c>
      <c r="D1749">
        <f t="shared" si="54"/>
        <v>430987</v>
      </c>
      <c r="E1749">
        <f>ROUNDUP(woda5[[#This Row],[ilosc]]*0.02,0)</f>
        <v>8620</v>
      </c>
      <c r="F1749">
        <f>IF(woda5[[#This Row],[ilosc]]&gt;1000000,1,0)</f>
        <v>0</v>
      </c>
      <c r="G1749" s="1" t="str">
        <f>IF(woda5[[#This Row],[czy ponad 1000000]]=1,woda5[[#This Row],[data]],"")</f>
        <v/>
      </c>
      <c r="H1749" s="4">
        <f>IF(woda5[[#This Row],[ilosc]]&gt;=800000,1,0)</f>
        <v>0</v>
      </c>
      <c r="I1749" s="4">
        <f t="shared" si="55"/>
        <v>430987</v>
      </c>
      <c r="J1749" s="4"/>
      <c r="L1749" s="1"/>
    </row>
    <row r="1750" spans="1:12" x14ac:dyDescent="0.3">
      <c r="A1750" s="1">
        <v>41196</v>
      </c>
      <c r="B1750">
        <v>10688</v>
      </c>
      <c r="C1750">
        <f>YEAR(woda5[[#This Row],[data]])</f>
        <v>2012</v>
      </c>
      <c r="D1750">
        <f t="shared" si="54"/>
        <v>432655</v>
      </c>
      <c r="E1750">
        <f>ROUNDUP(woda5[[#This Row],[ilosc]]*0.02,0)</f>
        <v>8654</v>
      </c>
      <c r="F1750">
        <f>IF(woda5[[#This Row],[ilosc]]&gt;1000000,1,0)</f>
        <v>0</v>
      </c>
      <c r="G1750" s="1" t="str">
        <f>IF(woda5[[#This Row],[czy ponad 1000000]]=1,woda5[[#This Row],[data]],"")</f>
        <v/>
      </c>
      <c r="H1750" s="4">
        <f>IF(woda5[[#This Row],[ilosc]]&gt;=800000,1,0)</f>
        <v>0</v>
      </c>
      <c r="I1750" s="4">
        <f t="shared" si="55"/>
        <v>432655</v>
      </c>
      <c r="J1750" s="4"/>
      <c r="L1750" s="1"/>
    </row>
    <row r="1751" spans="1:12" x14ac:dyDescent="0.3">
      <c r="A1751" s="1">
        <v>41197</v>
      </c>
      <c r="B1751">
        <v>10551</v>
      </c>
      <c r="C1751">
        <f>YEAR(woda5[[#This Row],[data]])</f>
        <v>2012</v>
      </c>
      <c r="D1751">
        <f t="shared" si="54"/>
        <v>434689</v>
      </c>
      <c r="E1751">
        <f>ROUNDUP(woda5[[#This Row],[ilosc]]*0.02,0)</f>
        <v>8694</v>
      </c>
      <c r="F1751">
        <f>IF(woda5[[#This Row],[ilosc]]&gt;1000000,1,0)</f>
        <v>0</v>
      </c>
      <c r="G1751" s="1" t="str">
        <f>IF(woda5[[#This Row],[czy ponad 1000000]]=1,woda5[[#This Row],[data]],"")</f>
        <v/>
      </c>
      <c r="H1751" s="4">
        <f>IF(woda5[[#This Row],[ilosc]]&gt;=800000,1,0)</f>
        <v>0</v>
      </c>
      <c r="I1751" s="4">
        <f t="shared" si="55"/>
        <v>434689</v>
      </c>
      <c r="J1751" s="4"/>
      <c r="L1751" s="1"/>
    </row>
    <row r="1752" spans="1:12" x14ac:dyDescent="0.3">
      <c r="A1752" s="1">
        <v>41198</v>
      </c>
      <c r="B1752">
        <v>9867</v>
      </c>
      <c r="C1752">
        <f>YEAR(woda5[[#This Row],[data]])</f>
        <v>2012</v>
      </c>
      <c r="D1752">
        <f t="shared" si="54"/>
        <v>436546</v>
      </c>
      <c r="E1752">
        <f>ROUNDUP(woda5[[#This Row],[ilosc]]*0.02,0)</f>
        <v>8731</v>
      </c>
      <c r="F1752">
        <f>IF(woda5[[#This Row],[ilosc]]&gt;1000000,1,0)</f>
        <v>0</v>
      </c>
      <c r="G1752" s="1" t="str">
        <f>IF(woda5[[#This Row],[czy ponad 1000000]]=1,woda5[[#This Row],[data]],"")</f>
        <v/>
      </c>
      <c r="H1752" s="4">
        <f>IF(woda5[[#This Row],[ilosc]]&gt;=800000,1,0)</f>
        <v>0</v>
      </c>
      <c r="I1752" s="4">
        <f t="shared" si="55"/>
        <v>436546</v>
      </c>
      <c r="J1752" s="4"/>
      <c r="L1752" s="1"/>
    </row>
    <row r="1753" spans="1:12" x14ac:dyDescent="0.3">
      <c r="A1753" s="1">
        <v>41199</v>
      </c>
      <c r="B1753">
        <v>11400</v>
      </c>
      <c r="C1753">
        <f>YEAR(woda5[[#This Row],[data]])</f>
        <v>2012</v>
      </c>
      <c r="D1753">
        <f t="shared" si="54"/>
        <v>437682</v>
      </c>
      <c r="E1753">
        <f>ROUNDUP(woda5[[#This Row],[ilosc]]*0.02,0)</f>
        <v>8754</v>
      </c>
      <c r="F1753">
        <f>IF(woda5[[#This Row],[ilosc]]&gt;1000000,1,0)</f>
        <v>0</v>
      </c>
      <c r="G1753" s="1" t="str">
        <f>IF(woda5[[#This Row],[czy ponad 1000000]]=1,woda5[[#This Row],[data]],"")</f>
        <v/>
      </c>
      <c r="H1753" s="4">
        <f>IF(woda5[[#This Row],[ilosc]]&gt;=800000,1,0)</f>
        <v>0</v>
      </c>
      <c r="I1753" s="4">
        <f t="shared" si="55"/>
        <v>437682</v>
      </c>
      <c r="J1753" s="4"/>
      <c r="L1753" s="1"/>
    </row>
    <row r="1754" spans="1:12" x14ac:dyDescent="0.3">
      <c r="A1754" s="1">
        <v>41200</v>
      </c>
      <c r="B1754">
        <v>12106</v>
      </c>
      <c r="C1754">
        <f>YEAR(woda5[[#This Row],[data]])</f>
        <v>2012</v>
      </c>
      <c r="D1754">
        <f t="shared" si="54"/>
        <v>440328</v>
      </c>
      <c r="E1754">
        <f>ROUNDUP(woda5[[#This Row],[ilosc]]*0.02,0)</f>
        <v>8807</v>
      </c>
      <c r="F1754">
        <f>IF(woda5[[#This Row],[ilosc]]&gt;1000000,1,0)</f>
        <v>0</v>
      </c>
      <c r="G1754" s="1" t="str">
        <f>IF(woda5[[#This Row],[czy ponad 1000000]]=1,woda5[[#This Row],[data]],"")</f>
        <v/>
      </c>
      <c r="H1754" s="4">
        <f>IF(woda5[[#This Row],[ilosc]]&gt;=800000,1,0)</f>
        <v>0</v>
      </c>
      <c r="I1754" s="4">
        <f t="shared" si="55"/>
        <v>440328</v>
      </c>
      <c r="J1754" s="4"/>
      <c r="L1754" s="1"/>
    </row>
    <row r="1755" spans="1:12" x14ac:dyDescent="0.3">
      <c r="A1755" s="1">
        <v>41201</v>
      </c>
      <c r="B1755">
        <v>11548</v>
      </c>
      <c r="C1755">
        <f>YEAR(woda5[[#This Row],[data]])</f>
        <v>2012</v>
      </c>
      <c r="D1755">
        <f t="shared" si="54"/>
        <v>443627</v>
      </c>
      <c r="E1755">
        <f>ROUNDUP(woda5[[#This Row],[ilosc]]*0.02,0)</f>
        <v>8873</v>
      </c>
      <c r="F1755">
        <f>IF(woda5[[#This Row],[ilosc]]&gt;1000000,1,0)</f>
        <v>0</v>
      </c>
      <c r="G1755" s="1" t="str">
        <f>IF(woda5[[#This Row],[czy ponad 1000000]]=1,woda5[[#This Row],[data]],"")</f>
        <v/>
      </c>
      <c r="H1755" s="4">
        <f>IF(woda5[[#This Row],[ilosc]]&gt;=800000,1,0)</f>
        <v>0</v>
      </c>
      <c r="I1755" s="4">
        <f t="shared" si="55"/>
        <v>443627</v>
      </c>
      <c r="J1755" s="4"/>
      <c r="L1755" s="1"/>
    </row>
    <row r="1756" spans="1:12" x14ac:dyDescent="0.3">
      <c r="A1756" s="1">
        <v>41202</v>
      </c>
      <c r="B1756">
        <v>11102</v>
      </c>
      <c r="C1756">
        <f>YEAR(woda5[[#This Row],[data]])</f>
        <v>2012</v>
      </c>
      <c r="D1756">
        <f t="shared" si="54"/>
        <v>446302</v>
      </c>
      <c r="E1756">
        <f>ROUNDUP(woda5[[#This Row],[ilosc]]*0.02,0)</f>
        <v>8927</v>
      </c>
      <c r="F1756">
        <f>IF(woda5[[#This Row],[ilosc]]&gt;1000000,1,0)</f>
        <v>0</v>
      </c>
      <c r="G1756" s="1" t="str">
        <f>IF(woda5[[#This Row],[czy ponad 1000000]]=1,woda5[[#This Row],[data]],"")</f>
        <v/>
      </c>
      <c r="H1756" s="4">
        <f>IF(woda5[[#This Row],[ilosc]]&gt;=800000,1,0)</f>
        <v>0</v>
      </c>
      <c r="I1756" s="4">
        <f t="shared" si="55"/>
        <v>446302</v>
      </c>
      <c r="J1756" s="4"/>
      <c r="L1756" s="1"/>
    </row>
    <row r="1757" spans="1:12" x14ac:dyDescent="0.3">
      <c r="A1757" s="1">
        <v>41203</v>
      </c>
      <c r="B1757">
        <v>10583</v>
      </c>
      <c r="C1757">
        <f>YEAR(woda5[[#This Row],[data]])</f>
        <v>2012</v>
      </c>
      <c r="D1757">
        <f t="shared" si="54"/>
        <v>448477</v>
      </c>
      <c r="E1757">
        <f>ROUNDUP(woda5[[#This Row],[ilosc]]*0.02,0)</f>
        <v>8970</v>
      </c>
      <c r="F1757">
        <f>IF(woda5[[#This Row],[ilosc]]&gt;1000000,1,0)</f>
        <v>0</v>
      </c>
      <c r="G1757" s="1" t="str">
        <f>IF(woda5[[#This Row],[czy ponad 1000000]]=1,woda5[[#This Row],[data]],"")</f>
        <v/>
      </c>
      <c r="H1757" s="4">
        <f>IF(woda5[[#This Row],[ilosc]]&gt;=800000,1,0)</f>
        <v>0</v>
      </c>
      <c r="I1757" s="4">
        <f t="shared" si="55"/>
        <v>448477</v>
      </c>
      <c r="J1757" s="4"/>
      <c r="L1757" s="1"/>
    </row>
    <row r="1758" spans="1:12" x14ac:dyDescent="0.3">
      <c r="A1758" s="1">
        <v>41204</v>
      </c>
      <c r="B1758">
        <v>11325</v>
      </c>
      <c r="C1758">
        <f>YEAR(woda5[[#This Row],[data]])</f>
        <v>2012</v>
      </c>
      <c r="D1758">
        <f t="shared" si="54"/>
        <v>450090</v>
      </c>
      <c r="E1758">
        <f>ROUNDUP(woda5[[#This Row],[ilosc]]*0.02,0)</f>
        <v>9002</v>
      </c>
      <c r="F1758">
        <f>IF(woda5[[#This Row],[ilosc]]&gt;1000000,1,0)</f>
        <v>0</v>
      </c>
      <c r="G1758" s="1" t="str">
        <f>IF(woda5[[#This Row],[czy ponad 1000000]]=1,woda5[[#This Row],[data]],"")</f>
        <v/>
      </c>
      <c r="H1758" s="4">
        <f>IF(woda5[[#This Row],[ilosc]]&gt;=800000,1,0)</f>
        <v>0</v>
      </c>
      <c r="I1758" s="4">
        <f t="shared" si="55"/>
        <v>450090</v>
      </c>
      <c r="J1758" s="4"/>
      <c r="L1758" s="1"/>
    </row>
    <row r="1759" spans="1:12" x14ac:dyDescent="0.3">
      <c r="A1759" s="1">
        <v>41205</v>
      </c>
      <c r="B1759">
        <v>8730</v>
      </c>
      <c r="C1759">
        <f>YEAR(woda5[[#This Row],[data]])</f>
        <v>2012</v>
      </c>
      <c r="D1759">
        <f t="shared" si="54"/>
        <v>452413</v>
      </c>
      <c r="E1759">
        <f>ROUNDUP(woda5[[#This Row],[ilosc]]*0.02,0)</f>
        <v>9049</v>
      </c>
      <c r="F1759">
        <f>IF(woda5[[#This Row],[ilosc]]&gt;1000000,1,0)</f>
        <v>0</v>
      </c>
      <c r="G1759" s="1" t="str">
        <f>IF(woda5[[#This Row],[czy ponad 1000000]]=1,woda5[[#This Row],[data]],"")</f>
        <v/>
      </c>
      <c r="H1759" s="4">
        <f>IF(woda5[[#This Row],[ilosc]]&gt;=800000,1,0)</f>
        <v>0</v>
      </c>
      <c r="I1759" s="4">
        <f t="shared" si="55"/>
        <v>452413</v>
      </c>
      <c r="J1759" s="4"/>
      <c r="L1759" s="1"/>
    </row>
    <row r="1760" spans="1:12" x14ac:dyDescent="0.3">
      <c r="A1760" s="1">
        <v>41206</v>
      </c>
      <c r="B1760">
        <v>11669</v>
      </c>
      <c r="C1760">
        <f>YEAR(woda5[[#This Row],[data]])</f>
        <v>2012</v>
      </c>
      <c r="D1760">
        <f t="shared" si="54"/>
        <v>452094</v>
      </c>
      <c r="E1760">
        <f>ROUNDUP(woda5[[#This Row],[ilosc]]*0.02,0)</f>
        <v>9042</v>
      </c>
      <c r="F1760">
        <f>IF(woda5[[#This Row],[ilosc]]&gt;1000000,1,0)</f>
        <v>0</v>
      </c>
      <c r="G1760" s="1" t="str">
        <f>IF(woda5[[#This Row],[czy ponad 1000000]]=1,woda5[[#This Row],[data]],"")</f>
        <v/>
      </c>
      <c r="H1760" s="4">
        <f>IF(woda5[[#This Row],[ilosc]]&gt;=800000,1,0)</f>
        <v>0</v>
      </c>
      <c r="I1760" s="4">
        <f t="shared" si="55"/>
        <v>452094</v>
      </c>
      <c r="J1760" s="4"/>
      <c r="L1760" s="1"/>
    </row>
    <row r="1761" spans="1:12" x14ac:dyDescent="0.3">
      <c r="A1761" s="1">
        <v>41207</v>
      </c>
      <c r="B1761">
        <v>11594</v>
      </c>
      <c r="C1761">
        <f>YEAR(woda5[[#This Row],[data]])</f>
        <v>2012</v>
      </c>
      <c r="D1761">
        <f t="shared" si="54"/>
        <v>454721</v>
      </c>
      <c r="E1761">
        <f>ROUNDUP(woda5[[#This Row],[ilosc]]*0.02,0)</f>
        <v>9095</v>
      </c>
      <c r="F1761">
        <f>IF(woda5[[#This Row],[ilosc]]&gt;1000000,1,0)</f>
        <v>0</v>
      </c>
      <c r="G1761" s="1" t="str">
        <f>IF(woda5[[#This Row],[czy ponad 1000000]]=1,woda5[[#This Row],[data]],"")</f>
        <v/>
      </c>
      <c r="H1761" s="4">
        <f>IF(woda5[[#This Row],[ilosc]]&gt;=800000,1,0)</f>
        <v>0</v>
      </c>
      <c r="I1761" s="4">
        <f t="shared" si="55"/>
        <v>454721</v>
      </c>
      <c r="J1761" s="4"/>
      <c r="L1761" s="1"/>
    </row>
    <row r="1762" spans="1:12" x14ac:dyDescent="0.3">
      <c r="A1762" s="1">
        <v>41208</v>
      </c>
      <c r="B1762">
        <v>10400</v>
      </c>
      <c r="C1762">
        <f>YEAR(woda5[[#This Row],[data]])</f>
        <v>2012</v>
      </c>
      <c r="D1762">
        <f t="shared" si="54"/>
        <v>457220</v>
      </c>
      <c r="E1762">
        <f>ROUNDUP(woda5[[#This Row],[ilosc]]*0.02,0)</f>
        <v>9145</v>
      </c>
      <c r="F1762">
        <f>IF(woda5[[#This Row],[ilosc]]&gt;1000000,1,0)</f>
        <v>0</v>
      </c>
      <c r="G1762" s="1" t="str">
        <f>IF(woda5[[#This Row],[czy ponad 1000000]]=1,woda5[[#This Row],[data]],"")</f>
        <v/>
      </c>
      <c r="H1762" s="4">
        <f>IF(woda5[[#This Row],[ilosc]]&gt;=800000,1,0)</f>
        <v>0</v>
      </c>
      <c r="I1762" s="4">
        <f t="shared" si="55"/>
        <v>457220</v>
      </c>
      <c r="J1762" s="4"/>
      <c r="L1762" s="1"/>
    </row>
    <row r="1763" spans="1:12" x14ac:dyDescent="0.3">
      <c r="A1763" s="1">
        <v>41209</v>
      </c>
      <c r="B1763">
        <v>11204</v>
      </c>
      <c r="C1763">
        <f>YEAR(woda5[[#This Row],[data]])</f>
        <v>2012</v>
      </c>
      <c r="D1763">
        <f t="shared" si="54"/>
        <v>458475</v>
      </c>
      <c r="E1763">
        <f>ROUNDUP(woda5[[#This Row],[ilosc]]*0.02,0)</f>
        <v>9170</v>
      </c>
      <c r="F1763">
        <f>IF(woda5[[#This Row],[ilosc]]&gt;1000000,1,0)</f>
        <v>0</v>
      </c>
      <c r="G1763" s="1" t="str">
        <f>IF(woda5[[#This Row],[czy ponad 1000000]]=1,woda5[[#This Row],[data]],"")</f>
        <v/>
      </c>
      <c r="H1763" s="4">
        <f>IF(woda5[[#This Row],[ilosc]]&gt;=800000,1,0)</f>
        <v>0</v>
      </c>
      <c r="I1763" s="4">
        <f t="shared" si="55"/>
        <v>458475</v>
      </c>
      <c r="J1763" s="4"/>
      <c r="L1763" s="1"/>
    </row>
    <row r="1764" spans="1:12" x14ac:dyDescent="0.3">
      <c r="A1764" s="1">
        <v>41210</v>
      </c>
      <c r="B1764">
        <v>12893</v>
      </c>
      <c r="C1764">
        <f>YEAR(woda5[[#This Row],[data]])</f>
        <v>2012</v>
      </c>
      <c r="D1764">
        <f t="shared" si="54"/>
        <v>460509</v>
      </c>
      <c r="E1764">
        <f>ROUNDUP(woda5[[#This Row],[ilosc]]*0.02,0)</f>
        <v>9211</v>
      </c>
      <c r="F1764">
        <f>IF(woda5[[#This Row],[ilosc]]&gt;1000000,1,0)</f>
        <v>0</v>
      </c>
      <c r="G1764" s="1" t="str">
        <f>IF(woda5[[#This Row],[czy ponad 1000000]]=1,woda5[[#This Row],[data]],"")</f>
        <v/>
      </c>
      <c r="H1764" s="4">
        <f>IF(woda5[[#This Row],[ilosc]]&gt;=800000,1,0)</f>
        <v>0</v>
      </c>
      <c r="I1764" s="4">
        <f t="shared" si="55"/>
        <v>460509</v>
      </c>
      <c r="J1764" s="4"/>
      <c r="L1764" s="1"/>
    </row>
    <row r="1765" spans="1:12" x14ac:dyDescent="0.3">
      <c r="A1765" s="1">
        <v>41211</v>
      </c>
      <c r="B1765">
        <v>11658</v>
      </c>
      <c r="C1765">
        <f>YEAR(woda5[[#This Row],[data]])</f>
        <v>2012</v>
      </c>
      <c r="D1765">
        <f t="shared" si="54"/>
        <v>464191</v>
      </c>
      <c r="E1765">
        <f>ROUNDUP(woda5[[#This Row],[ilosc]]*0.02,0)</f>
        <v>9284</v>
      </c>
      <c r="F1765">
        <f>IF(woda5[[#This Row],[ilosc]]&gt;1000000,1,0)</f>
        <v>0</v>
      </c>
      <c r="G1765" s="1" t="str">
        <f>IF(woda5[[#This Row],[czy ponad 1000000]]=1,woda5[[#This Row],[data]],"")</f>
        <v/>
      </c>
      <c r="H1765" s="4">
        <f>IF(woda5[[#This Row],[ilosc]]&gt;=800000,1,0)</f>
        <v>0</v>
      </c>
      <c r="I1765" s="4">
        <f t="shared" si="55"/>
        <v>464191</v>
      </c>
      <c r="J1765" s="4"/>
      <c r="L1765" s="1"/>
    </row>
    <row r="1766" spans="1:12" x14ac:dyDescent="0.3">
      <c r="A1766" s="1">
        <v>41212</v>
      </c>
      <c r="B1766">
        <v>12069</v>
      </c>
      <c r="C1766">
        <f>YEAR(woda5[[#This Row],[data]])</f>
        <v>2012</v>
      </c>
      <c r="D1766">
        <f t="shared" si="54"/>
        <v>466565</v>
      </c>
      <c r="E1766">
        <f>ROUNDUP(woda5[[#This Row],[ilosc]]*0.02,0)</f>
        <v>9332</v>
      </c>
      <c r="F1766">
        <f>IF(woda5[[#This Row],[ilosc]]&gt;1000000,1,0)</f>
        <v>0</v>
      </c>
      <c r="G1766" s="1" t="str">
        <f>IF(woda5[[#This Row],[czy ponad 1000000]]=1,woda5[[#This Row],[data]],"")</f>
        <v/>
      </c>
      <c r="H1766" s="4">
        <f>IF(woda5[[#This Row],[ilosc]]&gt;=800000,1,0)</f>
        <v>0</v>
      </c>
      <c r="I1766" s="4">
        <f t="shared" si="55"/>
        <v>466565</v>
      </c>
      <c r="J1766" s="4"/>
      <c r="L1766" s="1"/>
    </row>
    <row r="1767" spans="1:12" x14ac:dyDescent="0.3">
      <c r="A1767" s="1">
        <v>41213</v>
      </c>
      <c r="B1767">
        <v>11401</v>
      </c>
      <c r="C1767">
        <f>YEAR(woda5[[#This Row],[data]])</f>
        <v>2012</v>
      </c>
      <c r="D1767">
        <f t="shared" si="54"/>
        <v>469302</v>
      </c>
      <c r="E1767">
        <f>ROUNDUP(woda5[[#This Row],[ilosc]]*0.02,0)</f>
        <v>9387</v>
      </c>
      <c r="F1767">
        <f>IF(woda5[[#This Row],[ilosc]]&gt;1000000,1,0)</f>
        <v>0</v>
      </c>
      <c r="G1767" s="1" t="str">
        <f>IF(woda5[[#This Row],[czy ponad 1000000]]=1,woda5[[#This Row],[data]],"")</f>
        <v/>
      </c>
      <c r="H1767" s="4">
        <f>IF(woda5[[#This Row],[ilosc]]&gt;=800000,1,0)</f>
        <v>0</v>
      </c>
      <c r="I1767" s="4">
        <f t="shared" si="55"/>
        <v>469302</v>
      </c>
      <c r="J1767" s="4"/>
      <c r="L1767" s="1"/>
    </row>
    <row r="1768" spans="1:12" x14ac:dyDescent="0.3">
      <c r="A1768" s="1">
        <v>41214</v>
      </c>
      <c r="B1768">
        <v>11972</v>
      </c>
      <c r="C1768">
        <f>YEAR(woda5[[#This Row],[data]])</f>
        <v>2012</v>
      </c>
      <c r="D1768">
        <f t="shared" si="54"/>
        <v>471316</v>
      </c>
      <c r="E1768">
        <f>ROUNDUP(woda5[[#This Row],[ilosc]]*0.02,0)</f>
        <v>9427</v>
      </c>
      <c r="F1768">
        <f>IF(woda5[[#This Row],[ilosc]]&gt;1000000,1,0)</f>
        <v>0</v>
      </c>
      <c r="G1768" s="1" t="str">
        <f>IF(woda5[[#This Row],[czy ponad 1000000]]=1,woda5[[#This Row],[data]],"")</f>
        <v/>
      </c>
      <c r="H1768" s="4">
        <f>IF(woda5[[#This Row],[ilosc]]&gt;=800000,1,0)</f>
        <v>0</v>
      </c>
      <c r="I1768" s="4">
        <f t="shared" si="55"/>
        <v>471316</v>
      </c>
      <c r="J1768" s="4"/>
      <c r="L1768" s="1"/>
    </row>
    <row r="1769" spans="1:12" x14ac:dyDescent="0.3">
      <c r="A1769" s="1">
        <v>41215</v>
      </c>
      <c r="B1769">
        <v>12725</v>
      </c>
      <c r="C1769">
        <f>YEAR(woda5[[#This Row],[data]])</f>
        <v>2012</v>
      </c>
      <c r="D1769">
        <f t="shared" si="54"/>
        <v>473861</v>
      </c>
      <c r="E1769">
        <f>ROUNDUP(woda5[[#This Row],[ilosc]]*0.02,0)</f>
        <v>9478</v>
      </c>
      <c r="F1769">
        <f>IF(woda5[[#This Row],[ilosc]]&gt;1000000,1,0)</f>
        <v>0</v>
      </c>
      <c r="G1769" s="1" t="str">
        <f>IF(woda5[[#This Row],[czy ponad 1000000]]=1,woda5[[#This Row],[data]],"")</f>
        <v/>
      </c>
      <c r="H1769" s="4">
        <f>IF(woda5[[#This Row],[ilosc]]&gt;=800000,1,0)</f>
        <v>0</v>
      </c>
      <c r="I1769" s="4">
        <f t="shared" si="55"/>
        <v>473861</v>
      </c>
      <c r="J1769" s="4"/>
      <c r="L1769" s="1"/>
    </row>
    <row r="1770" spans="1:12" x14ac:dyDescent="0.3">
      <c r="A1770" s="1">
        <v>41216</v>
      </c>
      <c r="B1770">
        <v>12522</v>
      </c>
      <c r="C1770">
        <f>YEAR(woda5[[#This Row],[data]])</f>
        <v>2012</v>
      </c>
      <c r="D1770">
        <f t="shared" si="54"/>
        <v>477108</v>
      </c>
      <c r="E1770">
        <f>ROUNDUP(woda5[[#This Row],[ilosc]]*0.02,0)</f>
        <v>9543</v>
      </c>
      <c r="F1770">
        <f>IF(woda5[[#This Row],[ilosc]]&gt;1000000,1,0)</f>
        <v>0</v>
      </c>
      <c r="G1770" s="1" t="str">
        <f>IF(woda5[[#This Row],[czy ponad 1000000]]=1,woda5[[#This Row],[data]],"")</f>
        <v/>
      </c>
      <c r="H1770" s="4">
        <f>IF(woda5[[#This Row],[ilosc]]&gt;=800000,1,0)</f>
        <v>0</v>
      </c>
      <c r="I1770" s="4">
        <f t="shared" si="55"/>
        <v>477108</v>
      </c>
      <c r="J1770" s="4"/>
      <c r="L1770" s="1"/>
    </row>
    <row r="1771" spans="1:12" x14ac:dyDescent="0.3">
      <c r="A1771" s="1">
        <v>41217</v>
      </c>
      <c r="B1771">
        <v>10799</v>
      </c>
      <c r="C1771">
        <f>YEAR(woda5[[#This Row],[data]])</f>
        <v>2012</v>
      </c>
      <c r="D1771">
        <f t="shared" si="54"/>
        <v>480087</v>
      </c>
      <c r="E1771">
        <f>ROUNDUP(woda5[[#This Row],[ilosc]]*0.02,0)</f>
        <v>9602</v>
      </c>
      <c r="F1771">
        <f>IF(woda5[[#This Row],[ilosc]]&gt;1000000,1,0)</f>
        <v>0</v>
      </c>
      <c r="G1771" s="1" t="str">
        <f>IF(woda5[[#This Row],[czy ponad 1000000]]=1,woda5[[#This Row],[data]],"")</f>
        <v/>
      </c>
      <c r="H1771" s="4">
        <f>IF(woda5[[#This Row],[ilosc]]&gt;=800000,1,0)</f>
        <v>0</v>
      </c>
      <c r="I1771" s="4">
        <f t="shared" si="55"/>
        <v>480087</v>
      </c>
      <c r="J1771" s="4"/>
      <c r="L1771" s="1"/>
    </row>
    <row r="1772" spans="1:12" x14ac:dyDescent="0.3">
      <c r="A1772" s="1">
        <v>41218</v>
      </c>
      <c r="B1772">
        <v>12314</v>
      </c>
      <c r="C1772">
        <f>YEAR(woda5[[#This Row],[data]])</f>
        <v>2012</v>
      </c>
      <c r="D1772">
        <f t="shared" si="54"/>
        <v>481284</v>
      </c>
      <c r="E1772">
        <f>ROUNDUP(woda5[[#This Row],[ilosc]]*0.02,0)</f>
        <v>9626</v>
      </c>
      <c r="F1772">
        <f>IF(woda5[[#This Row],[ilosc]]&gt;1000000,1,0)</f>
        <v>0</v>
      </c>
      <c r="G1772" s="1" t="str">
        <f>IF(woda5[[#This Row],[czy ponad 1000000]]=1,woda5[[#This Row],[data]],"")</f>
        <v/>
      </c>
      <c r="H1772" s="4">
        <f>IF(woda5[[#This Row],[ilosc]]&gt;=800000,1,0)</f>
        <v>0</v>
      </c>
      <c r="I1772" s="4">
        <f t="shared" si="55"/>
        <v>481284</v>
      </c>
      <c r="J1772" s="4"/>
      <c r="L1772" s="1"/>
    </row>
    <row r="1773" spans="1:12" x14ac:dyDescent="0.3">
      <c r="A1773" s="1">
        <v>41219</v>
      </c>
      <c r="B1773">
        <v>11394</v>
      </c>
      <c r="C1773">
        <f>YEAR(woda5[[#This Row],[data]])</f>
        <v>2012</v>
      </c>
      <c r="D1773">
        <f t="shared" si="54"/>
        <v>483972</v>
      </c>
      <c r="E1773">
        <f>ROUNDUP(woda5[[#This Row],[ilosc]]*0.02,0)</f>
        <v>9680</v>
      </c>
      <c r="F1773">
        <f>IF(woda5[[#This Row],[ilosc]]&gt;1000000,1,0)</f>
        <v>0</v>
      </c>
      <c r="G1773" s="1" t="str">
        <f>IF(woda5[[#This Row],[czy ponad 1000000]]=1,woda5[[#This Row],[data]],"")</f>
        <v/>
      </c>
      <c r="H1773" s="4">
        <f>IF(woda5[[#This Row],[ilosc]]&gt;=800000,1,0)</f>
        <v>0</v>
      </c>
      <c r="I1773" s="4">
        <f t="shared" si="55"/>
        <v>483972</v>
      </c>
      <c r="J1773" s="4"/>
      <c r="L1773" s="1"/>
    </row>
    <row r="1774" spans="1:12" x14ac:dyDescent="0.3">
      <c r="A1774" s="1">
        <v>41220</v>
      </c>
      <c r="B1774">
        <v>10693</v>
      </c>
      <c r="C1774">
        <f>YEAR(woda5[[#This Row],[data]])</f>
        <v>2012</v>
      </c>
      <c r="D1774">
        <f t="shared" si="54"/>
        <v>485686</v>
      </c>
      <c r="E1774">
        <f>ROUNDUP(woda5[[#This Row],[ilosc]]*0.02,0)</f>
        <v>9714</v>
      </c>
      <c r="F1774">
        <f>IF(woda5[[#This Row],[ilosc]]&gt;1000000,1,0)</f>
        <v>0</v>
      </c>
      <c r="G1774" s="1" t="str">
        <f>IF(woda5[[#This Row],[czy ponad 1000000]]=1,woda5[[#This Row],[data]],"")</f>
        <v/>
      </c>
      <c r="H1774" s="4">
        <f>IF(woda5[[#This Row],[ilosc]]&gt;=800000,1,0)</f>
        <v>0</v>
      </c>
      <c r="I1774" s="4">
        <f t="shared" si="55"/>
        <v>485686</v>
      </c>
      <c r="J1774" s="4"/>
      <c r="L1774" s="1"/>
    </row>
    <row r="1775" spans="1:12" x14ac:dyDescent="0.3">
      <c r="A1775" s="1">
        <v>41221</v>
      </c>
      <c r="B1775">
        <v>11312</v>
      </c>
      <c r="C1775">
        <f>YEAR(woda5[[#This Row],[data]])</f>
        <v>2012</v>
      </c>
      <c r="D1775">
        <f t="shared" si="54"/>
        <v>486665</v>
      </c>
      <c r="E1775">
        <f>ROUNDUP(woda5[[#This Row],[ilosc]]*0.02,0)</f>
        <v>9734</v>
      </c>
      <c r="F1775">
        <f>IF(woda5[[#This Row],[ilosc]]&gt;1000000,1,0)</f>
        <v>0</v>
      </c>
      <c r="G1775" s="1" t="str">
        <f>IF(woda5[[#This Row],[czy ponad 1000000]]=1,woda5[[#This Row],[data]],"")</f>
        <v/>
      </c>
      <c r="H1775" s="4">
        <f>IF(woda5[[#This Row],[ilosc]]&gt;=800000,1,0)</f>
        <v>0</v>
      </c>
      <c r="I1775" s="4">
        <f t="shared" si="55"/>
        <v>486665</v>
      </c>
      <c r="J1775" s="4"/>
      <c r="L1775" s="1"/>
    </row>
    <row r="1776" spans="1:12" x14ac:dyDescent="0.3">
      <c r="A1776" s="1">
        <v>41222</v>
      </c>
      <c r="B1776">
        <v>12275</v>
      </c>
      <c r="C1776">
        <f>YEAR(woda5[[#This Row],[data]])</f>
        <v>2012</v>
      </c>
      <c r="D1776">
        <f t="shared" si="54"/>
        <v>488243</v>
      </c>
      <c r="E1776">
        <f>ROUNDUP(woda5[[#This Row],[ilosc]]*0.02,0)</f>
        <v>9765</v>
      </c>
      <c r="F1776">
        <f>IF(woda5[[#This Row],[ilosc]]&gt;1000000,1,0)</f>
        <v>0</v>
      </c>
      <c r="G1776" s="1" t="str">
        <f>IF(woda5[[#This Row],[czy ponad 1000000]]=1,woda5[[#This Row],[data]],"")</f>
        <v/>
      </c>
      <c r="H1776" s="4">
        <f>IF(woda5[[#This Row],[ilosc]]&gt;=800000,1,0)</f>
        <v>0</v>
      </c>
      <c r="I1776" s="4">
        <f t="shared" si="55"/>
        <v>488243</v>
      </c>
      <c r="J1776" s="4"/>
      <c r="L1776" s="1"/>
    </row>
    <row r="1777" spans="1:12" x14ac:dyDescent="0.3">
      <c r="A1777" s="1">
        <v>41223</v>
      </c>
      <c r="B1777">
        <v>11020</v>
      </c>
      <c r="C1777">
        <f>YEAR(woda5[[#This Row],[data]])</f>
        <v>2012</v>
      </c>
      <c r="D1777">
        <f t="shared" si="54"/>
        <v>490753</v>
      </c>
      <c r="E1777">
        <f>ROUNDUP(woda5[[#This Row],[ilosc]]*0.02,0)</f>
        <v>9816</v>
      </c>
      <c r="F1777">
        <f>IF(woda5[[#This Row],[ilosc]]&gt;1000000,1,0)</f>
        <v>0</v>
      </c>
      <c r="G1777" s="1" t="str">
        <f>IF(woda5[[#This Row],[czy ponad 1000000]]=1,woda5[[#This Row],[data]],"")</f>
        <v/>
      </c>
      <c r="H1777" s="4">
        <f>IF(woda5[[#This Row],[ilosc]]&gt;=800000,1,0)</f>
        <v>0</v>
      </c>
      <c r="I1777" s="4">
        <f t="shared" si="55"/>
        <v>490753</v>
      </c>
      <c r="J1777" s="4"/>
      <c r="L1777" s="1"/>
    </row>
    <row r="1778" spans="1:12" x14ac:dyDescent="0.3">
      <c r="A1778" s="1">
        <v>41224</v>
      </c>
      <c r="B1778">
        <v>11960</v>
      </c>
      <c r="C1778">
        <f>YEAR(woda5[[#This Row],[data]])</f>
        <v>2012</v>
      </c>
      <c r="D1778">
        <f t="shared" si="54"/>
        <v>491957</v>
      </c>
      <c r="E1778">
        <f>ROUNDUP(woda5[[#This Row],[ilosc]]*0.02,0)</f>
        <v>9840</v>
      </c>
      <c r="F1778">
        <f>IF(woda5[[#This Row],[ilosc]]&gt;1000000,1,0)</f>
        <v>0</v>
      </c>
      <c r="G1778" s="1" t="str">
        <f>IF(woda5[[#This Row],[czy ponad 1000000]]=1,woda5[[#This Row],[data]],"")</f>
        <v/>
      </c>
      <c r="H1778" s="4">
        <f>IF(woda5[[#This Row],[ilosc]]&gt;=800000,1,0)</f>
        <v>0</v>
      </c>
      <c r="I1778" s="4">
        <f t="shared" si="55"/>
        <v>491957</v>
      </c>
      <c r="J1778" s="4"/>
      <c r="L1778" s="1"/>
    </row>
    <row r="1779" spans="1:12" x14ac:dyDescent="0.3">
      <c r="A1779" s="1">
        <v>41225</v>
      </c>
      <c r="B1779">
        <v>11047</v>
      </c>
      <c r="C1779">
        <f>YEAR(woda5[[#This Row],[data]])</f>
        <v>2012</v>
      </c>
      <c r="D1779">
        <f t="shared" si="54"/>
        <v>494077</v>
      </c>
      <c r="E1779">
        <f>ROUNDUP(woda5[[#This Row],[ilosc]]*0.02,0)</f>
        <v>9882</v>
      </c>
      <c r="F1779">
        <f>IF(woda5[[#This Row],[ilosc]]&gt;1000000,1,0)</f>
        <v>0</v>
      </c>
      <c r="G1779" s="1" t="str">
        <f>IF(woda5[[#This Row],[czy ponad 1000000]]=1,woda5[[#This Row],[data]],"")</f>
        <v/>
      </c>
      <c r="H1779" s="4">
        <f>IF(woda5[[#This Row],[ilosc]]&gt;=800000,1,0)</f>
        <v>0</v>
      </c>
      <c r="I1779" s="4">
        <f t="shared" si="55"/>
        <v>494077</v>
      </c>
      <c r="J1779" s="4"/>
      <c r="L1779" s="1"/>
    </row>
    <row r="1780" spans="1:12" x14ac:dyDescent="0.3">
      <c r="A1780" s="1">
        <v>41226</v>
      </c>
      <c r="B1780">
        <v>9377</v>
      </c>
      <c r="C1780">
        <f>YEAR(woda5[[#This Row],[data]])</f>
        <v>2012</v>
      </c>
      <c r="D1780">
        <f t="shared" si="54"/>
        <v>495242</v>
      </c>
      <c r="E1780">
        <f>ROUNDUP(woda5[[#This Row],[ilosc]]*0.02,0)</f>
        <v>9905</v>
      </c>
      <c r="F1780">
        <f>IF(woda5[[#This Row],[ilosc]]&gt;1000000,1,0)</f>
        <v>0</v>
      </c>
      <c r="G1780" s="1" t="str">
        <f>IF(woda5[[#This Row],[czy ponad 1000000]]=1,woda5[[#This Row],[data]],"")</f>
        <v/>
      </c>
      <c r="H1780" s="4">
        <f>IF(woda5[[#This Row],[ilosc]]&gt;=800000,1,0)</f>
        <v>0</v>
      </c>
      <c r="I1780" s="4">
        <f t="shared" si="55"/>
        <v>495242</v>
      </c>
      <c r="J1780" s="4"/>
      <c r="L1780" s="1"/>
    </row>
    <row r="1781" spans="1:12" x14ac:dyDescent="0.3">
      <c r="A1781" s="1">
        <v>41227</v>
      </c>
      <c r="B1781">
        <v>12498</v>
      </c>
      <c r="C1781">
        <f>YEAR(woda5[[#This Row],[data]])</f>
        <v>2012</v>
      </c>
      <c r="D1781">
        <f t="shared" si="54"/>
        <v>494714</v>
      </c>
      <c r="E1781">
        <f>ROUNDUP(woda5[[#This Row],[ilosc]]*0.02,0)</f>
        <v>9895</v>
      </c>
      <c r="F1781">
        <f>IF(woda5[[#This Row],[ilosc]]&gt;1000000,1,0)</f>
        <v>0</v>
      </c>
      <c r="G1781" s="1" t="str">
        <f>IF(woda5[[#This Row],[czy ponad 1000000]]=1,woda5[[#This Row],[data]],"")</f>
        <v/>
      </c>
      <c r="H1781" s="4">
        <f>IF(woda5[[#This Row],[ilosc]]&gt;=800000,1,0)</f>
        <v>0</v>
      </c>
      <c r="I1781" s="4">
        <f t="shared" si="55"/>
        <v>494714</v>
      </c>
      <c r="J1781" s="4"/>
      <c r="L1781" s="1"/>
    </row>
    <row r="1782" spans="1:12" x14ac:dyDescent="0.3">
      <c r="A1782" s="1">
        <v>41228</v>
      </c>
      <c r="B1782">
        <v>10661</v>
      </c>
      <c r="C1782">
        <f>YEAR(woda5[[#This Row],[data]])</f>
        <v>2012</v>
      </c>
      <c r="D1782">
        <f t="shared" si="54"/>
        <v>497317</v>
      </c>
      <c r="E1782">
        <f>ROUNDUP(woda5[[#This Row],[ilosc]]*0.02,0)</f>
        <v>9947</v>
      </c>
      <c r="F1782">
        <f>IF(woda5[[#This Row],[ilosc]]&gt;1000000,1,0)</f>
        <v>0</v>
      </c>
      <c r="G1782" s="1" t="str">
        <f>IF(woda5[[#This Row],[czy ponad 1000000]]=1,woda5[[#This Row],[data]],"")</f>
        <v/>
      </c>
      <c r="H1782" s="4">
        <f>IF(woda5[[#This Row],[ilosc]]&gt;=800000,1,0)</f>
        <v>0</v>
      </c>
      <c r="I1782" s="4">
        <f t="shared" si="55"/>
        <v>497317</v>
      </c>
      <c r="J1782" s="4"/>
      <c r="L1782" s="1"/>
    </row>
    <row r="1783" spans="1:12" x14ac:dyDescent="0.3">
      <c r="A1783" s="1">
        <v>41229</v>
      </c>
      <c r="B1783">
        <v>9479</v>
      </c>
      <c r="C1783">
        <f>YEAR(woda5[[#This Row],[data]])</f>
        <v>2012</v>
      </c>
      <c r="D1783">
        <f t="shared" si="54"/>
        <v>498031</v>
      </c>
      <c r="E1783">
        <f>ROUNDUP(woda5[[#This Row],[ilosc]]*0.02,0)</f>
        <v>9961</v>
      </c>
      <c r="F1783">
        <f>IF(woda5[[#This Row],[ilosc]]&gt;1000000,1,0)</f>
        <v>0</v>
      </c>
      <c r="G1783" s="1" t="str">
        <f>IF(woda5[[#This Row],[czy ponad 1000000]]=1,woda5[[#This Row],[data]],"")</f>
        <v/>
      </c>
      <c r="H1783" s="4">
        <f>IF(woda5[[#This Row],[ilosc]]&gt;=800000,1,0)</f>
        <v>0</v>
      </c>
      <c r="I1783" s="4">
        <f t="shared" si="55"/>
        <v>498031</v>
      </c>
      <c r="J1783" s="4"/>
      <c r="L1783" s="1"/>
    </row>
    <row r="1784" spans="1:12" x14ac:dyDescent="0.3">
      <c r="A1784" s="1">
        <v>41230</v>
      </c>
      <c r="B1784">
        <v>10764</v>
      </c>
      <c r="C1784">
        <f>YEAR(woda5[[#This Row],[data]])</f>
        <v>2012</v>
      </c>
      <c r="D1784">
        <f t="shared" si="54"/>
        <v>497549</v>
      </c>
      <c r="E1784">
        <f>ROUNDUP(woda5[[#This Row],[ilosc]]*0.02,0)</f>
        <v>9951</v>
      </c>
      <c r="F1784">
        <f>IF(woda5[[#This Row],[ilosc]]&gt;1000000,1,0)</f>
        <v>0</v>
      </c>
      <c r="G1784" s="1" t="str">
        <f>IF(woda5[[#This Row],[czy ponad 1000000]]=1,woda5[[#This Row],[data]],"")</f>
        <v/>
      </c>
      <c r="H1784" s="4">
        <f>IF(woda5[[#This Row],[ilosc]]&gt;=800000,1,0)</f>
        <v>0</v>
      </c>
      <c r="I1784" s="4">
        <f t="shared" si="55"/>
        <v>497549</v>
      </c>
      <c r="J1784" s="4"/>
      <c r="L1784" s="1"/>
    </row>
    <row r="1785" spans="1:12" x14ac:dyDescent="0.3">
      <c r="A1785" s="1">
        <v>41231</v>
      </c>
      <c r="B1785">
        <v>11606</v>
      </c>
      <c r="C1785">
        <f>YEAR(woda5[[#This Row],[data]])</f>
        <v>2012</v>
      </c>
      <c r="D1785">
        <f t="shared" si="54"/>
        <v>498362</v>
      </c>
      <c r="E1785">
        <f>ROUNDUP(woda5[[#This Row],[ilosc]]*0.02,0)</f>
        <v>9968</v>
      </c>
      <c r="F1785">
        <f>IF(woda5[[#This Row],[ilosc]]&gt;1000000,1,0)</f>
        <v>0</v>
      </c>
      <c r="G1785" s="1" t="str">
        <f>IF(woda5[[#This Row],[czy ponad 1000000]]=1,woda5[[#This Row],[data]],"")</f>
        <v/>
      </c>
      <c r="H1785" s="4">
        <f>IF(woda5[[#This Row],[ilosc]]&gt;=800000,1,0)</f>
        <v>0</v>
      </c>
      <c r="I1785" s="4">
        <f t="shared" si="55"/>
        <v>498362</v>
      </c>
      <c r="J1785" s="4"/>
      <c r="L1785" s="1"/>
    </row>
    <row r="1786" spans="1:12" x14ac:dyDescent="0.3">
      <c r="A1786" s="1">
        <v>41232</v>
      </c>
      <c r="B1786">
        <v>9007</v>
      </c>
      <c r="C1786">
        <f>YEAR(woda5[[#This Row],[data]])</f>
        <v>2012</v>
      </c>
      <c r="D1786">
        <f t="shared" si="54"/>
        <v>500000</v>
      </c>
      <c r="E1786">
        <f>ROUNDUP(woda5[[#This Row],[ilosc]]*0.02,0)</f>
        <v>10000</v>
      </c>
      <c r="F1786">
        <f>IF(woda5[[#This Row],[ilosc]]&gt;1000000,1,0)</f>
        <v>0</v>
      </c>
      <c r="G1786" s="1" t="str">
        <f>IF(woda5[[#This Row],[czy ponad 1000000]]=1,woda5[[#This Row],[data]],"")</f>
        <v/>
      </c>
      <c r="H1786" s="4">
        <f>IF(woda5[[#This Row],[ilosc]]&gt;=800000,1,0)</f>
        <v>0</v>
      </c>
      <c r="I1786" s="4">
        <f t="shared" si="55"/>
        <v>500000</v>
      </c>
      <c r="J1786" s="4"/>
      <c r="L1786" s="1"/>
    </row>
    <row r="1787" spans="1:12" x14ac:dyDescent="0.3">
      <c r="A1787" s="1">
        <v>41233</v>
      </c>
      <c r="B1787">
        <v>10683</v>
      </c>
      <c r="C1787">
        <f>YEAR(woda5[[#This Row],[data]])</f>
        <v>2012</v>
      </c>
      <c r="D1787">
        <f t="shared" si="54"/>
        <v>499007</v>
      </c>
      <c r="E1787">
        <f>ROUNDUP(woda5[[#This Row],[ilosc]]*0.02,0)</f>
        <v>9981</v>
      </c>
      <c r="F1787">
        <f>IF(woda5[[#This Row],[ilosc]]&gt;1000000,1,0)</f>
        <v>0</v>
      </c>
      <c r="G1787" s="1" t="str">
        <f>IF(woda5[[#This Row],[czy ponad 1000000]]=1,woda5[[#This Row],[data]],"")</f>
        <v/>
      </c>
      <c r="H1787" s="4">
        <f>IF(woda5[[#This Row],[ilosc]]&gt;=800000,1,0)</f>
        <v>0</v>
      </c>
      <c r="I1787" s="4">
        <f t="shared" si="55"/>
        <v>499007</v>
      </c>
      <c r="J1787" s="4"/>
      <c r="L1787" s="1"/>
    </row>
    <row r="1788" spans="1:12" x14ac:dyDescent="0.3">
      <c r="A1788" s="1">
        <v>41234</v>
      </c>
      <c r="B1788">
        <v>12257</v>
      </c>
      <c r="C1788">
        <f>YEAR(woda5[[#This Row],[data]])</f>
        <v>2012</v>
      </c>
      <c r="D1788">
        <f t="shared" si="54"/>
        <v>499709</v>
      </c>
      <c r="E1788">
        <f>ROUNDUP(woda5[[#This Row],[ilosc]]*0.02,0)</f>
        <v>9995</v>
      </c>
      <c r="F1788">
        <f>IF(woda5[[#This Row],[ilosc]]&gt;1000000,1,0)</f>
        <v>0</v>
      </c>
      <c r="G1788" s="1" t="str">
        <f>IF(woda5[[#This Row],[czy ponad 1000000]]=1,woda5[[#This Row],[data]],"")</f>
        <v/>
      </c>
      <c r="H1788" s="4">
        <f>IF(woda5[[#This Row],[ilosc]]&gt;=800000,1,0)</f>
        <v>0</v>
      </c>
      <c r="I1788" s="4">
        <f t="shared" si="55"/>
        <v>499709</v>
      </c>
      <c r="J1788" s="4"/>
      <c r="L1788" s="1"/>
    </row>
    <row r="1789" spans="1:12" x14ac:dyDescent="0.3">
      <c r="A1789" s="1">
        <v>41235</v>
      </c>
      <c r="B1789">
        <v>8288</v>
      </c>
      <c r="C1789">
        <f>YEAR(woda5[[#This Row],[data]])</f>
        <v>2012</v>
      </c>
      <c r="D1789">
        <f t="shared" si="54"/>
        <v>501971</v>
      </c>
      <c r="E1789">
        <f>ROUNDUP(woda5[[#This Row],[ilosc]]*0.02,0)</f>
        <v>10040</v>
      </c>
      <c r="F1789">
        <f>IF(woda5[[#This Row],[ilosc]]&gt;1000000,1,0)</f>
        <v>0</v>
      </c>
      <c r="G1789" s="1" t="str">
        <f>IF(woda5[[#This Row],[czy ponad 1000000]]=1,woda5[[#This Row],[data]],"")</f>
        <v/>
      </c>
      <c r="H1789" s="4">
        <f>IF(woda5[[#This Row],[ilosc]]&gt;=800000,1,0)</f>
        <v>0</v>
      </c>
      <c r="I1789" s="4">
        <f t="shared" si="55"/>
        <v>501971</v>
      </c>
      <c r="J1789" s="4"/>
      <c r="L1789" s="1"/>
    </row>
    <row r="1790" spans="1:12" x14ac:dyDescent="0.3">
      <c r="A1790" s="1">
        <v>41236</v>
      </c>
      <c r="B1790">
        <v>9940</v>
      </c>
      <c r="C1790">
        <f>YEAR(woda5[[#This Row],[data]])</f>
        <v>2012</v>
      </c>
      <c r="D1790">
        <f t="shared" si="54"/>
        <v>500219</v>
      </c>
      <c r="E1790">
        <f>ROUNDUP(woda5[[#This Row],[ilosc]]*0.02,0)</f>
        <v>10005</v>
      </c>
      <c r="F1790">
        <f>IF(woda5[[#This Row],[ilosc]]&gt;1000000,1,0)</f>
        <v>0</v>
      </c>
      <c r="G1790" s="1" t="str">
        <f>IF(woda5[[#This Row],[czy ponad 1000000]]=1,woda5[[#This Row],[data]],"")</f>
        <v/>
      </c>
      <c r="H1790" s="4">
        <f>IF(woda5[[#This Row],[ilosc]]&gt;=800000,1,0)</f>
        <v>0</v>
      </c>
      <c r="I1790" s="4">
        <f t="shared" si="55"/>
        <v>500219</v>
      </c>
      <c r="J1790" s="4"/>
      <c r="L1790" s="1"/>
    </row>
    <row r="1791" spans="1:12" x14ac:dyDescent="0.3">
      <c r="A1791" s="1">
        <v>41237</v>
      </c>
      <c r="B1791">
        <v>9097</v>
      </c>
      <c r="C1791">
        <f>YEAR(woda5[[#This Row],[data]])</f>
        <v>2012</v>
      </c>
      <c r="D1791">
        <f t="shared" si="54"/>
        <v>500154</v>
      </c>
      <c r="E1791">
        <f>ROUNDUP(woda5[[#This Row],[ilosc]]*0.02,0)</f>
        <v>10004</v>
      </c>
      <c r="F1791">
        <f>IF(woda5[[#This Row],[ilosc]]&gt;1000000,1,0)</f>
        <v>0</v>
      </c>
      <c r="G1791" s="1" t="str">
        <f>IF(woda5[[#This Row],[czy ponad 1000000]]=1,woda5[[#This Row],[data]],"")</f>
        <v/>
      </c>
      <c r="H1791" s="4">
        <f>IF(woda5[[#This Row],[ilosc]]&gt;=800000,1,0)</f>
        <v>0</v>
      </c>
      <c r="I1791" s="4">
        <f t="shared" si="55"/>
        <v>500154</v>
      </c>
      <c r="J1791" s="4"/>
      <c r="L1791" s="1"/>
    </row>
    <row r="1792" spans="1:12" x14ac:dyDescent="0.3">
      <c r="A1792" s="1">
        <v>41238</v>
      </c>
      <c r="B1792">
        <v>11359</v>
      </c>
      <c r="C1792">
        <f>YEAR(woda5[[#This Row],[data]])</f>
        <v>2012</v>
      </c>
      <c r="D1792">
        <f t="shared" si="54"/>
        <v>499247</v>
      </c>
      <c r="E1792">
        <f>ROUNDUP(woda5[[#This Row],[ilosc]]*0.02,0)</f>
        <v>9985</v>
      </c>
      <c r="F1792">
        <f>IF(woda5[[#This Row],[ilosc]]&gt;1000000,1,0)</f>
        <v>0</v>
      </c>
      <c r="G1792" s="1" t="str">
        <f>IF(woda5[[#This Row],[czy ponad 1000000]]=1,woda5[[#This Row],[data]],"")</f>
        <v/>
      </c>
      <c r="H1792" s="4">
        <f>IF(woda5[[#This Row],[ilosc]]&gt;=800000,1,0)</f>
        <v>0</v>
      </c>
      <c r="I1792" s="4">
        <f t="shared" si="55"/>
        <v>499247</v>
      </c>
      <c r="J1792" s="4"/>
      <c r="L1792" s="1"/>
    </row>
    <row r="1793" spans="1:12" x14ac:dyDescent="0.3">
      <c r="A1793" s="1">
        <v>41239</v>
      </c>
      <c r="B1793">
        <v>9489</v>
      </c>
      <c r="C1793">
        <f>YEAR(woda5[[#This Row],[data]])</f>
        <v>2012</v>
      </c>
      <c r="D1793">
        <f t="shared" si="54"/>
        <v>500621</v>
      </c>
      <c r="E1793">
        <f>ROUNDUP(woda5[[#This Row],[ilosc]]*0.02,0)</f>
        <v>10013</v>
      </c>
      <c r="F1793">
        <f>IF(woda5[[#This Row],[ilosc]]&gt;1000000,1,0)</f>
        <v>0</v>
      </c>
      <c r="G1793" s="1" t="str">
        <f>IF(woda5[[#This Row],[czy ponad 1000000]]=1,woda5[[#This Row],[data]],"")</f>
        <v/>
      </c>
      <c r="H1793" s="4">
        <f>IF(woda5[[#This Row],[ilosc]]&gt;=800000,1,0)</f>
        <v>0</v>
      </c>
      <c r="I1793" s="4">
        <f t="shared" si="55"/>
        <v>500621</v>
      </c>
      <c r="J1793" s="4"/>
      <c r="L1793" s="1"/>
    </row>
    <row r="1794" spans="1:12" x14ac:dyDescent="0.3">
      <c r="A1794" s="1">
        <v>41240</v>
      </c>
      <c r="B1794">
        <v>7902</v>
      </c>
      <c r="C1794">
        <f>YEAR(woda5[[#This Row],[data]])</f>
        <v>2012</v>
      </c>
      <c r="D1794">
        <f t="shared" si="54"/>
        <v>500097</v>
      </c>
      <c r="E1794">
        <f>ROUNDUP(woda5[[#This Row],[ilosc]]*0.02,0)</f>
        <v>10002</v>
      </c>
      <c r="F1794">
        <f>IF(woda5[[#This Row],[ilosc]]&gt;1000000,1,0)</f>
        <v>0</v>
      </c>
      <c r="G1794" s="1" t="str">
        <f>IF(woda5[[#This Row],[czy ponad 1000000]]=1,woda5[[#This Row],[data]],"")</f>
        <v/>
      </c>
      <c r="H1794" s="4">
        <f>IF(woda5[[#This Row],[ilosc]]&gt;=800000,1,0)</f>
        <v>0</v>
      </c>
      <c r="I1794" s="4">
        <f t="shared" si="55"/>
        <v>500097</v>
      </c>
      <c r="J1794" s="4"/>
      <c r="L1794" s="1"/>
    </row>
    <row r="1795" spans="1:12" x14ac:dyDescent="0.3">
      <c r="A1795" s="1">
        <v>41241</v>
      </c>
      <c r="B1795">
        <v>7963</v>
      </c>
      <c r="C1795">
        <f>YEAR(woda5[[#This Row],[data]])</f>
        <v>2012</v>
      </c>
      <c r="D1795">
        <f t="shared" si="54"/>
        <v>497997</v>
      </c>
      <c r="E1795">
        <f>ROUNDUP(woda5[[#This Row],[ilosc]]*0.02,0)</f>
        <v>9960</v>
      </c>
      <c r="F1795">
        <f>IF(woda5[[#This Row],[ilosc]]&gt;1000000,1,0)</f>
        <v>0</v>
      </c>
      <c r="G1795" s="1" t="str">
        <f>IF(woda5[[#This Row],[czy ponad 1000000]]=1,woda5[[#This Row],[data]],"")</f>
        <v/>
      </c>
      <c r="H1795" s="4">
        <f>IF(woda5[[#This Row],[ilosc]]&gt;=800000,1,0)</f>
        <v>0</v>
      </c>
      <c r="I1795" s="4">
        <f t="shared" si="55"/>
        <v>497997</v>
      </c>
      <c r="J1795" s="4"/>
      <c r="L1795" s="1"/>
    </row>
    <row r="1796" spans="1:12" x14ac:dyDescent="0.3">
      <c r="A1796" s="1">
        <v>41242</v>
      </c>
      <c r="B1796">
        <v>6637</v>
      </c>
      <c r="C1796">
        <f>YEAR(woda5[[#This Row],[data]])</f>
        <v>2012</v>
      </c>
      <c r="D1796">
        <f t="shared" ref="D1796:D1859" si="56">IF(D1795&gt;1000000,1000000-0.02*1000000+B1795,D1795-E1795+B1795)</f>
        <v>496000</v>
      </c>
      <c r="E1796">
        <f>ROUNDUP(woda5[[#This Row],[ilosc]]*0.02,0)</f>
        <v>9920</v>
      </c>
      <c r="F1796">
        <f>IF(woda5[[#This Row],[ilosc]]&gt;1000000,1,0)</f>
        <v>0</v>
      </c>
      <c r="G1796" s="1" t="str">
        <f>IF(woda5[[#This Row],[czy ponad 1000000]]=1,woda5[[#This Row],[data]],"")</f>
        <v/>
      </c>
      <c r="H1796" s="4">
        <f>IF(woda5[[#This Row],[ilosc]]&gt;=800000,1,0)</f>
        <v>0</v>
      </c>
      <c r="I1796" s="4">
        <f t="shared" ref="I1796:I1859" si="57">(I1795+B1795)-ROUNDUP(0.02*I1795,0)</f>
        <v>496000</v>
      </c>
      <c r="J1796" s="4"/>
      <c r="L1796" s="1"/>
    </row>
    <row r="1797" spans="1:12" x14ac:dyDescent="0.3">
      <c r="A1797" s="1">
        <v>41243</v>
      </c>
      <c r="B1797">
        <v>7166</v>
      </c>
      <c r="C1797">
        <f>YEAR(woda5[[#This Row],[data]])</f>
        <v>2012</v>
      </c>
      <c r="D1797">
        <f t="shared" si="56"/>
        <v>492717</v>
      </c>
      <c r="E1797">
        <f>ROUNDUP(woda5[[#This Row],[ilosc]]*0.02,0)</f>
        <v>9855</v>
      </c>
      <c r="F1797">
        <f>IF(woda5[[#This Row],[ilosc]]&gt;1000000,1,0)</f>
        <v>0</v>
      </c>
      <c r="G1797" s="1" t="str">
        <f>IF(woda5[[#This Row],[czy ponad 1000000]]=1,woda5[[#This Row],[data]],"")</f>
        <v/>
      </c>
      <c r="H1797" s="4">
        <f>IF(woda5[[#This Row],[ilosc]]&gt;=800000,1,0)</f>
        <v>0</v>
      </c>
      <c r="I1797" s="4">
        <f t="shared" si="57"/>
        <v>492717</v>
      </c>
      <c r="J1797" s="4"/>
      <c r="L1797" s="1"/>
    </row>
    <row r="1798" spans="1:12" x14ac:dyDescent="0.3">
      <c r="A1798" s="1">
        <v>41244</v>
      </c>
      <c r="B1798">
        <v>7702</v>
      </c>
      <c r="C1798">
        <f>YEAR(woda5[[#This Row],[data]])</f>
        <v>2012</v>
      </c>
      <c r="D1798">
        <f t="shared" si="56"/>
        <v>490028</v>
      </c>
      <c r="E1798">
        <f>ROUNDUP(woda5[[#This Row],[ilosc]]*0.02,0)</f>
        <v>9801</v>
      </c>
      <c r="F1798">
        <f>IF(woda5[[#This Row],[ilosc]]&gt;1000000,1,0)</f>
        <v>0</v>
      </c>
      <c r="G1798" s="1" t="str">
        <f>IF(woda5[[#This Row],[czy ponad 1000000]]=1,woda5[[#This Row],[data]],"")</f>
        <v/>
      </c>
      <c r="H1798" s="4">
        <f>IF(woda5[[#This Row],[ilosc]]&gt;=800000,1,0)</f>
        <v>0</v>
      </c>
      <c r="I1798" s="4">
        <f t="shared" si="57"/>
        <v>490028</v>
      </c>
      <c r="J1798" s="4"/>
      <c r="L1798" s="1"/>
    </row>
    <row r="1799" spans="1:12" x14ac:dyDescent="0.3">
      <c r="A1799" s="1">
        <v>41245</v>
      </c>
      <c r="B1799">
        <v>7534</v>
      </c>
      <c r="C1799">
        <f>YEAR(woda5[[#This Row],[data]])</f>
        <v>2012</v>
      </c>
      <c r="D1799">
        <f t="shared" si="56"/>
        <v>487929</v>
      </c>
      <c r="E1799">
        <f>ROUNDUP(woda5[[#This Row],[ilosc]]*0.02,0)</f>
        <v>9759</v>
      </c>
      <c r="F1799">
        <f>IF(woda5[[#This Row],[ilosc]]&gt;1000000,1,0)</f>
        <v>0</v>
      </c>
      <c r="G1799" s="1" t="str">
        <f>IF(woda5[[#This Row],[czy ponad 1000000]]=1,woda5[[#This Row],[data]],"")</f>
        <v/>
      </c>
      <c r="H1799" s="4">
        <f>IF(woda5[[#This Row],[ilosc]]&gt;=800000,1,0)</f>
        <v>0</v>
      </c>
      <c r="I1799" s="4">
        <f t="shared" si="57"/>
        <v>487929</v>
      </c>
      <c r="J1799" s="4"/>
      <c r="L1799" s="1"/>
    </row>
    <row r="1800" spans="1:12" x14ac:dyDescent="0.3">
      <c r="A1800" s="1">
        <v>41246</v>
      </c>
      <c r="B1800">
        <v>6701</v>
      </c>
      <c r="C1800">
        <f>YEAR(woda5[[#This Row],[data]])</f>
        <v>2012</v>
      </c>
      <c r="D1800">
        <f t="shared" si="56"/>
        <v>485704</v>
      </c>
      <c r="E1800">
        <f>ROUNDUP(woda5[[#This Row],[ilosc]]*0.02,0)</f>
        <v>9715</v>
      </c>
      <c r="F1800">
        <f>IF(woda5[[#This Row],[ilosc]]&gt;1000000,1,0)</f>
        <v>0</v>
      </c>
      <c r="G1800" s="1" t="str">
        <f>IF(woda5[[#This Row],[czy ponad 1000000]]=1,woda5[[#This Row],[data]],"")</f>
        <v/>
      </c>
      <c r="H1800" s="4">
        <f>IF(woda5[[#This Row],[ilosc]]&gt;=800000,1,0)</f>
        <v>0</v>
      </c>
      <c r="I1800" s="4">
        <f t="shared" si="57"/>
        <v>485704</v>
      </c>
      <c r="J1800" s="4"/>
      <c r="L1800" s="1"/>
    </row>
    <row r="1801" spans="1:12" x14ac:dyDescent="0.3">
      <c r="A1801" s="1">
        <v>41247</v>
      </c>
      <c r="B1801">
        <v>7024</v>
      </c>
      <c r="C1801">
        <f>YEAR(woda5[[#This Row],[data]])</f>
        <v>2012</v>
      </c>
      <c r="D1801">
        <f t="shared" si="56"/>
        <v>482690</v>
      </c>
      <c r="E1801">
        <f>ROUNDUP(woda5[[#This Row],[ilosc]]*0.02,0)</f>
        <v>9654</v>
      </c>
      <c r="F1801">
        <f>IF(woda5[[#This Row],[ilosc]]&gt;1000000,1,0)</f>
        <v>0</v>
      </c>
      <c r="G1801" s="1" t="str">
        <f>IF(woda5[[#This Row],[czy ponad 1000000]]=1,woda5[[#This Row],[data]],"")</f>
        <v/>
      </c>
      <c r="H1801" s="4">
        <f>IF(woda5[[#This Row],[ilosc]]&gt;=800000,1,0)</f>
        <v>0</v>
      </c>
      <c r="I1801" s="4">
        <f t="shared" si="57"/>
        <v>482690</v>
      </c>
      <c r="J1801" s="4"/>
      <c r="L1801" s="1"/>
    </row>
    <row r="1802" spans="1:12" x14ac:dyDescent="0.3">
      <c r="A1802" s="1">
        <v>41248</v>
      </c>
      <c r="B1802">
        <v>7459</v>
      </c>
      <c r="C1802">
        <f>YEAR(woda5[[#This Row],[data]])</f>
        <v>2012</v>
      </c>
      <c r="D1802">
        <f t="shared" si="56"/>
        <v>480060</v>
      </c>
      <c r="E1802">
        <f>ROUNDUP(woda5[[#This Row],[ilosc]]*0.02,0)</f>
        <v>9602</v>
      </c>
      <c r="F1802">
        <f>IF(woda5[[#This Row],[ilosc]]&gt;1000000,1,0)</f>
        <v>0</v>
      </c>
      <c r="G1802" s="1" t="str">
        <f>IF(woda5[[#This Row],[czy ponad 1000000]]=1,woda5[[#This Row],[data]],"")</f>
        <v/>
      </c>
      <c r="H1802" s="4">
        <f>IF(woda5[[#This Row],[ilosc]]&gt;=800000,1,0)</f>
        <v>0</v>
      </c>
      <c r="I1802" s="4">
        <f t="shared" si="57"/>
        <v>480060</v>
      </c>
      <c r="J1802" s="4"/>
      <c r="L1802" s="1"/>
    </row>
    <row r="1803" spans="1:12" x14ac:dyDescent="0.3">
      <c r="A1803" s="1">
        <v>41249</v>
      </c>
      <c r="B1803">
        <v>5777</v>
      </c>
      <c r="C1803">
        <f>YEAR(woda5[[#This Row],[data]])</f>
        <v>2012</v>
      </c>
      <c r="D1803">
        <f t="shared" si="56"/>
        <v>477917</v>
      </c>
      <c r="E1803">
        <f>ROUNDUP(woda5[[#This Row],[ilosc]]*0.02,0)</f>
        <v>9559</v>
      </c>
      <c r="F1803">
        <f>IF(woda5[[#This Row],[ilosc]]&gt;1000000,1,0)</f>
        <v>0</v>
      </c>
      <c r="G1803" s="1" t="str">
        <f>IF(woda5[[#This Row],[czy ponad 1000000]]=1,woda5[[#This Row],[data]],"")</f>
        <v/>
      </c>
      <c r="H1803" s="4">
        <f>IF(woda5[[#This Row],[ilosc]]&gt;=800000,1,0)</f>
        <v>0</v>
      </c>
      <c r="I1803" s="4">
        <f t="shared" si="57"/>
        <v>477917</v>
      </c>
      <c r="J1803" s="4"/>
      <c r="L1803" s="1"/>
    </row>
    <row r="1804" spans="1:12" x14ac:dyDescent="0.3">
      <c r="A1804" s="1">
        <v>41250</v>
      </c>
      <c r="B1804">
        <v>4721</v>
      </c>
      <c r="C1804">
        <f>YEAR(woda5[[#This Row],[data]])</f>
        <v>2012</v>
      </c>
      <c r="D1804">
        <f t="shared" si="56"/>
        <v>474135</v>
      </c>
      <c r="E1804">
        <f>ROUNDUP(woda5[[#This Row],[ilosc]]*0.02,0)</f>
        <v>9483</v>
      </c>
      <c r="F1804">
        <f>IF(woda5[[#This Row],[ilosc]]&gt;1000000,1,0)</f>
        <v>0</v>
      </c>
      <c r="G1804" s="1" t="str">
        <f>IF(woda5[[#This Row],[czy ponad 1000000]]=1,woda5[[#This Row],[data]],"")</f>
        <v/>
      </c>
      <c r="H1804" s="4">
        <f>IF(woda5[[#This Row],[ilosc]]&gt;=800000,1,0)</f>
        <v>0</v>
      </c>
      <c r="I1804" s="4">
        <f t="shared" si="57"/>
        <v>474135</v>
      </c>
      <c r="J1804" s="4"/>
      <c r="L1804" s="1"/>
    </row>
    <row r="1805" spans="1:12" x14ac:dyDescent="0.3">
      <c r="A1805" s="1">
        <v>41251</v>
      </c>
      <c r="B1805">
        <v>5737</v>
      </c>
      <c r="C1805">
        <f>YEAR(woda5[[#This Row],[data]])</f>
        <v>2012</v>
      </c>
      <c r="D1805">
        <f t="shared" si="56"/>
        <v>469373</v>
      </c>
      <c r="E1805">
        <f>ROUNDUP(woda5[[#This Row],[ilosc]]*0.02,0)</f>
        <v>9388</v>
      </c>
      <c r="F1805">
        <f>IF(woda5[[#This Row],[ilosc]]&gt;1000000,1,0)</f>
        <v>0</v>
      </c>
      <c r="G1805" s="1" t="str">
        <f>IF(woda5[[#This Row],[czy ponad 1000000]]=1,woda5[[#This Row],[data]],"")</f>
        <v/>
      </c>
      <c r="H1805" s="4">
        <f>IF(woda5[[#This Row],[ilosc]]&gt;=800000,1,0)</f>
        <v>0</v>
      </c>
      <c r="I1805" s="4">
        <f t="shared" si="57"/>
        <v>469373</v>
      </c>
      <c r="J1805" s="4"/>
      <c r="L1805" s="1"/>
    </row>
    <row r="1806" spans="1:12" x14ac:dyDescent="0.3">
      <c r="A1806" s="1">
        <v>41252</v>
      </c>
      <c r="B1806">
        <v>6711</v>
      </c>
      <c r="C1806">
        <f>YEAR(woda5[[#This Row],[data]])</f>
        <v>2012</v>
      </c>
      <c r="D1806">
        <f t="shared" si="56"/>
        <v>465722</v>
      </c>
      <c r="E1806">
        <f>ROUNDUP(woda5[[#This Row],[ilosc]]*0.02,0)</f>
        <v>9315</v>
      </c>
      <c r="F1806">
        <f>IF(woda5[[#This Row],[ilosc]]&gt;1000000,1,0)</f>
        <v>0</v>
      </c>
      <c r="G1806" s="1" t="str">
        <f>IF(woda5[[#This Row],[czy ponad 1000000]]=1,woda5[[#This Row],[data]],"")</f>
        <v/>
      </c>
      <c r="H1806" s="4">
        <f>IF(woda5[[#This Row],[ilosc]]&gt;=800000,1,0)</f>
        <v>0</v>
      </c>
      <c r="I1806" s="4">
        <f t="shared" si="57"/>
        <v>465722</v>
      </c>
      <c r="J1806" s="4"/>
      <c r="L1806" s="1"/>
    </row>
    <row r="1807" spans="1:12" x14ac:dyDescent="0.3">
      <c r="A1807" s="1">
        <v>41253</v>
      </c>
      <c r="B1807">
        <v>9069</v>
      </c>
      <c r="C1807">
        <f>YEAR(woda5[[#This Row],[data]])</f>
        <v>2012</v>
      </c>
      <c r="D1807">
        <f t="shared" si="56"/>
        <v>463118</v>
      </c>
      <c r="E1807">
        <f>ROUNDUP(woda5[[#This Row],[ilosc]]*0.02,0)</f>
        <v>9263</v>
      </c>
      <c r="F1807">
        <f>IF(woda5[[#This Row],[ilosc]]&gt;1000000,1,0)</f>
        <v>0</v>
      </c>
      <c r="G1807" s="1" t="str">
        <f>IF(woda5[[#This Row],[czy ponad 1000000]]=1,woda5[[#This Row],[data]],"")</f>
        <v/>
      </c>
      <c r="H1807" s="4">
        <f>IF(woda5[[#This Row],[ilosc]]&gt;=800000,1,0)</f>
        <v>0</v>
      </c>
      <c r="I1807" s="4">
        <f t="shared" si="57"/>
        <v>463118</v>
      </c>
      <c r="J1807" s="4"/>
      <c r="L1807" s="1"/>
    </row>
    <row r="1808" spans="1:12" x14ac:dyDescent="0.3">
      <c r="A1808" s="1">
        <v>41254</v>
      </c>
      <c r="B1808">
        <v>7290</v>
      </c>
      <c r="C1808">
        <f>YEAR(woda5[[#This Row],[data]])</f>
        <v>2012</v>
      </c>
      <c r="D1808">
        <f t="shared" si="56"/>
        <v>462924</v>
      </c>
      <c r="E1808">
        <f>ROUNDUP(woda5[[#This Row],[ilosc]]*0.02,0)</f>
        <v>9259</v>
      </c>
      <c r="F1808">
        <f>IF(woda5[[#This Row],[ilosc]]&gt;1000000,1,0)</f>
        <v>0</v>
      </c>
      <c r="G1808" s="1" t="str">
        <f>IF(woda5[[#This Row],[czy ponad 1000000]]=1,woda5[[#This Row],[data]],"")</f>
        <v/>
      </c>
      <c r="H1808" s="4">
        <f>IF(woda5[[#This Row],[ilosc]]&gt;=800000,1,0)</f>
        <v>0</v>
      </c>
      <c r="I1808" s="4">
        <f t="shared" si="57"/>
        <v>462924</v>
      </c>
      <c r="J1808" s="4"/>
      <c r="L1808" s="1"/>
    </row>
    <row r="1809" spans="1:12" x14ac:dyDescent="0.3">
      <c r="A1809" s="1">
        <v>41255</v>
      </c>
      <c r="B1809">
        <v>7675</v>
      </c>
      <c r="C1809">
        <f>YEAR(woda5[[#This Row],[data]])</f>
        <v>2012</v>
      </c>
      <c r="D1809">
        <f t="shared" si="56"/>
        <v>460955</v>
      </c>
      <c r="E1809">
        <f>ROUNDUP(woda5[[#This Row],[ilosc]]*0.02,0)</f>
        <v>9220</v>
      </c>
      <c r="F1809">
        <f>IF(woda5[[#This Row],[ilosc]]&gt;1000000,1,0)</f>
        <v>0</v>
      </c>
      <c r="G1809" s="1" t="str">
        <f>IF(woda5[[#This Row],[czy ponad 1000000]]=1,woda5[[#This Row],[data]],"")</f>
        <v/>
      </c>
      <c r="H1809" s="4">
        <f>IF(woda5[[#This Row],[ilosc]]&gt;=800000,1,0)</f>
        <v>0</v>
      </c>
      <c r="I1809" s="4">
        <f t="shared" si="57"/>
        <v>460955</v>
      </c>
      <c r="J1809" s="4"/>
      <c r="L1809" s="1"/>
    </row>
    <row r="1810" spans="1:12" x14ac:dyDescent="0.3">
      <c r="A1810" s="1">
        <v>41256</v>
      </c>
      <c r="B1810">
        <v>7250</v>
      </c>
      <c r="C1810">
        <f>YEAR(woda5[[#This Row],[data]])</f>
        <v>2012</v>
      </c>
      <c r="D1810">
        <f t="shared" si="56"/>
        <v>459410</v>
      </c>
      <c r="E1810">
        <f>ROUNDUP(woda5[[#This Row],[ilosc]]*0.02,0)</f>
        <v>9189</v>
      </c>
      <c r="F1810">
        <f>IF(woda5[[#This Row],[ilosc]]&gt;1000000,1,0)</f>
        <v>0</v>
      </c>
      <c r="G1810" s="1" t="str">
        <f>IF(woda5[[#This Row],[czy ponad 1000000]]=1,woda5[[#This Row],[data]],"")</f>
        <v/>
      </c>
      <c r="H1810" s="4">
        <f>IF(woda5[[#This Row],[ilosc]]&gt;=800000,1,0)</f>
        <v>0</v>
      </c>
      <c r="I1810" s="4">
        <f t="shared" si="57"/>
        <v>459410</v>
      </c>
      <c r="J1810" s="4"/>
      <c r="L1810" s="1"/>
    </row>
    <row r="1811" spans="1:12" x14ac:dyDescent="0.3">
      <c r="A1811" s="1">
        <v>41257</v>
      </c>
      <c r="B1811">
        <v>8573</v>
      </c>
      <c r="C1811">
        <f>YEAR(woda5[[#This Row],[data]])</f>
        <v>2012</v>
      </c>
      <c r="D1811">
        <f t="shared" si="56"/>
        <v>457471</v>
      </c>
      <c r="E1811">
        <f>ROUNDUP(woda5[[#This Row],[ilosc]]*0.02,0)</f>
        <v>9150</v>
      </c>
      <c r="F1811">
        <f>IF(woda5[[#This Row],[ilosc]]&gt;1000000,1,0)</f>
        <v>0</v>
      </c>
      <c r="G1811" s="1" t="str">
        <f>IF(woda5[[#This Row],[czy ponad 1000000]]=1,woda5[[#This Row],[data]],"")</f>
        <v/>
      </c>
      <c r="H1811" s="4">
        <f>IF(woda5[[#This Row],[ilosc]]&gt;=800000,1,0)</f>
        <v>0</v>
      </c>
      <c r="I1811" s="4">
        <f t="shared" si="57"/>
        <v>457471</v>
      </c>
      <c r="J1811" s="4"/>
      <c r="L1811" s="1"/>
    </row>
    <row r="1812" spans="1:12" x14ac:dyDescent="0.3">
      <c r="A1812" s="1">
        <v>41258</v>
      </c>
      <c r="B1812">
        <v>6893</v>
      </c>
      <c r="C1812">
        <f>YEAR(woda5[[#This Row],[data]])</f>
        <v>2012</v>
      </c>
      <c r="D1812">
        <f t="shared" si="56"/>
        <v>456894</v>
      </c>
      <c r="E1812">
        <f>ROUNDUP(woda5[[#This Row],[ilosc]]*0.02,0)</f>
        <v>9138</v>
      </c>
      <c r="F1812">
        <f>IF(woda5[[#This Row],[ilosc]]&gt;1000000,1,0)</f>
        <v>0</v>
      </c>
      <c r="G1812" s="1" t="str">
        <f>IF(woda5[[#This Row],[czy ponad 1000000]]=1,woda5[[#This Row],[data]],"")</f>
        <v/>
      </c>
      <c r="H1812" s="4">
        <f>IF(woda5[[#This Row],[ilosc]]&gt;=800000,1,0)</f>
        <v>0</v>
      </c>
      <c r="I1812" s="4">
        <f t="shared" si="57"/>
        <v>456894</v>
      </c>
      <c r="J1812" s="4"/>
      <c r="L1812" s="1"/>
    </row>
    <row r="1813" spans="1:12" x14ac:dyDescent="0.3">
      <c r="A1813" s="1">
        <v>41259</v>
      </c>
      <c r="B1813">
        <v>4411</v>
      </c>
      <c r="C1813">
        <f>YEAR(woda5[[#This Row],[data]])</f>
        <v>2012</v>
      </c>
      <c r="D1813">
        <f t="shared" si="56"/>
        <v>454649</v>
      </c>
      <c r="E1813">
        <f>ROUNDUP(woda5[[#This Row],[ilosc]]*0.02,0)</f>
        <v>9093</v>
      </c>
      <c r="F1813">
        <f>IF(woda5[[#This Row],[ilosc]]&gt;1000000,1,0)</f>
        <v>0</v>
      </c>
      <c r="G1813" s="1" t="str">
        <f>IF(woda5[[#This Row],[czy ponad 1000000]]=1,woda5[[#This Row],[data]],"")</f>
        <v/>
      </c>
      <c r="H1813" s="4">
        <f>IF(woda5[[#This Row],[ilosc]]&gt;=800000,1,0)</f>
        <v>0</v>
      </c>
      <c r="I1813" s="4">
        <f t="shared" si="57"/>
        <v>454649</v>
      </c>
      <c r="J1813" s="4"/>
      <c r="L1813" s="1"/>
    </row>
    <row r="1814" spans="1:12" x14ac:dyDescent="0.3">
      <c r="A1814" s="1">
        <v>41260</v>
      </c>
      <c r="B1814">
        <v>6586</v>
      </c>
      <c r="C1814">
        <f>YEAR(woda5[[#This Row],[data]])</f>
        <v>2012</v>
      </c>
      <c r="D1814">
        <f t="shared" si="56"/>
        <v>449967</v>
      </c>
      <c r="E1814">
        <f>ROUNDUP(woda5[[#This Row],[ilosc]]*0.02,0)</f>
        <v>9000</v>
      </c>
      <c r="F1814">
        <f>IF(woda5[[#This Row],[ilosc]]&gt;1000000,1,0)</f>
        <v>0</v>
      </c>
      <c r="G1814" s="1" t="str">
        <f>IF(woda5[[#This Row],[czy ponad 1000000]]=1,woda5[[#This Row],[data]],"")</f>
        <v/>
      </c>
      <c r="H1814" s="4">
        <f>IF(woda5[[#This Row],[ilosc]]&gt;=800000,1,0)</f>
        <v>0</v>
      </c>
      <c r="I1814" s="4">
        <f t="shared" si="57"/>
        <v>449967</v>
      </c>
      <c r="J1814" s="4"/>
      <c r="L1814" s="1"/>
    </row>
    <row r="1815" spans="1:12" x14ac:dyDescent="0.3">
      <c r="A1815" s="1">
        <v>41261</v>
      </c>
      <c r="B1815">
        <v>4902</v>
      </c>
      <c r="C1815">
        <f>YEAR(woda5[[#This Row],[data]])</f>
        <v>2012</v>
      </c>
      <c r="D1815">
        <f t="shared" si="56"/>
        <v>447553</v>
      </c>
      <c r="E1815">
        <f>ROUNDUP(woda5[[#This Row],[ilosc]]*0.02,0)</f>
        <v>8952</v>
      </c>
      <c r="F1815">
        <f>IF(woda5[[#This Row],[ilosc]]&gt;1000000,1,0)</f>
        <v>0</v>
      </c>
      <c r="G1815" s="1" t="str">
        <f>IF(woda5[[#This Row],[czy ponad 1000000]]=1,woda5[[#This Row],[data]],"")</f>
        <v/>
      </c>
      <c r="H1815" s="4">
        <f>IF(woda5[[#This Row],[ilosc]]&gt;=800000,1,0)</f>
        <v>0</v>
      </c>
      <c r="I1815" s="4">
        <f t="shared" si="57"/>
        <v>447553</v>
      </c>
      <c r="J1815" s="4"/>
      <c r="L1815" s="1"/>
    </row>
    <row r="1816" spans="1:12" x14ac:dyDescent="0.3">
      <c r="A1816" s="1">
        <v>41262</v>
      </c>
      <c r="B1816">
        <v>4246</v>
      </c>
      <c r="C1816">
        <f>YEAR(woda5[[#This Row],[data]])</f>
        <v>2012</v>
      </c>
      <c r="D1816">
        <f t="shared" si="56"/>
        <v>443503</v>
      </c>
      <c r="E1816">
        <f>ROUNDUP(woda5[[#This Row],[ilosc]]*0.02,0)</f>
        <v>8871</v>
      </c>
      <c r="F1816">
        <f>IF(woda5[[#This Row],[ilosc]]&gt;1000000,1,0)</f>
        <v>0</v>
      </c>
      <c r="G1816" s="1" t="str">
        <f>IF(woda5[[#This Row],[czy ponad 1000000]]=1,woda5[[#This Row],[data]],"")</f>
        <v/>
      </c>
      <c r="H1816" s="4">
        <f>IF(woda5[[#This Row],[ilosc]]&gt;=800000,1,0)</f>
        <v>0</v>
      </c>
      <c r="I1816" s="4">
        <f t="shared" si="57"/>
        <v>443503</v>
      </c>
      <c r="J1816" s="4"/>
      <c r="L1816" s="1"/>
    </row>
    <row r="1817" spans="1:12" x14ac:dyDescent="0.3">
      <c r="A1817" s="1">
        <v>41263</v>
      </c>
      <c r="B1817">
        <v>6311</v>
      </c>
      <c r="C1817">
        <f>YEAR(woda5[[#This Row],[data]])</f>
        <v>2012</v>
      </c>
      <c r="D1817">
        <f t="shared" si="56"/>
        <v>438878</v>
      </c>
      <c r="E1817">
        <f>ROUNDUP(woda5[[#This Row],[ilosc]]*0.02,0)</f>
        <v>8778</v>
      </c>
      <c r="F1817">
        <f>IF(woda5[[#This Row],[ilosc]]&gt;1000000,1,0)</f>
        <v>0</v>
      </c>
      <c r="G1817" s="1" t="str">
        <f>IF(woda5[[#This Row],[czy ponad 1000000]]=1,woda5[[#This Row],[data]],"")</f>
        <v/>
      </c>
      <c r="H1817" s="4">
        <f>IF(woda5[[#This Row],[ilosc]]&gt;=800000,1,0)</f>
        <v>0</v>
      </c>
      <c r="I1817" s="4">
        <f t="shared" si="57"/>
        <v>438878</v>
      </c>
      <c r="J1817" s="4"/>
      <c r="L1817" s="1"/>
    </row>
    <row r="1818" spans="1:12" x14ac:dyDescent="0.3">
      <c r="A1818" s="1">
        <v>41264</v>
      </c>
      <c r="B1818">
        <v>4400</v>
      </c>
      <c r="C1818">
        <f>YEAR(woda5[[#This Row],[data]])</f>
        <v>2012</v>
      </c>
      <c r="D1818">
        <f t="shared" si="56"/>
        <v>436411</v>
      </c>
      <c r="E1818">
        <f>ROUNDUP(woda5[[#This Row],[ilosc]]*0.02,0)</f>
        <v>8729</v>
      </c>
      <c r="F1818">
        <f>IF(woda5[[#This Row],[ilosc]]&gt;1000000,1,0)</f>
        <v>0</v>
      </c>
      <c r="G1818" s="1" t="str">
        <f>IF(woda5[[#This Row],[czy ponad 1000000]]=1,woda5[[#This Row],[data]],"")</f>
        <v/>
      </c>
      <c r="H1818" s="4">
        <f>IF(woda5[[#This Row],[ilosc]]&gt;=800000,1,0)</f>
        <v>0</v>
      </c>
      <c r="I1818" s="4">
        <f t="shared" si="57"/>
        <v>436411</v>
      </c>
      <c r="J1818" s="4"/>
      <c r="L1818" s="1"/>
    </row>
    <row r="1819" spans="1:12" x14ac:dyDescent="0.3">
      <c r="A1819" s="1">
        <v>41265</v>
      </c>
      <c r="B1819">
        <v>3299</v>
      </c>
      <c r="C1819">
        <f>YEAR(woda5[[#This Row],[data]])</f>
        <v>2012</v>
      </c>
      <c r="D1819">
        <f t="shared" si="56"/>
        <v>432082</v>
      </c>
      <c r="E1819">
        <f>ROUNDUP(woda5[[#This Row],[ilosc]]*0.02,0)</f>
        <v>8642</v>
      </c>
      <c r="F1819">
        <f>IF(woda5[[#This Row],[ilosc]]&gt;1000000,1,0)</f>
        <v>0</v>
      </c>
      <c r="G1819" s="1" t="str">
        <f>IF(woda5[[#This Row],[czy ponad 1000000]]=1,woda5[[#This Row],[data]],"")</f>
        <v/>
      </c>
      <c r="H1819" s="4">
        <f>IF(woda5[[#This Row],[ilosc]]&gt;=800000,1,0)</f>
        <v>0</v>
      </c>
      <c r="I1819" s="4">
        <f t="shared" si="57"/>
        <v>432082</v>
      </c>
      <c r="J1819" s="4"/>
      <c r="L1819" s="1"/>
    </row>
    <row r="1820" spans="1:12" x14ac:dyDescent="0.3">
      <c r="A1820" s="1">
        <v>41266</v>
      </c>
      <c r="B1820">
        <v>3564</v>
      </c>
      <c r="C1820">
        <f>YEAR(woda5[[#This Row],[data]])</f>
        <v>2012</v>
      </c>
      <c r="D1820">
        <f t="shared" si="56"/>
        <v>426739</v>
      </c>
      <c r="E1820">
        <f>ROUNDUP(woda5[[#This Row],[ilosc]]*0.02,0)</f>
        <v>8535</v>
      </c>
      <c r="F1820">
        <f>IF(woda5[[#This Row],[ilosc]]&gt;1000000,1,0)</f>
        <v>0</v>
      </c>
      <c r="G1820" s="1" t="str">
        <f>IF(woda5[[#This Row],[czy ponad 1000000]]=1,woda5[[#This Row],[data]],"")</f>
        <v/>
      </c>
      <c r="H1820" s="4">
        <f>IF(woda5[[#This Row],[ilosc]]&gt;=800000,1,0)</f>
        <v>0</v>
      </c>
      <c r="I1820" s="4">
        <f t="shared" si="57"/>
        <v>426739</v>
      </c>
      <c r="J1820" s="4"/>
      <c r="L1820" s="1"/>
    </row>
    <row r="1821" spans="1:12" x14ac:dyDescent="0.3">
      <c r="A1821" s="1">
        <v>41267</v>
      </c>
      <c r="B1821">
        <v>5830</v>
      </c>
      <c r="C1821">
        <f>YEAR(woda5[[#This Row],[data]])</f>
        <v>2012</v>
      </c>
      <c r="D1821">
        <f t="shared" si="56"/>
        <v>421768</v>
      </c>
      <c r="E1821">
        <f>ROUNDUP(woda5[[#This Row],[ilosc]]*0.02,0)</f>
        <v>8436</v>
      </c>
      <c r="F1821">
        <f>IF(woda5[[#This Row],[ilosc]]&gt;1000000,1,0)</f>
        <v>0</v>
      </c>
      <c r="G1821" s="1" t="str">
        <f>IF(woda5[[#This Row],[czy ponad 1000000]]=1,woda5[[#This Row],[data]],"")</f>
        <v/>
      </c>
      <c r="H1821" s="4">
        <f>IF(woda5[[#This Row],[ilosc]]&gt;=800000,1,0)</f>
        <v>0</v>
      </c>
      <c r="I1821" s="4">
        <f t="shared" si="57"/>
        <v>421768</v>
      </c>
      <c r="J1821" s="4"/>
      <c r="L1821" s="1"/>
    </row>
    <row r="1822" spans="1:12" x14ac:dyDescent="0.3">
      <c r="A1822" s="1">
        <v>41268</v>
      </c>
      <c r="B1822">
        <v>4426</v>
      </c>
      <c r="C1822">
        <f>YEAR(woda5[[#This Row],[data]])</f>
        <v>2012</v>
      </c>
      <c r="D1822">
        <f t="shared" si="56"/>
        <v>419162</v>
      </c>
      <c r="E1822">
        <f>ROUNDUP(woda5[[#This Row],[ilosc]]*0.02,0)</f>
        <v>8384</v>
      </c>
      <c r="F1822">
        <f>IF(woda5[[#This Row],[ilosc]]&gt;1000000,1,0)</f>
        <v>0</v>
      </c>
      <c r="G1822" s="1" t="str">
        <f>IF(woda5[[#This Row],[czy ponad 1000000]]=1,woda5[[#This Row],[data]],"")</f>
        <v/>
      </c>
      <c r="H1822" s="4">
        <f>IF(woda5[[#This Row],[ilosc]]&gt;=800000,1,0)</f>
        <v>0</v>
      </c>
      <c r="I1822" s="4">
        <f t="shared" si="57"/>
        <v>419162</v>
      </c>
      <c r="J1822" s="4"/>
      <c r="L1822" s="1"/>
    </row>
    <row r="1823" spans="1:12" x14ac:dyDescent="0.3">
      <c r="A1823" s="1">
        <v>41269</v>
      </c>
      <c r="B1823">
        <v>5903</v>
      </c>
      <c r="C1823">
        <f>YEAR(woda5[[#This Row],[data]])</f>
        <v>2012</v>
      </c>
      <c r="D1823">
        <f t="shared" si="56"/>
        <v>415204</v>
      </c>
      <c r="E1823">
        <f>ROUNDUP(woda5[[#This Row],[ilosc]]*0.02,0)</f>
        <v>8305</v>
      </c>
      <c r="F1823">
        <f>IF(woda5[[#This Row],[ilosc]]&gt;1000000,1,0)</f>
        <v>0</v>
      </c>
      <c r="G1823" s="1" t="str">
        <f>IF(woda5[[#This Row],[czy ponad 1000000]]=1,woda5[[#This Row],[data]],"")</f>
        <v/>
      </c>
      <c r="H1823" s="4">
        <f>IF(woda5[[#This Row],[ilosc]]&gt;=800000,1,0)</f>
        <v>0</v>
      </c>
      <c r="I1823" s="4">
        <f t="shared" si="57"/>
        <v>415204</v>
      </c>
      <c r="J1823" s="4"/>
      <c r="L1823" s="1"/>
    </row>
    <row r="1824" spans="1:12" x14ac:dyDescent="0.3">
      <c r="A1824" s="1">
        <v>41270</v>
      </c>
      <c r="B1824">
        <v>3768</v>
      </c>
      <c r="C1824">
        <f>YEAR(woda5[[#This Row],[data]])</f>
        <v>2012</v>
      </c>
      <c r="D1824">
        <f t="shared" si="56"/>
        <v>412802</v>
      </c>
      <c r="E1824">
        <f>ROUNDUP(woda5[[#This Row],[ilosc]]*0.02,0)</f>
        <v>8257</v>
      </c>
      <c r="F1824">
        <f>IF(woda5[[#This Row],[ilosc]]&gt;1000000,1,0)</f>
        <v>0</v>
      </c>
      <c r="G1824" s="1" t="str">
        <f>IF(woda5[[#This Row],[czy ponad 1000000]]=1,woda5[[#This Row],[data]],"")</f>
        <v/>
      </c>
      <c r="H1824" s="4">
        <f>IF(woda5[[#This Row],[ilosc]]&gt;=800000,1,0)</f>
        <v>0</v>
      </c>
      <c r="I1824" s="4">
        <f t="shared" si="57"/>
        <v>412802</v>
      </c>
      <c r="J1824" s="4"/>
      <c r="L1824" s="1"/>
    </row>
    <row r="1825" spans="1:12" x14ac:dyDescent="0.3">
      <c r="A1825" s="1">
        <v>41271</v>
      </c>
      <c r="B1825">
        <v>3421</v>
      </c>
      <c r="C1825">
        <f>YEAR(woda5[[#This Row],[data]])</f>
        <v>2012</v>
      </c>
      <c r="D1825">
        <f t="shared" si="56"/>
        <v>408313</v>
      </c>
      <c r="E1825">
        <f>ROUNDUP(woda5[[#This Row],[ilosc]]*0.02,0)</f>
        <v>8167</v>
      </c>
      <c r="F1825">
        <f>IF(woda5[[#This Row],[ilosc]]&gt;1000000,1,0)</f>
        <v>0</v>
      </c>
      <c r="G1825" s="1" t="str">
        <f>IF(woda5[[#This Row],[czy ponad 1000000]]=1,woda5[[#This Row],[data]],"")</f>
        <v/>
      </c>
      <c r="H1825" s="4">
        <f>IF(woda5[[#This Row],[ilosc]]&gt;=800000,1,0)</f>
        <v>0</v>
      </c>
      <c r="I1825" s="4">
        <f t="shared" si="57"/>
        <v>408313</v>
      </c>
      <c r="J1825" s="4"/>
      <c r="L1825" s="1"/>
    </row>
    <row r="1826" spans="1:12" x14ac:dyDescent="0.3">
      <c r="A1826" s="1">
        <v>41272</v>
      </c>
      <c r="B1826">
        <v>7044</v>
      </c>
      <c r="C1826">
        <f>YEAR(woda5[[#This Row],[data]])</f>
        <v>2012</v>
      </c>
      <c r="D1826">
        <f t="shared" si="56"/>
        <v>403567</v>
      </c>
      <c r="E1826">
        <f>ROUNDUP(woda5[[#This Row],[ilosc]]*0.02,0)</f>
        <v>8072</v>
      </c>
      <c r="F1826">
        <f>IF(woda5[[#This Row],[ilosc]]&gt;1000000,1,0)</f>
        <v>0</v>
      </c>
      <c r="G1826" s="1" t="str">
        <f>IF(woda5[[#This Row],[czy ponad 1000000]]=1,woda5[[#This Row],[data]],"")</f>
        <v/>
      </c>
      <c r="H1826" s="4">
        <f>IF(woda5[[#This Row],[ilosc]]&gt;=800000,1,0)</f>
        <v>0</v>
      </c>
      <c r="I1826" s="4">
        <f t="shared" si="57"/>
        <v>403567</v>
      </c>
      <c r="J1826" s="4"/>
      <c r="L1826" s="1"/>
    </row>
    <row r="1827" spans="1:12" x14ac:dyDescent="0.3">
      <c r="A1827" s="1">
        <v>41273</v>
      </c>
      <c r="B1827">
        <v>5620</v>
      </c>
      <c r="C1827">
        <f>YEAR(woda5[[#This Row],[data]])</f>
        <v>2012</v>
      </c>
      <c r="D1827">
        <f t="shared" si="56"/>
        <v>402539</v>
      </c>
      <c r="E1827">
        <f>ROUNDUP(woda5[[#This Row],[ilosc]]*0.02,0)</f>
        <v>8051</v>
      </c>
      <c r="F1827">
        <f>IF(woda5[[#This Row],[ilosc]]&gt;1000000,1,0)</f>
        <v>0</v>
      </c>
      <c r="G1827" s="1" t="str">
        <f>IF(woda5[[#This Row],[czy ponad 1000000]]=1,woda5[[#This Row],[data]],"")</f>
        <v/>
      </c>
      <c r="H1827" s="4">
        <f>IF(woda5[[#This Row],[ilosc]]&gt;=800000,1,0)</f>
        <v>0</v>
      </c>
      <c r="I1827" s="4">
        <f t="shared" si="57"/>
        <v>402539</v>
      </c>
      <c r="J1827" s="4"/>
      <c r="L1827" s="1"/>
    </row>
    <row r="1828" spans="1:12" x14ac:dyDescent="0.3">
      <c r="A1828" s="1">
        <v>41274</v>
      </c>
      <c r="B1828">
        <v>4909</v>
      </c>
      <c r="C1828">
        <f>YEAR(woda5[[#This Row],[data]])</f>
        <v>2012</v>
      </c>
      <c r="D1828">
        <f t="shared" si="56"/>
        <v>400108</v>
      </c>
      <c r="E1828">
        <f>ROUNDUP(woda5[[#This Row],[ilosc]]*0.02,0)</f>
        <v>8003</v>
      </c>
      <c r="F1828">
        <f>IF(woda5[[#This Row],[ilosc]]&gt;1000000,1,0)</f>
        <v>0</v>
      </c>
      <c r="G1828" s="1" t="str">
        <f>IF(woda5[[#This Row],[czy ponad 1000000]]=1,woda5[[#This Row],[data]],"")</f>
        <v/>
      </c>
      <c r="H1828" s="4">
        <f>IF(woda5[[#This Row],[ilosc]]&gt;=800000,1,0)</f>
        <v>0</v>
      </c>
      <c r="I1828" s="4">
        <f t="shared" si="57"/>
        <v>400108</v>
      </c>
      <c r="J1828" s="4"/>
      <c r="L1828" s="1"/>
    </row>
    <row r="1829" spans="1:12" x14ac:dyDescent="0.3">
      <c r="A1829" s="1">
        <v>41275</v>
      </c>
      <c r="B1829">
        <v>3072</v>
      </c>
      <c r="C1829">
        <f>YEAR(woda5[[#This Row],[data]])</f>
        <v>2013</v>
      </c>
      <c r="D1829">
        <f t="shared" si="56"/>
        <v>397014</v>
      </c>
      <c r="E1829">
        <f>ROUNDUP(woda5[[#This Row],[ilosc]]*0.02,0)</f>
        <v>7941</v>
      </c>
      <c r="F1829">
        <f>IF(woda5[[#This Row],[ilosc]]&gt;1000000,1,0)</f>
        <v>0</v>
      </c>
      <c r="G1829" s="1" t="str">
        <f>IF(woda5[[#This Row],[czy ponad 1000000]]=1,woda5[[#This Row],[data]],"")</f>
        <v/>
      </c>
      <c r="H1829" s="4">
        <f>IF(woda5[[#This Row],[ilosc]]&gt;=800000,1,0)</f>
        <v>0</v>
      </c>
      <c r="I1829" s="4">
        <f t="shared" si="57"/>
        <v>397014</v>
      </c>
      <c r="J1829" s="4"/>
      <c r="L1829" s="1"/>
    </row>
    <row r="1830" spans="1:12" x14ac:dyDescent="0.3">
      <c r="A1830" s="1">
        <v>41276</v>
      </c>
      <c r="B1830">
        <v>5122</v>
      </c>
      <c r="C1830">
        <f>YEAR(woda5[[#This Row],[data]])</f>
        <v>2013</v>
      </c>
      <c r="D1830">
        <f t="shared" si="56"/>
        <v>392145</v>
      </c>
      <c r="E1830">
        <f>ROUNDUP(woda5[[#This Row],[ilosc]]*0.02,0)</f>
        <v>7843</v>
      </c>
      <c r="F1830">
        <f>IF(woda5[[#This Row],[ilosc]]&gt;1000000,1,0)</f>
        <v>0</v>
      </c>
      <c r="G1830" s="1" t="str">
        <f>IF(woda5[[#This Row],[czy ponad 1000000]]=1,woda5[[#This Row],[data]],"")</f>
        <v/>
      </c>
      <c r="H1830" s="4">
        <f>IF(woda5[[#This Row],[ilosc]]&gt;=800000,1,0)</f>
        <v>0</v>
      </c>
      <c r="I1830" s="4">
        <f t="shared" si="57"/>
        <v>392145</v>
      </c>
      <c r="J1830" s="4"/>
      <c r="L1830" s="1"/>
    </row>
    <row r="1831" spans="1:12" x14ac:dyDescent="0.3">
      <c r="A1831" s="1">
        <v>41277</v>
      </c>
      <c r="B1831">
        <v>6273</v>
      </c>
      <c r="C1831">
        <f>YEAR(woda5[[#This Row],[data]])</f>
        <v>2013</v>
      </c>
      <c r="D1831">
        <f t="shared" si="56"/>
        <v>389424</v>
      </c>
      <c r="E1831">
        <f>ROUNDUP(woda5[[#This Row],[ilosc]]*0.02,0)</f>
        <v>7789</v>
      </c>
      <c r="F1831">
        <f>IF(woda5[[#This Row],[ilosc]]&gt;1000000,1,0)</f>
        <v>0</v>
      </c>
      <c r="G1831" s="1" t="str">
        <f>IF(woda5[[#This Row],[czy ponad 1000000]]=1,woda5[[#This Row],[data]],"")</f>
        <v/>
      </c>
      <c r="H1831" s="4">
        <f>IF(woda5[[#This Row],[ilosc]]&gt;=800000,1,0)</f>
        <v>0</v>
      </c>
      <c r="I1831" s="4">
        <f t="shared" si="57"/>
        <v>389424</v>
      </c>
      <c r="J1831" s="4"/>
      <c r="L1831" s="1"/>
    </row>
    <row r="1832" spans="1:12" x14ac:dyDescent="0.3">
      <c r="A1832" s="1">
        <v>41278</v>
      </c>
      <c r="B1832">
        <v>5844</v>
      </c>
      <c r="C1832">
        <f>YEAR(woda5[[#This Row],[data]])</f>
        <v>2013</v>
      </c>
      <c r="D1832">
        <f t="shared" si="56"/>
        <v>387908</v>
      </c>
      <c r="E1832">
        <f>ROUNDUP(woda5[[#This Row],[ilosc]]*0.02,0)</f>
        <v>7759</v>
      </c>
      <c r="F1832">
        <f>IF(woda5[[#This Row],[ilosc]]&gt;1000000,1,0)</f>
        <v>0</v>
      </c>
      <c r="G1832" s="1" t="str">
        <f>IF(woda5[[#This Row],[czy ponad 1000000]]=1,woda5[[#This Row],[data]],"")</f>
        <v/>
      </c>
      <c r="H1832" s="4">
        <f>IF(woda5[[#This Row],[ilosc]]&gt;=800000,1,0)</f>
        <v>0</v>
      </c>
      <c r="I1832" s="4">
        <f t="shared" si="57"/>
        <v>387908</v>
      </c>
      <c r="J1832" s="4"/>
      <c r="L1832" s="1"/>
    </row>
    <row r="1833" spans="1:12" x14ac:dyDescent="0.3">
      <c r="A1833" s="1">
        <v>41279</v>
      </c>
      <c r="B1833">
        <v>5312</v>
      </c>
      <c r="C1833">
        <f>YEAR(woda5[[#This Row],[data]])</f>
        <v>2013</v>
      </c>
      <c r="D1833">
        <f t="shared" si="56"/>
        <v>385993</v>
      </c>
      <c r="E1833">
        <f>ROUNDUP(woda5[[#This Row],[ilosc]]*0.02,0)</f>
        <v>7720</v>
      </c>
      <c r="F1833">
        <f>IF(woda5[[#This Row],[ilosc]]&gt;1000000,1,0)</f>
        <v>0</v>
      </c>
      <c r="G1833" s="1" t="str">
        <f>IF(woda5[[#This Row],[czy ponad 1000000]]=1,woda5[[#This Row],[data]],"")</f>
        <v/>
      </c>
      <c r="H1833" s="4">
        <f>IF(woda5[[#This Row],[ilosc]]&gt;=800000,1,0)</f>
        <v>0</v>
      </c>
      <c r="I1833" s="4">
        <f t="shared" si="57"/>
        <v>385993</v>
      </c>
      <c r="J1833" s="4"/>
      <c r="L1833" s="1"/>
    </row>
    <row r="1834" spans="1:12" x14ac:dyDescent="0.3">
      <c r="A1834" s="1">
        <v>41280</v>
      </c>
      <c r="B1834">
        <v>5700</v>
      </c>
      <c r="C1834">
        <f>YEAR(woda5[[#This Row],[data]])</f>
        <v>2013</v>
      </c>
      <c r="D1834">
        <f t="shared" si="56"/>
        <v>383585</v>
      </c>
      <c r="E1834">
        <f>ROUNDUP(woda5[[#This Row],[ilosc]]*0.02,0)</f>
        <v>7672</v>
      </c>
      <c r="F1834">
        <f>IF(woda5[[#This Row],[ilosc]]&gt;1000000,1,0)</f>
        <v>0</v>
      </c>
      <c r="G1834" s="1" t="str">
        <f>IF(woda5[[#This Row],[czy ponad 1000000]]=1,woda5[[#This Row],[data]],"")</f>
        <v/>
      </c>
      <c r="H1834" s="4">
        <f>IF(woda5[[#This Row],[ilosc]]&gt;=800000,1,0)</f>
        <v>0</v>
      </c>
      <c r="I1834" s="4">
        <f t="shared" si="57"/>
        <v>383585</v>
      </c>
      <c r="J1834" s="4"/>
      <c r="L1834" s="1"/>
    </row>
    <row r="1835" spans="1:12" x14ac:dyDescent="0.3">
      <c r="A1835" s="1">
        <v>41281</v>
      </c>
      <c r="B1835">
        <v>5379</v>
      </c>
      <c r="C1835">
        <f>YEAR(woda5[[#This Row],[data]])</f>
        <v>2013</v>
      </c>
      <c r="D1835">
        <f t="shared" si="56"/>
        <v>381613</v>
      </c>
      <c r="E1835">
        <f>ROUNDUP(woda5[[#This Row],[ilosc]]*0.02,0)</f>
        <v>7633</v>
      </c>
      <c r="F1835">
        <f>IF(woda5[[#This Row],[ilosc]]&gt;1000000,1,0)</f>
        <v>0</v>
      </c>
      <c r="G1835" s="1" t="str">
        <f>IF(woda5[[#This Row],[czy ponad 1000000]]=1,woda5[[#This Row],[data]],"")</f>
        <v/>
      </c>
      <c r="H1835" s="4">
        <f>IF(woda5[[#This Row],[ilosc]]&gt;=800000,1,0)</f>
        <v>0</v>
      </c>
      <c r="I1835" s="4">
        <f t="shared" si="57"/>
        <v>381613</v>
      </c>
      <c r="J1835" s="4"/>
      <c r="L1835" s="1"/>
    </row>
    <row r="1836" spans="1:12" x14ac:dyDescent="0.3">
      <c r="A1836" s="1">
        <v>41282</v>
      </c>
      <c r="B1836">
        <v>3944</v>
      </c>
      <c r="C1836">
        <f>YEAR(woda5[[#This Row],[data]])</f>
        <v>2013</v>
      </c>
      <c r="D1836">
        <f t="shared" si="56"/>
        <v>379359</v>
      </c>
      <c r="E1836">
        <f>ROUNDUP(woda5[[#This Row],[ilosc]]*0.02,0)</f>
        <v>7588</v>
      </c>
      <c r="F1836">
        <f>IF(woda5[[#This Row],[ilosc]]&gt;1000000,1,0)</f>
        <v>0</v>
      </c>
      <c r="G1836" s="1" t="str">
        <f>IF(woda5[[#This Row],[czy ponad 1000000]]=1,woda5[[#This Row],[data]],"")</f>
        <v/>
      </c>
      <c r="H1836" s="4">
        <f>IF(woda5[[#This Row],[ilosc]]&gt;=800000,1,0)</f>
        <v>0</v>
      </c>
      <c r="I1836" s="4">
        <f t="shared" si="57"/>
        <v>379359</v>
      </c>
      <c r="J1836" s="4"/>
      <c r="L1836" s="1"/>
    </row>
    <row r="1837" spans="1:12" x14ac:dyDescent="0.3">
      <c r="A1837" s="1">
        <v>41283</v>
      </c>
      <c r="B1837">
        <v>4081</v>
      </c>
      <c r="C1837">
        <f>YEAR(woda5[[#This Row],[data]])</f>
        <v>2013</v>
      </c>
      <c r="D1837">
        <f t="shared" si="56"/>
        <v>375715</v>
      </c>
      <c r="E1837">
        <f>ROUNDUP(woda5[[#This Row],[ilosc]]*0.02,0)</f>
        <v>7515</v>
      </c>
      <c r="F1837">
        <f>IF(woda5[[#This Row],[ilosc]]&gt;1000000,1,0)</f>
        <v>0</v>
      </c>
      <c r="G1837" s="1" t="str">
        <f>IF(woda5[[#This Row],[czy ponad 1000000]]=1,woda5[[#This Row],[data]],"")</f>
        <v/>
      </c>
      <c r="H1837" s="4">
        <f>IF(woda5[[#This Row],[ilosc]]&gt;=800000,1,0)</f>
        <v>0</v>
      </c>
      <c r="I1837" s="4">
        <f t="shared" si="57"/>
        <v>375715</v>
      </c>
      <c r="J1837" s="4"/>
      <c r="L1837" s="1"/>
    </row>
    <row r="1838" spans="1:12" x14ac:dyDescent="0.3">
      <c r="A1838" s="1">
        <v>41284</v>
      </c>
      <c r="B1838">
        <v>4734</v>
      </c>
      <c r="C1838">
        <f>YEAR(woda5[[#This Row],[data]])</f>
        <v>2013</v>
      </c>
      <c r="D1838">
        <f t="shared" si="56"/>
        <v>372281</v>
      </c>
      <c r="E1838">
        <f>ROUNDUP(woda5[[#This Row],[ilosc]]*0.02,0)</f>
        <v>7446</v>
      </c>
      <c r="F1838">
        <f>IF(woda5[[#This Row],[ilosc]]&gt;1000000,1,0)</f>
        <v>0</v>
      </c>
      <c r="G1838" s="1" t="str">
        <f>IF(woda5[[#This Row],[czy ponad 1000000]]=1,woda5[[#This Row],[data]],"")</f>
        <v/>
      </c>
      <c r="H1838" s="4">
        <f>IF(woda5[[#This Row],[ilosc]]&gt;=800000,1,0)</f>
        <v>0</v>
      </c>
      <c r="I1838" s="4">
        <f t="shared" si="57"/>
        <v>372281</v>
      </c>
      <c r="J1838" s="4"/>
      <c r="L1838" s="1"/>
    </row>
    <row r="1839" spans="1:12" x14ac:dyDescent="0.3">
      <c r="A1839" s="1">
        <v>41285</v>
      </c>
      <c r="B1839">
        <v>2744</v>
      </c>
      <c r="C1839">
        <f>YEAR(woda5[[#This Row],[data]])</f>
        <v>2013</v>
      </c>
      <c r="D1839">
        <f t="shared" si="56"/>
        <v>369569</v>
      </c>
      <c r="E1839">
        <f>ROUNDUP(woda5[[#This Row],[ilosc]]*0.02,0)</f>
        <v>7392</v>
      </c>
      <c r="F1839">
        <f>IF(woda5[[#This Row],[ilosc]]&gt;1000000,1,0)</f>
        <v>0</v>
      </c>
      <c r="G1839" s="1" t="str">
        <f>IF(woda5[[#This Row],[czy ponad 1000000]]=1,woda5[[#This Row],[data]],"")</f>
        <v/>
      </c>
      <c r="H1839" s="4">
        <f>IF(woda5[[#This Row],[ilosc]]&gt;=800000,1,0)</f>
        <v>0</v>
      </c>
      <c r="I1839" s="4">
        <f t="shared" si="57"/>
        <v>369569</v>
      </c>
      <c r="J1839" s="4"/>
      <c r="L1839" s="1"/>
    </row>
    <row r="1840" spans="1:12" x14ac:dyDescent="0.3">
      <c r="A1840" s="1">
        <v>41286</v>
      </c>
      <c r="B1840">
        <v>4875</v>
      </c>
      <c r="C1840">
        <f>YEAR(woda5[[#This Row],[data]])</f>
        <v>2013</v>
      </c>
      <c r="D1840">
        <f t="shared" si="56"/>
        <v>364921</v>
      </c>
      <c r="E1840">
        <f>ROUNDUP(woda5[[#This Row],[ilosc]]*0.02,0)</f>
        <v>7299</v>
      </c>
      <c r="F1840">
        <f>IF(woda5[[#This Row],[ilosc]]&gt;1000000,1,0)</f>
        <v>0</v>
      </c>
      <c r="G1840" s="1" t="str">
        <f>IF(woda5[[#This Row],[czy ponad 1000000]]=1,woda5[[#This Row],[data]],"")</f>
        <v/>
      </c>
      <c r="H1840" s="4">
        <f>IF(woda5[[#This Row],[ilosc]]&gt;=800000,1,0)</f>
        <v>0</v>
      </c>
      <c r="I1840" s="4">
        <f t="shared" si="57"/>
        <v>364921</v>
      </c>
      <c r="J1840" s="4"/>
      <c r="L1840" s="1"/>
    </row>
    <row r="1841" spans="1:12" x14ac:dyDescent="0.3">
      <c r="A1841" s="1">
        <v>41287</v>
      </c>
      <c r="B1841">
        <v>4059</v>
      </c>
      <c r="C1841">
        <f>YEAR(woda5[[#This Row],[data]])</f>
        <v>2013</v>
      </c>
      <c r="D1841">
        <f t="shared" si="56"/>
        <v>362497</v>
      </c>
      <c r="E1841">
        <f>ROUNDUP(woda5[[#This Row],[ilosc]]*0.02,0)</f>
        <v>7250</v>
      </c>
      <c r="F1841">
        <f>IF(woda5[[#This Row],[ilosc]]&gt;1000000,1,0)</f>
        <v>0</v>
      </c>
      <c r="G1841" s="1" t="str">
        <f>IF(woda5[[#This Row],[czy ponad 1000000]]=1,woda5[[#This Row],[data]],"")</f>
        <v/>
      </c>
      <c r="H1841" s="4">
        <f>IF(woda5[[#This Row],[ilosc]]&gt;=800000,1,0)</f>
        <v>0</v>
      </c>
      <c r="I1841" s="4">
        <f t="shared" si="57"/>
        <v>362497</v>
      </c>
      <c r="J1841" s="4"/>
      <c r="L1841" s="1"/>
    </row>
    <row r="1842" spans="1:12" x14ac:dyDescent="0.3">
      <c r="A1842" s="1">
        <v>41288</v>
      </c>
      <c r="B1842">
        <v>3094</v>
      </c>
      <c r="C1842">
        <f>YEAR(woda5[[#This Row],[data]])</f>
        <v>2013</v>
      </c>
      <c r="D1842">
        <f t="shared" si="56"/>
        <v>359306</v>
      </c>
      <c r="E1842">
        <f>ROUNDUP(woda5[[#This Row],[ilosc]]*0.02,0)</f>
        <v>7187</v>
      </c>
      <c r="F1842">
        <f>IF(woda5[[#This Row],[ilosc]]&gt;1000000,1,0)</f>
        <v>0</v>
      </c>
      <c r="G1842" s="1" t="str">
        <f>IF(woda5[[#This Row],[czy ponad 1000000]]=1,woda5[[#This Row],[data]],"")</f>
        <v/>
      </c>
      <c r="H1842" s="4">
        <f>IF(woda5[[#This Row],[ilosc]]&gt;=800000,1,0)</f>
        <v>0</v>
      </c>
      <c r="I1842" s="4">
        <f t="shared" si="57"/>
        <v>359306</v>
      </c>
      <c r="J1842" s="4"/>
      <c r="L1842" s="1"/>
    </row>
    <row r="1843" spans="1:12" x14ac:dyDescent="0.3">
      <c r="A1843" s="1">
        <v>41289</v>
      </c>
      <c r="B1843">
        <v>4163</v>
      </c>
      <c r="C1843">
        <f>YEAR(woda5[[#This Row],[data]])</f>
        <v>2013</v>
      </c>
      <c r="D1843">
        <f t="shared" si="56"/>
        <v>355213</v>
      </c>
      <c r="E1843">
        <f>ROUNDUP(woda5[[#This Row],[ilosc]]*0.02,0)</f>
        <v>7105</v>
      </c>
      <c r="F1843">
        <f>IF(woda5[[#This Row],[ilosc]]&gt;1000000,1,0)</f>
        <v>0</v>
      </c>
      <c r="G1843" s="1" t="str">
        <f>IF(woda5[[#This Row],[czy ponad 1000000]]=1,woda5[[#This Row],[data]],"")</f>
        <v/>
      </c>
      <c r="H1843" s="4">
        <f>IF(woda5[[#This Row],[ilosc]]&gt;=800000,1,0)</f>
        <v>0</v>
      </c>
      <c r="I1843" s="4">
        <f t="shared" si="57"/>
        <v>355213</v>
      </c>
      <c r="J1843" s="4"/>
      <c r="L1843" s="1"/>
    </row>
    <row r="1844" spans="1:12" x14ac:dyDescent="0.3">
      <c r="A1844" s="1">
        <v>41290</v>
      </c>
      <c r="B1844">
        <v>3738</v>
      </c>
      <c r="C1844">
        <f>YEAR(woda5[[#This Row],[data]])</f>
        <v>2013</v>
      </c>
      <c r="D1844">
        <f t="shared" si="56"/>
        <v>352271</v>
      </c>
      <c r="E1844">
        <f>ROUNDUP(woda5[[#This Row],[ilosc]]*0.02,0)</f>
        <v>7046</v>
      </c>
      <c r="F1844">
        <f>IF(woda5[[#This Row],[ilosc]]&gt;1000000,1,0)</f>
        <v>0</v>
      </c>
      <c r="G1844" s="1" t="str">
        <f>IF(woda5[[#This Row],[czy ponad 1000000]]=1,woda5[[#This Row],[data]],"")</f>
        <v/>
      </c>
      <c r="H1844" s="4">
        <f>IF(woda5[[#This Row],[ilosc]]&gt;=800000,1,0)</f>
        <v>0</v>
      </c>
      <c r="I1844" s="4">
        <f t="shared" si="57"/>
        <v>352271</v>
      </c>
      <c r="J1844" s="4"/>
      <c r="L1844" s="1"/>
    </row>
    <row r="1845" spans="1:12" x14ac:dyDescent="0.3">
      <c r="A1845" s="1">
        <v>41291</v>
      </c>
      <c r="B1845">
        <v>4324</v>
      </c>
      <c r="C1845">
        <f>YEAR(woda5[[#This Row],[data]])</f>
        <v>2013</v>
      </c>
      <c r="D1845">
        <f t="shared" si="56"/>
        <v>348963</v>
      </c>
      <c r="E1845">
        <f>ROUNDUP(woda5[[#This Row],[ilosc]]*0.02,0)</f>
        <v>6980</v>
      </c>
      <c r="F1845">
        <f>IF(woda5[[#This Row],[ilosc]]&gt;1000000,1,0)</f>
        <v>0</v>
      </c>
      <c r="G1845" s="1" t="str">
        <f>IF(woda5[[#This Row],[czy ponad 1000000]]=1,woda5[[#This Row],[data]],"")</f>
        <v/>
      </c>
      <c r="H1845" s="4">
        <f>IF(woda5[[#This Row],[ilosc]]&gt;=800000,1,0)</f>
        <v>0</v>
      </c>
      <c r="I1845" s="4">
        <f t="shared" si="57"/>
        <v>348963</v>
      </c>
      <c r="J1845" s="4"/>
      <c r="L1845" s="1"/>
    </row>
    <row r="1846" spans="1:12" x14ac:dyDescent="0.3">
      <c r="A1846" s="1">
        <v>41292</v>
      </c>
      <c r="B1846">
        <v>4514</v>
      </c>
      <c r="C1846">
        <f>YEAR(woda5[[#This Row],[data]])</f>
        <v>2013</v>
      </c>
      <c r="D1846">
        <f t="shared" si="56"/>
        <v>346307</v>
      </c>
      <c r="E1846">
        <f>ROUNDUP(woda5[[#This Row],[ilosc]]*0.02,0)</f>
        <v>6927</v>
      </c>
      <c r="F1846">
        <f>IF(woda5[[#This Row],[ilosc]]&gt;1000000,1,0)</f>
        <v>0</v>
      </c>
      <c r="G1846" s="1" t="str">
        <f>IF(woda5[[#This Row],[czy ponad 1000000]]=1,woda5[[#This Row],[data]],"")</f>
        <v/>
      </c>
      <c r="H1846" s="4">
        <f>IF(woda5[[#This Row],[ilosc]]&gt;=800000,1,0)</f>
        <v>0</v>
      </c>
      <c r="I1846" s="4">
        <f t="shared" si="57"/>
        <v>346307</v>
      </c>
      <c r="J1846" s="4"/>
      <c r="L1846" s="1"/>
    </row>
    <row r="1847" spans="1:12" x14ac:dyDescent="0.3">
      <c r="A1847" s="1">
        <v>41293</v>
      </c>
      <c r="B1847">
        <v>3164</v>
      </c>
      <c r="C1847">
        <f>YEAR(woda5[[#This Row],[data]])</f>
        <v>2013</v>
      </c>
      <c r="D1847">
        <f t="shared" si="56"/>
        <v>343894</v>
      </c>
      <c r="E1847">
        <f>ROUNDUP(woda5[[#This Row],[ilosc]]*0.02,0)</f>
        <v>6878</v>
      </c>
      <c r="F1847">
        <f>IF(woda5[[#This Row],[ilosc]]&gt;1000000,1,0)</f>
        <v>0</v>
      </c>
      <c r="G1847" s="1" t="str">
        <f>IF(woda5[[#This Row],[czy ponad 1000000]]=1,woda5[[#This Row],[data]],"")</f>
        <v/>
      </c>
      <c r="H1847" s="4">
        <f>IF(woda5[[#This Row],[ilosc]]&gt;=800000,1,0)</f>
        <v>0</v>
      </c>
      <c r="I1847" s="4">
        <f t="shared" si="57"/>
        <v>343894</v>
      </c>
      <c r="J1847" s="4"/>
      <c r="L1847" s="1"/>
    </row>
    <row r="1848" spans="1:12" x14ac:dyDescent="0.3">
      <c r="A1848" s="1">
        <v>41294</v>
      </c>
      <c r="B1848">
        <v>3571</v>
      </c>
      <c r="C1848">
        <f>YEAR(woda5[[#This Row],[data]])</f>
        <v>2013</v>
      </c>
      <c r="D1848">
        <f t="shared" si="56"/>
        <v>340180</v>
      </c>
      <c r="E1848">
        <f>ROUNDUP(woda5[[#This Row],[ilosc]]*0.02,0)</f>
        <v>6804</v>
      </c>
      <c r="F1848">
        <f>IF(woda5[[#This Row],[ilosc]]&gt;1000000,1,0)</f>
        <v>0</v>
      </c>
      <c r="G1848" s="1" t="str">
        <f>IF(woda5[[#This Row],[czy ponad 1000000]]=1,woda5[[#This Row],[data]],"")</f>
        <v/>
      </c>
      <c r="H1848" s="4">
        <f>IF(woda5[[#This Row],[ilosc]]&gt;=800000,1,0)</f>
        <v>0</v>
      </c>
      <c r="I1848" s="4">
        <f t="shared" si="57"/>
        <v>340180</v>
      </c>
      <c r="J1848" s="4"/>
      <c r="L1848" s="1"/>
    </row>
    <row r="1849" spans="1:12" x14ac:dyDescent="0.3">
      <c r="A1849" s="1">
        <v>41295</v>
      </c>
      <c r="B1849">
        <v>2941</v>
      </c>
      <c r="C1849">
        <f>YEAR(woda5[[#This Row],[data]])</f>
        <v>2013</v>
      </c>
      <c r="D1849">
        <f t="shared" si="56"/>
        <v>336947</v>
      </c>
      <c r="E1849">
        <f>ROUNDUP(woda5[[#This Row],[ilosc]]*0.02,0)</f>
        <v>6739</v>
      </c>
      <c r="F1849">
        <f>IF(woda5[[#This Row],[ilosc]]&gt;1000000,1,0)</f>
        <v>0</v>
      </c>
      <c r="G1849" s="1" t="str">
        <f>IF(woda5[[#This Row],[czy ponad 1000000]]=1,woda5[[#This Row],[data]],"")</f>
        <v/>
      </c>
      <c r="H1849" s="4">
        <f>IF(woda5[[#This Row],[ilosc]]&gt;=800000,1,0)</f>
        <v>0</v>
      </c>
      <c r="I1849" s="4">
        <f t="shared" si="57"/>
        <v>336947</v>
      </c>
      <c r="J1849" s="4"/>
      <c r="L1849" s="1"/>
    </row>
    <row r="1850" spans="1:12" x14ac:dyDescent="0.3">
      <c r="A1850" s="1">
        <v>41296</v>
      </c>
      <c r="B1850">
        <v>3071</v>
      </c>
      <c r="C1850">
        <f>YEAR(woda5[[#This Row],[data]])</f>
        <v>2013</v>
      </c>
      <c r="D1850">
        <f t="shared" si="56"/>
        <v>333149</v>
      </c>
      <c r="E1850">
        <f>ROUNDUP(woda5[[#This Row],[ilosc]]*0.02,0)</f>
        <v>6663</v>
      </c>
      <c r="F1850">
        <f>IF(woda5[[#This Row],[ilosc]]&gt;1000000,1,0)</f>
        <v>0</v>
      </c>
      <c r="G1850" s="1" t="str">
        <f>IF(woda5[[#This Row],[czy ponad 1000000]]=1,woda5[[#This Row],[data]],"")</f>
        <v/>
      </c>
      <c r="H1850" s="4">
        <f>IF(woda5[[#This Row],[ilosc]]&gt;=800000,1,0)</f>
        <v>0</v>
      </c>
      <c r="I1850" s="4">
        <f t="shared" si="57"/>
        <v>333149</v>
      </c>
      <c r="J1850" s="4"/>
      <c r="L1850" s="1"/>
    </row>
    <row r="1851" spans="1:12" x14ac:dyDescent="0.3">
      <c r="A1851" s="1">
        <v>41297</v>
      </c>
      <c r="B1851">
        <v>4950</v>
      </c>
      <c r="C1851">
        <f>YEAR(woda5[[#This Row],[data]])</f>
        <v>2013</v>
      </c>
      <c r="D1851">
        <f t="shared" si="56"/>
        <v>329557</v>
      </c>
      <c r="E1851">
        <f>ROUNDUP(woda5[[#This Row],[ilosc]]*0.02,0)</f>
        <v>6592</v>
      </c>
      <c r="F1851">
        <f>IF(woda5[[#This Row],[ilosc]]&gt;1000000,1,0)</f>
        <v>0</v>
      </c>
      <c r="G1851" s="1" t="str">
        <f>IF(woda5[[#This Row],[czy ponad 1000000]]=1,woda5[[#This Row],[data]],"")</f>
        <v/>
      </c>
      <c r="H1851" s="4">
        <f>IF(woda5[[#This Row],[ilosc]]&gt;=800000,1,0)</f>
        <v>0</v>
      </c>
      <c r="I1851" s="4">
        <f t="shared" si="57"/>
        <v>329557</v>
      </c>
      <c r="J1851" s="4"/>
      <c r="L1851" s="1"/>
    </row>
    <row r="1852" spans="1:12" x14ac:dyDescent="0.3">
      <c r="A1852" s="1">
        <v>41298</v>
      </c>
      <c r="B1852">
        <v>4480</v>
      </c>
      <c r="C1852">
        <f>YEAR(woda5[[#This Row],[data]])</f>
        <v>2013</v>
      </c>
      <c r="D1852">
        <f t="shared" si="56"/>
        <v>327915</v>
      </c>
      <c r="E1852">
        <f>ROUNDUP(woda5[[#This Row],[ilosc]]*0.02,0)</f>
        <v>6559</v>
      </c>
      <c r="F1852">
        <f>IF(woda5[[#This Row],[ilosc]]&gt;1000000,1,0)</f>
        <v>0</v>
      </c>
      <c r="G1852" s="1" t="str">
        <f>IF(woda5[[#This Row],[czy ponad 1000000]]=1,woda5[[#This Row],[data]],"")</f>
        <v/>
      </c>
      <c r="H1852" s="4">
        <f>IF(woda5[[#This Row],[ilosc]]&gt;=800000,1,0)</f>
        <v>0</v>
      </c>
      <c r="I1852" s="4">
        <f t="shared" si="57"/>
        <v>327915</v>
      </c>
      <c r="J1852" s="4"/>
      <c r="L1852" s="1"/>
    </row>
    <row r="1853" spans="1:12" x14ac:dyDescent="0.3">
      <c r="A1853" s="1">
        <v>41299</v>
      </c>
      <c r="B1853">
        <v>1838</v>
      </c>
      <c r="C1853">
        <f>YEAR(woda5[[#This Row],[data]])</f>
        <v>2013</v>
      </c>
      <c r="D1853">
        <f t="shared" si="56"/>
        <v>325836</v>
      </c>
      <c r="E1853">
        <f>ROUNDUP(woda5[[#This Row],[ilosc]]*0.02,0)</f>
        <v>6517</v>
      </c>
      <c r="F1853">
        <f>IF(woda5[[#This Row],[ilosc]]&gt;1000000,1,0)</f>
        <v>0</v>
      </c>
      <c r="G1853" s="1" t="str">
        <f>IF(woda5[[#This Row],[czy ponad 1000000]]=1,woda5[[#This Row],[data]],"")</f>
        <v/>
      </c>
      <c r="H1853" s="4">
        <f>IF(woda5[[#This Row],[ilosc]]&gt;=800000,1,0)</f>
        <v>0</v>
      </c>
      <c r="I1853" s="4">
        <f t="shared" si="57"/>
        <v>325836</v>
      </c>
      <c r="J1853" s="4"/>
      <c r="L1853" s="1"/>
    </row>
    <row r="1854" spans="1:12" x14ac:dyDescent="0.3">
      <c r="A1854" s="1">
        <v>41300</v>
      </c>
      <c r="B1854">
        <v>3156</v>
      </c>
      <c r="C1854">
        <f>YEAR(woda5[[#This Row],[data]])</f>
        <v>2013</v>
      </c>
      <c r="D1854">
        <f t="shared" si="56"/>
        <v>321157</v>
      </c>
      <c r="E1854">
        <f>ROUNDUP(woda5[[#This Row],[ilosc]]*0.02,0)</f>
        <v>6424</v>
      </c>
      <c r="F1854">
        <f>IF(woda5[[#This Row],[ilosc]]&gt;1000000,1,0)</f>
        <v>0</v>
      </c>
      <c r="G1854" s="1" t="str">
        <f>IF(woda5[[#This Row],[czy ponad 1000000]]=1,woda5[[#This Row],[data]],"")</f>
        <v/>
      </c>
      <c r="H1854" s="4">
        <f>IF(woda5[[#This Row],[ilosc]]&gt;=800000,1,0)</f>
        <v>0</v>
      </c>
      <c r="I1854" s="4">
        <f t="shared" si="57"/>
        <v>321157</v>
      </c>
      <c r="J1854" s="4"/>
      <c r="L1854" s="1"/>
    </row>
    <row r="1855" spans="1:12" x14ac:dyDescent="0.3">
      <c r="A1855" s="1">
        <v>41301</v>
      </c>
      <c r="B1855">
        <v>3797</v>
      </c>
      <c r="C1855">
        <f>YEAR(woda5[[#This Row],[data]])</f>
        <v>2013</v>
      </c>
      <c r="D1855">
        <f t="shared" si="56"/>
        <v>317889</v>
      </c>
      <c r="E1855">
        <f>ROUNDUP(woda5[[#This Row],[ilosc]]*0.02,0)</f>
        <v>6358</v>
      </c>
      <c r="F1855">
        <f>IF(woda5[[#This Row],[ilosc]]&gt;1000000,1,0)</f>
        <v>0</v>
      </c>
      <c r="G1855" s="1" t="str">
        <f>IF(woda5[[#This Row],[czy ponad 1000000]]=1,woda5[[#This Row],[data]],"")</f>
        <v/>
      </c>
      <c r="H1855" s="4">
        <f>IF(woda5[[#This Row],[ilosc]]&gt;=800000,1,0)</f>
        <v>0</v>
      </c>
      <c r="I1855" s="4">
        <f t="shared" si="57"/>
        <v>317889</v>
      </c>
      <c r="J1855" s="4"/>
      <c r="L1855" s="1"/>
    </row>
    <row r="1856" spans="1:12" x14ac:dyDescent="0.3">
      <c r="A1856" s="1">
        <v>41302</v>
      </c>
      <c r="B1856">
        <v>2805</v>
      </c>
      <c r="C1856">
        <f>YEAR(woda5[[#This Row],[data]])</f>
        <v>2013</v>
      </c>
      <c r="D1856">
        <f t="shared" si="56"/>
        <v>315328</v>
      </c>
      <c r="E1856">
        <f>ROUNDUP(woda5[[#This Row],[ilosc]]*0.02,0)</f>
        <v>6307</v>
      </c>
      <c r="F1856">
        <f>IF(woda5[[#This Row],[ilosc]]&gt;1000000,1,0)</f>
        <v>0</v>
      </c>
      <c r="G1856" s="1" t="str">
        <f>IF(woda5[[#This Row],[czy ponad 1000000]]=1,woda5[[#This Row],[data]],"")</f>
        <v/>
      </c>
      <c r="H1856" s="4">
        <f>IF(woda5[[#This Row],[ilosc]]&gt;=800000,1,0)</f>
        <v>0</v>
      </c>
      <c r="I1856" s="4">
        <f t="shared" si="57"/>
        <v>315328</v>
      </c>
      <c r="J1856" s="4"/>
      <c r="L1856" s="1"/>
    </row>
    <row r="1857" spans="1:12" x14ac:dyDescent="0.3">
      <c r="A1857" s="1">
        <v>41303</v>
      </c>
      <c r="B1857">
        <v>3265</v>
      </c>
      <c r="C1857">
        <f>YEAR(woda5[[#This Row],[data]])</f>
        <v>2013</v>
      </c>
      <c r="D1857">
        <f t="shared" si="56"/>
        <v>311826</v>
      </c>
      <c r="E1857">
        <f>ROUNDUP(woda5[[#This Row],[ilosc]]*0.02,0)</f>
        <v>6237</v>
      </c>
      <c r="F1857">
        <f>IF(woda5[[#This Row],[ilosc]]&gt;1000000,1,0)</f>
        <v>0</v>
      </c>
      <c r="G1857" s="1" t="str">
        <f>IF(woda5[[#This Row],[czy ponad 1000000]]=1,woda5[[#This Row],[data]],"")</f>
        <v/>
      </c>
      <c r="H1857" s="4">
        <f>IF(woda5[[#This Row],[ilosc]]&gt;=800000,1,0)</f>
        <v>0</v>
      </c>
      <c r="I1857" s="4">
        <f t="shared" si="57"/>
        <v>311826</v>
      </c>
      <c r="J1857" s="4"/>
      <c r="L1857" s="1"/>
    </row>
    <row r="1858" spans="1:12" x14ac:dyDescent="0.3">
      <c r="A1858" s="1">
        <v>41304</v>
      </c>
      <c r="B1858">
        <v>3859</v>
      </c>
      <c r="C1858">
        <f>YEAR(woda5[[#This Row],[data]])</f>
        <v>2013</v>
      </c>
      <c r="D1858">
        <f t="shared" si="56"/>
        <v>308854</v>
      </c>
      <c r="E1858">
        <f>ROUNDUP(woda5[[#This Row],[ilosc]]*0.02,0)</f>
        <v>6178</v>
      </c>
      <c r="F1858">
        <f>IF(woda5[[#This Row],[ilosc]]&gt;1000000,1,0)</f>
        <v>0</v>
      </c>
      <c r="G1858" s="1" t="str">
        <f>IF(woda5[[#This Row],[czy ponad 1000000]]=1,woda5[[#This Row],[data]],"")</f>
        <v/>
      </c>
      <c r="H1858" s="4">
        <f>IF(woda5[[#This Row],[ilosc]]&gt;=800000,1,0)</f>
        <v>0</v>
      </c>
      <c r="I1858" s="4">
        <f t="shared" si="57"/>
        <v>308854</v>
      </c>
      <c r="J1858" s="4"/>
      <c r="L1858" s="1"/>
    </row>
    <row r="1859" spans="1:12" x14ac:dyDescent="0.3">
      <c r="A1859" s="1">
        <v>41305</v>
      </c>
      <c r="B1859">
        <v>4393</v>
      </c>
      <c r="C1859">
        <f>YEAR(woda5[[#This Row],[data]])</f>
        <v>2013</v>
      </c>
      <c r="D1859">
        <f t="shared" si="56"/>
        <v>306535</v>
      </c>
      <c r="E1859">
        <f>ROUNDUP(woda5[[#This Row],[ilosc]]*0.02,0)</f>
        <v>6131</v>
      </c>
      <c r="F1859">
        <f>IF(woda5[[#This Row],[ilosc]]&gt;1000000,1,0)</f>
        <v>0</v>
      </c>
      <c r="G1859" s="1" t="str">
        <f>IF(woda5[[#This Row],[czy ponad 1000000]]=1,woda5[[#This Row],[data]],"")</f>
        <v/>
      </c>
      <c r="H1859" s="4">
        <f>IF(woda5[[#This Row],[ilosc]]&gt;=800000,1,0)</f>
        <v>0</v>
      </c>
      <c r="I1859" s="4">
        <f t="shared" si="57"/>
        <v>306535</v>
      </c>
      <c r="J1859" s="4"/>
      <c r="L1859" s="1"/>
    </row>
    <row r="1860" spans="1:12" x14ac:dyDescent="0.3">
      <c r="A1860" s="1">
        <v>41306</v>
      </c>
      <c r="B1860">
        <v>5109</v>
      </c>
      <c r="C1860">
        <f>YEAR(woda5[[#This Row],[data]])</f>
        <v>2013</v>
      </c>
      <c r="D1860">
        <f t="shared" ref="D1860:D1923" si="58">IF(D1859&gt;1000000,1000000-0.02*1000000+B1859,D1859-E1859+B1859)</f>
        <v>304797</v>
      </c>
      <c r="E1860">
        <f>ROUNDUP(woda5[[#This Row],[ilosc]]*0.02,0)</f>
        <v>6096</v>
      </c>
      <c r="F1860">
        <f>IF(woda5[[#This Row],[ilosc]]&gt;1000000,1,0)</f>
        <v>0</v>
      </c>
      <c r="G1860" s="1" t="str">
        <f>IF(woda5[[#This Row],[czy ponad 1000000]]=1,woda5[[#This Row],[data]],"")</f>
        <v/>
      </c>
      <c r="H1860" s="4">
        <f>IF(woda5[[#This Row],[ilosc]]&gt;=800000,1,0)</f>
        <v>0</v>
      </c>
      <c r="I1860" s="4">
        <f t="shared" ref="I1860:I1923" si="59">(I1859+B1859)-ROUNDUP(0.02*I1859,0)</f>
        <v>304797</v>
      </c>
      <c r="J1860" s="4"/>
      <c r="L1860" s="1"/>
    </row>
    <row r="1861" spans="1:12" x14ac:dyDescent="0.3">
      <c r="A1861" s="1">
        <v>41307</v>
      </c>
      <c r="B1861">
        <v>4524</v>
      </c>
      <c r="C1861">
        <f>YEAR(woda5[[#This Row],[data]])</f>
        <v>2013</v>
      </c>
      <c r="D1861">
        <f t="shared" si="58"/>
        <v>303810</v>
      </c>
      <c r="E1861">
        <f>ROUNDUP(woda5[[#This Row],[ilosc]]*0.02,0)</f>
        <v>6077</v>
      </c>
      <c r="F1861">
        <f>IF(woda5[[#This Row],[ilosc]]&gt;1000000,1,0)</f>
        <v>0</v>
      </c>
      <c r="G1861" s="1" t="str">
        <f>IF(woda5[[#This Row],[czy ponad 1000000]]=1,woda5[[#This Row],[data]],"")</f>
        <v/>
      </c>
      <c r="H1861" s="4">
        <f>IF(woda5[[#This Row],[ilosc]]&gt;=800000,1,0)</f>
        <v>0</v>
      </c>
      <c r="I1861" s="4">
        <f t="shared" si="59"/>
        <v>303810</v>
      </c>
      <c r="J1861" s="4"/>
      <c r="L1861" s="1"/>
    </row>
    <row r="1862" spans="1:12" x14ac:dyDescent="0.3">
      <c r="A1862" s="1">
        <v>41308</v>
      </c>
      <c r="B1862">
        <v>2829</v>
      </c>
      <c r="C1862">
        <f>YEAR(woda5[[#This Row],[data]])</f>
        <v>2013</v>
      </c>
      <c r="D1862">
        <f t="shared" si="58"/>
        <v>302257</v>
      </c>
      <c r="E1862">
        <f>ROUNDUP(woda5[[#This Row],[ilosc]]*0.02,0)</f>
        <v>6046</v>
      </c>
      <c r="F1862">
        <f>IF(woda5[[#This Row],[ilosc]]&gt;1000000,1,0)</f>
        <v>0</v>
      </c>
      <c r="G1862" s="1" t="str">
        <f>IF(woda5[[#This Row],[czy ponad 1000000]]=1,woda5[[#This Row],[data]],"")</f>
        <v/>
      </c>
      <c r="H1862" s="4">
        <f>IF(woda5[[#This Row],[ilosc]]&gt;=800000,1,0)</f>
        <v>0</v>
      </c>
      <c r="I1862" s="4">
        <f t="shared" si="59"/>
        <v>302257</v>
      </c>
      <c r="J1862" s="4"/>
      <c r="L1862" s="1"/>
    </row>
    <row r="1863" spans="1:12" x14ac:dyDescent="0.3">
      <c r="A1863" s="1">
        <v>41309</v>
      </c>
      <c r="B1863">
        <v>3427</v>
      </c>
      <c r="C1863">
        <f>YEAR(woda5[[#This Row],[data]])</f>
        <v>2013</v>
      </c>
      <c r="D1863">
        <f t="shared" si="58"/>
        <v>299040</v>
      </c>
      <c r="E1863">
        <f>ROUNDUP(woda5[[#This Row],[ilosc]]*0.02,0)</f>
        <v>5981</v>
      </c>
      <c r="F1863">
        <f>IF(woda5[[#This Row],[ilosc]]&gt;1000000,1,0)</f>
        <v>0</v>
      </c>
      <c r="G1863" s="1" t="str">
        <f>IF(woda5[[#This Row],[czy ponad 1000000]]=1,woda5[[#This Row],[data]],"")</f>
        <v/>
      </c>
      <c r="H1863" s="4">
        <f>IF(woda5[[#This Row],[ilosc]]&gt;=800000,1,0)</f>
        <v>0</v>
      </c>
      <c r="I1863" s="4">
        <f t="shared" si="59"/>
        <v>299040</v>
      </c>
      <c r="J1863" s="4"/>
      <c r="L1863" s="1"/>
    </row>
    <row r="1864" spans="1:12" x14ac:dyDescent="0.3">
      <c r="A1864" s="1">
        <v>41310</v>
      </c>
      <c r="B1864">
        <v>3821</v>
      </c>
      <c r="C1864">
        <f>YEAR(woda5[[#This Row],[data]])</f>
        <v>2013</v>
      </c>
      <c r="D1864">
        <f t="shared" si="58"/>
        <v>296486</v>
      </c>
      <c r="E1864">
        <f>ROUNDUP(woda5[[#This Row],[ilosc]]*0.02,0)</f>
        <v>5930</v>
      </c>
      <c r="F1864">
        <f>IF(woda5[[#This Row],[ilosc]]&gt;1000000,1,0)</f>
        <v>0</v>
      </c>
      <c r="G1864" s="1" t="str">
        <f>IF(woda5[[#This Row],[czy ponad 1000000]]=1,woda5[[#This Row],[data]],"")</f>
        <v/>
      </c>
      <c r="H1864" s="4">
        <f>IF(woda5[[#This Row],[ilosc]]&gt;=800000,1,0)</f>
        <v>0</v>
      </c>
      <c r="I1864" s="4">
        <f t="shared" si="59"/>
        <v>296486</v>
      </c>
      <c r="J1864" s="4"/>
      <c r="L1864" s="1"/>
    </row>
    <row r="1865" spans="1:12" x14ac:dyDescent="0.3">
      <c r="A1865" s="1">
        <v>41311</v>
      </c>
      <c r="B1865">
        <v>2635</v>
      </c>
      <c r="C1865">
        <f>YEAR(woda5[[#This Row],[data]])</f>
        <v>2013</v>
      </c>
      <c r="D1865">
        <f t="shared" si="58"/>
        <v>294377</v>
      </c>
      <c r="E1865">
        <f>ROUNDUP(woda5[[#This Row],[ilosc]]*0.02,0)</f>
        <v>5888</v>
      </c>
      <c r="F1865">
        <f>IF(woda5[[#This Row],[ilosc]]&gt;1000000,1,0)</f>
        <v>0</v>
      </c>
      <c r="G1865" s="1" t="str">
        <f>IF(woda5[[#This Row],[czy ponad 1000000]]=1,woda5[[#This Row],[data]],"")</f>
        <v/>
      </c>
      <c r="H1865" s="4">
        <f>IF(woda5[[#This Row],[ilosc]]&gt;=800000,1,0)</f>
        <v>0</v>
      </c>
      <c r="I1865" s="4">
        <f t="shared" si="59"/>
        <v>294377</v>
      </c>
      <c r="J1865" s="4"/>
      <c r="L1865" s="1"/>
    </row>
    <row r="1866" spans="1:12" x14ac:dyDescent="0.3">
      <c r="A1866" s="1">
        <v>41312</v>
      </c>
      <c r="B1866">
        <v>3654</v>
      </c>
      <c r="C1866">
        <f>YEAR(woda5[[#This Row],[data]])</f>
        <v>2013</v>
      </c>
      <c r="D1866">
        <f t="shared" si="58"/>
        <v>291124</v>
      </c>
      <c r="E1866">
        <f>ROUNDUP(woda5[[#This Row],[ilosc]]*0.02,0)</f>
        <v>5823</v>
      </c>
      <c r="F1866">
        <f>IF(woda5[[#This Row],[ilosc]]&gt;1000000,1,0)</f>
        <v>0</v>
      </c>
      <c r="G1866" s="1" t="str">
        <f>IF(woda5[[#This Row],[czy ponad 1000000]]=1,woda5[[#This Row],[data]],"")</f>
        <v/>
      </c>
      <c r="H1866" s="4">
        <f>IF(woda5[[#This Row],[ilosc]]&gt;=800000,1,0)</f>
        <v>0</v>
      </c>
      <c r="I1866" s="4">
        <f t="shared" si="59"/>
        <v>291124</v>
      </c>
      <c r="J1866" s="4"/>
      <c r="L1866" s="1"/>
    </row>
    <row r="1867" spans="1:12" x14ac:dyDescent="0.3">
      <c r="A1867" s="1">
        <v>41313</v>
      </c>
      <c r="B1867">
        <v>2924</v>
      </c>
      <c r="C1867">
        <f>YEAR(woda5[[#This Row],[data]])</f>
        <v>2013</v>
      </c>
      <c r="D1867">
        <f t="shared" si="58"/>
        <v>288955</v>
      </c>
      <c r="E1867">
        <f>ROUNDUP(woda5[[#This Row],[ilosc]]*0.02,0)</f>
        <v>5780</v>
      </c>
      <c r="F1867">
        <f>IF(woda5[[#This Row],[ilosc]]&gt;1000000,1,0)</f>
        <v>0</v>
      </c>
      <c r="G1867" s="1" t="str">
        <f>IF(woda5[[#This Row],[czy ponad 1000000]]=1,woda5[[#This Row],[data]],"")</f>
        <v/>
      </c>
      <c r="H1867" s="4">
        <f>IF(woda5[[#This Row],[ilosc]]&gt;=800000,1,0)</f>
        <v>0</v>
      </c>
      <c r="I1867" s="4">
        <f t="shared" si="59"/>
        <v>288955</v>
      </c>
      <c r="J1867" s="4"/>
      <c r="L1867" s="1"/>
    </row>
    <row r="1868" spans="1:12" x14ac:dyDescent="0.3">
      <c r="A1868" s="1">
        <v>41314</v>
      </c>
      <c r="B1868">
        <v>4412</v>
      </c>
      <c r="C1868">
        <f>YEAR(woda5[[#This Row],[data]])</f>
        <v>2013</v>
      </c>
      <c r="D1868">
        <f t="shared" si="58"/>
        <v>286099</v>
      </c>
      <c r="E1868">
        <f>ROUNDUP(woda5[[#This Row],[ilosc]]*0.02,0)</f>
        <v>5722</v>
      </c>
      <c r="F1868">
        <f>IF(woda5[[#This Row],[ilosc]]&gt;1000000,1,0)</f>
        <v>0</v>
      </c>
      <c r="G1868" s="1" t="str">
        <f>IF(woda5[[#This Row],[czy ponad 1000000]]=1,woda5[[#This Row],[data]],"")</f>
        <v/>
      </c>
      <c r="H1868" s="4">
        <f>IF(woda5[[#This Row],[ilosc]]&gt;=800000,1,0)</f>
        <v>0</v>
      </c>
      <c r="I1868" s="4">
        <f t="shared" si="59"/>
        <v>286099</v>
      </c>
      <c r="J1868" s="4"/>
      <c r="L1868" s="1"/>
    </row>
    <row r="1869" spans="1:12" x14ac:dyDescent="0.3">
      <c r="A1869" s="1">
        <v>41315</v>
      </c>
      <c r="B1869">
        <v>3066</v>
      </c>
      <c r="C1869">
        <f>YEAR(woda5[[#This Row],[data]])</f>
        <v>2013</v>
      </c>
      <c r="D1869">
        <f t="shared" si="58"/>
        <v>284789</v>
      </c>
      <c r="E1869">
        <f>ROUNDUP(woda5[[#This Row],[ilosc]]*0.02,0)</f>
        <v>5696</v>
      </c>
      <c r="F1869">
        <f>IF(woda5[[#This Row],[ilosc]]&gt;1000000,1,0)</f>
        <v>0</v>
      </c>
      <c r="G1869" s="1" t="str">
        <f>IF(woda5[[#This Row],[czy ponad 1000000]]=1,woda5[[#This Row],[data]],"")</f>
        <v/>
      </c>
      <c r="H1869" s="4">
        <f>IF(woda5[[#This Row],[ilosc]]&gt;=800000,1,0)</f>
        <v>0</v>
      </c>
      <c r="I1869" s="4">
        <f t="shared" si="59"/>
        <v>284789</v>
      </c>
      <c r="J1869" s="4"/>
      <c r="L1869" s="1"/>
    </row>
    <row r="1870" spans="1:12" x14ac:dyDescent="0.3">
      <c r="A1870" s="1">
        <v>41316</v>
      </c>
      <c r="B1870">
        <v>2678</v>
      </c>
      <c r="C1870">
        <f>YEAR(woda5[[#This Row],[data]])</f>
        <v>2013</v>
      </c>
      <c r="D1870">
        <f t="shared" si="58"/>
        <v>282159</v>
      </c>
      <c r="E1870">
        <f>ROUNDUP(woda5[[#This Row],[ilosc]]*0.02,0)</f>
        <v>5644</v>
      </c>
      <c r="F1870">
        <f>IF(woda5[[#This Row],[ilosc]]&gt;1000000,1,0)</f>
        <v>0</v>
      </c>
      <c r="G1870" s="1" t="str">
        <f>IF(woda5[[#This Row],[czy ponad 1000000]]=1,woda5[[#This Row],[data]],"")</f>
        <v/>
      </c>
      <c r="H1870" s="4">
        <f>IF(woda5[[#This Row],[ilosc]]&gt;=800000,1,0)</f>
        <v>0</v>
      </c>
      <c r="I1870" s="4">
        <f t="shared" si="59"/>
        <v>282159</v>
      </c>
      <c r="J1870" s="4"/>
      <c r="L1870" s="1"/>
    </row>
    <row r="1871" spans="1:12" x14ac:dyDescent="0.3">
      <c r="A1871" s="1">
        <v>41317</v>
      </c>
      <c r="B1871">
        <v>4746</v>
      </c>
      <c r="C1871">
        <f>YEAR(woda5[[#This Row],[data]])</f>
        <v>2013</v>
      </c>
      <c r="D1871">
        <f t="shared" si="58"/>
        <v>279193</v>
      </c>
      <c r="E1871">
        <f>ROUNDUP(woda5[[#This Row],[ilosc]]*0.02,0)</f>
        <v>5584</v>
      </c>
      <c r="F1871">
        <f>IF(woda5[[#This Row],[ilosc]]&gt;1000000,1,0)</f>
        <v>0</v>
      </c>
      <c r="G1871" s="1" t="str">
        <f>IF(woda5[[#This Row],[czy ponad 1000000]]=1,woda5[[#This Row],[data]],"")</f>
        <v/>
      </c>
      <c r="H1871" s="4">
        <f>IF(woda5[[#This Row],[ilosc]]&gt;=800000,1,0)</f>
        <v>0</v>
      </c>
      <c r="I1871" s="4">
        <f t="shared" si="59"/>
        <v>279193</v>
      </c>
      <c r="J1871" s="4"/>
      <c r="L1871" s="1"/>
    </row>
    <row r="1872" spans="1:12" x14ac:dyDescent="0.3">
      <c r="A1872" s="1">
        <v>41318</v>
      </c>
      <c r="B1872">
        <v>3249</v>
      </c>
      <c r="C1872">
        <f>YEAR(woda5[[#This Row],[data]])</f>
        <v>2013</v>
      </c>
      <c r="D1872">
        <f t="shared" si="58"/>
        <v>278355</v>
      </c>
      <c r="E1872">
        <f>ROUNDUP(woda5[[#This Row],[ilosc]]*0.02,0)</f>
        <v>5568</v>
      </c>
      <c r="F1872">
        <f>IF(woda5[[#This Row],[ilosc]]&gt;1000000,1,0)</f>
        <v>0</v>
      </c>
      <c r="G1872" s="1" t="str">
        <f>IF(woda5[[#This Row],[czy ponad 1000000]]=1,woda5[[#This Row],[data]],"")</f>
        <v/>
      </c>
      <c r="H1872" s="4">
        <f>IF(woda5[[#This Row],[ilosc]]&gt;=800000,1,0)</f>
        <v>0</v>
      </c>
      <c r="I1872" s="4">
        <f t="shared" si="59"/>
        <v>278355</v>
      </c>
      <c r="J1872" s="4"/>
      <c r="L1872" s="1"/>
    </row>
    <row r="1873" spans="1:12" x14ac:dyDescent="0.3">
      <c r="A1873" s="1">
        <v>41319</v>
      </c>
      <c r="B1873">
        <v>3748</v>
      </c>
      <c r="C1873">
        <f>YEAR(woda5[[#This Row],[data]])</f>
        <v>2013</v>
      </c>
      <c r="D1873">
        <f t="shared" si="58"/>
        <v>276036</v>
      </c>
      <c r="E1873">
        <f>ROUNDUP(woda5[[#This Row],[ilosc]]*0.02,0)</f>
        <v>5521</v>
      </c>
      <c r="F1873">
        <f>IF(woda5[[#This Row],[ilosc]]&gt;1000000,1,0)</f>
        <v>0</v>
      </c>
      <c r="G1873" s="1" t="str">
        <f>IF(woda5[[#This Row],[czy ponad 1000000]]=1,woda5[[#This Row],[data]],"")</f>
        <v/>
      </c>
      <c r="H1873" s="4">
        <f>IF(woda5[[#This Row],[ilosc]]&gt;=800000,1,0)</f>
        <v>0</v>
      </c>
      <c r="I1873" s="4">
        <f t="shared" si="59"/>
        <v>276036</v>
      </c>
      <c r="J1873" s="4"/>
      <c r="L1873" s="1"/>
    </row>
    <row r="1874" spans="1:12" x14ac:dyDescent="0.3">
      <c r="A1874" s="1">
        <v>41320</v>
      </c>
      <c r="B1874">
        <v>3458</v>
      </c>
      <c r="C1874">
        <f>YEAR(woda5[[#This Row],[data]])</f>
        <v>2013</v>
      </c>
      <c r="D1874">
        <f t="shared" si="58"/>
        <v>274263</v>
      </c>
      <c r="E1874">
        <f>ROUNDUP(woda5[[#This Row],[ilosc]]*0.02,0)</f>
        <v>5486</v>
      </c>
      <c r="F1874">
        <f>IF(woda5[[#This Row],[ilosc]]&gt;1000000,1,0)</f>
        <v>0</v>
      </c>
      <c r="G1874" s="1" t="str">
        <f>IF(woda5[[#This Row],[czy ponad 1000000]]=1,woda5[[#This Row],[data]],"")</f>
        <v/>
      </c>
      <c r="H1874" s="4">
        <f>IF(woda5[[#This Row],[ilosc]]&gt;=800000,1,0)</f>
        <v>0</v>
      </c>
      <c r="I1874" s="4">
        <f t="shared" si="59"/>
        <v>274263</v>
      </c>
      <c r="J1874" s="4"/>
      <c r="L1874" s="1"/>
    </row>
    <row r="1875" spans="1:12" x14ac:dyDescent="0.3">
      <c r="A1875" s="1">
        <v>41321</v>
      </c>
      <c r="B1875">
        <v>2758</v>
      </c>
      <c r="C1875">
        <f>YEAR(woda5[[#This Row],[data]])</f>
        <v>2013</v>
      </c>
      <c r="D1875">
        <f t="shared" si="58"/>
        <v>272235</v>
      </c>
      <c r="E1875">
        <f>ROUNDUP(woda5[[#This Row],[ilosc]]*0.02,0)</f>
        <v>5445</v>
      </c>
      <c r="F1875">
        <f>IF(woda5[[#This Row],[ilosc]]&gt;1000000,1,0)</f>
        <v>0</v>
      </c>
      <c r="G1875" s="1" t="str">
        <f>IF(woda5[[#This Row],[czy ponad 1000000]]=1,woda5[[#This Row],[data]],"")</f>
        <v/>
      </c>
      <c r="H1875" s="4">
        <f>IF(woda5[[#This Row],[ilosc]]&gt;=800000,1,0)</f>
        <v>0</v>
      </c>
      <c r="I1875" s="4">
        <f t="shared" si="59"/>
        <v>272235</v>
      </c>
      <c r="J1875" s="4"/>
      <c r="L1875" s="1"/>
    </row>
    <row r="1876" spans="1:12" x14ac:dyDescent="0.3">
      <c r="A1876" s="1">
        <v>41322</v>
      </c>
      <c r="B1876">
        <v>4937</v>
      </c>
      <c r="C1876">
        <f>YEAR(woda5[[#This Row],[data]])</f>
        <v>2013</v>
      </c>
      <c r="D1876">
        <f t="shared" si="58"/>
        <v>269548</v>
      </c>
      <c r="E1876">
        <f>ROUNDUP(woda5[[#This Row],[ilosc]]*0.02,0)</f>
        <v>5391</v>
      </c>
      <c r="F1876">
        <f>IF(woda5[[#This Row],[ilosc]]&gt;1000000,1,0)</f>
        <v>0</v>
      </c>
      <c r="G1876" s="1" t="str">
        <f>IF(woda5[[#This Row],[czy ponad 1000000]]=1,woda5[[#This Row],[data]],"")</f>
        <v/>
      </c>
      <c r="H1876" s="4">
        <f>IF(woda5[[#This Row],[ilosc]]&gt;=800000,1,0)</f>
        <v>0</v>
      </c>
      <c r="I1876" s="4">
        <f t="shared" si="59"/>
        <v>269548</v>
      </c>
      <c r="J1876" s="4"/>
      <c r="L1876" s="1"/>
    </row>
    <row r="1877" spans="1:12" x14ac:dyDescent="0.3">
      <c r="A1877" s="1">
        <v>41323</v>
      </c>
      <c r="B1877">
        <v>3368</v>
      </c>
      <c r="C1877">
        <f>YEAR(woda5[[#This Row],[data]])</f>
        <v>2013</v>
      </c>
      <c r="D1877">
        <f t="shared" si="58"/>
        <v>269094</v>
      </c>
      <c r="E1877">
        <f>ROUNDUP(woda5[[#This Row],[ilosc]]*0.02,0)</f>
        <v>5382</v>
      </c>
      <c r="F1877">
        <f>IF(woda5[[#This Row],[ilosc]]&gt;1000000,1,0)</f>
        <v>0</v>
      </c>
      <c r="G1877" s="1" t="str">
        <f>IF(woda5[[#This Row],[czy ponad 1000000]]=1,woda5[[#This Row],[data]],"")</f>
        <v/>
      </c>
      <c r="H1877" s="4">
        <f>IF(woda5[[#This Row],[ilosc]]&gt;=800000,1,0)</f>
        <v>0</v>
      </c>
      <c r="I1877" s="4">
        <f t="shared" si="59"/>
        <v>269094</v>
      </c>
      <c r="J1877" s="4"/>
      <c r="L1877" s="1"/>
    </row>
    <row r="1878" spans="1:12" x14ac:dyDescent="0.3">
      <c r="A1878" s="1">
        <v>41324</v>
      </c>
      <c r="B1878">
        <v>1777</v>
      </c>
      <c r="C1878">
        <f>YEAR(woda5[[#This Row],[data]])</f>
        <v>2013</v>
      </c>
      <c r="D1878">
        <f t="shared" si="58"/>
        <v>267080</v>
      </c>
      <c r="E1878">
        <f>ROUNDUP(woda5[[#This Row],[ilosc]]*0.02,0)</f>
        <v>5342</v>
      </c>
      <c r="F1878">
        <f>IF(woda5[[#This Row],[ilosc]]&gt;1000000,1,0)</f>
        <v>0</v>
      </c>
      <c r="G1878" s="1" t="str">
        <f>IF(woda5[[#This Row],[czy ponad 1000000]]=1,woda5[[#This Row],[data]],"")</f>
        <v/>
      </c>
      <c r="H1878" s="4">
        <f>IF(woda5[[#This Row],[ilosc]]&gt;=800000,1,0)</f>
        <v>0</v>
      </c>
      <c r="I1878" s="4">
        <f t="shared" si="59"/>
        <v>267080</v>
      </c>
      <c r="J1878" s="4"/>
      <c r="L1878" s="1"/>
    </row>
    <row r="1879" spans="1:12" x14ac:dyDescent="0.3">
      <c r="A1879" s="1">
        <v>41325</v>
      </c>
      <c r="B1879">
        <v>2527</v>
      </c>
      <c r="C1879">
        <f>YEAR(woda5[[#This Row],[data]])</f>
        <v>2013</v>
      </c>
      <c r="D1879">
        <f t="shared" si="58"/>
        <v>263515</v>
      </c>
      <c r="E1879">
        <f>ROUNDUP(woda5[[#This Row],[ilosc]]*0.02,0)</f>
        <v>5271</v>
      </c>
      <c r="F1879">
        <f>IF(woda5[[#This Row],[ilosc]]&gt;1000000,1,0)</f>
        <v>0</v>
      </c>
      <c r="G1879" s="1" t="str">
        <f>IF(woda5[[#This Row],[czy ponad 1000000]]=1,woda5[[#This Row],[data]],"")</f>
        <v/>
      </c>
      <c r="H1879" s="4">
        <f>IF(woda5[[#This Row],[ilosc]]&gt;=800000,1,0)</f>
        <v>0</v>
      </c>
      <c r="I1879" s="4">
        <f t="shared" si="59"/>
        <v>263515</v>
      </c>
      <c r="J1879" s="4"/>
      <c r="L1879" s="1"/>
    </row>
    <row r="1880" spans="1:12" x14ac:dyDescent="0.3">
      <c r="A1880" s="1">
        <v>41326</v>
      </c>
      <c r="B1880">
        <v>2980</v>
      </c>
      <c r="C1880">
        <f>YEAR(woda5[[#This Row],[data]])</f>
        <v>2013</v>
      </c>
      <c r="D1880">
        <f t="shared" si="58"/>
        <v>260771</v>
      </c>
      <c r="E1880">
        <f>ROUNDUP(woda5[[#This Row],[ilosc]]*0.02,0)</f>
        <v>5216</v>
      </c>
      <c r="F1880">
        <f>IF(woda5[[#This Row],[ilosc]]&gt;1000000,1,0)</f>
        <v>0</v>
      </c>
      <c r="G1880" s="1" t="str">
        <f>IF(woda5[[#This Row],[czy ponad 1000000]]=1,woda5[[#This Row],[data]],"")</f>
        <v/>
      </c>
      <c r="H1880" s="4">
        <f>IF(woda5[[#This Row],[ilosc]]&gt;=800000,1,0)</f>
        <v>0</v>
      </c>
      <c r="I1880" s="4">
        <f t="shared" si="59"/>
        <v>260771</v>
      </c>
      <c r="J1880" s="4"/>
      <c r="L1880" s="1"/>
    </row>
    <row r="1881" spans="1:12" x14ac:dyDescent="0.3">
      <c r="A1881" s="1">
        <v>41327</v>
      </c>
      <c r="B1881">
        <v>4290</v>
      </c>
      <c r="C1881">
        <f>YEAR(woda5[[#This Row],[data]])</f>
        <v>2013</v>
      </c>
      <c r="D1881">
        <f t="shared" si="58"/>
        <v>258535</v>
      </c>
      <c r="E1881">
        <f>ROUNDUP(woda5[[#This Row],[ilosc]]*0.02,0)</f>
        <v>5171</v>
      </c>
      <c r="F1881">
        <f>IF(woda5[[#This Row],[ilosc]]&gt;1000000,1,0)</f>
        <v>0</v>
      </c>
      <c r="G1881" s="1" t="str">
        <f>IF(woda5[[#This Row],[czy ponad 1000000]]=1,woda5[[#This Row],[data]],"")</f>
        <v/>
      </c>
      <c r="H1881" s="4">
        <f>IF(woda5[[#This Row],[ilosc]]&gt;=800000,1,0)</f>
        <v>0</v>
      </c>
      <c r="I1881" s="4">
        <f t="shared" si="59"/>
        <v>258535</v>
      </c>
      <c r="J1881" s="4"/>
      <c r="L1881" s="1"/>
    </row>
    <row r="1882" spans="1:12" x14ac:dyDescent="0.3">
      <c r="A1882" s="1">
        <v>41328</v>
      </c>
      <c r="B1882">
        <v>3990</v>
      </c>
      <c r="C1882">
        <f>YEAR(woda5[[#This Row],[data]])</f>
        <v>2013</v>
      </c>
      <c r="D1882">
        <f t="shared" si="58"/>
        <v>257654</v>
      </c>
      <c r="E1882">
        <f>ROUNDUP(woda5[[#This Row],[ilosc]]*0.02,0)</f>
        <v>5154</v>
      </c>
      <c r="F1882">
        <f>IF(woda5[[#This Row],[ilosc]]&gt;1000000,1,0)</f>
        <v>0</v>
      </c>
      <c r="G1882" s="1" t="str">
        <f>IF(woda5[[#This Row],[czy ponad 1000000]]=1,woda5[[#This Row],[data]],"")</f>
        <v/>
      </c>
      <c r="H1882" s="4">
        <f>IF(woda5[[#This Row],[ilosc]]&gt;=800000,1,0)</f>
        <v>0</v>
      </c>
      <c r="I1882" s="4">
        <f t="shared" si="59"/>
        <v>257654</v>
      </c>
      <c r="J1882" s="4"/>
      <c r="L1882" s="1"/>
    </row>
    <row r="1883" spans="1:12" x14ac:dyDescent="0.3">
      <c r="A1883" s="1">
        <v>41329</v>
      </c>
      <c r="B1883">
        <v>2912</v>
      </c>
      <c r="C1883">
        <f>YEAR(woda5[[#This Row],[data]])</f>
        <v>2013</v>
      </c>
      <c r="D1883">
        <f t="shared" si="58"/>
        <v>256490</v>
      </c>
      <c r="E1883">
        <f>ROUNDUP(woda5[[#This Row],[ilosc]]*0.02,0)</f>
        <v>5130</v>
      </c>
      <c r="F1883">
        <f>IF(woda5[[#This Row],[ilosc]]&gt;1000000,1,0)</f>
        <v>0</v>
      </c>
      <c r="G1883" s="1" t="str">
        <f>IF(woda5[[#This Row],[czy ponad 1000000]]=1,woda5[[#This Row],[data]],"")</f>
        <v/>
      </c>
      <c r="H1883" s="4">
        <f>IF(woda5[[#This Row],[ilosc]]&gt;=800000,1,0)</f>
        <v>0</v>
      </c>
      <c r="I1883" s="4">
        <f t="shared" si="59"/>
        <v>256490</v>
      </c>
      <c r="J1883" s="4"/>
      <c r="L1883" s="1"/>
    </row>
    <row r="1884" spans="1:12" x14ac:dyDescent="0.3">
      <c r="A1884" s="1">
        <v>41330</v>
      </c>
      <c r="B1884">
        <v>5396</v>
      </c>
      <c r="C1884">
        <f>YEAR(woda5[[#This Row],[data]])</f>
        <v>2013</v>
      </c>
      <c r="D1884">
        <f t="shared" si="58"/>
        <v>254272</v>
      </c>
      <c r="E1884">
        <f>ROUNDUP(woda5[[#This Row],[ilosc]]*0.02,0)</f>
        <v>5086</v>
      </c>
      <c r="F1884">
        <f>IF(woda5[[#This Row],[ilosc]]&gt;1000000,1,0)</f>
        <v>0</v>
      </c>
      <c r="G1884" s="1" t="str">
        <f>IF(woda5[[#This Row],[czy ponad 1000000]]=1,woda5[[#This Row],[data]],"")</f>
        <v/>
      </c>
      <c r="H1884" s="4">
        <f>IF(woda5[[#This Row],[ilosc]]&gt;=800000,1,0)</f>
        <v>0</v>
      </c>
      <c r="I1884" s="4">
        <f t="shared" si="59"/>
        <v>254272</v>
      </c>
      <c r="J1884" s="4"/>
      <c r="L1884" s="1"/>
    </row>
    <row r="1885" spans="1:12" x14ac:dyDescent="0.3">
      <c r="A1885" s="1">
        <v>41331</v>
      </c>
      <c r="B1885">
        <v>2980</v>
      </c>
      <c r="C1885">
        <f>YEAR(woda5[[#This Row],[data]])</f>
        <v>2013</v>
      </c>
      <c r="D1885">
        <f t="shared" si="58"/>
        <v>254582</v>
      </c>
      <c r="E1885">
        <f>ROUNDUP(woda5[[#This Row],[ilosc]]*0.02,0)</f>
        <v>5092</v>
      </c>
      <c r="F1885">
        <f>IF(woda5[[#This Row],[ilosc]]&gt;1000000,1,0)</f>
        <v>0</v>
      </c>
      <c r="G1885" s="1" t="str">
        <f>IF(woda5[[#This Row],[czy ponad 1000000]]=1,woda5[[#This Row],[data]],"")</f>
        <v/>
      </c>
      <c r="H1885" s="4">
        <f>IF(woda5[[#This Row],[ilosc]]&gt;=800000,1,0)</f>
        <v>0</v>
      </c>
      <c r="I1885" s="4">
        <f t="shared" si="59"/>
        <v>254582</v>
      </c>
      <c r="J1885" s="4"/>
      <c r="L1885" s="1"/>
    </row>
    <row r="1886" spans="1:12" x14ac:dyDescent="0.3">
      <c r="A1886" s="1">
        <v>41332</v>
      </c>
      <c r="B1886">
        <v>4884</v>
      </c>
      <c r="C1886">
        <f>YEAR(woda5[[#This Row],[data]])</f>
        <v>2013</v>
      </c>
      <c r="D1886">
        <f t="shared" si="58"/>
        <v>252470</v>
      </c>
      <c r="E1886">
        <f>ROUNDUP(woda5[[#This Row],[ilosc]]*0.02,0)</f>
        <v>5050</v>
      </c>
      <c r="F1886">
        <f>IF(woda5[[#This Row],[ilosc]]&gt;1000000,1,0)</f>
        <v>0</v>
      </c>
      <c r="G1886" s="1" t="str">
        <f>IF(woda5[[#This Row],[czy ponad 1000000]]=1,woda5[[#This Row],[data]],"")</f>
        <v/>
      </c>
      <c r="H1886" s="4">
        <f>IF(woda5[[#This Row],[ilosc]]&gt;=800000,1,0)</f>
        <v>0</v>
      </c>
      <c r="I1886" s="4">
        <f t="shared" si="59"/>
        <v>252470</v>
      </c>
      <c r="J1886" s="4"/>
      <c r="L1886" s="1"/>
    </row>
    <row r="1887" spans="1:12" x14ac:dyDescent="0.3">
      <c r="A1887" s="1">
        <v>41333</v>
      </c>
      <c r="B1887">
        <v>5582</v>
      </c>
      <c r="C1887">
        <f>YEAR(woda5[[#This Row],[data]])</f>
        <v>2013</v>
      </c>
      <c r="D1887">
        <f t="shared" si="58"/>
        <v>252304</v>
      </c>
      <c r="E1887">
        <f>ROUNDUP(woda5[[#This Row],[ilosc]]*0.02,0)</f>
        <v>5047</v>
      </c>
      <c r="F1887">
        <f>IF(woda5[[#This Row],[ilosc]]&gt;1000000,1,0)</f>
        <v>0</v>
      </c>
      <c r="G1887" s="1" t="str">
        <f>IF(woda5[[#This Row],[czy ponad 1000000]]=1,woda5[[#This Row],[data]],"")</f>
        <v/>
      </c>
      <c r="H1887" s="4">
        <f>IF(woda5[[#This Row],[ilosc]]&gt;=800000,1,0)</f>
        <v>0</v>
      </c>
      <c r="I1887" s="4">
        <f t="shared" si="59"/>
        <v>252304</v>
      </c>
      <c r="J1887" s="4"/>
      <c r="L1887" s="1"/>
    </row>
    <row r="1888" spans="1:12" x14ac:dyDescent="0.3">
      <c r="A1888" s="1">
        <v>41334</v>
      </c>
      <c r="B1888">
        <v>6878</v>
      </c>
      <c r="C1888">
        <f>YEAR(woda5[[#This Row],[data]])</f>
        <v>2013</v>
      </c>
      <c r="D1888">
        <f t="shared" si="58"/>
        <v>252839</v>
      </c>
      <c r="E1888">
        <f>ROUNDUP(woda5[[#This Row],[ilosc]]*0.02,0)</f>
        <v>5057</v>
      </c>
      <c r="F1888">
        <f>IF(woda5[[#This Row],[ilosc]]&gt;1000000,1,0)</f>
        <v>0</v>
      </c>
      <c r="G1888" s="1" t="str">
        <f>IF(woda5[[#This Row],[czy ponad 1000000]]=1,woda5[[#This Row],[data]],"")</f>
        <v/>
      </c>
      <c r="H1888" s="4">
        <f>IF(woda5[[#This Row],[ilosc]]&gt;=800000,1,0)</f>
        <v>0</v>
      </c>
      <c r="I1888" s="4">
        <f t="shared" si="59"/>
        <v>252839</v>
      </c>
      <c r="J1888" s="4"/>
      <c r="L1888" s="1"/>
    </row>
    <row r="1889" spans="1:12" x14ac:dyDescent="0.3">
      <c r="A1889" s="1">
        <v>41335</v>
      </c>
      <c r="B1889">
        <v>7652</v>
      </c>
      <c r="C1889">
        <f>YEAR(woda5[[#This Row],[data]])</f>
        <v>2013</v>
      </c>
      <c r="D1889">
        <f t="shared" si="58"/>
        <v>254660</v>
      </c>
      <c r="E1889">
        <f>ROUNDUP(woda5[[#This Row],[ilosc]]*0.02,0)</f>
        <v>5094</v>
      </c>
      <c r="F1889">
        <f>IF(woda5[[#This Row],[ilosc]]&gt;1000000,1,0)</f>
        <v>0</v>
      </c>
      <c r="G1889" s="1" t="str">
        <f>IF(woda5[[#This Row],[czy ponad 1000000]]=1,woda5[[#This Row],[data]],"")</f>
        <v/>
      </c>
      <c r="H1889" s="4">
        <f>IF(woda5[[#This Row],[ilosc]]&gt;=800000,1,0)</f>
        <v>0</v>
      </c>
      <c r="I1889" s="4">
        <f t="shared" si="59"/>
        <v>254660</v>
      </c>
      <c r="J1889" s="4"/>
      <c r="L1889" s="1"/>
    </row>
    <row r="1890" spans="1:12" x14ac:dyDescent="0.3">
      <c r="A1890" s="1">
        <v>41336</v>
      </c>
      <c r="B1890">
        <v>6256</v>
      </c>
      <c r="C1890">
        <f>YEAR(woda5[[#This Row],[data]])</f>
        <v>2013</v>
      </c>
      <c r="D1890">
        <f t="shared" si="58"/>
        <v>257218</v>
      </c>
      <c r="E1890">
        <f>ROUNDUP(woda5[[#This Row],[ilosc]]*0.02,0)</f>
        <v>5145</v>
      </c>
      <c r="F1890">
        <f>IF(woda5[[#This Row],[ilosc]]&gt;1000000,1,0)</f>
        <v>0</v>
      </c>
      <c r="G1890" s="1" t="str">
        <f>IF(woda5[[#This Row],[czy ponad 1000000]]=1,woda5[[#This Row],[data]],"")</f>
        <v/>
      </c>
      <c r="H1890" s="4">
        <f>IF(woda5[[#This Row],[ilosc]]&gt;=800000,1,0)</f>
        <v>0</v>
      </c>
      <c r="I1890" s="4">
        <f t="shared" si="59"/>
        <v>257218</v>
      </c>
      <c r="J1890" s="4"/>
      <c r="L1890" s="1"/>
    </row>
    <row r="1891" spans="1:12" x14ac:dyDescent="0.3">
      <c r="A1891" s="1">
        <v>41337</v>
      </c>
      <c r="B1891">
        <v>7905</v>
      </c>
      <c r="C1891">
        <f>YEAR(woda5[[#This Row],[data]])</f>
        <v>2013</v>
      </c>
      <c r="D1891">
        <f t="shared" si="58"/>
        <v>258329</v>
      </c>
      <c r="E1891">
        <f>ROUNDUP(woda5[[#This Row],[ilosc]]*0.02,0)</f>
        <v>5167</v>
      </c>
      <c r="F1891">
        <f>IF(woda5[[#This Row],[ilosc]]&gt;1000000,1,0)</f>
        <v>0</v>
      </c>
      <c r="G1891" s="1" t="str">
        <f>IF(woda5[[#This Row],[czy ponad 1000000]]=1,woda5[[#This Row],[data]],"")</f>
        <v/>
      </c>
      <c r="H1891" s="4">
        <f>IF(woda5[[#This Row],[ilosc]]&gt;=800000,1,0)</f>
        <v>0</v>
      </c>
      <c r="I1891" s="4">
        <f t="shared" si="59"/>
        <v>258329</v>
      </c>
      <c r="J1891" s="4"/>
      <c r="L1891" s="1"/>
    </row>
    <row r="1892" spans="1:12" x14ac:dyDescent="0.3">
      <c r="A1892" s="1">
        <v>41338</v>
      </c>
      <c r="B1892">
        <v>9248</v>
      </c>
      <c r="C1892">
        <f>YEAR(woda5[[#This Row],[data]])</f>
        <v>2013</v>
      </c>
      <c r="D1892">
        <f t="shared" si="58"/>
        <v>261067</v>
      </c>
      <c r="E1892">
        <f>ROUNDUP(woda5[[#This Row],[ilosc]]*0.02,0)</f>
        <v>5222</v>
      </c>
      <c r="F1892">
        <f>IF(woda5[[#This Row],[ilosc]]&gt;1000000,1,0)</f>
        <v>0</v>
      </c>
      <c r="G1892" s="1" t="str">
        <f>IF(woda5[[#This Row],[czy ponad 1000000]]=1,woda5[[#This Row],[data]],"")</f>
        <v/>
      </c>
      <c r="H1892" s="4">
        <f>IF(woda5[[#This Row],[ilosc]]&gt;=800000,1,0)</f>
        <v>0</v>
      </c>
      <c r="I1892" s="4">
        <f t="shared" si="59"/>
        <v>261067</v>
      </c>
      <c r="J1892" s="4"/>
      <c r="L1892" s="1"/>
    </row>
    <row r="1893" spans="1:12" x14ac:dyDescent="0.3">
      <c r="A1893" s="1">
        <v>41339</v>
      </c>
      <c r="B1893">
        <v>10801</v>
      </c>
      <c r="C1893">
        <f>YEAR(woda5[[#This Row],[data]])</f>
        <v>2013</v>
      </c>
      <c r="D1893">
        <f t="shared" si="58"/>
        <v>265093</v>
      </c>
      <c r="E1893">
        <f>ROUNDUP(woda5[[#This Row],[ilosc]]*0.02,0)</f>
        <v>5302</v>
      </c>
      <c r="F1893">
        <f>IF(woda5[[#This Row],[ilosc]]&gt;1000000,1,0)</f>
        <v>0</v>
      </c>
      <c r="G1893" s="1" t="str">
        <f>IF(woda5[[#This Row],[czy ponad 1000000]]=1,woda5[[#This Row],[data]],"")</f>
        <v/>
      </c>
      <c r="H1893" s="4">
        <f>IF(woda5[[#This Row],[ilosc]]&gt;=800000,1,0)</f>
        <v>0</v>
      </c>
      <c r="I1893" s="4">
        <f t="shared" si="59"/>
        <v>265093</v>
      </c>
      <c r="J1893" s="4"/>
      <c r="L1893" s="1"/>
    </row>
    <row r="1894" spans="1:12" x14ac:dyDescent="0.3">
      <c r="A1894" s="1">
        <v>41340</v>
      </c>
      <c r="B1894">
        <v>11212</v>
      </c>
      <c r="C1894">
        <f>YEAR(woda5[[#This Row],[data]])</f>
        <v>2013</v>
      </c>
      <c r="D1894">
        <f t="shared" si="58"/>
        <v>270592</v>
      </c>
      <c r="E1894">
        <f>ROUNDUP(woda5[[#This Row],[ilosc]]*0.02,0)</f>
        <v>5412</v>
      </c>
      <c r="F1894">
        <f>IF(woda5[[#This Row],[ilosc]]&gt;1000000,1,0)</f>
        <v>0</v>
      </c>
      <c r="G1894" s="1" t="str">
        <f>IF(woda5[[#This Row],[czy ponad 1000000]]=1,woda5[[#This Row],[data]],"")</f>
        <v/>
      </c>
      <c r="H1894" s="4">
        <f>IF(woda5[[#This Row],[ilosc]]&gt;=800000,1,0)</f>
        <v>0</v>
      </c>
      <c r="I1894" s="4">
        <f t="shared" si="59"/>
        <v>270592</v>
      </c>
      <c r="J1894" s="4"/>
      <c r="L1894" s="1"/>
    </row>
    <row r="1895" spans="1:12" x14ac:dyDescent="0.3">
      <c r="A1895" s="1">
        <v>41341</v>
      </c>
      <c r="B1895">
        <v>12572</v>
      </c>
      <c r="C1895">
        <f>YEAR(woda5[[#This Row],[data]])</f>
        <v>2013</v>
      </c>
      <c r="D1895">
        <f t="shared" si="58"/>
        <v>276392</v>
      </c>
      <c r="E1895">
        <f>ROUNDUP(woda5[[#This Row],[ilosc]]*0.02,0)</f>
        <v>5528</v>
      </c>
      <c r="F1895">
        <f>IF(woda5[[#This Row],[ilosc]]&gt;1000000,1,0)</f>
        <v>0</v>
      </c>
      <c r="G1895" s="1" t="str">
        <f>IF(woda5[[#This Row],[czy ponad 1000000]]=1,woda5[[#This Row],[data]],"")</f>
        <v/>
      </c>
      <c r="H1895" s="4">
        <f>IF(woda5[[#This Row],[ilosc]]&gt;=800000,1,0)</f>
        <v>0</v>
      </c>
      <c r="I1895" s="4">
        <f t="shared" si="59"/>
        <v>276392</v>
      </c>
      <c r="J1895" s="4"/>
      <c r="L1895" s="1"/>
    </row>
    <row r="1896" spans="1:12" x14ac:dyDescent="0.3">
      <c r="A1896" s="1">
        <v>41342</v>
      </c>
      <c r="B1896">
        <v>14294</v>
      </c>
      <c r="C1896">
        <f>YEAR(woda5[[#This Row],[data]])</f>
        <v>2013</v>
      </c>
      <c r="D1896">
        <f t="shared" si="58"/>
        <v>283436</v>
      </c>
      <c r="E1896">
        <f>ROUNDUP(woda5[[#This Row],[ilosc]]*0.02,0)</f>
        <v>5669</v>
      </c>
      <c r="F1896">
        <f>IF(woda5[[#This Row],[ilosc]]&gt;1000000,1,0)</f>
        <v>0</v>
      </c>
      <c r="G1896" s="1" t="str">
        <f>IF(woda5[[#This Row],[czy ponad 1000000]]=1,woda5[[#This Row],[data]],"")</f>
        <v/>
      </c>
      <c r="H1896" s="4">
        <f>IF(woda5[[#This Row],[ilosc]]&gt;=800000,1,0)</f>
        <v>0</v>
      </c>
      <c r="I1896" s="4">
        <f t="shared" si="59"/>
        <v>283436</v>
      </c>
      <c r="J1896" s="4"/>
      <c r="L1896" s="1"/>
    </row>
    <row r="1897" spans="1:12" x14ac:dyDescent="0.3">
      <c r="A1897" s="1">
        <v>41343</v>
      </c>
      <c r="B1897">
        <v>15164</v>
      </c>
      <c r="C1897">
        <f>YEAR(woda5[[#This Row],[data]])</f>
        <v>2013</v>
      </c>
      <c r="D1897">
        <f t="shared" si="58"/>
        <v>292061</v>
      </c>
      <c r="E1897">
        <f>ROUNDUP(woda5[[#This Row],[ilosc]]*0.02,0)</f>
        <v>5842</v>
      </c>
      <c r="F1897">
        <f>IF(woda5[[#This Row],[ilosc]]&gt;1000000,1,0)</f>
        <v>0</v>
      </c>
      <c r="G1897" s="1" t="str">
        <f>IF(woda5[[#This Row],[czy ponad 1000000]]=1,woda5[[#This Row],[data]],"")</f>
        <v/>
      </c>
      <c r="H1897" s="4">
        <f>IF(woda5[[#This Row],[ilosc]]&gt;=800000,1,0)</f>
        <v>0</v>
      </c>
      <c r="I1897" s="4">
        <f t="shared" si="59"/>
        <v>292061</v>
      </c>
      <c r="J1897" s="4"/>
      <c r="L1897" s="1"/>
    </row>
    <row r="1898" spans="1:12" x14ac:dyDescent="0.3">
      <c r="A1898" s="1">
        <v>41344</v>
      </c>
      <c r="B1898">
        <v>16391</v>
      </c>
      <c r="C1898">
        <f>YEAR(woda5[[#This Row],[data]])</f>
        <v>2013</v>
      </c>
      <c r="D1898">
        <f t="shared" si="58"/>
        <v>301383</v>
      </c>
      <c r="E1898">
        <f>ROUNDUP(woda5[[#This Row],[ilosc]]*0.02,0)</f>
        <v>6028</v>
      </c>
      <c r="F1898">
        <f>IF(woda5[[#This Row],[ilosc]]&gt;1000000,1,0)</f>
        <v>0</v>
      </c>
      <c r="G1898" s="1" t="str">
        <f>IF(woda5[[#This Row],[czy ponad 1000000]]=1,woda5[[#This Row],[data]],"")</f>
        <v/>
      </c>
      <c r="H1898" s="4">
        <f>IF(woda5[[#This Row],[ilosc]]&gt;=800000,1,0)</f>
        <v>0</v>
      </c>
      <c r="I1898" s="4">
        <f t="shared" si="59"/>
        <v>301383</v>
      </c>
      <c r="J1898" s="4"/>
      <c r="L1898" s="1"/>
    </row>
    <row r="1899" spans="1:12" x14ac:dyDescent="0.3">
      <c r="A1899" s="1">
        <v>41345</v>
      </c>
      <c r="B1899">
        <v>18535</v>
      </c>
      <c r="C1899">
        <f>YEAR(woda5[[#This Row],[data]])</f>
        <v>2013</v>
      </c>
      <c r="D1899">
        <f t="shared" si="58"/>
        <v>311746</v>
      </c>
      <c r="E1899">
        <f>ROUNDUP(woda5[[#This Row],[ilosc]]*0.02,0)</f>
        <v>6235</v>
      </c>
      <c r="F1899">
        <f>IF(woda5[[#This Row],[ilosc]]&gt;1000000,1,0)</f>
        <v>0</v>
      </c>
      <c r="G1899" s="1" t="str">
        <f>IF(woda5[[#This Row],[czy ponad 1000000]]=1,woda5[[#This Row],[data]],"")</f>
        <v/>
      </c>
      <c r="H1899" s="4">
        <f>IF(woda5[[#This Row],[ilosc]]&gt;=800000,1,0)</f>
        <v>0</v>
      </c>
      <c r="I1899" s="4">
        <f t="shared" si="59"/>
        <v>311746</v>
      </c>
      <c r="J1899" s="4"/>
      <c r="L1899" s="1"/>
    </row>
    <row r="1900" spans="1:12" x14ac:dyDescent="0.3">
      <c r="A1900" s="1">
        <v>41346</v>
      </c>
      <c r="B1900">
        <v>18747</v>
      </c>
      <c r="C1900">
        <f>YEAR(woda5[[#This Row],[data]])</f>
        <v>2013</v>
      </c>
      <c r="D1900">
        <f t="shared" si="58"/>
        <v>324046</v>
      </c>
      <c r="E1900">
        <f>ROUNDUP(woda5[[#This Row],[ilosc]]*0.02,0)</f>
        <v>6481</v>
      </c>
      <c r="F1900">
        <f>IF(woda5[[#This Row],[ilosc]]&gt;1000000,1,0)</f>
        <v>0</v>
      </c>
      <c r="G1900" s="1" t="str">
        <f>IF(woda5[[#This Row],[czy ponad 1000000]]=1,woda5[[#This Row],[data]],"")</f>
        <v/>
      </c>
      <c r="H1900" s="4">
        <f>IF(woda5[[#This Row],[ilosc]]&gt;=800000,1,0)</f>
        <v>0</v>
      </c>
      <c r="I1900" s="4">
        <f t="shared" si="59"/>
        <v>324046</v>
      </c>
      <c r="J1900" s="4"/>
      <c r="L1900" s="1"/>
    </row>
    <row r="1901" spans="1:12" x14ac:dyDescent="0.3">
      <c r="A1901" s="1">
        <v>41347</v>
      </c>
      <c r="B1901">
        <v>22193</v>
      </c>
      <c r="C1901">
        <f>YEAR(woda5[[#This Row],[data]])</f>
        <v>2013</v>
      </c>
      <c r="D1901">
        <f t="shared" si="58"/>
        <v>336312</v>
      </c>
      <c r="E1901">
        <f>ROUNDUP(woda5[[#This Row],[ilosc]]*0.02,0)</f>
        <v>6727</v>
      </c>
      <c r="F1901">
        <f>IF(woda5[[#This Row],[ilosc]]&gt;1000000,1,0)</f>
        <v>0</v>
      </c>
      <c r="G1901" s="1" t="str">
        <f>IF(woda5[[#This Row],[czy ponad 1000000]]=1,woda5[[#This Row],[data]],"")</f>
        <v/>
      </c>
      <c r="H1901" s="4">
        <f>IF(woda5[[#This Row],[ilosc]]&gt;=800000,1,0)</f>
        <v>0</v>
      </c>
      <c r="I1901" s="4">
        <f t="shared" si="59"/>
        <v>336312</v>
      </c>
      <c r="J1901" s="4"/>
      <c r="L1901" s="1"/>
    </row>
    <row r="1902" spans="1:12" x14ac:dyDescent="0.3">
      <c r="A1902" s="1">
        <v>41348</v>
      </c>
      <c r="B1902">
        <v>25473</v>
      </c>
      <c r="C1902">
        <f>YEAR(woda5[[#This Row],[data]])</f>
        <v>2013</v>
      </c>
      <c r="D1902">
        <f t="shared" si="58"/>
        <v>351778</v>
      </c>
      <c r="E1902">
        <f>ROUNDUP(woda5[[#This Row],[ilosc]]*0.02,0)</f>
        <v>7036</v>
      </c>
      <c r="F1902">
        <f>IF(woda5[[#This Row],[ilosc]]&gt;1000000,1,0)</f>
        <v>0</v>
      </c>
      <c r="G1902" s="1" t="str">
        <f>IF(woda5[[#This Row],[czy ponad 1000000]]=1,woda5[[#This Row],[data]],"")</f>
        <v/>
      </c>
      <c r="H1902" s="4">
        <f>IF(woda5[[#This Row],[ilosc]]&gt;=800000,1,0)</f>
        <v>0</v>
      </c>
      <c r="I1902" s="4">
        <f t="shared" si="59"/>
        <v>351778</v>
      </c>
      <c r="J1902" s="4"/>
      <c r="L1902" s="1"/>
    </row>
    <row r="1903" spans="1:12" x14ac:dyDescent="0.3">
      <c r="A1903" s="1">
        <v>41349</v>
      </c>
      <c r="B1903">
        <v>26358</v>
      </c>
      <c r="C1903">
        <f>YEAR(woda5[[#This Row],[data]])</f>
        <v>2013</v>
      </c>
      <c r="D1903">
        <f t="shared" si="58"/>
        <v>370215</v>
      </c>
      <c r="E1903">
        <f>ROUNDUP(woda5[[#This Row],[ilosc]]*0.02,0)</f>
        <v>7405</v>
      </c>
      <c r="F1903">
        <f>IF(woda5[[#This Row],[ilosc]]&gt;1000000,1,0)</f>
        <v>0</v>
      </c>
      <c r="G1903" s="1" t="str">
        <f>IF(woda5[[#This Row],[czy ponad 1000000]]=1,woda5[[#This Row],[data]],"")</f>
        <v/>
      </c>
      <c r="H1903" s="4">
        <f>IF(woda5[[#This Row],[ilosc]]&gt;=800000,1,0)</f>
        <v>0</v>
      </c>
      <c r="I1903" s="4">
        <f t="shared" si="59"/>
        <v>370215</v>
      </c>
      <c r="J1903" s="4"/>
      <c r="L1903" s="1"/>
    </row>
    <row r="1904" spans="1:12" x14ac:dyDescent="0.3">
      <c r="A1904" s="1">
        <v>41350</v>
      </c>
      <c r="B1904">
        <v>29032</v>
      </c>
      <c r="C1904">
        <f>YEAR(woda5[[#This Row],[data]])</f>
        <v>2013</v>
      </c>
      <c r="D1904">
        <f t="shared" si="58"/>
        <v>389168</v>
      </c>
      <c r="E1904">
        <f>ROUNDUP(woda5[[#This Row],[ilosc]]*0.02,0)</f>
        <v>7784</v>
      </c>
      <c r="F1904">
        <f>IF(woda5[[#This Row],[ilosc]]&gt;1000000,1,0)</f>
        <v>0</v>
      </c>
      <c r="G1904" s="1" t="str">
        <f>IF(woda5[[#This Row],[czy ponad 1000000]]=1,woda5[[#This Row],[data]],"")</f>
        <v/>
      </c>
      <c r="H1904" s="4">
        <f>IF(woda5[[#This Row],[ilosc]]&gt;=800000,1,0)</f>
        <v>0</v>
      </c>
      <c r="I1904" s="4">
        <f t="shared" si="59"/>
        <v>389168</v>
      </c>
      <c r="J1904" s="4"/>
      <c r="L1904" s="1"/>
    </row>
    <row r="1905" spans="1:12" x14ac:dyDescent="0.3">
      <c r="A1905" s="1">
        <v>41351</v>
      </c>
      <c r="B1905">
        <v>30140</v>
      </c>
      <c r="C1905">
        <f>YEAR(woda5[[#This Row],[data]])</f>
        <v>2013</v>
      </c>
      <c r="D1905">
        <f t="shared" si="58"/>
        <v>410416</v>
      </c>
      <c r="E1905">
        <f>ROUNDUP(woda5[[#This Row],[ilosc]]*0.02,0)</f>
        <v>8209</v>
      </c>
      <c r="F1905">
        <f>IF(woda5[[#This Row],[ilosc]]&gt;1000000,1,0)</f>
        <v>0</v>
      </c>
      <c r="G1905" s="1" t="str">
        <f>IF(woda5[[#This Row],[czy ponad 1000000]]=1,woda5[[#This Row],[data]],"")</f>
        <v/>
      </c>
      <c r="H1905" s="4">
        <f>IF(woda5[[#This Row],[ilosc]]&gt;=800000,1,0)</f>
        <v>0</v>
      </c>
      <c r="I1905" s="4">
        <f t="shared" si="59"/>
        <v>410416</v>
      </c>
      <c r="J1905" s="4"/>
      <c r="L1905" s="1"/>
    </row>
    <row r="1906" spans="1:12" x14ac:dyDescent="0.3">
      <c r="A1906" s="1">
        <v>41352</v>
      </c>
      <c r="B1906">
        <v>31487</v>
      </c>
      <c r="C1906">
        <f>YEAR(woda5[[#This Row],[data]])</f>
        <v>2013</v>
      </c>
      <c r="D1906">
        <f t="shared" si="58"/>
        <v>432347</v>
      </c>
      <c r="E1906">
        <f>ROUNDUP(woda5[[#This Row],[ilosc]]*0.02,0)</f>
        <v>8647</v>
      </c>
      <c r="F1906">
        <f>IF(woda5[[#This Row],[ilosc]]&gt;1000000,1,0)</f>
        <v>0</v>
      </c>
      <c r="G1906" s="1" t="str">
        <f>IF(woda5[[#This Row],[czy ponad 1000000]]=1,woda5[[#This Row],[data]],"")</f>
        <v/>
      </c>
      <c r="H1906" s="4">
        <f>IF(woda5[[#This Row],[ilosc]]&gt;=800000,1,0)</f>
        <v>0</v>
      </c>
      <c r="I1906" s="4">
        <f t="shared" si="59"/>
        <v>432347</v>
      </c>
      <c r="J1906" s="4"/>
      <c r="L1906" s="1"/>
    </row>
    <row r="1907" spans="1:12" x14ac:dyDescent="0.3">
      <c r="A1907" s="1">
        <v>41353</v>
      </c>
      <c r="B1907">
        <v>34815</v>
      </c>
      <c r="C1907">
        <f>YEAR(woda5[[#This Row],[data]])</f>
        <v>2013</v>
      </c>
      <c r="D1907">
        <f t="shared" si="58"/>
        <v>455187</v>
      </c>
      <c r="E1907">
        <f>ROUNDUP(woda5[[#This Row],[ilosc]]*0.02,0)</f>
        <v>9104</v>
      </c>
      <c r="F1907">
        <f>IF(woda5[[#This Row],[ilosc]]&gt;1000000,1,0)</f>
        <v>0</v>
      </c>
      <c r="G1907" s="1" t="str">
        <f>IF(woda5[[#This Row],[czy ponad 1000000]]=1,woda5[[#This Row],[data]],"")</f>
        <v/>
      </c>
      <c r="H1907" s="4">
        <f>IF(woda5[[#This Row],[ilosc]]&gt;=800000,1,0)</f>
        <v>0</v>
      </c>
      <c r="I1907" s="4">
        <f t="shared" si="59"/>
        <v>455187</v>
      </c>
      <c r="J1907" s="4"/>
      <c r="L1907" s="1"/>
    </row>
    <row r="1908" spans="1:12" x14ac:dyDescent="0.3">
      <c r="A1908" s="1">
        <v>41354</v>
      </c>
      <c r="B1908">
        <v>36867</v>
      </c>
      <c r="C1908">
        <f>YEAR(woda5[[#This Row],[data]])</f>
        <v>2013</v>
      </c>
      <c r="D1908">
        <f t="shared" si="58"/>
        <v>480898</v>
      </c>
      <c r="E1908">
        <f>ROUNDUP(woda5[[#This Row],[ilosc]]*0.02,0)</f>
        <v>9618</v>
      </c>
      <c r="F1908">
        <f>IF(woda5[[#This Row],[ilosc]]&gt;1000000,1,0)</f>
        <v>0</v>
      </c>
      <c r="G1908" s="1" t="str">
        <f>IF(woda5[[#This Row],[czy ponad 1000000]]=1,woda5[[#This Row],[data]],"")</f>
        <v/>
      </c>
      <c r="H1908" s="4">
        <f>IF(woda5[[#This Row],[ilosc]]&gt;=800000,1,0)</f>
        <v>0</v>
      </c>
      <c r="I1908" s="4">
        <f t="shared" si="59"/>
        <v>480898</v>
      </c>
      <c r="J1908" s="4"/>
      <c r="L1908" s="1"/>
    </row>
    <row r="1909" spans="1:12" x14ac:dyDescent="0.3">
      <c r="A1909" s="1">
        <v>41355</v>
      </c>
      <c r="B1909">
        <v>38276</v>
      </c>
      <c r="C1909">
        <f>YEAR(woda5[[#This Row],[data]])</f>
        <v>2013</v>
      </c>
      <c r="D1909">
        <f t="shared" si="58"/>
        <v>508147</v>
      </c>
      <c r="E1909">
        <f>ROUNDUP(woda5[[#This Row],[ilosc]]*0.02,0)</f>
        <v>10163</v>
      </c>
      <c r="F1909">
        <f>IF(woda5[[#This Row],[ilosc]]&gt;1000000,1,0)</f>
        <v>0</v>
      </c>
      <c r="G1909" s="1" t="str">
        <f>IF(woda5[[#This Row],[czy ponad 1000000]]=1,woda5[[#This Row],[data]],"")</f>
        <v/>
      </c>
      <c r="H1909" s="4">
        <f>IF(woda5[[#This Row],[ilosc]]&gt;=800000,1,0)</f>
        <v>0</v>
      </c>
      <c r="I1909" s="4">
        <f t="shared" si="59"/>
        <v>508147</v>
      </c>
      <c r="J1909" s="4"/>
      <c r="L1909" s="1"/>
    </row>
    <row r="1910" spans="1:12" x14ac:dyDescent="0.3">
      <c r="A1910" s="1">
        <v>41356</v>
      </c>
      <c r="B1910">
        <v>39421</v>
      </c>
      <c r="C1910">
        <f>YEAR(woda5[[#This Row],[data]])</f>
        <v>2013</v>
      </c>
      <c r="D1910">
        <f t="shared" si="58"/>
        <v>536260</v>
      </c>
      <c r="E1910">
        <f>ROUNDUP(woda5[[#This Row],[ilosc]]*0.02,0)</f>
        <v>10726</v>
      </c>
      <c r="F1910">
        <f>IF(woda5[[#This Row],[ilosc]]&gt;1000000,1,0)</f>
        <v>0</v>
      </c>
      <c r="G1910" s="1" t="str">
        <f>IF(woda5[[#This Row],[czy ponad 1000000]]=1,woda5[[#This Row],[data]],"")</f>
        <v/>
      </c>
      <c r="H1910" s="4">
        <f>IF(woda5[[#This Row],[ilosc]]&gt;=800000,1,0)</f>
        <v>0</v>
      </c>
      <c r="I1910" s="4">
        <f t="shared" si="59"/>
        <v>536260</v>
      </c>
      <c r="J1910" s="4"/>
      <c r="L1910" s="1"/>
    </row>
    <row r="1911" spans="1:12" x14ac:dyDescent="0.3">
      <c r="A1911" s="1">
        <v>41357</v>
      </c>
      <c r="B1911">
        <v>40674</v>
      </c>
      <c r="C1911">
        <f>YEAR(woda5[[#This Row],[data]])</f>
        <v>2013</v>
      </c>
      <c r="D1911">
        <f t="shared" si="58"/>
        <v>564955</v>
      </c>
      <c r="E1911">
        <f>ROUNDUP(woda5[[#This Row],[ilosc]]*0.02,0)</f>
        <v>11300</v>
      </c>
      <c r="F1911">
        <f>IF(woda5[[#This Row],[ilosc]]&gt;1000000,1,0)</f>
        <v>0</v>
      </c>
      <c r="G1911" s="1" t="str">
        <f>IF(woda5[[#This Row],[czy ponad 1000000]]=1,woda5[[#This Row],[data]],"")</f>
        <v/>
      </c>
      <c r="H1911" s="4">
        <f>IF(woda5[[#This Row],[ilosc]]&gt;=800000,1,0)</f>
        <v>0</v>
      </c>
      <c r="I1911" s="4">
        <f t="shared" si="59"/>
        <v>564955</v>
      </c>
      <c r="J1911" s="4"/>
      <c r="L1911" s="1"/>
    </row>
    <row r="1912" spans="1:12" x14ac:dyDescent="0.3">
      <c r="A1912" s="1">
        <v>41358</v>
      </c>
      <c r="B1912">
        <v>45056</v>
      </c>
      <c r="C1912">
        <f>YEAR(woda5[[#This Row],[data]])</f>
        <v>2013</v>
      </c>
      <c r="D1912">
        <f t="shared" si="58"/>
        <v>594329</v>
      </c>
      <c r="E1912">
        <f>ROUNDUP(woda5[[#This Row],[ilosc]]*0.02,0)</f>
        <v>11887</v>
      </c>
      <c r="F1912">
        <f>IF(woda5[[#This Row],[ilosc]]&gt;1000000,1,0)</f>
        <v>0</v>
      </c>
      <c r="G1912" s="1" t="str">
        <f>IF(woda5[[#This Row],[czy ponad 1000000]]=1,woda5[[#This Row],[data]],"")</f>
        <v/>
      </c>
      <c r="H1912" s="4">
        <f>IF(woda5[[#This Row],[ilosc]]&gt;=800000,1,0)</f>
        <v>0</v>
      </c>
      <c r="I1912" s="4">
        <f t="shared" si="59"/>
        <v>594329</v>
      </c>
      <c r="J1912" s="4"/>
      <c r="L1912" s="1"/>
    </row>
    <row r="1913" spans="1:12" x14ac:dyDescent="0.3">
      <c r="A1913" s="1">
        <v>41359</v>
      </c>
      <c r="B1913">
        <v>42884</v>
      </c>
      <c r="C1913">
        <f>YEAR(woda5[[#This Row],[data]])</f>
        <v>2013</v>
      </c>
      <c r="D1913">
        <f t="shared" si="58"/>
        <v>627498</v>
      </c>
      <c r="E1913">
        <f>ROUNDUP(woda5[[#This Row],[ilosc]]*0.02,0)</f>
        <v>12550</v>
      </c>
      <c r="F1913">
        <f>IF(woda5[[#This Row],[ilosc]]&gt;1000000,1,0)</f>
        <v>0</v>
      </c>
      <c r="G1913" s="1" t="str">
        <f>IF(woda5[[#This Row],[czy ponad 1000000]]=1,woda5[[#This Row],[data]],"")</f>
        <v/>
      </c>
      <c r="H1913" s="4">
        <f>IF(woda5[[#This Row],[ilosc]]&gt;=800000,1,0)</f>
        <v>0</v>
      </c>
      <c r="I1913" s="4">
        <f t="shared" si="59"/>
        <v>627498</v>
      </c>
      <c r="J1913" s="4"/>
      <c r="L1913" s="1"/>
    </row>
    <row r="1914" spans="1:12" x14ac:dyDescent="0.3">
      <c r="A1914" s="1">
        <v>41360</v>
      </c>
      <c r="B1914">
        <v>43859</v>
      </c>
      <c r="C1914">
        <f>YEAR(woda5[[#This Row],[data]])</f>
        <v>2013</v>
      </c>
      <c r="D1914">
        <f t="shared" si="58"/>
        <v>657832</v>
      </c>
      <c r="E1914">
        <f>ROUNDUP(woda5[[#This Row],[ilosc]]*0.02,0)</f>
        <v>13157</v>
      </c>
      <c r="F1914">
        <f>IF(woda5[[#This Row],[ilosc]]&gt;1000000,1,0)</f>
        <v>0</v>
      </c>
      <c r="G1914" s="1" t="str">
        <f>IF(woda5[[#This Row],[czy ponad 1000000]]=1,woda5[[#This Row],[data]],"")</f>
        <v/>
      </c>
      <c r="H1914" s="4">
        <f>IF(woda5[[#This Row],[ilosc]]&gt;=800000,1,0)</f>
        <v>0</v>
      </c>
      <c r="I1914" s="4">
        <f t="shared" si="59"/>
        <v>657832</v>
      </c>
      <c r="J1914" s="4"/>
      <c r="L1914" s="1"/>
    </row>
    <row r="1915" spans="1:12" x14ac:dyDescent="0.3">
      <c r="A1915" s="1">
        <v>41361</v>
      </c>
      <c r="B1915">
        <v>44374</v>
      </c>
      <c r="C1915">
        <f>YEAR(woda5[[#This Row],[data]])</f>
        <v>2013</v>
      </c>
      <c r="D1915">
        <f t="shared" si="58"/>
        <v>688534</v>
      </c>
      <c r="E1915">
        <f>ROUNDUP(woda5[[#This Row],[ilosc]]*0.02,0)</f>
        <v>13771</v>
      </c>
      <c r="F1915">
        <f>IF(woda5[[#This Row],[ilosc]]&gt;1000000,1,0)</f>
        <v>0</v>
      </c>
      <c r="G1915" s="1" t="str">
        <f>IF(woda5[[#This Row],[czy ponad 1000000]]=1,woda5[[#This Row],[data]],"")</f>
        <v/>
      </c>
      <c r="H1915" s="4">
        <f>IF(woda5[[#This Row],[ilosc]]&gt;=800000,1,0)</f>
        <v>0</v>
      </c>
      <c r="I1915" s="4">
        <f t="shared" si="59"/>
        <v>688534</v>
      </c>
      <c r="J1915" s="4"/>
      <c r="L1915" s="1"/>
    </row>
    <row r="1916" spans="1:12" x14ac:dyDescent="0.3">
      <c r="A1916" s="1">
        <v>41362</v>
      </c>
      <c r="B1916">
        <v>43575</v>
      </c>
      <c r="C1916">
        <f>YEAR(woda5[[#This Row],[data]])</f>
        <v>2013</v>
      </c>
      <c r="D1916">
        <f t="shared" si="58"/>
        <v>719137</v>
      </c>
      <c r="E1916">
        <f>ROUNDUP(woda5[[#This Row],[ilosc]]*0.02,0)</f>
        <v>14383</v>
      </c>
      <c r="F1916">
        <f>IF(woda5[[#This Row],[ilosc]]&gt;1000000,1,0)</f>
        <v>0</v>
      </c>
      <c r="G1916" s="1" t="str">
        <f>IF(woda5[[#This Row],[czy ponad 1000000]]=1,woda5[[#This Row],[data]],"")</f>
        <v/>
      </c>
      <c r="H1916" s="4">
        <f>IF(woda5[[#This Row],[ilosc]]&gt;=800000,1,0)</f>
        <v>0</v>
      </c>
      <c r="I1916" s="4">
        <f t="shared" si="59"/>
        <v>719137</v>
      </c>
      <c r="J1916" s="4"/>
      <c r="L1916" s="1"/>
    </row>
    <row r="1917" spans="1:12" x14ac:dyDescent="0.3">
      <c r="A1917" s="1">
        <v>41363</v>
      </c>
      <c r="B1917">
        <v>44101</v>
      </c>
      <c r="C1917">
        <f>YEAR(woda5[[#This Row],[data]])</f>
        <v>2013</v>
      </c>
      <c r="D1917">
        <f t="shared" si="58"/>
        <v>748329</v>
      </c>
      <c r="E1917">
        <f>ROUNDUP(woda5[[#This Row],[ilosc]]*0.02,0)</f>
        <v>14967</v>
      </c>
      <c r="F1917">
        <f>IF(woda5[[#This Row],[ilosc]]&gt;1000000,1,0)</f>
        <v>0</v>
      </c>
      <c r="G1917" s="1" t="str">
        <f>IF(woda5[[#This Row],[czy ponad 1000000]]=1,woda5[[#This Row],[data]],"")</f>
        <v/>
      </c>
      <c r="H1917" s="4">
        <f>IF(woda5[[#This Row],[ilosc]]&gt;=800000,1,0)</f>
        <v>0</v>
      </c>
      <c r="I1917" s="4">
        <f t="shared" si="59"/>
        <v>748329</v>
      </c>
      <c r="J1917" s="4"/>
      <c r="L1917" s="1"/>
    </row>
    <row r="1918" spans="1:12" x14ac:dyDescent="0.3">
      <c r="A1918" s="1">
        <v>41364</v>
      </c>
      <c r="B1918">
        <v>43112</v>
      </c>
      <c r="C1918">
        <f>YEAR(woda5[[#This Row],[data]])</f>
        <v>2013</v>
      </c>
      <c r="D1918">
        <f t="shared" si="58"/>
        <v>777463</v>
      </c>
      <c r="E1918">
        <f>ROUNDUP(woda5[[#This Row],[ilosc]]*0.02,0)</f>
        <v>15550</v>
      </c>
      <c r="F1918">
        <f>IF(woda5[[#This Row],[ilosc]]&gt;1000000,1,0)</f>
        <v>0</v>
      </c>
      <c r="G1918" s="1" t="str">
        <f>IF(woda5[[#This Row],[czy ponad 1000000]]=1,woda5[[#This Row],[data]],"")</f>
        <v/>
      </c>
      <c r="H1918" s="4">
        <f>IF(woda5[[#This Row],[ilosc]]&gt;=800000,1,0)</f>
        <v>0</v>
      </c>
      <c r="I1918" s="4">
        <f t="shared" si="59"/>
        <v>777463</v>
      </c>
      <c r="J1918" s="4"/>
      <c r="L1918" s="1"/>
    </row>
    <row r="1919" spans="1:12" x14ac:dyDescent="0.3">
      <c r="A1919" s="1">
        <v>41365</v>
      </c>
      <c r="B1919">
        <v>43513</v>
      </c>
      <c r="C1919">
        <f>YEAR(woda5[[#This Row],[data]])</f>
        <v>2013</v>
      </c>
      <c r="D1919">
        <f t="shared" si="58"/>
        <v>805025</v>
      </c>
      <c r="E1919">
        <f>ROUNDUP(woda5[[#This Row],[ilosc]]*0.02,0)</f>
        <v>16101</v>
      </c>
      <c r="F1919">
        <f>IF(woda5[[#This Row],[ilosc]]&gt;1000000,1,0)</f>
        <v>0</v>
      </c>
      <c r="G1919" s="1" t="str">
        <f>IF(woda5[[#This Row],[czy ponad 1000000]]=1,woda5[[#This Row],[data]],"")</f>
        <v/>
      </c>
      <c r="H1919" s="4">
        <f>IF(woda5[[#This Row],[ilosc]]&gt;=800000,1,0)</f>
        <v>1</v>
      </c>
      <c r="I1919" s="4">
        <f t="shared" si="59"/>
        <v>805025</v>
      </c>
      <c r="J1919" s="4"/>
      <c r="L1919" s="1"/>
    </row>
    <row r="1920" spans="1:12" x14ac:dyDescent="0.3">
      <c r="A1920" s="1">
        <v>41366</v>
      </c>
      <c r="B1920">
        <v>41620</v>
      </c>
      <c r="C1920">
        <f>YEAR(woda5[[#This Row],[data]])</f>
        <v>2013</v>
      </c>
      <c r="D1920">
        <f t="shared" si="58"/>
        <v>832437</v>
      </c>
      <c r="E1920">
        <f>ROUNDUP(woda5[[#This Row],[ilosc]]*0.02,0)</f>
        <v>16649</v>
      </c>
      <c r="F1920">
        <f>IF(woda5[[#This Row],[ilosc]]&gt;1000000,1,0)</f>
        <v>0</v>
      </c>
      <c r="G1920" s="1" t="str">
        <f>IF(woda5[[#This Row],[czy ponad 1000000]]=1,woda5[[#This Row],[data]],"")</f>
        <v/>
      </c>
      <c r="H1920" s="4">
        <f>IF(woda5[[#This Row],[ilosc]]&gt;=800000,1,0)</f>
        <v>1</v>
      </c>
      <c r="I1920" s="4">
        <f t="shared" si="59"/>
        <v>832437</v>
      </c>
      <c r="J1920" s="4"/>
      <c r="L1920" s="1"/>
    </row>
    <row r="1921" spans="1:12" x14ac:dyDescent="0.3">
      <c r="A1921" s="1">
        <v>41367</v>
      </c>
      <c r="B1921">
        <v>40364</v>
      </c>
      <c r="C1921">
        <f>YEAR(woda5[[#This Row],[data]])</f>
        <v>2013</v>
      </c>
      <c r="D1921">
        <f t="shared" si="58"/>
        <v>857408</v>
      </c>
      <c r="E1921">
        <f>ROUNDUP(woda5[[#This Row],[ilosc]]*0.02,0)</f>
        <v>17149</v>
      </c>
      <c r="F1921">
        <f>IF(woda5[[#This Row],[ilosc]]&gt;1000000,1,0)</f>
        <v>0</v>
      </c>
      <c r="G1921" s="1" t="str">
        <f>IF(woda5[[#This Row],[czy ponad 1000000]]=1,woda5[[#This Row],[data]],"")</f>
        <v/>
      </c>
      <c r="H1921" s="4">
        <f>IF(woda5[[#This Row],[ilosc]]&gt;=800000,1,0)</f>
        <v>1</v>
      </c>
      <c r="I1921" s="4">
        <f t="shared" si="59"/>
        <v>857408</v>
      </c>
      <c r="J1921" s="4"/>
      <c r="L1921" s="1"/>
    </row>
    <row r="1922" spans="1:12" x14ac:dyDescent="0.3">
      <c r="A1922" s="1">
        <v>41368</v>
      </c>
      <c r="B1922">
        <v>37447</v>
      </c>
      <c r="C1922">
        <f>YEAR(woda5[[#This Row],[data]])</f>
        <v>2013</v>
      </c>
      <c r="D1922">
        <f t="shared" si="58"/>
        <v>880623</v>
      </c>
      <c r="E1922">
        <f>ROUNDUP(woda5[[#This Row],[ilosc]]*0.02,0)</f>
        <v>17613</v>
      </c>
      <c r="F1922">
        <f>IF(woda5[[#This Row],[ilosc]]&gt;1000000,1,0)</f>
        <v>0</v>
      </c>
      <c r="G1922" s="1" t="str">
        <f>IF(woda5[[#This Row],[czy ponad 1000000]]=1,woda5[[#This Row],[data]],"")</f>
        <v/>
      </c>
      <c r="H1922" s="4">
        <f>IF(woda5[[#This Row],[ilosc]]&gt;=800000,1,0)</f>
        <v>1</v>
      </c>
      <c r="I1922" s="4">
        <f t="shared" si="59"/>
        <v>880623</v>
      </c>
      <c r="J1922" s="4"/>
      <c r="L1922" s="1"/>
    </row>
    <row r="1923" spans="1:12" x14ac:dyDescent="0.3">
      <c r="A1923" s="1">
        <v>41369</v>
      </c>
      <c r="B1923">
        <v>37923</v>
      </c>
      <c r="C1923">
        <f>YEAR(woda5[[#This Row],[data]])</f>
        <v>2013</v>
      </c>
      <c r="D1923">
        <f t="shared" si="58"/>
        <v>900457</v>
      </c>
      <c r="E1923">
        <f>ROUNDUP(woda5[[#This Row],[ilosc]]*0.02,0)</f>
        <v>18010</v>
      </c>
      <c r="F1923">
        <f>IF(woda5[[#This Row],[ilosc]]&gt;1000000,1,0)</f>
        <v>0</v>
      </c>
      <c r="G1923" s="1" t="str">
        <f>IF(woda5[[#This Row],[czy ponad 1000000]]=1,woda5[[#This Row],[data]],"")</f>
        <v/>
      </c>
      <c r="H1923" s="4">
        <f>IF(woda5[[#This Row],[ilosc]]&gt;=800000,1,0)</f>
        <v>1</v>
      </c>
      <c r="I1923" s="4">
        <f t="shared" si="59"/>
        <v>900457</v>
      </c>
      <c r="J1923" s="4"/>
      <c r="L1923" s="1"/>
    </row>
    <row r="1924" spans="1:12" x14ac:dyDescent="0.3">
      <c r="A1924" s="1">
        <v>41370</v>
      </c>
      <c r="B1924">
        <v>36455</v>
      </c>
      <c r="C1924">
        <f>YEAR(woda5[[#This Row],[data]])</f>
        <v>2013</v>
      </c>
      <c r="D1924">
        <f t="shared" ref="D1924:D1987" si="60">IF(D1923&gt;1000000,1000000-0.02*1000000+B1923,D1923-E1923+B1923)</f>
        <v>920370</v>
      </c>
      <c r="E1924">
        <f>ROUNDUP(woda5[[#This Row],[ilosc]]*0.02,0)</f>
        <v>18408</v>
      </c>
      <c r="F1924">
        <f>IF(woda5[[#This Row],[ilosc]]&gt;1000000,1,0)</f>
        <v>0</v>
      </c>
      <c r="G1924" s="1" t="str">
        <f>IF(woda5[[#This Row],[czy ponad 1000000]]=1,woda5[[#This Row],[data]],"")</f>
        <v/>
      </c>
      <c r="H1924" s="4">
        <f>IF(woda5[[#This Row],[ilosc]]&gt;=800000,1,0)</f>
        <v>1</v>
      </c>
      <c r="I1924" s="4">
        <f t="shared" ref="I1924:I1987" si="61">(I1923+B1923)-ROUNDUP(0.02*I1923,0)</f>
        <v>920370</v>
      </c>
      <c r="J1924" s="4"/>
      <c r="L1924" s="1"/>
    </row>
    <row r="1925" spans="1:12" x14ac:dyDescent="0.3">
      <c r="A1925" s="1">
        <v>41371</v>
      </c>
      <c r="B1925">
        <v>32946</v>
      </c>
      <c r="C1925">
        <f>YEAR(woda5[[#This Row],[data]])</f>
        <v>2013</v>
      </c>
      <c r="D1925">
        <f t="shared" si="60"/>
        <v>938417</v>
      </c>
      <c r="E1925">
        <f>ROUNDUP(woda5[[#This Row],[ilosc]]*0.02,0)</f>
        <v>18769</v>
      </c>
      <c r="F1925">
        <f>IF(woda5[[#This Row],[ilosc]]&gt;1000000,1,0)</f>
        <v>0</v>
      </c>
      <c r="G1925" s="1" t="str">
        <f>IF(woda5[[#This Row],[czy ponad 1000000]]=1,woda5[[#This Row],[data]],"")</f>
        <v/>
      </c>
      <c r="H1925" s="4">
        <f>IF(woda5[[#This Row],[ilosc]]&gt;=800000,1,0)</f>
        <v>1</v>
      </c>
      <c r="I1925" s="4">
        <f t="shared" si="61"/>
        <v>938417</v>
      </c>
      <c r="J1925" s="4"/>
      <c r="L1925" s="1"/>
    </row>
    <row r="1926" spans="1:12" x14ac:dyDescent="0.3">
      <c r="A1926" s="1">
        <v>41372</v>
      </c>
      <c r="B1926">
        <v>31031</v>
      </c>
      <c r="C1926">
        <f>YEAR(woda5[[#This Row],[data]])</f>
        <v>2013</v>
      </c>
      <c r="D1926">
        <f t="shared" si="60"/>
        <v>952594</v>
      </c>
      <c r="E1926">
        <f>ROUNDUP(woda5[[#This Row],[ilosc]]*0.02,0)</f>
        <v>19052</v>
      </c>
      <c r="F1926">
        <f>IF(woda5[[#This Row],[ilosc]]&gt;1000000,1,0)</f>
        <v>0</v>
      </c>
      <c r="G1926" s="1" t="str">
        <f>IF(woda5[[#This Row],[czy ponad 1000000]]=1,woda5[[#This Row],[data]],"")</f>
        <v/>
      </c>
      <c r="H1926" s="4">
        <f>IF(woda5[[#This Row],[ilosc]]&gt;=800000,1,0)</f>
        <v>1</v>
      </c>
      <c r="I1926" s="4">
        <f t="shared" si="61"/>
        <v>952594</v>
      </c>
      <c r="J1926" s="4"/>
      <c r="L1926" s="1"/>
    </row>
    <row r="1927" spans="1:12" x14ac:dyDescent="0.3">
      <c r="A1927" s="1">
        <v>41373</v>
      </c>
      <c r="B1927">
        <v>28782</v>
      </c>
      <c r="C1927">
        <f>YEAR(woda5[[#This Row],[data]])</f>
        <v>2013</v>
      </c>
      <c r="D1927">
        <f t="shared" si="60"/>
        <v>964573</v>
      </c>
      <c r="E1927">
        <f>ROUNDUP(woda5[[#This Row],[ilosc]]*0.02,0)</f>
        <v>19292</v>
      </c>
      <c r="F1927">
        <f>IF(woda5[[#This Row],[ilosc]]&gt;1000000,1,0)</f>
        <v>0</v>
      </c>
      <c r="G1927" s="1" t="str">
        <f>IF(woda5[[#This Row],[czy ponad 1000000]]=1,woda5[[#This Row],[data]],"")</f>
        <v/>
      </c>
      <c r="H1927" s="4">
        <f>IF(woda5[[#This Row],[ilosc]]&gt;=800000,1,0)</f>
        <v>1</v>
      </c>
      <c r="I1927" s="4">
        <f t="shared" si="61"/>
        <v>964573</v>
      </c>
      <c r="J1927" s="4"/>
      <c r="L1927" s="1"/>
    </row>
    <row r="1928" spans="1:12" x14ac:dyDescent="0.3">
      <c r="A1928" s="1">
        <v>41374</v>
      </c>
      <c r="B1928">
        <v>25389</v>
      </c>
      <c r="C1928">
        <f>YEAR(woda5[[#This Row],[data]])</f>
        <v>2013</v>
      </c>
      <c r="D1928">
        <f t="shared" si="60"/>
        <v>974063</v>
      </c>
      <c r="E1928">
        <f>ROUNDUP(woda5[[#This Row],[ilosc]]*0.02,0)</f>
        <v>19482</v>
      </c>
      <c r="F1928">
        <f>IF(woda5[[#This Row],[ilosc]]&gt;1000000,1,0)</f>
        <v>0</v>
      </c>
      <c r="G1928" s="1" t="str">
        <f>IF(woda5[[#This Row],[czy ponad 1000000]]=1,woda5[[#This Row],[data]],"")</f>
        <v/>
      </c>
      <c r="H1928" s="4">
        <f>IF(woda5[[#This Row],[ilosc]]&gt;=800000,1,0)</f>
        <v>1</v>
      </c>
      <c r="I1928" s="4">
        <f t="shared" si="61"/>
        <v>974063</v>
      </c>
      <c r="J1928" s="4"/>
      <c r="L1928" s="1"/>
    </row>
    <row r="1929" spans="1:12" x14ac:dyDescent="0.3">
      <c r="A1929" s="1">
        <v>41375</v>
      </c>
      <c r="B1929">
        <v>24032</v>
      </c>
      <c r="C1929">
        <f>YEAR(woda5[[#This Row],[data]])</f>
        <v>2013</v>
      </c>
      <c r="D1929">
        <f t="shared" si="60"/>
        <v>979970</v>
      </c>
      <c r="E1929">
        <f>ROUNDUP(woda5[[#This Row],[ilosc]]*0.02,0)</f>
        <v>19600</v>
      </c>
      <c r="F1929">
        <f>IF(woda5[[#This Row],[ilosc]]&gt;1000000,1,0)</f>
        <v>0</v>
      </c>
      <c r="G1929" s="1" t="str">
        <f>IF(woda5[[#This Row],[czy ponad 1000000]]=1,woda5[[#This Row],[data]],"")</f>
        <v/>
      </c>
      <c r="H1929" s="4">
        <f>IF(woda5[[#This Row],[ilosc]]&gt;=800000,1,0)</f>
        <v>1</v>
      </c>
      <c r="I1929" s="4">
        <f t="shared" si="61"/>
        <v>979970</v>
      </c>
      <c r="J1929" s="4"/>
      <c r="L1929" s="1"/>
    </row>
    <row r="1930" spans="1:12" x14ac:dyDescent="0.3">
      <c r="A1930" s="1">
        <v>41376</v>
      </c>
      <c r="B1930">
        <v>22561</v>
      </c>
      <c r="C1930">
        <f>YEAR(woda5[[#This Row],[data]])</f>
        <v>2013</v>
      </c>
      <c r="D1930">
        <f t="shared" si="60"/>
        <v>984402</v>
      </c>
      <c r="E1930">
        <f>ROUNDUP(woda5[[#This Row],[ilosc]]*0.02,0)</f>
        <v>19689</v>
      </c>
      <c r="F1930">
        <f>IF(woda5[[#This Row],[ilosc]]&gt;1000000,1,0)</f>
        <v>0</v>
      </c>
      <c r="G1930" s="1" t="str">
        <f>IF(woda5[[#This Row],[czy ponad 1000000]]=1,woda5[[#This Row],[data]],"")</f>
        <v/>
      </c>
      <c r="H1930" s="4">
        <f>IF(woda5[[#This Row],[ilosc]]&gt;=800000,1,0)</f>
        <v>1</v>
      </c>
      <c r="I1930" s="4">
        <f t="shared" si="61"/>
        <v>984402</v>
      </c>
      <c r="J1930" s="4"/>
      <c r="L1930" s="1"/>
    </row>
    <row r="1931" spans="1:12" x14ac:dyDescent="0.3">
      <c r="A1931" s="1">
        <v>41377</v>
      </c>
      <c r="B1931">
        <v>19265</v>
      </c>
      <c r="C1931">
        <f>YEAR(woda5[[#This Row],[data]])</f>
        <v>2013</v>
      </c>
      <c r="D1931">
        <f t="shared" si="60"/>
        <v>987274</v>
      </c>
      <c r="E1931">
        <f>ROUNDUP(woda5[[#This Row],[ilosc]]*0.02,0)</f>
        <v>19746</v>
      </c>
      <c r="F1931">
        <f>IF(woda5[[#This Row],[ilosc]]&gt;1000000,1,0)</f>
        <v>0</v>
      </c>
      <c r="G1931" s="1" t="str">
        <f>IF(woda5[[#This Row],[czy ponad 1000000]]=1,woda5[[#This Row],[data]],"")</f>
        <v/>
      </c>
      <c r="H1931" s="4">
        <f>IF(woda5[[#This Row],[ilosc]]&gt;=800000,1,0)</f>
        <v>1</v>
      </c>
      <c r="I1931" s="4">
        <f t="shared" si="61"/>
        <v>987274</v>
      </c>
      <c r="J1931" s="4"/>
      <c r="L1931" s="1"/>
    </row>
    <row r="1932" spans="1:12" x14ac:dyDescent="0.3">
      <c r="A1932" s="1">
        <v>41378</v>
      </c>
      <c r="B1932">
        <v>19012</v>
      </c>
      <c r="C1932">
        <f>YEAR(woda5[[#This Row],[data]])</f>
        <v>2013</v>
      </c>
      <c r="D1932">
        <f t="shared" si="60"/>
        <v>986793</v>
      </c>
      <c r="E1932">
        <f>ROUNDUP(woda5[[#This Row],[ilosc]]*0.02,0)</f>
        <v>19736</v>
      </c>
      <c r="F1932">
        <f>IF(woda5[[#This Row],[ilosc]]&gt;1000000,1,0)</f>
        <v>0</v>
      </c>
      <c r="G1932" s="1" t="str">
        <f>IF(woda5[[#This Row],[czy ponad 1000000]]=1,woda5[[#This Row],[data]],"")</f>
        <v/>
      </c>
      <c r="H1932" s="4">
        <f>IF(woda5[[#This Row],[ilosc]]&gt;=800000,1,0)</f>
        <v>1</v>
      </c>
      <c r="I1932" s="4">
        <f t="shared" si="61"/>
        <v>986793</v>
      </c>
      <c r="J1932" s="4"/>
      <c r="L1932" s="1"/>
    </row>
    <row r="1933" spans="1:12" x14ac:dyDescent="0.3">
      <c r="A1933" s="1">
        <v>41379</v>
      </c>
      <c r="B1933">
        <v>16676</v>
      </c>
      <c r="C1933">
        <f>YEAR(woda5[[#This Row],[data]])</f>
        <v>2013</v>
      </c>
      <c r="D1933">
        <f t="shared" si="60"/>
        <v>986069</v>
      </c>
      <c r="E1933">
        <f>ROUNDUP(woda5[[#This Row],[ilosc]]*0.02,0)</f>
        <v>19722</v>
      </c>
      <c r="F1933">
        <f>IF(woda5[[#This Row],[ilosc]]&gt;1000000,1,0)</f>
        <v>0</v>
      </c>
      <c r="G1933" s="1" t="str">
        <f>IF(woda5[[#This Row],[czy ponad 1000000]]=1,woda5[[#This Row],[data]],"")</f>
        <v/>
      </c>
      <c r="H1933" s="4">
        <f>IF(woda5[[#This Row],[ilosc]]&gt;=800000,1,0)</f>
        <v>1</v>
      </c>
      <c r="I1933" s="4">
        <f t="shared" si="61"/>
        <v>986069</v>
      </c>
      <c r="J1933" s="4"/>
      <c r="L1933" s="1"/>
    </row>
    <row r="1934" spans="1:12" x14ac:dyDescent="0.3">
      <c r="A1934" s="1">
        <v>41380</v>
      </c>
      <c r="B1934">
        <v>16115</v>
      </c>
      <c r="C1934">
        <f>YEAR(woda5[[#This Row],[data]])</f>
        <v>2013</v>
      </c>
      <c r="D1934">
        <f t="shared" si="60"/>
        <v>983023</v>
      </c>
      <c r="E1934">
        <f>ROUNDUP(woda5[[#This Row],[ilosc]]*0.02,0)</f>
        <v>19661</v>
      </c>
      <c r="F1934">
        <f>IF(woda5[[#This Row],[ilosc]]&gt;1000000,1,0)</f>
        <v>0</v>
      </c>
      <c r="G1934" s="1" t="str">
        <f>IF(woda5[[#This Row],[czy ponad 1000000]]=1,woda5[[#This Row],[data]],"")</f>
        <v/>
      </c>
      <c r="H1934" s="4">
        <f>IF(woda5[[#This Row],[ilosc]]&gt;=800000,1,0)</f>
        <v>1</v>
      </c>
      <c r="I1934" s="4">
        <f t="shared" si="61"/>
        <v>983023</v>
      </c>
      <c r="J1934" s="4"/>
      <c r="L1934" s="1"/>
    </row>
    <row r="1935" spans="1:12" x14ac:dyDescent="0.3">
      <c r="A1935" s="1">
        <v>41381</v>
      </c>
      <c r="B1935">
        <v>13639</v>
      </c>
      <c r="C1935">
        <f>YEAR(woda5[[#This Row],[data]])</f>
        <v>2013</v>
      </c>
      <c r="D1935">
        <f t="shared" si="60"/>
        <v>979477</v>
      </c>
      <c r="E1935">
        <f>ROUNDUP(woda5[[#This Row],[ilosc]]*0.02,0)</f>
        <v>19590</v>
      </c>
      <c r="F1935">
        <f>IF(woda5[[#This Row],[ilosc]]&gt;1000000,1,0)</f>
        <v>0</v>
      </c>
      <c r="G1935" s="1" t="str">
        <f>IF(woda5[[#This Row],[czy ponad 1000000]]=1,woda5[[#This Row],[data]],"")</f>
        <v/>
      </c>
      <c r="H1935" s="4">
        <f>IF(woda5[[#This Row],[ilosc]]&gt;=800000,1,0)</f>
        <v>1</v>
      </c>
      <c r="I1935" s="4">
        <f t="shared" si="61"/>
        <v>979477</v>
      </c>
      <c r="J1935" s="4"/>
      <c r="L1935" s="1"/>
    </row>
    <row r="1936" spans="1:12" x14ac:dyDescent="0.3">
      <c r="A1936" s="1">
        <v>41382</v>
      </c>
      <c r="B1936">
        <v>10302</v>
      </c>
      <c r="C1936">
        <f>YEAR(woda5[[#This Row],[data]])</f>
        <v>2013</v>
      </c>
      <c r="D1936">
        <f t="shared" si="60"/>
        <v>973526</v>
      </c>
      <c r="E1936">
        <f>ROUNDUP(woda5[[#This Row],[ilosc]]*0.02,0)</f>
        <v>19471</v>
      </c>
      <c r="F1936">
        <f>IF(woda5[[#This Row],[ilosc]]&gt;1000000,1,0)</f>
        <v>0</v>
      </c>
      <c r="G1936" s="1" t="str">
        <f>IF(woda5[[#This Row],[czy ponad 1000000]]=1,woda5[[#This Row],[data]],"")</f>
        <v/>
      </c>
      <c r="H1936" s="4">
        <f>IF(woda5[[#This Row],[ilosc]]&gt;=800000,1,0)</f>
        <v>1</v>
      </c>
      <c r="I1936" s="4">
        <f t="shared" si="61"/>
        <v>973526</v>
      </c>
      <c r="J1936" s="4"/>
      <c r="L1936" s="1"/>
    </row>
    <row r="1937" spans="1:12" x14ac:dyDescent="0.3">
      <c r="A1937" s="1">
        <v>41383</v>
      </c>
      <c r="B1937">
        <v>10117</v>
      </c>
      <c r="C1937">
        <f>YEAR(woda5[[#This Row],[data]])</f>
        <v>2013</v>
      </c>
      <c r="D1937">
        <f t="shared" si="60"/>
        <v>964357</v>
      </c>
      <c r="E1937">
        <f>ROUNDUP(woda5[[#This Row],[ilosc]]*0.02,0)</f>
        <v>19288</v>
      </c>
      <c r="F1937">
        <f>IF(woda5[[#This Row],[ilosc]]&gt;1000000,1,0)</f>
        <v>0</v>
      </c>
      <c r="G1937" s="1" t="str">
        <f>IF(woda5[[#This Row],[czy ponad 1000000]]=1,woda5[[#This Row],[data]],"")</f>
        <v/>
      </c>
      <c r="H1937" s="4">
        <f>IF(woda5[[#This Row],[ilosc]]&gt;=800000,1,0)</f>
        <v>1</v>
      </c>
      <c r="I1937" s="4">
        <f t="shared" si="61"/>
        <v>964357</v>
      </c>
      <c r="J1937" s="4"/>
      <c r="L1937" s="1"/>
    </row>
    <row r="1938" spans="1:12" x14ac:dyDescent="0.3">
      <c r="A1938" s="1">
        <v>41384</v>
      </c>
      <c r="B1938">
        <v>9180</v>
      </c>
      <c r="C1938">
        <f>YEAR(woda5[[#This Row],[data]])</f>
        <v>2013</v>
      </c>
      <c r="D1938">
        <f t="shared" si="60"/>
        <v>955186</v>
      </c>
      <c r="E1938">
        <f>ROUNDUP(woda5[[#This Row],[ilosc]]*0.02,0)</f>
        <v>19104</v>
      </c>
      <c r="F1938">
        <f>IF(woda5[[#This Row],[ilosc]]&gt;1000000,1,0)</f>
        <v>0</v>
      </c>
      <c r="G1938" s="1" t="str">
        <f>IF(woda5[[#This Row],[czy ponad 1000000]]=1,woda5[[#This Row],[data]],"")</f>
        <v/>
      </c>
      <c r="H1938" s="4">
        <f>IF(woda5[[#This Row],[ilosc]]&gt;=800000,1,0)</f>
        <v>1</v>
      </c>
      <c r="I1938" s="4">
        <f t="shared" si="61"/>
        <v>955186</v>
      </c>
      <c r="J1938" s="4"/>
      <c r="L1938" s="1"/>
    </row>
    <row r="1939" spans="1:12" x14ac:dyDescent="0.3">
      <c r="A1939" s="1">
        <v>41385</v>
      </c>
      <c r="B1939">
        <v>8381</v>
      </c>
      <c r="C1939">
        <f>YEAR(woda5[[#This Row],[data]])</f>
        <v>2013</v>
      </c>
      <c r="D1939">
        <f t="shared" si="60"/>
        <v>945262</v>
      </c>
      <c r="E1939">
        <f>ROUNDUP(woda5[[#This Row],[ilosc]]*0.02,0)</f>
        <v>18906</v>
      </c>
      <c r="F1939">
        <f>IF(woda5[[#This Row],[ilosc]]&gt;1000000,1,0)</f>
        <v>0</v>
      </c>
      <c r="G1939" s="1" t="str">
        <f>IF(woda5[[#This Row],[czy ponad 1000000]]=1,woda5[[#This Row],[data]],"")</f>
        <v/>
      </c>
      <c r="H1939" s="4">
        <f>IF(woda5[[#This Row],[ilosc]]&gt;=800000,1,0)</f>
        <v>1</v>
      </c>
      <c r="I1939" s="4">
        <f t="shared" si="61"/>
        <v>945262</v>
      </c>
      <c r="J1939" s="4"/>
      <c r="L1939" s="1"/>
    </row>
    <row r="1940" spans="1:12" x14ac:dyDescent="0.3">
      <c r="A1940" s="1">
        <v>41386</v>
      </c>
      <c r="B1940">
        <v>8659</v>
      </c>
      <c r="C1940">
        <f>YEAR(woda5[[#This Row],[data]])</f>
        <v>2013</v>
      </c>
      <c r="D1940">
        <f t="shared" si="60"/>
        <v>934737</v>
      </c>
      <c r="E1940">
        <f>ROUNDUP(woda5[[#This Row],[ilosc]]*0.02,0)</f>
        <v>18695</v>
      </c>
      <c r="F1940">
        <f>IF(woda5[[#This Row],[ilosc]]&gt;1000000,1,0)</f>
        <v>0</v>
      </c>
      <c r="G1940" s="1" t="str">
        <f>IF(woda5[[#This Row],[czy ponad 1000000]]=1,woda5[[#This Row],[data]],"")</f>
        <v/>
      </c>
      <c r="H1940" s="4">
        <f>IF(woda5[[#This Row],[ilosc]]&gt;=800000,1,0)</f>
        <v>1</v>
      </c>
      <c r="I1940" s="4">
        <f t="shared" si="61"/>
        <v>934737</v>
      </c>
      <c r="J1940" s="4"/>
      <c r="L1940" s="1"/>
    </row>
    <row r="1941" spans="1:12" x14ac:dyDescent="0.3">
      <c r="A1941" s="1">
        <v>41387</v>
      </c>
      <c r="B1941">
        <v>7687</v>
      </c>
      <c r="C1941">
        <f>YEAR(woda5[[#This Row],[data]])</f>
        <v>2013</v>
      </c>
      <c r="D1941">
        <f t="shared" si="60"/>
        <v>924701</v>
      </c>
      <c r="E1941">
        <f>ROUNDUP(woda5[[#This Row],[ilosc]]*0.02,0)</f>
        <v>18495</v>
      </c>
      <c r="F1941">
        <f>IF(woda5[[#This Row],[ilosc]]&gt;1000000,1,0)</f>
        <v>0</v>
      </c>
      <c r="G1941" s="1" t="str">
        <f>IF(woda5[[#This Row],[czy ponad 1000000]]=1,woda5[[#This Row],[data]],"")</f>
        <v/>
      </c>
      <c r="H1941" s="4">
        <f>IF(woda5[[#This Row],[ilosc]]&gt;=800000,1,0)</f>
        <v>1</v>
      </c>
      <c r="I1941" s="4">
        <f t="shared" si="61"/>
        <v>924701</v>
      </c>
      <c r="J1941" s="4"/>
      <c r="L1941" s="1"/>
    </row>
    <row r="1942" spans="1:12" x14ac:dyDescent="0.3">
      <c r="A1942" s="1">
        <v>41388</v>
      </c>
      <c r="B1942">
        <v>6137</v>
      </c>
      <c r="C1942">
        <f>YEAR(woda5[[#This Row],[data]])</f>
        <v>2013</v>
      </c>
      <c r="D1942">
        <f t="shared" si="60"/>
        <v>913893</v>
      </c>
      <c r="E1942">
        <f>ROUNDUP(woda5[[#This Row],[ilosc]]*0.02,0)</f>
        <v>18278</v>
      </c>
      <c r="F1942">
        <f>IF(woda5[[#This Row],[ilosc]]&gt;1000000,1,0)</f>
        <v>0</v>
      </c>
      <c r="G1942" s="1" t="str">
        <f>IF(woda5[[#This Row],[czy ponad 1000000]]=1,woda5[[#This Row],[data]],"")</f>
        <v/>
      </c>
      <c r="H1942" s="4">
        <f>IF(woda5[[#This Row],[ilosc]]&gt;=800000,1,0)</f>
        <v>1</v>
      </c>
      <c r="I1942" s="4">
        <f t="shared" si="61"/>
        <v>913893</v>
      </c>
      <c r="J1942" s="4"/>
      <c r="L1942" s="1"/>
    </row>
    <row r="1943" spans="1:12" x14ac:dyDescent="0.3">
      <c r="A1943" s="1">
        <v>41389</v>
      </c>
      <c r="B1943">
        <v>6984</v>
      </c>
      <c r="C1943">
        <f>YEAR(woda5[[#This Row],[data]])</f>
        <v>2013</v>
      </c>
      <c r="D1943">
        <f t="shared" si="60"/>
        <v>901752</v>
      </c>
      <c r="E1943">
        <f>ROUNDUP(woda5[[#This Row],[ilosc]]*0.02,0)</f>
        <v>18036</v>
      </c>
      <c r="F1943">
        <f>IF(woda5[[#This Row],[ilosc]]&gt;1000000,1,0)</f>
        <v>0</v>
      </c>
      <c r="G1943" s="1" t="str">
        <f>IF(woda5[[#This Row],[czy ponad 1000000]]=1,woda5[[#This Row],[data]],"")</f>
        <v/>
      </c>
      <c r="H1943" s="4">
        <f>IF(woda5[[#This Row],[ilosc]]&gt;=800000,1,0)</f>
        <v>1</v>
      </c>
      <c r="I1943" s="4">
        <f t="shared" si="61"/>
        <v>901752</v>
      </c>
      <c r="J1943" s="4"/>
      <c r="L1943" s="1"/>
    </row>
    <row r="1944" spans="1:12" x14ac:dyDescent="0.3">
      <c r="A1944" s="1">
        <v>41390</v>
      </c>
      <c r="B1944">
        <v>5140</v>
      </c>
      <c r="C1944">
        <f>YEAR(woda5[[#This Row],[data]])</f>
        <v>2013</v>
      </c>
      <c r="D1944">
        <f t="shared" si="60"/>
        <v>890700</v>
      </c>
      <c r="E1944">
        <f>ROUNDUP(woda5[[#This Row],[ilosc]]*0.02,0)</f>
        <v>17814</v>
      </c>
      <c r="F1944">
        <f>IF(woda5[[#This Row],[ilosc]]&gt;1000000,1,0)</f>
        <v>0</v>
      </c>
      <c r="G1944" s="1" t="str">
        <f>IF(woda5[[#This Row],[czy ponad 1000000]]=1,woda5[[#This Row],[data]],"")</f>
        <v/>
      </c>
      <c r="H1944" s="4">
        <f>IF(woda5[[#This Row],[ilosc]]&gt;=800000,1,0)</f>
        <v>1</v>
      </c>
      <c r="I1944" s="4">
        <f t="shared" si="61"/>
        <v>890700</v>
      </c>
      <c r="J1944" s="4"/>
      <c r="L1944" s="1"/>
    </row>
    <row r="1945" spans="1:12" x14ac:dyDescent="0.3">
      <c r="A1945" s="1">
        <v>41391</v>
      </c>
      <c r="B1945">
        <v>6729</v>
      </c>
      <c r="C1945">
        <f>YEAR(woda5[[#This Row],[data]])</f>
        <v>2013</v>
      </c>
      <c r="D1945">
        <f t="shared" si="60"/>
        <v>878026</v>
      </c>
      <c r="E1945">
        <f>ROUNDUP(woda5[[#This Row],[ilosc]]*0.02,0)</f>
        <v>17561</v>
      </c>
      <c r="F1945">
        <f>IF(woda5[[#This Row],[ilosc]]&gt;1000000,1,0)</f>
        <v>0</v>
      </c>
      <c r="G1945" s="1" t="str">
        <f>IF(woda5[[#This Row],[czy ponad 1000000]]=1,woda5[[#This Row],[data]],"")</f>
        <v/>
      </c>
      <c r="H1945" s="4">
        <f>IF(woda5[[#This Row],[ilosc]]&gt;=800000,1,0)</f>
        <v>1</v>
      </c>
      <c r="I1945" s="4">
        <f t="shared" si="61"/>
        <v>878026</v>
      </c>
      <c r="J1945" s="4"/>
      <c r="L1945" s="1"/>
    </row>
    <row r="1946" spans="1:12" x14ac:dyDescent="0.3">
      <c r="A1946" s="1">
        <v>41392</v>
      </c>
      <c r="B1946">
        <v>4348</v>
      </c>
      <c r="C1946">
        <f>YEAR(woda5[[#This Row],[data]])</f>
        <v>2013</v>
      </c>
      <c r="D1946">
        <f t="shared" si="60"/>
        <v>867194</v>
      </c>
      <c r="E1946">
        <f>ROUNDUP(woda5[[#This Row],[ilosc]]*0.02,0)</f>
        <v>17344</v>
      </c>
      <c r="F1946">
        <f>IF(woda5[[#This Row],[ilosc]]&gt;1000000,1,0)</f>
        <v>0</v>
      </c>
      <c r="G1946" s="1" t="str">
        <f>IF(woda5[[#This Row],[czy ponad 1000000]]=1,woda5[[#This Row],[data]],"")</f>
        <v/>
      </c>
      <c r="H1946" s="4">
        <f>IF(woda5[[#This Row],[ilosc]]&gt;=800000,1,0)</f>
        <v>1</v>
      </c>
      <c r="I1946" s="4">
        <f t="shared" si="61"/>
        <v>867194</v>
      </c>
      <c r="J1946" s="4"/>
      <c r="L1946" s="1"/>
    </row>
    <row r="1947" spans="1:12" x14ac:dyDescent="0.3">
      <c r="A1947" s="1">
        <v>41393</v>
      </c>
      <c r="B1947">
        <v>3874</v>
      </c>
      <c r="C1947">
        <f>YEAR(woda5[[#This Row],[data]])</f>
        <v>2013</v>
      </c>
      <c r="D1947">
        <f t="shared" si="60"/>
        <v>854198</v>
      </c>
      <c r="E1947">
        <f>ROUNDUP(woda5[[#This Row],[ilosc]]*0.02,0)</f>
        <v>17084</v>
      </c>
      <c r="F1947">
        <f>IF(woda5[[#This Row],[ilosc]]&gt;1000000,1,0)</f>
        <v>0</v>
      </c>
      <c r="G1947" s="1" t="str">
        <f>IF(woda5[[#This Row],[czy ponad 1000000]]=1,woda5[[#This Row],[data]],"")</f>
        <v/>
      </c>
      <c r="H1947" s="4">
        <f>IF(woda5[[#This Row],[ilosc]]&gt;=800000,1,0)</f>
        <v>1</v>
      </c>
      <c r="I1947" s="4">
        <f t="shared" si="61"/>
        <v>854198</v>
      </c>
      <c r="J1947" s="4"/>
      <c r="L1947" s="1"/>
    </row>
    <row r="1948" spans="1:12" x14ac:dyDescent="0.3">
      <c r="A1948" s="1">
        <v>41394</v>
      </c>
      <c r="B1948">
        <v>2439</v>
      </c>
      <c r="C1948">
        <f>YEAR(woda5[[#This Row],[data]])</f>
        <v>2013</v>
      </c>
      <c r="D1948">
        <f t="shared" si="60"/>
        <v>840988</v>
      </c>
      <c r="E1948">
        <f>ROUNDUP(woda5[[#This Row],[ilosc]]*0.02,0)</f>
        <v>16820</v>
      </c>
      <c r="F1948">
        <f>IF(woda5[[#This Row],[ilosc]]&gt;1000000,1,0)</f>
        <v>0</v>
      </c>
      <c r="G1948" s="1" t="str">
        <f>IF(woda5[[#This Row],[czy ponad 1000000]]=1,woda5[[#This Row],[data]],"")</f>
        <v/>
      </c>
      <c r="H1948" s="4">
        <f>IF(woda5[[#This Row],[ilosc]]&gt;=800000,1,0)</f>
        <v>1</v>
      </c>
      <c r="I1948" s="4">
        <f t="shared" si="61"/>
        <v>840988</v>
      </c>
      <c r="J1948" s="4"/>
      <c r="L1948" s="1"/>
    </row>
    <row r="1949" spans="1:12" x14ac:dyDescent="0.3">
      <c r="A1949" s="1">
        <v>41395</v>
      </c>
      <c r="B1949">
        <v>3413</v>
      </c>
      <c r="C1949">
        <f>YEAR(woda5[[#This Row],[data]])</f>
        <v>2013</v>
      </c>
      <c r="D1949">
        <f t="shared" si="60"/>
        <v>826607</v>
      </c>
      <c r="E1949">
        <f>ROUNDUP(woda5[[#This Row],[ilosc]]*0.02,0)</f>
        <v>16533</v>
      </c>
      <c r="F1949">
        <f>IF(woda5[[#This Row],[ilosc]]&gt;1000000,1,0)</f>
        <v>0</v>
      </c>
      <c r="G1949" s="1" t="str">
        <f>IF(woda5[[#This Row],[czy ponad 1000000]]=1,woda5[[#This Row],[data]],"")</f>
        <v/>
      </c>
      <c r="H1949" s="4">
        <f>IF(woda5[[#This Row],[ilosc]]&gt;=800000,1,0)</f>
        <v>1</v>
      </c>
      <c r="I1949" s="4">
        <f t="shared" si="61"/>
        <v>826607</v>
      </c>
      <c r="J1949" s="4"/>
      <c r="L1949" s="1"/>
    </row>
    <row r="1950" spans="1:12" x14ac:dyDescent="0.3">
      <c r="A1950" s="1">
        <v>41396</v>
      </c>
      <c r="B1950">
        <v>3695</v>
      </c>
      <c r="C1950">
        <f>YEAR(woda5[[#This Row],[data]])</f>
        <v>2013</v>
      </c>
      <c r="D1950">
        <f t="shared" si="60"/>
        <v>813487</v>
      </c>
      <c r="E1950">
        <f>ROUNDUP(woda5[[#This Row],[ilosc]]*0.02,0)</f>
        <v>16270</v>
      </c>
      <c r="F1950">
        <f>IF(woda5[[#This Row],[ilosc]]&gt;1000000,1,0)</f>
        <v>0</v>
      </c>
      <c r="G1950" s="1" t="str">
        <f>IF(woda5[[#This Row],[czy ponad 1000000]]=1,woda5[[#This Row],[data]],"")</f>
        <v/>
      </c>
      <c r="H1950" s="4">
        <f>IF(woda5[[#This Row],[ilosc]]&gt;=800000,1,0)</f>
        <v>1</v>
      </c>
      <c r="I1950" s="4">
        <f t="shared" si="61"/>
        <v>813487</v>
      </c>
      <c r="J1950" s="4"/>
      <c r="L1950" s="1"/>
    </row>
    <row r="1951" spans="1:12" x14ac:dyDescent="0.3">
      <c r="A1951" s="1">
        <v>41397</v>
      </c>
      <c r="B1951">
        <v>4651</v>
      </c>
      <c r="C1951">
        <f>YEAR(woda5[[#This Row],[data]])</f>
        <v>2013</v>
      </c>
      <c r="D1951">
        <f t="shared" si="60"/>
        <v>800912</v>
      </c>
      <c r="E1951">
        <f>ROUNDUP(woda5[[#This Row],[ilosc]]*0.02,0)</f>
        <v>16019</v>
      </c>
      <c r="F1951">
        <f>IF(woda5[[#This Row],[ilosc]]&gt;1000000,1,0)</f>
        <v>0</v>
      </c>
      <c r="G1951" s="1" t="str">
        <f>IF(woda5[[#This Row],[czy ponad 1000000]]=1,woda5[[#This Row],[data]],"")</f>
        <v/>
      </c>
      <c r="H1951" s="4">
        <f>IF(woda5[[#This Row],[ilosc]]&gt;=800000,1,0)</f>
        <v>1</v>
      </c>
      <c r="I1951" s="4">
        <f t="shared" si="61"/>
        <v>800912</v>
      </c>
      <c r="J1951" s="4"/>
      <c r="L1951" s="1"/>
    </row>
    <row r="1952" spans="1:12" x14ac:dyDescent="0.3">
      <c r="A1952" s="1">
        <v>41398</v>
      </c>
      <c r="B1952">
        <v>4145</v>
      </c>
      <c r="C1952">
        <f>YEAR(woda5[[#This Row],[data]])</f>
        <v>2013</v>
      </c>
      <c r="D1952">
        <f t="shared" si="60"/>
        <v>789544</v>
      </c>
      <c r="E1952">
        <f>ROUNDUP(woda5[[#This Row],[ilosc]]*0.02,0)</f>
        <v>15791</v>
      </c>
      <c r="F1952">
        <f>IF(woda5[[#This Row],[ilosc]]&gt;1000000,1,0)</f>
        <v>0</v>
      </c>
      <c r="G1952" s="1" t="str">
        <f>IF(woda5[[#This Row],[czy ponad 1000000]]=1,woda5[[#This Row],[data]],"")</f>
        <v/>
      </c>
      <c r="H1952" s="4">
        <f>IF(woda5[[#This Row],[ilosc]]&gt;=800000,1,0)</f>
        <v>0</v>
      </c>
      <c r="I1952" s="4">
        <f t="shared" si="61"/>
        <v>789544</v>
      </c>
      <c r="J1952" s="4"/>
      <c r="L1952" s="1"/>
    </row>
    <row r="1953" spans="1:12" x14ac:dyDescent="0.3">
      <c r="A1953" s="1">
        <v>41399</v>
      </c>
      <c r="B1953">
        <v>3957</v>
      </c>
      <c r="C1953">
        <f>YEAR(woda5[[#This Row],[data]])</f>
        <v>2013</v>
      </c>
      <c r="D1953">
        <f t="shared" si="60"/>
        <v>777898</v>
      </c>
      <c r="E1953">
        <f>ROUNDUP(woda5[[#This Row],[ilosc]]*0.02,0)</f>
        <v>15558</v>
      </c>
      <c r="F1953">
        <f>IF(woda5[[#This Row],[ilosc]]&gt;1000000,1,0)</f>
        <v>0</v>
      </c>
      <c r="G1953" s="1" t="str">
        <f>IF(woda5[[#This Row],[czy ponad 1000000]]=1,woda5[[#This Row],[data]],"")</f>
        <v/>
      </c>
      <c r="H1953" s="4">
        <f>IF(woda5[[#This Row],[ilosc]]&gt;=800000,1,0)</f>
        <v>0</v>
      </c>
      <c r="I1953" s="4">
        <f t="shared" si="61"/>
        <v>777898</v>
      </c>
      <c r="J1953" s="4"/>
      <c r="L1953" s="1"/>
    </row>
    <row r="1954" spans="1:12" x14ac:dyDescent="0.3">
      <c r="A1954" s="1">
        <v>41400</v>
      </c>
      <c r="B1954">
        <v>3743</v>
      </c>
      <c r="C1954">
        <f>YEAR(woda5[[#This Row],[data]])</f>
        <v>2013</v>
      </c>
      <c r="D1954">
        <f t="shared" si="60"/>
        <v>766297</v>
      </c>
      <c r="E1954">
        <f>ROUNDUP(woda5[[#This Row],[ilosc]]*0.02,0)</f>
        <v>15326</v>
      </c>
      <c r="F1954">
        <f>IF(woda5[[#This Row],[ilosc]]&gt;1000000,1,0)</f>
        <v>0</v>
      </c>
      <c r="G1954" s="1" t="str">
        <f>IF(woda5[[#This Row],[czy ponad 1000000]]=1,woda5[[#This Row],[data]],"")</f>
        <v/>
      </c>
      <c r="H1954" s="4">
        <f>IF(woda5[[#This Row],[ilosc]]&gt;=800000,1,0)</f>
        <v>0</v>
      </c>
      <c r="I1954" s="4">
        <f t="shared" si="61"/>
        <v>766297</v>
      </c>
      <c r="J1954" s="4"/>
      <c r="L1954" s="1"/>
    </row>
    <row r="1955" spans="1:12" x14ac:dyDescent="0.3">
      <c r="A1955" s="1">
        <v>41401</v>
      </c>
      <c r="B1955">
        <v>3988</v>
      </c>
      <c r="C1955">
        <f>YEAR(woda5[[#This Row],[data]])</f>
        <v>2013</v>
      </c>
      <c r="D1955">
        <f t="shared" si="60"/>
        <v>754714</v>
      </c>
      <c r="E1955">
        <f>ROUNDUP(woda5[[#This Row],[ilosc]]*0.02,0)</f>
        <v>15095</v>
      </c>
      <c r="F1955">
        <f>IF(woda5[[#This Row],[ilosc]]&gt;1000000,1,0)</f>
        <v>0</v>
      </c>
      <c r="G1955" s="1" t="str">
        <f>IF(woda5[[#This Row],[czy ponad 1000000]]=1,woda5[[#This Row],[data]],"")</f>
        <v/>
      </c>
      <c r="H1955" s="4">
        <f>IF(woda5[[#This Row],[ilosc]]&gt;=800000,1,0)</f>
        <v>0</v>
      </c>
      <c r="I1955" s="4">
        <f t="shared" si="61"/>
        <v>754714</v>
      </c>
      <c r="J1955" s="4"/>
      <c r="L1955" s="1"/>
    </row>
    <row r="1956" spans="1:12" x14ac:dyDescent="0.3">
      <c r="A1956" s="1">
        <v>41402</v>
      </c>
      <c r="B1956">
        <v>4364</v>
      </c>
      <c r="C1956">
        <f>YEAR(woda5[[#This Row],[data]])</f>
        <v>2013</v>
      </c>
      <c r="D1956">
        <f t="shared" si="60"/>
        <v>743607</v>
      </c>
      <c r="E1956">
        <f>ROUNDUP(woda5[[#This Row],[ilosc]]*0.02,0)</f>
        <v>14873</v>
      </c>
      <c r="F1956">
        <f>IF(woda5[[#This Row],[ilosc]]&gt;1000000,1,0)</f>
        <v>0</v>
      </c>
      <c r="G1956" s="1" t="str">
        <f>IF(woda5[[#This Row],[czy ponad 1000000]]=1,woda5[[#This Row],[data]],"")</f>
        <v/>
      </c>
      <c r="H1956" s="4">
        <f>IF(woda5[[#This Row],[ilosc]]&gt;=800000,1,0)</f>
        <v>0</v>
      </c>
      <c r="I1956" s="4">
        <f t="shared" si="61"/>
        <v>743607</v>
      </c>
      <c r="J1956" s="4"/>
      <c r="L1956" s="1"/>
    </row>
    <row r="1957" spans="1:12" x14ac:dyDescent="0.3">
      <c r="A1957" s="1">
        <v>41403</v>
      </c>
      <c r="B1957">
        <v>2951</v>
      </c>
      <c r="C1957">
        <f>YEAR(woda5[[#This Row],[data]])</f>
        <v>2013</v>
      </c>
      <c r="D1957">
        <f t="shared" si="60"/>
        <v>733098</v>
      </c>
      <c r="E1957">
        <f>ROUNDUP(woda5[[#This Row],[ilosc]]*0.02,0)</f>
        <v>14662</v>
      </c>
      <c r="F1957">
        <f>IF(woda5[[#This Row],[ilosc]]&gt;1000000,1,0)</f>
        <v>0</v>
      </c>
      <c r="G1957" s="1" t="str">
        <f>IF(woda5[[#This Row],[czy ponad 1000000]]=1,woda5[[#This Row],[data]],"")</f>
        <v/>
      </c>
      <c r="H1957" s="4">
        <f>IF(woda5[[#This Row],[ilosc]]&gt;=800000,1,0)</f>
        <v>0</v>
      </c>
      <c r="I1957" s="4">
        <f t="shared" si="61"/>
        <v>733098</v>
      </c>
      <c r="J1957" s="4"/>
      <c r="L1957" s="1"/>
    </row>
    <row r="1958" spans="1:12" x14ac:dyDescent="0.3">
      <c r="A1958" s="1">
        <v>41404</v>
      </c>
      <c r="B1958">
        <v>4593</v>
      </c>
      <c r="C1958">
        <f>YEAR(woda5[[#This Row],[data]])</f>
        <v>2013</v>
      </c>
      <c r="D1958">
        <f t="shared" si="60"/>
        <v>721387</v>
      </c>
      <c r="E1958">
        <f>ROUNDUP(woda5[[#This Row],[ilosc]]*0.02,0)</f>
        <v>14428</v>
      </c>
      <c r="F1958">
        <f>IF(woda5[[#This Row],[ilosc]]&gt;1000000,1,0)</f>
        <v>0</v>
      </c>
      <c r="G1958" s="1" t="str">
        <f>IF(woda5[[#This Row],[czy ponad 1000000]]=1,woda5[[#This Row],[data]],"")</f>
        <v/>
      </c>
      <c r="H1958" s="4">
        <f>IF(woda5[[#This Row],[ilosc]]&gt;=800000,1,0)</f>
        <v>0</v>
      </c>
      <c r="I1958" s="4">
        <f t="shared" si="61"/>
        <v>721387</v>
      </c>
      <c r="J1958" s="4"/>
      <c r="L1958" s="1"/>
    </row>
    <row r="1959" spans="1:12" x14ac:dyDescent="0.3">
      <c r="A1959" s="1">
        <v>41405</v>
      </c>
      <c r="B1959">
        <v>2871</v>
      </c>
      <c r="C1959">
        <f>YEAR(woda5[[#This Row],[data]])</f>
        <v>2013</v>
      </c>
      <c r="D1959">
        <f t="shared" si="60"/>
        <v>711552</v>
      </c>
      <c r="E1959">
        <f>ROUNDUP(woda5[[#This Row],[ilosc]]*0.02,0)</f>
        <v>14232</v>
      </c>
      <c r="F1959">
        <f>IF(woda5[[#This Row],[ilosc]]&gt;1000000,1,0)</f>
        <v>0</v>
      </c>
      <c r="G1959" s="1" t="str">
        <f>IF(woda5[[#This Row],[czy ponad 1000000]]=1,woda5[[#This Row],[data]],"")</f>
        <v/>
      </c>
      <c r="H1959" s="4">
        <f>IF(woda5[[#This Row],[ilosc]]&gt;=800000,1,0)</f>
        <v>0</v>
      </c>
      <c r="I1959" s="4">
        <f t="shared" si="61"/>
        <v>711552</v>
      </c>
      <c r="J1959" s="4"/>
      <c r="L1959" s="1"/>
    </row>
    <row r="1960" spans="1:12" x14ac:dyDescent="0.3">
      <c r="A1960" s="1">
        <v>41406</v>
      </c>
      <c r="B1960">
        <v>4523</v>
      </c>
      <c r="C1960">
        <f>YEAR(woda5[[#This Row],[data]])</f>
        <v>2013</v>
      </c>
      <c r="D1960">
        <f t="shared" si="60"/>
        <v>700191</v>
      </c>
      <c r="E1960">
        <f>ROUNDUP(woda5[[#This Row],[ilosc]]*0.02,0)</f>
        <v>14004</v>
      </c>
      <c r="F1960">
        <f>IF(woda5[[#This Row],[ilosc]]&gt;1000000,1,0)</f>
        <v>0</v>
      </c>
      <c r="G1960" s="1" t="str">
        <f>IF(woda5[[#This Row],[czy ponad 1000000]]=1,woda5[[#This Row],[data]],"")</f>
        <v/>
      </c>
      <c r="H1960" s="4">
        <f>IF(woda5[[#This Row],[ilosc]]&gt;=800000,1,0)</f>
        <v>0</v>
      </c>
      <c r="I1960" s="4">
        <f t="shared" si="61"/>
        <v>700191</v>
      </c>
      <c r="J1960" s="4"/>
      <c r="L1960" s="1"/>
    </row>
    <row r="1961" spans="1:12" x14ac:dyDescent="0.3">
      <c r="A1961" s="1">
        <v>41407</v>
      </c>
      <c r="B1961">
        <v>3169</v>
      </c>
      <c r="C1961">
        <f>YEAR(woda5[[#This Row],[data]])</f>
        <v>2013</v>
      </c>
      <c r="D1961">
        <f t="shared" si="60"/>
        <v>690710</v>
      </c>
      <c r="E1961">
        <f>ROUNDUP(woda5[[#This Row],[ilosc]]*0.02,0)</f>
        <v>13815</v>
      </c>
      <c r="F1961">
        <f>IF(woda5[[#This Row],[ilosc]]&gt;1000000,1,0)</f>
        <v>0</v>
      </c>
      <c r="G1961" s="1" t="str">
        <f>IF(woda5[[#This Row],[czy ponad 1000000]]=1,woda5[[#This Row],[data]],"")</f>
        <v/>
      </c>
      <c r="H1961" s="4">
        <f>IF(woda5[[#This Row],[ilosc]]&gt;=800000,1,0)</f>
        <v>0</v>
      </c>
      <c r="I1961" s="4">
        <f t="shared" si="61"/>
        <v>690710</v>
      </c>
      <c r="J1961" s="4"/>
      <c r="L1961" s="1"/>
    </row>
    <row r="1962" spans="1:12" x14ac:dyDescent="0.3">
      <c r="A1962" s="1">
        <v>41408</v>
      </c>
      <c r="B1962">
        <v>3437</v>
      </c>
      <c r="C1962">
        <f>YEAR(woda5[[#This Row],[data]])</f>
        <v>2013</v>
      </c>
      <c r="D1962">
        <f t="shared" si="60"/>
        <v>680064</v>
      </c>
      <c r="E1962">
        <f>ROUNDUP(woda5[[#This Row],[ilosc]]*0.02,0)</f>
        <v>13602</v>
      </c>
      <c r="F1962">
        <f>IF(woda5[[#This Row],[ilosc]]&gt;1000000,1,0)</f>
        <v>0</v>
      </c>
      <c r="G1962" s="1" t="str">
        <f>IF(woda5[[#This Row],[czy ponad 1000000]]=1,woda5[[#This Row],[data]],"")</f>
        <v/>
      </c>
      <c r="H1962" s="4">
        <f>IF(woda5[[#This Row],[ilosc]]&gt;=800000,1,0)</f>
        <v>0</v>
      </c>
      <c r="I1962" s="4">
        <f t="shared" si="61"/>
        <v>680064</v>
      </c>
      <c r="J1962" s="4"/>
      <c r="L1962" s="1"/>
    </row>
    <row r="1963" spans="1:12" x14ac:dyDescent="0.3">
      <c r="A1963" s="1">
        <v>41409</v>
      </c>
      <c r="B1963">
        <v>2478</v>
      </c>
      <c r="C1963">
        <f>YEAR(woda5[[#This Row],[data]])</f>
        <v>2013</v>
      </c>
      <c r="D1963">
        <f t="shared" si="60"/>
        <v>669899</v>
      </c>
      <c r="E1963">
        <f>ROUNDUP(woda5[[#This Row],[ilosc]]*0.02,0)</f>
        <v>13398</v>
      </c>
      <c r="F1963">
        <f>IF(woda5[[#This Row],[ilosc]]&gt;1000000,1,0)</f>
        <v>0</v>
      </c>
      <c r="G1963" s="1" t="str">
        <f>IF(woda5[[#This Row],[czy ponad 1000000]]=1,woda5[[#This Row],[data]],"")</f>
        <v/>
      </c>
      <c r="H1963" s="4">
        <f>IF(woda5[[#This Row],[ilosc]]&gt;=800000,1,0)</f>
        <v>0</v>
      </c>
      <c r="I1963" s="4">
        <f t="shared" si="61"/>
        <v>669899</v>
      </c>
      <c r="J1963" s="4"/>
      <c r="L1963" s="1"/>
    </row>
    <row r="1964" spans="1:12" x14ac:dyDescent="0.3">
      <c r="A1964" s="1">
        <v>41410</v>
      </c>
      <c r="B1964">
        <v>2654</v>
      </c>
      <c r="C1964">
        <f>YEAR(woda5[[#This Row],[data]])</f>
        <v>2013</v>
      </c>
      <c r="D1964">
        <f t="shared" si="60"/>
        <v>658979</v>
      </c>
      <c r="E1964">
        <f>ROUNDUP(woda5[[#This Row],[ilosc]]*0.02,0)</f>
        <v>13180</v>
      </c>
      <c r="F1964">
        <f>IF(woda5[[#This Row],[ilosc]]&gt;1000000,1,0)</f>
        <v>0</v>
      </c>
      <c r="G1964" s="1" t="str">
        <f>IF(woda5[[#This Row],[czy ponad 1000000]]=1,woda5[[#This Row],[data]],"")</f>
        <v/>
      </c>
      <c r="H1964" s="4">
        <f>IF(woda5[[#This Row],[ilosc]]&gt;=800000,1,0)</f>
        <v>0</v>
      </c>
      <c r="I1964" s="4">
        <f t="shared" si="61"/>
        <v>658979</v>
      </c>
      <c r="J1964" s="4"/>
      <c r="L1964" s="1"/>
    </row>
    <row r="1965" spans="1:12" x14ac:dyDescent="0.3">
      <c r="A1965" s="1">
        <v>41411</v>
      </c>
      <c r="B1965">
        <v>4477</v>
      </c>
      <c r="C1965">
        <f>YEAR(woda5[[#This Row],[data]])</f>
        <v>2013</v>
      </c>
      <c r="D1965">
        <f t="shared" si="60"/>
        <v>648453</v>
      </c>
      <c r="E1965">
        <f>ROUNDUP(woda5[[#This Row],[ilosc]]*0.02,0)</f>
        <v>12970</v>
      </c>
      <c r="F1965">
        <f>IF(woda5[[#This Row],[ilosc]]&gt;1000000,1,0)</f>
        <v>0</v>
      </c>
      <c r="G1965" s="1" t="str">
        <f>IF(woda5[[#This Row],[czy ponad 1000000]]=1,woda5[[#This Row],[data]],"")</f>
        <v/>
      </c>
      <c r="H1965" s="4">
        <f>IF(woda5[[#This Row],[ilosc]]&gt;=800000,1,0)</f>
        <v>0</v>
      </c>
      <c r="I1965" s="4">
        <f t="shared" si="61"/>
        <v>648453</v>
      </c>
      <c r="J1965" s="4"/>
      <c r="L1965" s="1"/>
    </row>
    <row r="1966" spans="1:12" x14ac:dyDescent="0.3">
      <c r="A1966" s="1">
        <v>41412</v>
      </c>
      <c r="B1966">
        <v>2949</v>
      </c>
      <c r="C1966">
        <f>YEAR(woda5[[#This Row],[data]])</f>
        <v>2013</v>
      </c>
      <c r="D1966">
        <f t="shared" si="60"/>
        <v>639960</v>
      </c>
      <c r="E1966">
        <f>ROUNDUP(woda5[[#This Row],[ilosc]]*0.02,0)</f>
        <v>12800</v>
      </c>
      <c r="F1966">
        <f>IF(woda5[[#This Row],[ilosc]]&gt;1000000,1,0)</f>
        <v>0</v>
      </c>
      <c r="G1966" s="1" t="str">
        <f>IF(woda5[[#This Row],[czy ponad 1000000]]=1,woda5[[#This Row],[data]],"")</f>
        <v/>
      </c>
      <c r="H1966" s="4">
        <f>IF(woda5[[#This Row],[ilosc]]&gt;=800000,1,0)</f>
        <v>0</v>
      </c>
      <c r="I1966" s="4">
        <f t="shared" si="61"/>
        <v>639960</v>
      </c>
      <c r="J1966" s="4"/>
      <c r="L1966" s="1"/>
    </row>
    <row r="1967" spans="1:12" x14ac:dyDescent="0.3">
      <c r="A1967" s="1">
        <v>41413</v>
      </c>
      <c r="B1967">
        <v>2792</v>
      </c>
      <c r="C1967">
        <f>YEAR(woda5[[#This Row],[data]])</f>
        <v>2013</v>
      </c>
      <c r="D1967">
        <f t="shared" si="60"/>
        <v>630109</v>
      </c>
      <c r="E1967">
        <f>ROUNDUP(woda5[[#This Row],[ilosc]]*0.02,0)</f>
        <v>12603</v>
      </c>
      <c r="F1967">
        <f>IF(woda5[[#This Row],[ilosc]]&gt;1000000,1,0)</f>
        <v>0</v>
      </c>
      <c r="G1967" s="1" t="str">
        <f>IF(woda5[[#This Row],[czy ponad 1000000]]=1,woda5[[#This Row],[data]],"")</f>
        <v/>
      </c>
      <c r="H1967" s="4">
        <f>IF(woda5[[#This Row],[ilosc]]&gt;=800000,1,0)</f>
        <v>0</v>
      </c>
      <c r="I1967" s="4">
        <f t="shared" si="61"/>
        <v>630109</v>
      </c>
      <c r="J1967" s="4"/>
      <c r="L1967" s="1"/>
    </row>
    <row r="1968" spans="1:12" x14ac:dyDescent="0.3">
      <c r="A1968" s="1">
        <v>41414</v>
      </c>
      <c r="B1968">
        <v>3325</v>
      </c>
      <c r="C1968">
        <f>YEAR(woda5[[#This Row],[data]])</f>
        <v>2013</v>
      </c>
      <c r="D1968">
        <f t="shared" si="60"/>
        <v>620298</v>
      </c>
      <c r="E1968">
        <f>ROUNDUP(woda5[[#This Row],[ilosc]]*0.02,0)</f>
        <v>12406</v>
      </c>
      <c r="F1968">
        <f>IF(woda5[[#This Row],[ilosc]]&gt;1000000,1,0)</f>
        <v>0</v>
      </c>
      <c r="G1968" s="1" t="str">
        <f>IF(woda5[[#This Row],[czy ponad 1000000]]=1,woda5[[#This Row],[data]],"")</f>
        <v/>
      </c>
      <c r="H1968" s="4">
        <f>IF(woda5[[#This Row],[ilosc]]&gt;=800000,1,0)</f>
        <v>0</v>
      </c>
      <c r="I1968" s="4">
        <f t="shared" si="61"/>
        <v>620298</v>
      </c>
      <c r="J1968" s="4"/>
      <c r="L1968" s="1"/>
    </row>
    <row r="1969" spans="1:12" x14ac:dyDescent="0.3">
      <c r="A1969" s="1">
        <v>41415</v>
      </c>
      <c r="B1969">
        <v>3830</v>
      </c>
      <c r="C1969">
        <f>YEAR(woda5[[#This Row],[data]])</f>
        <v>2013</v>
      </c>
      <c r="D1969">
        <f t="shared" si="60"/>
        <v>611217</v>
      </c>
      <c r="E1969">
        <f>ROUNDUP(woda5[[#This Row],[ilosc]]*0.02,0)</f>
        <v>12225</v>
      </c>
      <c r="F1969">
        <f>IF(woda5[[#This Row],[ilosc]]&gt;1000000,1,0)</f>
        <v>0</v>
      </c>
      <c r="G1969" s="1" t="str">
        <f>IF(woda5[[#This Row],[czy ponad 1000000]]=1,woda5[[#This Row],[data]],"")</f>
        <v/>
      </c>
      <c r="H1969" s="4">
        <f>IF(woda5[[#This Row],[ilosc]]&gt;=800000,1,0)</f>
        <v>0</v>
      </c>
      <c r="I1969" s="4">
        <f t="shared" si="61"/>
        <v>611217</v>
      </c>
      <c r="J1969" s="4"/>
      <c r="L1969" s="1"/>
    </row>
    <row r="1970" spans="1:12" x14ac:dyDescent="0.3">
      <c r="A1970" s="1">
        <v>41416</v>
      </c>
      <c r="B1970">
        <v>3707</v>
      </c>
      <c r="C1970">
        <f>YEAR(woda5[[#This Row],[data]])</f>
        <v>2013</v>
      </c>
      <c r="D1970">
        <f t="shared" si="60"/>
        <v>602822</v>
      </c>
      <c r="E1970">
        <f>ROUNDUP(woda5[[#This Row],[ilosc]]*0.02,0)</f>
        <v>12057</v>
      </c>
      <c r="F1970">
        <f>IF(woda5[[#This Row],[ilosc]]&gt;1000000,1,0)</f>
        <v>0</v>
      </c>
      <c r="G1970" s="1" t="str">
        <f>IF(woda5[[#This Row],[czy ponad 1000000]]=1,woda5[[#This Row],[data]],"")</f>
        <v/>
      </c>
      <c r="H1970" s="4">
        <f>IF(woda5[[#This Row],[ilosc]]&gt;=800000,1,0)</f>
        <v>0</v>
      </c>
      <c r="I1970" s="4">
        <f t="shared" si="61"/>
        <v>602822</v>
      </c>
      <c r="J1970" s="4"/>
      <c r="L1970" s="1"/>
    </row>
    <row r="1971" spans="1:12" x14ac:dyDescent="0.3">
      <c r="A1971" s="1">
        <v>41417</v>
      </c>
      <c r="B1971">
        <v>3346</v>
      </c>
      <c r="C1971">
        <f>YEAR(woda5[[#This Row],[data]])</f>
        <v>2013</v>
      </c>
      <c r="D1971">
        <f t="shared" si="60"/>
        <v>594472</v>
      </c>
      <c r="E1971">
        <f>ROUNDUP(woda5[[#This Row],[ilosc]]*0.02,0)</f>
        <v>11890</v>
      </c>
      <c r="F1971">
        <f>IF(woda5[[#This Row],[ilosc]]&gt;1000000,1,0)</f>
        <v>0</v>
      </c>
      <c r="G1971" s="1" t="str">
        <f>IF(woda5[[#This Row],[czy ponad 1000000]]=1,woda5[[#This Row],[data]],"")</f>
        <v/>
      </c>
      <c r="H1971" s="4">
        <f>IF(woda5[[#This Row],[ilosc]]&gt;=800000,1,0)</f>
        <v>0</v>
      </c>
      <c r="I1971" s="4">
        <f t="shared" si="61"/>
        <v>594472</v>
      </c>
      <c r="J1971" s="4"/>
      <c r="L1971" s="1"/>
    </row>
    <row r="1972" spans="1:12" x14ac:dyDescent="0.3">
      <c r="A1972" s="1">
        <v>41418</v>
      </c>
      <c r="B1972">
        <v>3638</v>
      </c>
      <c r="C1972">
        <f>YEAR(woda5[[#This Row],[data]])</f>
        <v>2013</v>
      </c>
      <c r="D1972">
        <f t="shared" si="60"/>
        <v>585928</v>
      </c>
      <c r="E1972">
        <f>ROUNDUP(woda5[[#This Row],[ilosc]]*0.02,0)</f>
        <v>11719</v>
      </c>
      <c r="F1972">
        <f>IF(woda5[[#This Row],[ilosc]]&gt;1000000,1,0)</f>
        <v>0</v>
      </c>
      <c r="G1972" s="1" t="str">
        <f>IF(woda5[[#This Row],[czy ponad 1000000]]=1,woda5[[#This Row],[data]],"")</f>
        <v/>
      </c>
      <c r="H1972" s="4">
        <f>IF(woda5[[#This Row],[ilosc]]&gt;=800000,1,0)</f>
        <v>0</v>
      </c>
      <c r="I1972" s="4">
        <f t="shared" si="61"/>
        <v>585928</v>
      </c>
      <c r="J1972" s="4"/>
      <c r="L1972" s="1"/>
    </row>
    <row r="1973" spans="1:12" x14ac:dyDescent="0.3">
      <c r="A1973" s="1">
        <v>41419</v>
      </c>
      <c r="B1973">
        <v>3910</v>
      </c>
      <c r="C1973">
        <f>YEAR(woda5[[#This Row],[data]])</f>
        <v>2013</v>
      </c>
      <c r="D1973">
        <f t="shared" si="60"/>
        <v>577847</v>
      </c>
      <c r="E1973">
        <f>ROUNDUP(woda5[[#This Row],[ilosc]]*0.02,0)</f>
        <v>11557</v>
      </c>
      <c r="F1973">
        <f>IF(woda5[[#This Row],[ilosc]]&gt;1000000,1,0)</f>
        <v>0</v>
      </c>
      <c r="G1973" s="1" t="str">
        <f>IF(woda5[[#This Row],[czy ponad 1000000]]=1,woda5[[#This Row],[data]],"")</f>
        <v/>
      </c>
      <c r="H1973" s="4">
        <f>IF(woda5[[#This Row],[ilosc]]&gt;=800000,1,0)</f>
        <v>0</v>
      </c>
      <c r="I1973" s="4">
        <f t="shared" si="61"/>
        <v>577847</v>
      </c>
      <c r="J1973" s="4"/>
      <c r="L1973" s="1"/>
    </row>
    <row r="1974" spans="1:12" x14ac:dyDescent="0.3">
      <c r="A1974" s="1">
        <v>41420</v>
      </c>
      <c r="B1974">
        <v>4014</v>
      </c>
      <c r="C1974">
        <f>YEAR(woda5[[#This Row],[data]])</f>
        <v>2013</v>
      </c>
      <c r="D1974">
        <f t="shared" si="60"/>
        <v>570200</v>
      </c>
      <c r="E1974">
        <f>ROUNDUP(woda5[[#This Row],[ilosc]]*0.02,0)</f>
        <v>11404</v>
      </c>
      <c r="F1974">
        <f>IF(woda5[[#This Row],[ilosc]]&gt;1000000,1,0)</f>
        <v>0</v>
      </c>
      <c r="G1974" s="1" t="str">
        <f>IF(woda5[[#This Row],[czy ponad 1000000]]=1,woda5[[#This Row],[data]],"")</f>
        <v/>
      </c>
      <c r="H1974" s="4">
        <f>IF(woda5[[#This Row],[ilosc]]&gt;=800000,1,0)</f>
        <v>0</v>
      </c>
      <c r="I1974" s="4">
        <f t="shared" si="61"/>
        <v>570200</v>
      </c>
      <c r="J1974" s="4"/>
      <c r="L1974" s="1"/>
    </row>
    <row r="1975" spans="1:12" x14ac:dyDescent="0.3">
      <c r="A1975" s="1">
        <v>41421</v>
      </c>
      <c r="B1975">
        <v>3055</v>
      </c>
      <c r="C1975">
        <f>YEAR(woda5[[#This Row],[data]])</f>
        <v>2013</v>
      </c>
      <c r="D1975">
        <f t="shared" si="60"/>
        <v>562810</v>
      </c>
      <c r="E1975">
        <f>ROUNDUP(woda5[[#This Row],[ilosc]]*0.02,0)</f>
        <v>11257</v>
      </c>
      <c r="F1975">
        <f>IF(woda5[[#This Row],[ilosc]]&gt;1000000,1,0)</f>
        <v>0</v>
      </c>
      <c r="G1975" s="1" t="str">
        <f>IF(woda5[[#This Row],[czy ponad 1000000]]=1,woda5[[#This Row],[data]],"")</f>
        <v/>
      </c>
      <c r="H1975" s="4">
        <f>IF(woda5[[#This Row],[ilosc]]&gt;=800000,1,0)</f>
        <v>0</v>
      </c>
      <c r="I1975" s="4">
        <f t="shared" si="61"/>
        <v>562810</v>
      </c>
      <c r="J1975" s="4"/>
      <c r="L1975" s="1"/>
    </row>
    <row r="1976" spans="1:12" x14ac:dyDescent="0.3">
      <c r="A1976" s="1">
        <v>41422</v>
      </c>
      <c r="B1976">
        <v>4624</v>
      </c>
      <c r="C1976">
        <f>YEAR(woda5[[#This Row],[data]])</f>
        <v>2013</v>
      </c>
      <c r="D1976">
        <f t="shared" si="60"/>
        <v>554608</v>
      </c>
      <c r="E1976">
        <f>ROUNDUP(woda5[[#This Row],[ilosc]]*0.02,0)</f>
        <v>11093</v>
      </c>
      <c r="F1976">
        <f>IF(woda5[[#This Row],[ilosc]]&gt;1000000,1,0)</f>
        <v>0</v>
      </c>
      <c r="G1976" s="1" t="str">
        <f>IF(woda5[[#This Row],[czy ponad 1000000]]=1,woda5[[#This Row],[data]],"")</f>
        <v/>
      </c>
      <c r="H1976" s="4">
        <f>IF(woda5[[#This Row],[ilosc]]&gt;=800000,1,0)</f>
        <v>0</v>
      </c>
      <c r="I1976" s="4">
        <f t="shared" si="61"/>
        <v>554608</v>
      </c>
      <c r="J1976" s="4"/>
      <c r="L1976" s="1"/>
    </row>
    <row r="1977" spans="1:12" x14ac:dyDescent="0.3">
      <c r="A1977" s="1">
        <v>41423</v>
      </c>
      <c r="B1977">
        <v>2944</v>
      </c>
      <c r="C1977">
        <f>YEAR(woda5[[#This Row],[data]])</f>
        <v>2013</v>
      </c>
      <c r="D1977">
        <f t="shared" si="60"/>
        <v>548139</v>
      </c>
      <c r="E1977">
        <f>ROUNDUP(woda5[[#This Row],[ilosc]]*0.02,0)</f>
        <v>10963</v>
      </c>
      <c r="F1977">
        <f>IF(woda5[[#This Row],[ilosc]]&gt;1000000,1,0)</f>
        <v>0</v>
      </c>
      <c r="G1977" s="1" t="str">
        <f>IF(woda5[[#This Row],[czy ponad 1000000]]=1,woda5[[#This Row],[data]],"")</f>
        <v/>
      </c>
      <c r="H1977" s="4">
        <f>IF(woda5[[#This Row],[ilosc]]&gt;=800000,1,0)</f>
        <v>0</v>
      </c>
      <c r="I1977" s="4">
        <f t="shared" si="61"/>
        <v>548139</v>
      </c>
      <c r="J1977" s="4"/>
      <c r="L1977" s="1"/>
    </row>
    <row r="1978" spans="1:12" x14ac:dyDescent="0.3">
      <c r="A1978" s="1">
        <v>41424</v>
      </c>
      <c r="B1978">
        <v>2876</v>
      </c>
      <c r="C1978">
        <f>YEAR(woda5[[#This Row],[data]])</f>
        <v>2013</v>
      </c>
      <c r="D1978">
        <f t="shared" si="60"/>
        <v>540120</v>
      </c>
      <c r="E1978">
        <f>ROUNDUP(woda5[[#This Row],[ilosc]]*0.02,0)</f>
        <v>10803</v>
      </c>
      <c r="F1978">
        <f>IF(woda5[[#This Row],[ilosc]]&gt;1000000,1,0)</f>
        <v>0</v>
      </c>
      <c r="G1978" s="1" t="str">
        <f>IF(woda5[[#This Row],[czy ponad 1000000]]=1,woda5[[#This Row],[data]],"")</f>
        <v/>
      </c>
      <c r="H1978" s="4">
        <f>IF(woda5[[#This Row],[ilosc]]&gt;=800000,1,0)</f>
        <v>0</v>
      </c>
      <c r="I1978" s="4">
        <f t="shared" si="61"/>
        <v>540120</v>
      </c>
      <c r="J1978" s="4"/>
      <c r="L1978" s="1"/>
    </row>
    <row r="1979" spans="1:12" x14ac:dyDescent="0.3">
      <c r="A1979" s="1">
        <v>41425</v>
      </c>
      <c r="B1979">
        <v>4855</v>
      </c>
      <c r="C1979">
        <f>YEAR(woda5[[#This Row],[data]])</f>
        <v>2013</v>
      </c>
      <c r="D1979">
        <f t="shared" si="60"/>
        <v>532193</v>
      </c>
      <c r="E1979">
        <f>ROUNDUP(woda5[[#This Row],[ilosc]]*0.02,0)</f>
        <v>10644</v>
      </c>
      <c r="F1979">
        <f>IF(woda5[[#This Row],[ilosc]]&gt;1000000,1,0)</f>
        <v>0</v>
      </c>
      <c r="G1979" s="1" t="str">
        <f>IF(woda5[[#This Row],[czy ponad 1000000]]=1,woda5[[#This Row],[data]],"")</f>
        <v/>
      </c>
      <c r="H1979" s="4">
        <f>IF(woda5[[#This Row],[ilosc]]&gt;=800000,1,0)</f>
        <v>0</v>
      </c>
      <c r="I1979" s="4">
        <f t="shared" si="61"/>
        <v>532193</v>
      </c>
      <c r="J1979" s="4"/>
      <c r="L1979" s="1"/>
    </row>
    <row r="1980" spans="1:12" x14ac:dyDescent="0.3">
      <c r="A1980" s="1">
        <v>41426</v>
      </c>
      <c r="B1980">
        <v>5732</v>
      </c>
      <c r="C1980">
        <f>YEAR(woda5[[#This Row],[data]])</f>
        <v>2013</v>
      </c>
      <c r="D1980">
        <f t="shared" si="60"/>
        <v>526404</v>
      </c>
      <c r="E1980">
        <f>ROUNDUP(woda5[[#This Row],[ilosc]]*0.02,0)</f>
        <v>10529</v>
      </c>
      <c r="F1980">
        <f>IF(woda5[[#This Row],[ilosc]]&gt;1000000,1,0)</f>
        <v>0</v>
      </c>
      <c r="G1980" s="1" t="str">
        <f>IF(woda5[[#This Row],[czy ponad 1000000]]=1,woda5[[#This Row],[data]],"")</f>
        <v/>
      </c>
      <c r="H1980" s="4">
        <f>IF(woda5[[#This Row],[ilosc]]&gt;=800000,1,0)</f>
        <v>0</v>
      </c>
      <c r="I1980" s="4">
        <f t="shared" si="61"/>
        <v>526404</v>
      </c>
      <c r="J1980" s="4"/>
      <c r="L1980" s="1"/>
    </row>
    <row r="1981" spans="1:12" x14ac:dyDescent="0.3">
      <c r="A1981" s="1">
        <v>41427</v>
      </c>
      <c r="B1981">
        <v>6118</v>
      </c>
      <c r="C1981">
        <f>YEAR(woda5[[#This Row],[data]])</f>
        <v>2013</v>
      </c>
      <c r="D1981">
        <f t="shared" si="60"/>
        <v>521607</v>
      </c>
      <c r="E1981">
        <f>ROUNDUP(woda5[[#This Row],[ilosc]]*0.02,0)</f>
        <v>10433</v>
      </c>
      <c r="F1981">
        <f>IF(woda5[[#This Row],[ilosc]]&gt;1000000,1,0)</f>
        <v>0</v>
      </c>
      <c r="G1981" s="1" t="str">
        <f>IF(woda5[[#This Row],[czy ponad 1000000]]=1,woda5[[#This Row],[data]],"")</f>
        <v/>
      </c>
      <c r="H1981" s="4">
        <f>IF(woda5[[#This Row],[ilosc]]&gt;=800000,1,0)</f>
        <v>0</v>
      </c>
      <c r="I1981" s="4">
        <f t="shared" si="61"/>
        <v>521607</v>
      </c>
      <c r="J1981" s="4"/>
      <c r="L1981" s="1"/>
    </row>
    <row r="1982" spans="1:12" x14ac:dyDescent="0.3">
      <c r="A1982" s="1">
        <v>41428</v>
      </c>
      <c r="B1982">
        <v>9512</v>
      </c>
      <c r="C1982">
        <f>YEAR(woda5[[#This Row],[data]])</f>
        <v>2013</v>
      </c>
      <c r="D1982">
        <f t="shared" si="60"/>
        <v>517292</v>
      </c>
      <c r="E1982">
        <f>ROUNDUP(woda5[[#This Row],[ilosc]]*0.02,0)</f>
        <v>10346</v>
      </c>
      <c r="F1982">
        <f>IF(woda5[[#This Row],[ilosc]]&gt;1000000,1,0)</f>
        <v>0</v>
      </c>
      <c r="G1982" s="1" t="str">
        <f>IF(woda5[[#This Row],[czy ponad 1000000]]=1,woda5[[#This Row],[data]],"")</f>
        <v/>
      </c>
      <c r="H1982" s="4">
        <f>IF(woda5[[#This Row],[ilosc]]&gt;=800000,1,0)</f>
        <v>0</v>
      </c>
      <c r="I1982" s="4">
        <f t="shared" si="61"/>
        <v>517292</v>
      </c>
      <c r="J1982" s="4"/>
      <c r="L1982" s="1"/>
    </row>
    <row r="1983" spans="1:12" x14ac:dyDescent="0.3">
      <c r="A1983" s="1">
        <v>41429</v>
      </c>
      <c r="B1983">
        <v>15953</v>
      </c>
      <c r="C1983">
        <f>YEAR(woda5[[#This Row],[data]])</f>
        <v>2013</v>
      </c>
      <c r="D1983">
        <f t="shared" si="60"/>
        <v>516458</v>
      </c>
      <c r="E1983">
        <f>ROUNDUP(woda5[[#This Row],[ilosc]]*0.02,0)</f>
        <v>10330</v>
      </c>
      <c r="F1983">
        <f>IF(woda5[[#This Row],[ilosc]]&gt;1000000,1,0)</f>
        <v>0</v>
      </c>
      <c r="G1983" s="1" t="str">
        <f>IF(woda5[[#This Row],[czy ponad 1000000]]=1,woda5[[#This Row],[data]],"")</f>
        <v/>
      </c>
      <c r="H1983" s="4">
        <f>IF(woda5[[#This Row],[ilosc]]&gt;=800000,1,0)</f>
        <v>0</v>
      </c>
      <c r="I1983" s="4">
        <f t="shared" si="61"/>
        <v>516458</v>
      </c>
      <c r="J1983" s="4"/>
      <c r="L1983" s="1"/>
    </row>
    <row r="1984" spans="1:12" x14ac:dyDescent="0.3">
      <c r="A1984" s="1">
        <v>41430</v>
      </c>
      <c r="B1984">
        <v>23064</v>
      </c>
      <c r="C1984">
        <f>YEAR(woda5[[#This Row],[data]])</f>
        <v>2013</v>
      </c>
      <c r="D1984">
        <f t="shared" si="60"/>
        <v>522081</v>
      </c>
      <c r="E1984">
        <f>ROUNDUP(woda5[[#This Row],[ilosc]]*0.02,0)</f>
        <v>10442</v>
      </c>
      <c r="F1984">
        <f>IF(woda5[[#This Row],[ilosc]]&gt;1000000,1,0)</f>
        <v>0</v>
      </c>
      <c r="G1984" s="1" t="str">
        <f>IF(woda5[[#This Row],[czy ponad 1000000]]=1,woda5[[#This Row],[data]],"")</f>
        <v/>
      </c>
      <c r="H1984" s="4">
        <f>IF(woda5[[#This Row],[ilosc]]&gt;=800000,1,0)</f>
        <v>0</v>
      </c>
      <c r="I1984" s="4">
        <f t="shared" si="61"/>
        <v>522081</v>
      </c>
      <c r="J1984" s="4"/>
      <c r="L1984" s="1"/>
    </row>
    <row r="1985" spans="1:12" x14ac:dyDescent="0.3">
      <c r="A1985" s="1">
        <v>41431</v>
      </c>
      <c r="B1985">
        <v>29169</v>
      </c>
      <c r="C1985">
        <f>YEAR(woda5[[#This Row],[data]])</f>
        <v>2013</v>
      </c>
      <c r="D1985">
        <f t="shared" si="60"/>
        <v>534703</v>
      </c>
      <c r="E1985">
        <f>ROUNDUP(woda5[[#This Row],[ilosc]]*0.02,0)</f>
        <v>10695</v>
      </c>
      <c r="F1985">
        <f>IF(woda5[[#This Row],[ilosc]]&gt;1000000,1,0)</f>
        <v>0</v>
      </c>
      <c r="G1985" s="1" t="str">
        <f>IF(woda5[[#This Row],[czy ponad 1000000]]=1,woda5[[#This Row],[data]],"")</f>
        <v/>
      </c>
      <c r="H1985" s="4">
        <f>IF(woda5[[#This Row],[ilosc]]&gt;=800000,1,0)</f>
        <v>0</v>
      </c>
      <c r="I1985" s="4">
        <f t="shared" si="61"/>
        <v>534703</v>
      </c>
      <c r="J1985" s="4"/>
      <c r="L1985" s="1"/>
    </row>
    <row r="1986" spans="1:12" x14ac:dyDescent="0.3">
      <c r="A1986" s="1">
        <v>41432</v>
      </c>
      <c r="B1986">
        <v>30358</v>
      </c>
      <c r="C1986">
        <f>YEAR(woda5[[#This Row],[data]])</f>
        <v>2013</v>
      </c>
      <c r="D1986">
        <f t="shared" si="60"/>
        <v>553177</v>
      </c>
      <c r="E1986">
        <f>ROUNDUP(woda5[[#This Row],[ilosc]]*0.02,0)</f>
        <v>11064</v>
      </c>
      <c r="F1986">
        <f>IF(woda5[[#This Row],[ilosc]]&gt;1000000,1,0)</f>
        <v>0</v>
      </c>
      <c r="G1986" s="1" t="str">
        <f>IF(woda5[[#This Row],[czy ponad 1000000]]=1,woda5[[#This Row],[data]],"")</f>
        <v/>
      </c>
      <c r="H1986" s="4">
        <f>IF(woda5[[#This Row],[ilosc]]&gt;=800000,1,0)</f>
        <v>0</v>
      </c>
      <c r="I1986" s="4">
        <f t="shared" si="61"/>
        <v>553177</v>
      </c>
      <c r="J1986" s="4"/>
      <c r="L1986" s="1"/>
    </row>
    <row r="1987" spans="1:12" x14ac:dyDescent="0.3">
      <c r="A1987" s="1">
        <v>41433</v>
      </c>
      <c r="B1987">
        <v>31455</v>
      </c>
      <c r="C1987">
        <f>YEAR(woda5[[#This Row],[data]])</f>
        <v>2013</v>
      </c>
      <c r="D1987">
        <f t="shared" si="60"/>
        <v>572471</v>
      </c>
      <c r="E1987">
        <f>ROUNDUP(woda5[[#This Row],[ilosc]]*0.02,0)</f>
        <v>11450</v>
      </c>
      <c r="F1987">
        <f>IF(woda5[[#This Row],[ilosc]]&gt;1000000,1,0)</f>
        <v>0</v>
      </c>
      <c r="G1987" s="1" t="str">
        <f>IF(woda5[[#This Row],[czy ponad 1000000]]=1,woda5[[#This Row],[data]],"")</f>
        <v/>
      </c>
      <c r="H1987" s="4">
        <f>IF(woda5[[#This Row],[ilosc]]&gt;=800000,1,0)</f>
        <v>0</v>
      </c>
      <c r="I1987" s="4">
        <f t="shared" si="61"/>
        <v>572471</v>
      </c>
      <c r="J1987" s="4"/>
      <c r="L1987" s="1"/>
    </row>
    <row r="1988" spans="1:12" x14ac:dyDescent="0.3">
      <c r="A1988" s="1">
        <v>41434</v>
      </c>
      <c r="B1988">
        <v>26591</v>
      </c>
      <c r="C1988">
        <f>YEAR(woda5[[#This Row],[data]])</f>
        <v>2013</v>
      </c>
      <c r="D1988">
        <f t="shared" ref="D1988:D2051" si="62">IF(D1987&gt;1000000,1000000-0.02*1000000+B1987,D1987-E1987+B1987)</f>
        <v>592476</v>
      </c>
      <c r="E1988">
        <f>ROUNDUP(woda5[[#This Row],[ilosc]]*0.02,0)</f>
        <v>11850</v>
      </c>
      <c r="F1988">
        <f>IF(woda5[[#This Row],[ilosc]]&gt;1000000,1,0)</f>
        <v>0</v>
      </c>
      <c r="G1988" s="1" t="str">
        <f>IF(woda5[[#This Row],[czy ponad 1000000]]=1,woda5[[#This Row],[data]],"")</f>
        <v/>
      </c>
      <c r="H1988" s="4">
        <f>IF(woda5[[#This Row],[ilosc]]&gt;=800000,1,0)</f>
        <v>0</v>
      </c>
      <c r="I1988" s="4">
        <f t="shared" ref="I1988:I2051" si="63">(I1987+B1987)-ROUNDUP(0.02*I1987,0)</f>
        <v>592476</v>
      </c>
      <c r="J1988" s="4"/>
      <c r="L1988" s="1"/>
    </row>
    <row r="1989" spans="1:12" x14ac:dyDescent="0.3">
      <c r="A1989" s="1">
        <v>41435</v>
      </c>
      <c r="B1989">
        <v>20401</v>
      </c>
      <c r="C1989">
        <f>YEAR(woda5[[#This Row],[data]])</f>
        <v>2013</v>
      </c>
      <c r="D1989">
        <f t="shared" si="62"/>
        <v>607217</v>
      </c>
      <c r="E1989">
        <f>ROUNDUP(woda5[[#This Row],[ilosc]]*0.02,0)</f>
        <v>12145</v>
      </c>
      <c r="F1989">
        <f>IF(woda5[[#This Row],[ilosc]]&gt;1000000,1,0)</f>
        <v>0</v>
      </c>
      <c r="G1989" s="1" t="str">
        <f>IF(woda5[[#This Row],[czy ponad 1000000]]=1,woda5[[#This Row],[data]],"")</f>
        <v/>
      </c>
      <c r="H1989" s="4">
        <f>IF(woda5[[#This Row],[ilosc]]&gt;=800000,1,0)</f>
        <v>0</v>
      </c>
      <c r="I1989" s="4">
        <f t="shared" si="63"/>
        <v>607217</v>
      </c>
      <c r="J1989" s="4"/>
      <c r="L1989" s="1"/>
    </row>
    <row r="1990" spans="1:12" x14ac:dyDescent="0.3">
      <c r="A1990" s="1">
        <v>41436</v>
      </c>
      <c r="B1990">
        <v>15036</v>
      </c>
      <c r="C1990">
        <f>YEAR(woda5[[#This Row],[data]])</f>
        <v>2013</v>
      </c>
      <c r="D1990">
        <f t="shared" si="62"/>
        <v>615473</v>
      </c>
      <c r="E1990">
        <f>ROUNDUP(woda5[[#This Row],[ilosc]]*0.02,0)</f>
        <v>12310</v>
      </c>
      <c r="F1990">
        <f>IF(woda5[[#This Row],[ilosc]]&gt;1000000,1,0)</f>
        <v>0</v>
      </c>
      <c r="G1990" s="1" t="str">
        <f>IF(woda5[[#This Row],[czy ponad 1000000]]=1,woda5[[#This Row],[data]],"")</f>
        <v/>
      </c>
      <c r="H1990" s="4">
        <f>IF(woda5[[#This Row],[ilosc]]&gt;=800000,1,0)</f>
        <v>0</v>
      </c>
      <c r="I1990" s="4">
        <f t="shared" si="63"/>
        <v>615473</v>
      </c>
      <c r="J1990" s="4"/>
      <c r="L1990" s="1"/>
    </row>
    <row r="1991" spans="1:12" x14ac:dyDescent="0.3">
      <c r="A1991" s="1">
        <v>41437</v>
      </c>
      <c r="B1991">
        <v>10238</v>
      </c>
      <c r="C1991">
        <f>YEAR(woda5[[#This Row],[data]])</f>
        <v>2013</v>
      </c>
      <c r="D1991">
        <f t="shared" si="62"/>
        <v>618199</v>
      </c>
      <c r="E1991">
        <f>ROUNDUP(woda5[[#This Row],[ilosc]]*0.02,0)</f>
        <v>12364</v>
      </c>
      <c r="F1991">
        <f>IF(woda5[[#This Row],[ilosc]]&gt;1000000,1,0)</f>
        <v>0</v>
      </c>
      <c r="G1991" s="1" t="str">
        <f>IF(woda5[[#This Row],[czy ponad 1000000]]=1,woda5[[#This Row],[data]],"")</f>
        <v/>
      </c>
      <c r="H1991" s="4">
        <f>IF(woda5[[#This Row],[ilosc]]&gt;=800000,1,0)</f>
        <v>0</v>
      </c>
      <c r="I1991" s="4">
        <f t="shared" si="63"/>
        <v>618199</v>
      </c>
      <c r="J1991" s="4"/>
      <c r="L1991" s="1"/>
    </row>
    <row r="1992" spans="1:12" x14ac:dyDescent="0.3">
      <c r="A1992" s="1">
        <v>41438</v>
      </c>
      <c r="B1992">
        <v>8243</v>
      </c>
      <c r="C1992">
        <f>YEAR(woda5[[#This Row],[data]])</f>
        <v>2013</v>
      </c>
      <c r="D1992">
        <f t="shared" si="62"/>
        <v>616073</v>
      </c>
      <c r="E1992">
        <f>ROUNDUP(woda5[[#This Row],[ilosc]]*0.02,0)</f>
        <v>12322</v>
      </c>
      <c r="F1992">
        <f>IF(woda5[[#This Row],[ilosc]]&gt;1000000,1,0)</f>
        <v>0</v>
      </c>
      <c r="G1992" s="1" t="str">
        <f>IF(woda5[[#This Row],[czy ponad 1000000]]=1,woda5[[#This Row],[data]],"")</f>
        <v/>
      </c>
      <c r="H1992" s="4">
        <f>IF(woda5[[#This Row],[ilosc]]&gt;=800000,1,0)</f>
        <v>0</v>
      </c>
      <c r="I1992" s="4">
        <f t="shared" si="63"/>
        <v>616073</v>
      </c>
      <c r="J1992" s="4"/>
      <c r="L1992" s="1"/>
    </row>
    <row r="1993" spans="1:12" x14ac:dyDescent="0.3">
      <c r="A1993" s="1">
        <v>41439</v>
      </c>
      <c r="B1993">
        <v>4896</v>
      </c>
      <c r="C1993">
        <f>YEAR(woda5[[#This Row],[data]])</f>
        <v>2013</v>
      </c>
      <c r="D1993">
        <f t="shared" si="62"/>
        <v>611994</v>
      </c>
      <c r="E1993">
        <f>ROUNDUP(woda5[[#This Row],[ilosc]]*0.02,0)</f>
        <v>12240</v>
      </c>
      <c r="F1993">
        <f>IF(woda5[[#This Row],[ilosc]]&gt;1000000,1,0)</f>
        <v>0</v>
      </c>
      <c r="G1993" s="1" t="str">
        <f>IF(woda5[[#This Row],[czy ponad 1000000]]=1,woda5[[#This Row],[data]],"")</f>
        <v/>
      </c>
      <c r="H1993" s="4">
        <f>IF(woda5[[#This Row],[ilosc]]&gt;=800000,1,0)</f>
        <v>0</v>
      </c>
      <c r="I1993" s="4">
        <f t="shared" si="63"/>
        <v>611994</v>
      </c>
      <c r="J1993" s="4"/>
      <c r="L1993" s="1"/>
    </row>
    <row r="1994" spans="1:12" x14ac:dyDescent="0.3">
      <c r="A1994" s="1">
        <v>41440</v>
      </c>
      <c r="B1994">
        <v>5250</v>
      </c>
      <c r="C1994">
        <f>YEAR(woda5[[#This Row],[data]])</f>
        <v>2013</v>
      </c>
      <c r="D1994">
        <f t="shared" si="62"/>
        <v>604650</v>
      </c>
      <c r="E1994">
        <f>ROUNDUP(woda5[[#This Row],[ilosc]]*0.02,0)</f>
        <v>12093</v>
      </c>
      <c r="F1994">
        <f>IF(woda5[[#This Row],[ilosc]]&gt;1000000,1,0)</f>
        <v>0</v>
      </c>
      <c r="G1994" s="1" t="str">
        <f>IF(woda5[[#This Row],[czy ponad 1000000]]=1,woda5[[#This Row],[data]],"")</f>
        <v/>
      </c>
      <c r="H1994" s="4">
        <f>IF(woda5[[#This Row],[ilosc]]&gt;=800000,1,0)</f>
        <v>0</v>
      </c>
      <c r="I1994" s="4">
        <f t="shared" si="63"/>
        <v>604650</v>
      </c>
      <c r="J1994" s="4"/>
      <c r="L1994" s="1"/>
    </row>
    <row r="1995" spans="1:12" x14ac:dyDescent="0.3">
      <c r="A1995" s="1">
        <v>41441</v>
      </c>
      <c r="B1995">
        <v>4522</v>
      </c>
      <c r="C1995">
        <f>YEAR(woda5[[#This Row],[data]])</f>
        <v>2013</v>
      </c>
      <c r="D1995">
        <f t="shared" si="62"/>
        <v>597807</v>
      </c>
      <c r="E1995">
        <f>ROUNDUP(woda5[[#This Row],[ilosc]]*0.02,0)</f>
        <v>11957</v>
      </c>
      <c r="F1995">
        <f>IF(woda5[[#This Row],[ilosc]]&gt;1000000,1,0)</f>
        <v>0</v>
      </c>
      <c r="G1995" s="1" t="str">
        <f>IF(woda5[[#This Row],[czy ponad 1000000]]=1,woda5[[#This Row],[data]],"")</f>
        <v/>
      </c>
      <c r="H1995" s="4">
        <f>IF(woda5[[#This Row],[ilosc]]&gt;=800000,1,0)</f>
        <v>0</v>
      </c>
      <c r="I1995" s="4">
        <f t="shared" si="63"/>
        <v>597807</v>
      </c>
      <c r="J1995" s="4"/>
      <c r="L1995" s="1"/>
    </row>
    <row r="1996" spans="1:12" x14ac:dyDescent="0.3">
      <c r="A1996" s="1">
        <v>41442</v>
      </c>
      <c r="B1996">
        <v>3936</v>
      </c>
      <c r="C1996">
        <f>YEAR(woda5[[#This Row],[data]])</f>
        <v>2013</v>
      </c>
      <c r="D1996">
        <f t="shared" si="62"/>
        <v>590372</v>
      </c>
      <c r="E1996">
        <f>ROUNDUP(woda5[[#This Row],[ilosc]]*0.02,0)</f>
        <v>11808</v>
      </c>
      <c r="F1996">
        <f>IF(woda5[[#This Row],[ilosc]]&gt;1000000,1,0)</f>
        <v>0</v>
      </c>
      <c r="G1996" s="1" t="str">
        <f>IF(woda5[[#This Row],[czy ponad 1000000]]=1,woda5[[#This Row],[data]],"")</f>
        <v/>
      </c>
      <c r="H1996" s="4">
        <f>IF(woda5[[#This Row],[ilosc]]&gt;=800000,1,0)</f>
        <v>0</v>
      </c>
      <c r="I1996" s="4">
        <f t="shared" si="63"/>
        <v>590372</v>
      </c>
      <c r="J1996" s="4"/>
      <c r="L1996" s="1"/>
    </row>
    <row r="1997" spans="1:12" x14ac:dyDescent="0.3">
      <c r="A1997" s="1">
        <v>41443</v>
      </c>
      <c r="B1997">
        <v>2414</v>
      </c>
      <c r="C1997">
        <f>YEAR(woda5[[#This Row],[data]])</f>
        <v>2013</v>
      </c>
      <c r="D1997">
        <f t="shared" si="62"/>
        <v>582500</v>
      </c>
      <c r="E1997">
        <f>ROUNDUP(woda5[[#This Row],[ilosc]]*0.02,0)</f>
        <v>11650</v>
      </c>
      <c r="F1997">
        <f>IF(woda5[[#This Row],[ilosc]]&gt;1000000,1,0)</f>
        <v>0</v>
      </c>
      <c r="G1997" s="1" t="str">
        <f>IF(woda5[[#This Row],[czy ponad 1000000]]=1,woda5[[#This Row],[data]],"")</f>
        <v/>
      </c>
      <c r="H1997" s="4">
        <f>IF(woda5[[#This Row],[ilosc]]&gt;=800000,1,0)</f>
        <v>0</v>
      </c>
      <c r="I1997" s="4">
        <f t="shared" si="63"/>
        <v>582500</v>
      </c>
      <c r="J1997" s="4"/>
      <c r="L1997" s="1"/>
    </row>
    <row r="1998" spans="1:12" x14ac:dyDescent="0.3">
      <c r="A1998" s="1">
        <v>41444</v>
      </c>
      <c r="B1998">
        <v>2897</v>
      </c>
      <c r="C1998">
        <f>YEAR(woda5[[#This Row],[data]])</f>
        <v>2013</v>
      </c>
      <c r="D1998">
        <f t="shared" si="62"/>
        <v>573264</v>
      </c>
      <c r="E1998">
        <f>ROUNDUP(woda5[[#This Row],[ilosc]]*0.02,0)</f>
        <v>11466</v>
      </c>
      <c r="F1998">
        <f>IF(woda5[[#This Row],[ilosc]]&gt;1000000,1,0)</f>
        <v>0</v>
      </c>
      <c r="G1998" s="1" t="str">
        <f>IF(woda5[[#This Row],[czy ponad 1000000]]=1,woda5[[#This Row],[data]],"")</f>
        <v/>
      </c>
      <c r="H1998" s="4">
        <f>IF(woda5[[#This Row],[ilosc]]&gt;=800000,1,0)</f>
        <v>0</v>
      </c>
      <c r="I1998" s="4">
        <f t="shared" si="63"/>
        <v>573264</v>
      </c>
      <c r="J1998" s="4"/>
      <c r="L1998" s="1"/>
    </row>
    <row r="1999" spans="1:12" x14ac:dyDescent="0.3">
      <c r="A1999" s="1">
        <v>41445</v>
      </c>
      <c r="B1999">
        <v>2896</v>
      </c>
      <c r="C1999">
        <f>YEAR(woda5[[#This Row],[data]])</f>
        <v>2013</v>
      </c>
      <c r="D1999">
        <f t="shared" si="62"/>
        <v>564695</v>
      </c>
      <c r="E1999">
        <f>ROUNDUP(woda5[[#This Row],[ilosc]]*0.02,0)</f>
        <v>11294</v>
      </c>
      <c r="F1999">
        <f>IF(woda5[[#This Row],[ilosc]]&gt;1000000,1,0)</f>
        <v>0</v>
      </c>
      <c r="G1999" s="1" t="str">
        <f>IF(woda5[[#This Row],[czy ponad 1000000]]=1,woda5[[#This Row],[data]],"")</f>
        <v/>
      </c>
      <c r="H1999" s="4">
        <f>IF(woda5[[#This Row],[ilosc]]&gt;=800000,1,0)</f>
        <v>0</v>
      </c>
      <c r="I1999" s="4">
        <f t="shared" si="63"/>
        <v>564695</v>
      </c>
      <c r="J1999" s="4"/>
      <c r="L1999" s="1"/>
    </row>
    <row r="2000" spans="1:12" x14ac:dyDescent="0.3">
      <c r="A2000" s="1">
        <v>41446</v>
      </c>
      <c r="B2000">
        <v>1794</v>
      </c>
      <c r="C2000">
        <f>YEAR(woda5[[#This Row],[data]])</f>
        <v>2013</v>
      </c>
      <c r="D2000">
        <f t="shared" si="62"/>
        <v>556297</v>
      </c>
      <c r="E2000">
        <f>ROUNDUP(woda5[[#This Row],[ilosc]]*0.02,0)</f>
        <v>11126</v>
      </c>
      <c r="F2000">
        <f>IF(woda5[[#This Row],[ilosc]]&gt;1000000,1,0)</f>
        <v>0</v>
      </c>
      <c r="G2000" s="1" t="str">
        <f>IF(woda5[[#This Row],[czy ponad 1000000]]=1,woda5[[#This Row],[data]],"")</f>
        <v/>
      </c>
      <c r="H2000" s="4">
        <f>IF(woda5[[#This Row],[ilosc]]&gt;=800000,1,0)</f>
        <v>0</v>
      </c>
      <c r="I2000" s="4">
        <f t="shared" si="63"/>
        <v>556297</v>
      </c>
      <c r="J2000" s="4"/>
      <c r="L2000" s="1"/>
    </row>
    <row r="2001" spans="1:12" x14ac:dyDescent="0.3">
      <c r="A2001" s="1">
        <v>41447</v>
      </c>
      <c r="B2001">
        <v>2730</v>
      </c>
      <c r="C2001">
        <f>YEAR(woda5[[#This Row],[data]])</f>
        <v>2013</v>
      </c>
      <c r="D2001">
        <f t="shared" si="62"/>
        <v>546965</v>
      </c>
      <c r="E2001">
        <f>ROUNDUP(woda5[[#This Row],[ilosc]]*0.02,0)</f>
        <v>10940</v>
      </c>
      <c r="F2001">
        <f>IF(woda5[[#This Row],[ilosc]]&gt;1000000,1,0)</f>
        <v>0</v>
      </c>
      <c r="G2001" s="1" t="str">
        <f>IF(woda5[[#This Row],[czy ponad 1000000]]=1,woda5[[#This Row],[data]],"")</f>
        <v/>
      </c>
      <c r="H2001" s="4">
        <f>IF(woda5[[#This Row],[ilosc]]&gt;=800000,1,0)</f>
        <v>0</v>
      </c>
      <c r="I2001" s="4">
        <f t="shared" si="63"/>
        <v>546965</v>
      </c>
      <c r="J2001" s="4"/>
      <c r="L2001" s="1"/>
    </row>
    <row r="2002" spans="1:12" x14ac:dyDescent="0.3">
      <c r="A2002" s="1">
        <v>41448</v>
      </c>
      <c r="B2002">
        <v>3922</v>
      </c>
      <c r="C2002">
        <f>YEAR(woda5[[#This Row],[data]])</f>
        <v>2013</v>
      </c>
      <c r="D2002">
        <f t="shared" si="62"/>
        <v>538755</v>
      </c>
      <c r="E2002">
        <f>ROUNDUP(woda5[[#This Row],[ilosc]]*0.02,0)</f>
        <v>10776</v>
      </c>
      <c r="F2002">
        <f>IF(woda5[[#This Row],[ilosc]]&gt;1000000,1,0)</f>
        <v>0</v>
      </c>
      <c r="G2002" s="1" t="str">
        <f>IF(woda5[[#This Row],[czy ponad 1000000]]=1,woda5[[#This Row],[data]],"")</f>
        <v/>
      </c>
      <c r="H2002" s="4">
        <f>IF(woda5[[#This Row],[ilosc]]&gt;=800000,1,0)</f>
        <v>0</v>
      </c>
      <c r="I2002" s="4">
        <f t="shared" si="63"/>
        <v>538755</v>
      </c>
      <c r="J2002" s="4"/>
      <c r="L2002" s="1"/>
    </row>
    <row r="2003" spans="1:12" x14ac:dyDescent="0.3">
      <c r="A2003" s="1">
        <v>41449</v>
      </c>
      <c r="B2003">
        <v>3772</v>
      </c>
      <c r="C2003">
        <f>YEAR(woda5[[#This Row],[data]])</f>
        <v>2013</v>
      </c>
      <c r="D2003">
        <f t="shared" si="62"/>
        <v>531901</v>
      </c>
      <c r="E2003">
        <f>ROUNDUP(woda5[[#This Row],[ilosc]]*0.02,0)</f>
        <v>10639</v>
      </c>
      <c r="F2003">
        <f>IF(woda5[[#This Row],[ilosc]]&gt;1000000,1,0)</f>
        <v>0</v>
      </c>
      <c r="G2003" s="1" t="str">
        <f>IF(woda5[[#This Row],[czy ponad 1000000]]=1,woda5[[#This Row],[data]],"")</f>
        <v/>
      </c>
      <c r="H2003" s="4">
        <f>IF(woda5[[#This Row],[ilosc]]&gt;=800000,1,0)</f>
        <v>0</v>
      </c>
      <c r="I2003" s="4">
        <f t="shared" si="63"/>
        <v>531901</v>
      </c>
      <c r="J2003" s="4"/>
      <c r="L2003" s="1"/>
    </row>
    <row r="2004" spans="1:12" x14ac:dyDescent="0.3">
      <c r="A2004" s="1">
        <v>41450</v>
      </c>
      <c r="B2004">
        <v>3727</v>
      </c>
      <c r="C2004">
        <f>YEAR(woda5[[#This Row],[data]])</f>
        <v>2013</v>
      </c>
      <c r="D2004">
        <f t="shared" si="62"/>
        <v>525034</v>
      </c>
      <c r="E2004">
        <f>ROUNDUP(woda5[[#This Row],[ilosc]]*0.02,0)</f>
        <v>10501</v>
      </c>
      <c r="F2004">
        <f>IF(woda5[[#This Row],[ilosc]]&gt;1000000,1,0)</f>
        <v>0</v>
      </c>
      <c r="G2004" s="1" t="str">
        <f>IF(woda5[[#This Row],[czy ponad 1000000]]=1,woda5[[#This Row],[data]],"")</f>
        <v/>
      </c>
      <c r="H2004" s="4">
        <f>IF(woda5[[#This Row],[ilosc]]&gt;=800000,1,0)</f>
        <v>0</v>
      </c>
      <c r="I2004" s="4">
        <f t="shared" si="63"/>
        <v>525034</v>
      </c>
      <c r="J2004" s="4"/>
      <c r="L2004" s="1"/>
    </row>
    <row r="2005" spans="1:12" x14ac:dyDescent="0.3">
      <c r="A2005" s="1">
        <v>41451</v>
      </c>
      <c r="B2005">
        <v>4214</v>
      </c>
      <c r="C2005">
        <f>YEAR(woda5[[#This Row],[data]])</f>
        <v>2013</v>
      </c>
      <c r="D2005">
        <f t="shared" si="62"/>
        <v>518260</v>
      </c>
      <c r="E2005">
        <f>ROUNDUP(woda5[[#This Row],[ilosc]]*0.02,0)</f>
        <v>10366</v>
      </c>
      <c r="F2005">
        <f>IF(woda5[[#This Row],[ilosc]]&gt;1000000,1,0)</f>
        <v>0</v>
      </c>
      <c r="G2005" s="1" t="str">
        <f>IF(woda5[[#This Row],[czy ponad 1000000]]=1,woda5[[#This Row],[data]],"")</f>
        <v/>
      </c>
      <c r="H2005" s="4">
        <f>IF(woda5[[#This Row],[ilosc]]&gt;=800000,1,0)</f>
        <v>0</v>
      </c>
      <c r="I2005" s="4">
        <f t="shared" si="63"/>
        <v>518260</v>
      </c>
      <c r="J2005" s="4"/>
      <c r="L2005" s="1"/>
    </row>
    <row r="2006" spans="1:12" x14ac:dyDescent="0.3">
      <c r="A2006" s="1">
        <v>41452</v>
      </c>
      <c r="B2006">
        <v>3451</v>
      </c>
      <c r="C2006">
        <f>YEAR(woda5[[#This Row],[data]])</f>
        <v>2013</v>
      </c>
      <c r="D2006">
        <f t="shared" si="62"/>
        <v>512108</v>
      </c>
      <c r="E2006">
        <f>ROUNDUP(woda5[[#This Row],[ilosc]]*0.02,0)</f>
        <v>10243</v>
      </c>
      <c r="F2006">
        <f>IF(woda5[[#This Row],[ilosc]]&gt;1000000,1,0)</f>
        <v>0</v>
      </c>
      <c r="G2006" s="1" t="str">
        <f>IF(woda5[[#This Row],[czy ponad 1000000]]=1,woda5[[#This Row],[data]],"")</f>
        <v/>
      </c>
      <c r="H2006" s="4">
        <f>IF(woda5[[#This Row],[ilosc]]&gt;=800000,1,0)</f>
        <v>0</v>
      </c>
      <c r="I2006" s="4">
        <f t="shared" si="63"/>
        <v>512108</v>
      </c>
      <c r="J2006" s="4"/>
      <c r="L2006" s="1"/>
    </row>
    <row r="2007" spans="1:12" x14ac:dyDescent="0.3">
      <c r="A2007" s="1">
        <v>41453</v>
      </c>
      <c r="B2007">
        <v>3585</v>
      </c>
      <c r="C2007">
        <f>YEAR(woda5[[#This Row],[data]])</f>
        <v>2013</v>
      </c>
      <c r="D2007">
        <f t="shared" si="62"/>
        <v>505316</v>
      </c>
      <c r="E2007">
        <f>ROUNDUP(woda5[[#This Row],[ilosc]]*0.02,0)</f>
        <v>10107</v>
      </c>
      <c r="F2007">
        <f>IF(woda5[[#This Row],[ilosc]]&gt;1000000,1,0)</f>
        <v>0</v>
      </c>
      <c r="G2007" s="1" t="str">
        <f>IF(woda5[[#This Row],[czy ponad 1000000]]=1,woda5[[#This Row],[data]],"")</f>
        <v/>
      </c>
      <c r="H2007" s="4">
        <f>IF(woda5[[#This Row],[ilosc]]&gt;=800000,1,0)</f>
        <v>0</v>
      </c>
      <c r="I2007" s="4">
        <f t="shared" si="63"/>
        <v>505316</v>
      </c>
      <c r="J2007" s="4"/>
      <c r="L2007" s="1"/>
    </row>
    <row r="2008" spans="1:12" x14ac:dyDescent="0.3">
      <c r="A2008" s="1">
        <v>41454</v>
      </c>
      <c r="B2008">
        <v>3531</v>
      </c>
      <c r="C2008">
        <f>YEAR(woda5[[#This Row],[data]])</f>
        <v>2013</v>
      </c>
      <c r="D2008">
        <f t="shared" si="62"/>
        <v>498794</v>
      </c>
      <c r="E2008">
        <f>ROUNDUP(woda5[[#This Row],[ilosc]]*0.02,0)</f>
        <v>9976</v>
      </c>
      <c r="F2008">
        <f>IF(woda5[[#This Row],[ilosc]]&gt;1000000,1,0)</f>
        <v>0</v>
      </c>
      <c r="G2008" s="1" t="str">
        <f>IF(woda5[[#This Row],[czy ponad 1000000]]=1,woda5[[#This Row],[data]],"")</f>
        <v/>
      </c>
      <c r="H2008" s="4">
        <f>IF(woda5[[#This Row],[ilosc]]&gt;=800000,1,0)</f>
        <v>0</v>
      </c>
      <c r="I2008" s="4">
        <f t="shared" si="63"/>
        <v>498794</v>
      </c>
      <c r="J2008" s="4"/>
      <c r="L2008" s="1"/>
    </row>
    <row r="2009" spans="1:12" x14ac:dyDescent="0.3">
      <c r="A2009" s="1">
        <v>41455</v>
      </c>
      <c r="B2009">
        <v>3414</v>
      </c>
      <c r="C2009">
        <f>YEAR(woda5[[#This Row],[data]])</f>
        <v>2013</v>
      </c>
      <c r="D2009">
        <f t="shared" si="62"/>
        <v>492349</v>
      </c>
      <c r="E2009">
        <f>ROUNDUP(woda5[[#This Row],[ilosc]]*0.02,0)</f>
        <v>9847</v>
      </c>
      <c r="F2009">
        <f>IF(woda5[[#This Row],[ilosc]]&gt;1000000,1,0)</f>
        <v>0</v>
      </c>
      <c r="G2009" s="1" t="str">
        <f>IF(woda5[[#This Row],[czy ponad 1000000]]=1,woda5[[#This Row],[data]],"")</f>
        <v/>
      </c>
      <c r="H2009" s="4">
        <f>IF(woda5[[#This Row],[ilosc]]&gt;=800000,1,0)</f>
        <v>0</v>
      </c>
      <c r="I2009" s="4">
        <f t="shared" si="63"/>
        <v>492349</v>
      </c>
      <c r="J2009" s="4"/>
      <c r="L2009" s="1"/>
    </row>
    <row r="2010" spans="1:12" x14ac:dyDescent="0.3">
      <c r="A2010" s="1">
        <v>41456</v>
      </c>
      <c r="B2010">
        <v>3580</v>
      </c>
      <c r="C2010">
        <f>YEAR(woda5[[#This Row],[data]])</f>
        <v>2013</v>
      </c>
      <c r="D2010">
        <f t="shared" si="62"/>
        <v>485916</v>
      </c>
      <c r="E2010">
        <f>ROUNDUP(woda5[[#This Row],[ilosc]]*0.02,0)</f>
        <v>9719</v>
      </c>
      <c r="F2010">
        <f>IF(woda5[[#This Row],[ilosc]]&gt;1000000,1,0)</f>
        <v>0</v>
      </c>
      <c r="G2010" s="1" t="str">
        <f>IF(woda5[[#This Row],[czy ponad 1000000]]=1,woda5[[#This Row],[data]],"")</f>
        <v/>
      </c>
      <c r="H2010" s="4">
        <f>IF(woda5[[#This Row],[ilosc]]&gt;=800000,1,0)</f>
        <v>0</v>
      </c>
      <c r="I2010" s="4">
        <f t="shared" si="63"/>
        <v>485916</v>
      </c>
      <c r="J2010" s="4"/>
      <c r="L2010" s="1"/>
    </row>
    <row r="2011" spans="1:12" x14ac:dyDescent="0.3">
      <c r="A2011" s="1">
        <v>41457</v>
      </c>
      <c r="B2011">
        <v>3655</v>
      </c>
      <c r="C2011">
        <f>YEAR(woda5[[#This Row],[data]])</f>
        <v>2013</v>
      </c>
      <c r="D2011">
        <f t="shared" si="62"/>
        <v>479777</v>
      </c>
      <c r="E2011">
        <f>ROUNDUP(woda5[[#This Row],[ilosc]]*0.02,0)</f>
        <v>9596</v>
      </c>
      <c r="F2011">
        <f>IF(woda5[[#This Row],[ilosc]]&gt;1000000,1,0)</f>
        <v>0</v>
      </c>
      <c r="G2011" s="1" t="str">
        <f>IF(woda5[[#This Row],[czy ponad 1000000]]=1,woda5[[#This Row],[data]],"")</f>
        <v/>
      </c>
      <c r="H2011" s="4">
        <f>IF(woda5[[#This Row],[ilosc]]&gt;=800000,1,0)</f>
        <v>0</v>
      </c>
      <c r="I2011" s="4">
        <f t="shared" si="63"/>
        <v>479777</v>
      </c>
      <c r="J2011" s="4"/>
      <c r="L2011" s="1"/>
    </row>
    <row r="2012" spans="1:12" x14ac:dyDescent="0.3">
      <c r="A2012" s="1">
        <v>41458</v>
      </c>
      <c r="B2012">
        <v>3233</v>
      </c>
      <c r="C2012">
        <f>YEAR(woda5[[#This Row],[data]])</f>
        <v>2013</v>
      </c>
      <c r="D2012">
        <f t="shared" si="62"/>
        <v>473836</v>
      </c>
      <c r="E2012">
        <f>ROUNDUP(woda5[[#This Row],[ilosc]]*0.02,0)</f>
        <v>9477</v>
      </c>
      <c r="F2012">
        <f>IF(woda5[[#This Row],[ilosc]]&gt;1000000,1,0)</f>
        <v>0</v>
      </c>
      <c r="G2012" s="1" t="str">
        <f>IF(woda5[[#This Row],[czy ponad 1000000]]=1,woda5[[#This Row],[data]],"")</f>
        <v/>
      </c>
      <c r="H2012" s="4">
        <f>IF(woda5[[#This Row],[ilosc]]&gt;=800000,1,0)</f>
        <v>0</v>
      </c>
      <c r="I2012" s="4">
        <f t="shared" si="63"/>
        <v>473836</v>
      </c>
      <c r="J2012" s="4"/>
      <c r="L2012" s="1"/>
    </row>
    <row r="2013" spans="1:12" x14ac:dyDescent="0.3">
      <c r="A2013" s="1">
        <v>41459</v>
      </c>
      <c r="B2013">
        <v>4919</v>
      </c>
      <c r="C2013">
        <f>YEAR(woda5[[#This Row],[data]])</f>
        <v>2013</v>
      </c>
      <c r="D2013">
        <f t="shared" si="62"/>
        <v>467592</v>
      </c>
      <c r="E2013">
        <f>ROUNDUP(woda5[[#This Row],[ilosc]]*0.02,0)</f>
        <v>9352</v>
      </c>
      <c r="F2013">
        <f>IF(woda5[[#This Row],[ilosc]]&gt;1000000,1,0)</f>
        <v>0</v>
      </c>
      <c r="G2013" s="1" t="str">
        <f>IF(woda5[[#This Row],[czy ponad 1000000]]=1,woda5[[#This Row],[data]],"")</f>
        <v/>
      </c>
      <c r="H2013" s="4">
        <f>IF(woda5[[#This Row],[ilosc]]&gt;=800000,1,0)</f>
        <v>0</v>
      </c>
      <c r="I2013" s="4">
        <f t="shared" si="63"/>
        <v>467592</v>
      </c>
      <c r="J2013" s="4"/>
      <c r="L2013" s="1"/>
    </row>
    <row r="2014" spans="1:12" x14ac:dyDescent="0.3">
      <c r="A2014" s="1">
        <v>41460</v>
      </c>
      <c r="B2014">
        <v>5075</v>
      </c>
      <c r="C2014">
        <f>YEAR(woda5[[#This Row],[data]])</f>
        <v>2013</v>
      </c>
      <c r="D2014">
        <f t="shared" si="62"/>
        <v>463159</v>
      </c>
      <c r="E2014">
        <f>ROUNDUP(woda5[[#This Row],[ilosc]]*0.02,0)</f>
        <v>9264</v>
      </c>
      <c r="F2014">
        <f>IF(woda5[[#This Row],[ilosc]]&gt;1000000,1,0)</f>
        <v>0</v>
      </c>
      <c r="G2014" s="1" t="str">
        <f>IF(woda5[[#This Row],[czy ponad 1000000]]=1,woda5[[#This Row],[data]],"")</f>
        <v/>
      </c>
      <c r="H2014" s="4">
        <f>IF(woda5[[#This Row],[ilosc]]&gt;=800000,1,0)</f>
        <v>0</v>
      </c>
      <c r="I2014" s="4">
        <f t="shared" si="63"/>
        <v>463159</v>
      </c>
      <c r="J2014" s="4"/>
      <c r="L2014" s="1"/>
    </row>
    <row r="2015" spans="1:12" x14ac:dyDescent="0.3">
      <c r="A2015" s="1">
        <v>41461</v>
      </c>
      <c r="B2015">
        <v>11295</v>
      </c>
      <c r="C2015">
        <f>YEAR(woda5[[#This Row],[data]])</f>
        <v>2013</v>
      </c>
      <c r="D2015">
        <f t="shared" si="62"/>
        <v>458970</v>
      </c>
      <c r="E2015">
        <f>ROUNDUP(woda5[[#This Row],[ilosc]]*0.02,0)</f>
        <v>9180</v>
      </c>
      <c r="F2015">
        <f>IF(woda5[[#This Row],[ilosc]]&gt;1000000,1,0)</f>
        <v>0</v>
      </c>
      <c r="G2015" s="1" t="str">
        <f>IF(woda5[[#This Row],[czy ponad 1000000]]=1,woda5[[#This Row],[data]],"")</f>
        <v/>
      </c>
      <c r="H2015" s="4">
        <f>IF(woda5[[#This Row],[ilosc]]&gt;=800000,1,0)</f>
        <v>0</v>
      </c>
      <c r="I2015" s="4">
        <f t="shared" si="63"/>
        <v>458970</v>
      </c>
      <c r="J2015" s="4"/>
      <c r="L2015" s="1"/>
    </row>
    <row r="2016" spans="1:12" x14ac:dyDescent="0.3">
      <c r="A2016" s="1">
        <v>41462</v>
      </c>
      <c r="B2016">
        <v>14699</v>
      </c>
      <c r="C2016">
        <f>YEAR(woda5[[#This Row],[data]])</f>
        <v>2013</v>
      </c>
      <c r="D2016">
        <f t="shared" si="62"/>
        <v>461085</v>
      </c>
      <c r="E2016">
        <f>ROUNDUP(woda5[[#This Row],[ilosc]]*0.02,0)</f>
        <v>9222</v>
      </c>
      <c r="F2016">
        <f>IF(woda5[[#This Row],[ilosc]]&gt;1000000,1,0)</f>
        <v>0</v>
      </c>
      <c r="G2016" s="1" t="str">
        <f>IF(woda5[[#This Row],[czy ponad 1000000]]=1,woda5[[#This Row],[data]],"")</f>
        <v/>
      </c>
      <c r="H2016" s="4">
        <f>IF(woda5[[#This Row],[ilosc]]&gt;=800000,1,0)</f>
        <v>0</v>
      </c>
      <c r="I2016" s="4">
        <f t="shared" si="63"/>
        <v>461085</v>
      </c>
      <c r="J2016" s="4"/>
      <c r="L2016" s="1"/>
    </row>
    <row r="2017" spans="1:12" x14ac:dyDescent="0.3">
      <c r="A2017" s="1">
        <v>41463</v>
      </c>
      <c r="B2017">
        <v>22057</v>
      </c>
      <c r="C2017">
        <f>YEAR(woda5[[#This Row],[data]])</f>
        <v>2013</v>
      </c>
      <c r="D2017">
        <f t="shared" si="62"/>
        <v>466562</v>
      </c>
      <c r="E2017">
        <f>ROUNDUP(woda5[[#This Row],[ilosc]]*0.02,0)</f>
        <v>9332</v>
      </c>
      <c r="F2017">
        <f>IF(woda5[[#This Row],[ilosc]]&gt;1000000,1,0)</f>
        <v>0</v>
      </c>
      <c r="G2017" s="1" t="str">
        <f>IF(woda5[[#This Row],[czy ponad 1000000]]=1,woda5[[#This Row],[data]],"")</f>
        <v/>
      </c>
      <c r="H2017" s="4">
        <f>IF(woda5[[#This Row],[ilosc]]&gt;=800000,1,0)</f>
        <v>0</v>
      </c>
      <c r="I2017" s="4">
        <f t="shared" si="63"/>
        <v>466562</v>
      </c>
      <c r="J2017" s="4"/>
      <c r="L2017" s="1"/>
    </row>
    <row r="2018" spans="1:12" x14ac:dyDescent="0.3">
      <c r="A2018" s="1">
        <v>41464</v>
      </c>
      <c r="B2018">
        <v>27376</v>
      </c>
      <c r="C2018">
        <f>YEAR(woda5[[#This Row],[data]])</f>
        <v>2013</v>
      </c>
      <c r="D2018">
        <f t="shared" si="62"/>
        <v>479287</v>
      </c>
      <c r="E2018">
        <f>ROUNDUP(woda5[[#This Row],[ilosc]]*0.02,0)</f>
        <v>9586</v>
      </c>
      <c r="F2018">
        <f>IF(woda5[[#This Row],[ilosc]]&gt;1000000,1,0)</f>
        <v>0</v>
      </c>
      <c r="G2018" s="1" t="str">
        <f>IF(woda5[[#This Row],[czy ponad 1000000]]=1,woda5[[#This Row],[data]],"")</f>
        <v/>
      </c>
      <c r="H2018" s="4">
        <f>IF(woda5[[#This Row],[ilosc]]&gt;=800000,1,0)</f>
        <v>0</v>
      </c>
      <c r="I2018" s="4">
        <f t="shared" si="63"/>
        <v>479287</v>
      </c>
      <c r="J2018" s="4"/>
      <c r="L2018" s="1"/>
    </row>
    <row r="2019" spans="1:12" x14ac:dyDescent="0.3">
      <c r="A2019" s="1">
        <v>41465</v>
      </c>
      <c r="B2019">
        <v>29855</v>
      </c>
      <c r="C2019">
        <f>YEAR(woda5[[#This Row],[data]])</f>
        <v>2013</v>
      </c>
      <c r="D2019">
        <f t="shared" si="62"/>
        <v>497077</v>
      </c>
      <c r="E2019">
        <f>ROUNDUP(woda5[[#This Row],[ilosc]]*0.02,0)</f>
        <v>9942</v>
      </c>
      <c r="F2019">
        <f>IF(woda5[[#This Row],[ilosc]]&gt;1000000,1,0)</f>
        <v>0</v>
      </c>
      <c r="G2019" s="1" t="str">
        <f>IF(woda5[[#This Row],[czy ponad 1000000]]=1,woda5[[#This Row],[data]],"")</f>
        <v/>
      </c>
      <c r="H2019" s="4">
        <f>IF(woda5[[#This Row],[ilosc]]&gt;=800000,1,0)</f>
        <v>0</v>
      </c>
      <c r="I2019" s="4">
        <f t="shared" si="63"/>
        <v>497077</v>
      </c>
      <c r="J2019" s="4"/>
      <c r="L2019" s="1"/>
    </row>
    <row r="2020" spans="1:12" x14ac:dyDescent="0.3">
      <c r="A2020" s="1">
        <v>41466</v>
      </c>
      <c r="B2020">
        <v>31472</v>
      </c>
      <c r="C2020">
        <f>YEAR(woda5[[#This Row],[data]])</f>
        <v>2013</v>
      </c>
      <c r="D2020">
        <f t="shared" si="62"/>
        <v>516990</v>
      </c>
      <c r="E2020">
        <f>ROUNDUP(woda5[[#This Row],[ilosc]]*0.02,0)</f>
        <v>10340</v>
      </c>
      <c r="F2020">
        <f>IF(woda5[[#This Row],[ilosc]]&gt;1000000,1,0)</f>
        <v>0</v>
      </c>
      <c r="G2020" s="1" t="str">
        <f>IF(woda5[[#This Row],[czy ponad 1000000]]=1,woda5[[#This Row],[data]],"")</f>
        <v/>
      </c>
      <c r="H2020" s="4">
        <f>IF(woda5[[#This Row],[ilosc]]&gt;=800000,1,0)</f>
        <v>0</v>
      </c>
      <c r="I2020" s="4">
        <f t="shared" si="63"/>
        <v>516990</v>
      </c>
      <c r="J2020" s="4"/>
      <c r="L2020" s="1"/>
    </row>
    <row r="2021" spans="1:12" x14ac:dyDescent="0.3">
      <c r="A2021" s="1">
        <v>41467</v>
      </c>
      <c r="B2021">
        <v>26428</v>
      </c>
      <c r="C2021">
        <f>YEAR(woda5[[#This Row],[data]])</f>
        <v>2013</v>
      </c>
      <c r="D2021">
        <f t="shared" si="62"/>
        <v>538122</v>
      </c>
      <c r="E2021">
        <f>ROUNDUP(woda5[[#This Row],[ilosc]]*0.02,0)</f>
        <v>10763</v>
      </c>
      <c r="F2021">
        <f>IF(woda5[[#This Row],[ilosc]]&gt;1000000,1,0)</f>
        <v>0</v>
      </c>
      <c r="G2021" s="1" t="str">
        <f>IF(woda5[[#This Row],[czy ponad 1000000]]=1,woda5[[#This Row],[data]],"")</f>
        <v/>
      </c>
      <c r="H2021" s="4">
        <f>IF(woda5[[#This Row],[ilosc]]&gt;=800000,1,0)</f>
        <v>0</v>
      </c>
      <c r="I2021" s="4">
        <f t="shared" si="63"/>
        <v>538122</v>
      </c>
      <c r="J2021" s="4"/>
      <c r="L2021" s="1"/>
    </row>
    <row r="2022" spans="1:12" x14ac:dyDescent="0.3">
      <c r="A2022" s="1">
        <v>41468</v>
      </c>
      <c r="B2022">
        <v>19929</v>
      </c>
      <c r="C2022">
        <f>YEAR(woda5[[#This Row],[data]])</f>
        <v>2013</v>
      </c>
      <c r="D2022">
        <f t="shared" si="62"/>
        <v>553787</v>
      </c>
      <c r="E2022">
        <f>ROUNDUP(woda5[[#This Row],[ilosc]]*0.02,0)</f>
        <v>11076</v>
      </c>
      <c r="F2022">
        <f>IF(woda5[[#This Row],[ilosc]]&gt;1000000,1,0)</f>
        <v>0</v>
      </c>
      <c r="G2022" s="1" t="str">
        <f>IF(woda5[[#This Row],[czy ponad 1000000]]=1,woda5[[#This Row],[data]],"")</f>
        <v/>
      </c>
      <c r="H2022" s="4">
        <f>IF(woda5[[#This Row],[ilosc]]&gt;=800000,1,0)</f>
        <v>0</v>
      </c>
      <c r="I2022" s="4">
        <f t="shared" si="63"/>
        <v>553787</v>
      </c>
      <c r="J2022" s="4"/>
      <c r="L2022" s="1"/>
    </row>
    <row r="2023" spans="1:12" x14ac:dyDescent="0.3">
      <c r="A2023" s="1">
        <v>41469</v>
      </c>
      <c r="B2023">
        <v>15353</v>
      </c>
      <c r="C2023">
        <f>YEAR(woda5[[#This Row],[data]])</f>
        <v>2013</v>
      </c>
      <c r="D2023">
        <f t="shared" si="62"/>
        <v>562640</v>
      </c>
      <c r="E2023">
        <f>ROUNDUP(woda5[[#This Row],[ilosc]]*0.02,0)</f>
        <v>11253</v>
      </c>
      <c r="F2023">
        <f>IF(woda5[[#This Row],[ilosc]]&gt;1000000,1,0)</f>
        <v>0</v>
      </c>
      <c r="G2023" s="1" t="str">
        <f>IF(woda5[[#This Row],[czy ponad 1000000]]=1,woda5[[#This Row],[data]],"")</f>
        <v/>
      </c>
      <c r="H2023" s="4">
        <f>IF(woda5[[#This Row],[ilosc]]&gt;=800000,1,0)</f>
        <v>0</v>
      </c>
      <c r="I2023" s="4">
        <f t="shared" si="63"/>
        <v>562640</v>
      </c>
      <c r="J2023" s="4"/>
      <c r="L2023" s="1"/>
    </row>
    <row r="2024" spans="1:12" x14ac:dyDescent="0.3">
      <c r="A2024" s="1">
        <v>41470</v>
      </c>
      <c r="B2024">
        <v>10358</v>
      </c>
      <c r="C2024">
        <f>YEAR(woda5[[#This Row],[data]])</f>
        <v>2013</v>
      </c>
      <c r="D2024">
        <f t="shared" si="62"/>
        <v>566740</v>
      </c>
      <c r="E2024">
        <f>ROUNDUP(woda5[[#This Row],[ilosc]]*0.02,0)</f>
        <v>11335</v>
      </c>
      <c r="F2024">
        <f>IF(woda5[[#This Row],[ilosc]]&gt;1000000,1,0)</f>
        <v>0</v>
      </c>
      <c r="G2024" s="1" t="str">
        <f>IF(woda5[[#This Row],[czy ponad 1000000]]=1,woda5[[#This Row],[data]],"")</f>
        <v/>
      </c>
      <c r="H2024" s="4">
        <f>IF(woda5[[#This Row],[ilosc]]&gt;=800000,1,0)</f>
        <v>0</v>
      </c>
      <c r="I2024" s="4">
        <f t="shared" si="63"/>
        <v>566740</v>
      </c>
      <c r="J2024" s="4"/>
      <c r="L2024" s="1"/>
    </row>
    <row r="2025" spans="1:12" x14ac:dyDescent="0.3">
      <c r="A2025" s="1">
        <v>41471</v>
      </c>
      <c r="B2025">
        <v>6113</v>
      </c>
      <c r="C2025">
        <f>YEAR(woda5[[#This Row],[data]])</f>
        <v>2013</v>
      </c>
      <c r="D2025">
        <f t="shared" si="62"/>
        <v>565763</v>
      </c>
      <c r="E2025">
        <f>ROUNDUP(woda5[[#This Row],[ilosc]]*0.02,0)</f>
        <v>11316</v>
      </c>
      <c r="F2025">
        <f>IF(woda5[[#This Row],[ilosc]]&gt;1000000,1,0)</f>
        <v>0</v>
      </c>
      <c r="G2025" s="1" t="str">
        <f>IF(woda5[[#This Row],[czy ponad 1000000]]=1,woda5[[#This Row],[data]],"")</f>
        <v/>
      </c>
      <c r="H2025" s="4">
        <f>IF(woda5[[#This Row],[ilosc]]&gt;=800000,1,0)</f>
        <v>0</v>
      </c>
      <c r="I2025" s="4">
        <f t="shared" si="63"/>
        <v>565763</v>
      </c>
      <c r="J2025" s="4"/>
      <c r="L2025" s="1"/>
    </row>
    <row r="2026" spans="1:12" x14ac:dyDescent="0.3">
      <c r="A2026" s="1">
        <v>41472</v>
      </c>
      <c r="B2026">
        <v>5646</v>
      </c>
      <c r="C2026">
        <f>YEAR(woda5[[#This Row],[data]])</f>
        <v>2013</v>
      </c>
      <c r="D2026">
        <f t="shared" si="62"/>
        <v>560560</v>
      </c>
      <c r="E2026">
        <f>ROUNDUP(woda5[[#This Row],[ilosc]]*0.02,0)</f>
        <v>11212</v>
      </c>
      <c r="F2026">
        <f>IF(woda5[[#This Row],[ilosc]]&gt;1000000,1,0)</f>
        <v>0</v>
      </c>
      <c r="G2026" s="1" t="str">
        <f>IF(woda5[[#This Row],[czy ponad 1000000]]=1,woda5[[#This Row],[data]],"")</f>
        <v/>
      </c>
      <c r="H2026" s="4">
        <f>IF(woda5[[#This Row],[ilosc]]&gt;=800000,1,0)</f>
        <v>0</v>
      </c>
      <c r="I2026" s="4">
        <f t="shared" si="63"/>
        <v>560560</v>
      </c>
      <c r="J2026" s="4"/>
      <c r="L2026" s="1"/>
    </row>
    <row r="2027" spans="1:12" x14ac:dyDescent="0.3">
      <c r="A2027" s="1">
        <v>41473</v>
      </c>
      <c r="B2027">
        <v>4675</v>
      </c>
      <c r="C2027">
        <f>YEAR(woda5[[#This Row],[data]])</f>
        <v>2013</v>
      </c>
      <c r="D2027">
        <f t="shared" si="62"/>
        <v>554994</v>
      </c>
      <c r="E2027">
        <f>ROUNDUP(woda5[[#This Row],[ilosc]]*0.02,0)</f>
        <v>11100</v>
      </c>
      <c r="F2027">
        <f>IF(woda5[[#This Row],[ilosc]]&gt;1000000,1,0)</f>
        <v>0</v>
      </c>
      <c r="G2027" s="1" t="str">
        <f>IF(woda5[[#This Row],[czy ponad 1000000]]=1,woda5[[#This Row],[data]],"")</f>
        <v/>
      </c>
      <c r="H2027" s="4">
        <f>IF(woda5[[#This Row],[ilosc]]&gt;=800000,1,0)</f>
        <v>0</v>
      </c>
      <c r="I2027" s="4">
        <f t="shared" si="63"/>
        <v>554994</v>
      </c>
      <c r="J2027" s="4"/>
      <c r="L2027" s="1"/>
    </row>
    <row r="2028" spans="1:12" x14ac:dyDescent="0.3">
      <c r="A2028" s="1">
        <v>41474</v>
      </c>
      <c r="B2028">
        <v>3274</v>
      </c>
      <c r="C2028">
        <f>YEAR(woda5[[#This Row],[data]])</f>
        <v>2013</v>
      </c>
      <c r="D2028">
        <f t="shared" si="62"/>
        <v>548569</v>
      </c>
      <c r="E2028">
        <f>ROUNDUP(woda5[[#This Row],[ilosc]]*0.02,0)</f>
        <v>10972</v>
      </c>
      <c r="F2028">
        <f>IF(woda5[[#This Row],[ilosc]]&gt;1000000,1,0)</f>
        <v>0</v>
      </c>
      <c r="G2028" s="1" t="str">
        <f>IF(woda5[[#This Row],[czy ponad 1000000]]=1,woda5[[#This Row],[data]],"")</f>
        <v/>
      </c>
      <c r="H2028" s="4">
        <f>IF(woda5[[#This Row],[ilosc]]&gt;=800000,1,0)</f>
        <v>0</v>
      </c>
      <c r="I2028" s="4">
        <f t="shared" si="63"/>
        <v>548569</v>
      </c>
      <c r="J2028" s="4"/>
      <c r="L2028" s="1"/>
    </row>
    <row r="2029" spans="1:12" x14ac:dyDescent="0.3">
      <c r="A2029" s="1">
        <v>41475</v>
      </c>
      <c r="B2029">
        <v>2855</v>
      </c>
      <c r="C2029">
        <f>YEAR(woda5[[#This Row],[data]])</f>
        <v>2013</v>
      </c>
      <c r="D2029">
        <f t="shared" si="62"/>
        <v>540871</v>
      </c>
      <c r="E2029">
        <f>ROUNDUP(woda5[[#This Row],[ilosc]]*0.02,0)</f>
        <v>10818</v>
      </c>
      <c r="F2029">
        <f>IF(woda5[[#This Row],[ilosc]]&gt;1000000,1,0)</f>
        <v>0</v>
      </c>
      <c r="G2029" s="1" t="str">
        <f>IF(woda5[[#This Row],[czy ponad 1000000]]=1,woda5[[#This Row],[data]],"")</f>
        <v/>
      </c>
      <c r="H2029" s="4">
        <f>IF(woda5[[#This Row],[ilosc]]&gt;=800000,1,0)</f>
        <v>0</v>
      </c>
      <c r="I2029" s="4">
        <f t="shared" si="63"/>
        <v>540871</v>
      </c>
      <c r="J2029" s="4"/>
      <c r="L2029" s="1"/>
    </row>
    <row r="2030" spans="1:12" x14ac:dyDescent="0.3">
      <c r="A2030" s="1">
        <v>41476</v>
      </c>
      <c r="B2030">
        <v>5433</v>
      </c>
      <c r="C2030">
        <f>YEAR(woda5[[#This Row],[data]])</f>
        <v>2013</v>
      </c>
      <c r="D2030">
        <f t="shared" si="62"/>
        <v>532908</v>
      </c>
      <c r="E2030">
        <f>ROUNDUP(woda5[[#This Row],[ilosc]]*0.02,0)</f>
        <v>10659</v>
      </c>
      <c r="F2030">
        <f>IF(woda5[[#This Row],[ilosc]]&gt;1000000,1,0)</f>
        <v>0</v>
      </c>
      <c r="G2030" s="1" t="str">
        <f>IF(woda5[[#This Row],[czy ponad 1000000]]=1,woda5[[#This Row],[data]],"")</f>
        <v/>
      </c>
      <c r="H2030" s="4">
        <f>IF(woda5[[#This Row],[ilosc]]&gt;=800000,1,0)</f>
        <v>0</v>
      </c>
      <c r="I2030" s="4">
        <f t="shared" si="63"/>
        <v>532908</v>
      </c>
      <c r="J2030" s="4"/>
      <c r="L2030" s="1"/>
    </row>
    <row r="2031" spans="1:12" x14ac:dyDescent="0.3">
      <c r="A2031" s="1">
        <v>41477</v>
      </c>
      <c r="B2031">
        <v>2990</v>
      </c>
      <c r="C2031">
        <f>YEAR(woda5[[#This Row],[data]])</f>
        <v>2013</v>
      </c>
      <c r="D2031">
        <f t="shared" si="62"/>
        <v>527682</v>
      </c>
      <c r="E2031">
        <f>ROUNDUP(woda5[[#This Row],[ilosc]]*0.02,0)</f>
        <v>10554</v>
      </c>
      <c r="F2031">
        <f>IF(woda5[[#This Row],[ilosc]]&gt;1000000,1,0)</f>
        <v>0</v>
      </c>
      <c r="G2031" s="1" t="str">
        <f>IF(woda5[[#This Row],[czy ponad 1000000]]=1,woda5[[#This Row],[data]],"")</f>
        <v/>
      </c>
      <c r="H2031" s="4">
        <f>IF(woda5[[#This Row],[ilosc]]&gt;=800000,1,0)</f>
        <v>0</v>
      </c>
      <c r="I2031" s="4">
        <f t="shared" si="63"/>
        <v>527682</v>
      </c>
      <c r="J2031" s="4"/>
      <c r="L2031" s="1"/>
    </row>
    <row r="2032" spans="1:12" x14ac:dyDescent="0.3">
      <c r="A2032" s="1">
        <v>41478</v>
      </c>
      <c r="B2032">
        <v>3873</v>
      </c>
      <c r="C2032">
        <f>YEAR(woda5[[#This Row],[data]])</f>
        <v>2013</v>
      </c>
      <c r="D2032">
        <f t="shared" si="62"/>
        <v>520118</v>
      </c>
      <c r="E2032">
        <f>ROUNDUP(woda5[[#This Row],[ilosc]]*0.02,0)</f>
        <v>10403</v>
      </c>
      <c r="F2032">
        <f>IF(woda5[[#This Row],[ilosc]]&gt;1000000,1,0)</f>
        <v>0</v>
      </c>
      <c r="G2032" s="1" t="str">
        <f>IF(woda5[[#This Row],[czy ponad 1000000]]=1,woda5[[#This Row],[data]],"")</f>
        <v/>
      </c>
      <c r="H2032" s="4">
        <f>IF(woda5[[#This Row],[ilosc]]&gt;=800000,1,0)</f>
        <v>0</v>
      </c>
      <c r="I2032" s="4">
        <f t="shared" si="63"/>
        <v>520118</v>
      </c>
      <c r="J2032" s="4"/>
      <c r="L2032" s="1"/>
    </row>
    <row r="2033" spans="1:12" x14ac:dyDescent="0.3">
      <c r="A2033" s="1">
        <v>41479</v>
      </c>
      <c r="B2033">
        <v>4856</v>
      </c>
      <c r="C2033">
        <f>YEAR(woda5[[#This Row],[data]])</f>
        <v>2013</v>
      </c>
      <c r="D2033">
        <f t="shared" si="62"/>
        <v>513588</v>
      </c>
      <c r="E2033">
        <f>ROUNDUP(woda5[[#This Row],[ilosc]]*0.02,0)</f>
        <v>10272</v>
      </c>
      <c r="F2033">
        <f>IF(woda5[[#This Row],[ilosc]]&gt;1000000,1,0)</f>
        <v>0</v>
      </c>
      <c r="G2033" s="1" t="str">
        <f>IF(woda5[[#This Row],[czy ponad 1000000]]=1,woda5[[#This Row],[data]],"")</f>
        <v/>
      </c>
      <c r="H2033" s="4">
        <f>IF(woda5[[#This Row],[ilosc]]&gt;=800000,1,0)</f>
        <v>0</v>
      </c>
      <c r="I2033" s="4">
        <f t="shared" si="63"/>
        <v>513588</v>
      </c>
      <c r="J2033" s="4"/>
      <c r="L2033" s="1"/>
    </row>
    <row r="2034" spans="1:12" x14ac:dyDescent="0.3">
      <c r="A2034" s="1">
        <v>41480</v>
      </c>
      <c r="B2034">
        <v>3378</v>
      </c>
      <c r="C2034">
        <f>YEAR(woda5[[#This Row],[data]])</f>
        <v>2013</v>
      </c>
      <c r="D2034">
        <f t="shared" si="62"/>
        <v>508172</v>
      </c>
      <c r="E2034">
        <f>ROUNDUP(woda5[[#This Row],[ilosc]]*0.02,0)</f>
        <v>10164</v>
      </c>
      <c r="F2034">
        <f>IF(woda5[[#This Row],[ilosc]]&gt;1000000,1,0)</f>
        <v>0</v>
      </c>
      <c r="G2034" s="1" t="str">
        <f>IF(woda5[[#This Row],[czy ponad 1000000]]=1,woda5[[#This Row],[data]],"")</f>
        <v/>
      </c>
      <c r="H2034" s="4">
        <f>IF(woda5[[#This Row],[ilosc]]&gt;=800000,1,0)</f>
        <v>0</v>
      </c>
      <c r="I2034" s="4">
        <f t="shared" si="63"/>
        <v>508172</v>
      </c>
      <c r="J2034" s="4"/>
      <c r="L2034" s="1"/>
    </row>
    <row r="2035" spans="1:12" x14ac:dyDescent="0.3">
      <c r="A2035" s="1">
        <v>41481</v>
      </c>
      <c r="B2035">
        <v>2899</v>
      </c>
      <c r="C2035">
        <f>YEAR(woda5[[#This Row],[data]])</f>
        <v>2013</v>
      </c>
      <c r="D2035">
        <f t="shared" si="62"/>
        <v>501386</v>
      </c>
      <c r="E2035">
        <f>ROUNDUP(woda5[[#This Row],[ilosc]]*0.02,0)</f>
        <v>10028</v>
      </c>
      <c r="F2035">
        <f>IF(woda5[[#This Row],[ilosc]]&gt;1000000,1,0)</f>
        <v>0</v>
      </c>
      <c r="G2035" s="1" t="str">
        <f>IF(woda5[[#This Row],[czy ponad 1000000]]=1,woda5[[#This Row],[data]],"")</f>
        <v/>
      </c>
      <c r="H2035" s="4">
        <f>IF(woda5[[#This Row],[ilosc]]&gt;=800000,1,0)</f>
        <v>0</v>
      </c>
      <c r="I2035" s="4">
        <f t="shared" si="63"/>
        <v>501386</v>
      </c>
      <c r="J2035" s="4"/>
      <c r="L2035" s="1"/>
    </row>
    <row r="2036" spans="1:12" x14ac:dyDescent="0.3">
      <c r="A2036" s="1">
        <v>41482</v>
      </c>
      <c r="B2036">
        <v>2685</v>
      </c>
      <c r="C2036">
        <f>YEAR(woda5[[#This Row],[data]])</f>
        <v>2013</v>
      </c>
      <c r="D2036">
        <f t="shared" si="62"/>
        <v>494257</v>
      </c>
      <c r="E2036">
        <f>ROUNDUP(woda5[[#This Row],[ilosc]]*0.02,0)</f>
        <v>9886</v>
      </c>
      <c r="F2036">
        <f>IF(woda5[[#This Row],[ilosc]]&gt;1000000,1,0)</f>
        <v>0</v>
      </c>
      <c r="G2036" s="1" t="str">
        <f>IF(woda5[[#This Row],[czy ponad 1000000]]=1,woda5[[#This Row],[data]],"")</f>
        <v/>
      </c>
      <c r="H2036" s="4">
        <f>IF(woda5[[#This Row],[ilosc]]&gt;=800000,1,0)</f>
        <v>0</v>
      </c>
      <c r="I2036" s="4">
        <f t="shared" si="63"/>
        <v>494257</v>
      </c>
      <c r="J2036" s="4"/>
      <c r="L2036" s="1"/>
    </row>
    <row r="2037" spans="1:12" x14ac:dyDescent="0.3">
      <c r="A2037" s="1">
        <v>41483</v>
      </c>
      <c r="B2037">
        <v>2578</v>
      </c>
      <c r="C2037">
        <f>YEAR(woda5[[#This Row],[data]])</f>
        <v>2013</v>
      </c>
      <c r="D2037">
        <f t="shared" si="62"/>
        <v>487056</v>
      </c>
      <c r="E2037">
        <f>ROUNDUP(woda5[[#This Row],[ilosc]]*0.02,0)</f>
        <v>9742</v>
      </c>
      <c r="F2037">
        <f>IF(woda5[[#This Row],[ilosc]]&gt;1000000,1,0)</f>
        <v>0</v>
      </c>
      <c r="G2037" s="1" t="str">
        <f>IF(woda5[[#This Row],[czy ponad 1000000]]=1,woda5[[#This Row],[data]],"")</f>
        <v/>
      </c>
      <c r="H2037" s="4">
        <f>IF(woda5[[#This Row],[ilosc]]&gt;=800000,1,0)</f>
        <v>0</v>
      </c>
      <c r="I2037" s="4">
        <f t="shared" si="63"/>
        <v>487056</v>
      </c>
      <c r="J2037" s="4"/>
      <c r="L2037" s="1"/>
    </row>
    <row r="2038" spans="1:12" x14ac:dyDescent="0.3">
      <c r="A2038" s="1">
        <v>41484</v>
      </c>
      <c r="B2038">
        <v>1847</v>
      </c>
      <c r="C2038">
        <f>YEAR(woda5[[#This Row],[data]])</f>
        <v>2013</v>
      </c>
      <c r="D2038">
        <f t="shared" si="62"/>
        <v>479892</v>
      </c>
      <c r="E2038">
        <f>ROUNDUP(woda5[[#This Row],[ilosc]]*0.02,0)</f>
        <v>9598</v>
      </c>
      <c r="F2038">
        <f>IF(woda5[[#This Row],[ilosc]]&gt;1000000,1,0)</f>
        <v>0</v>
      </c>
      <c r="G2038" s="1" t="str">
        <f>IF(woda5[[#This Row],[czy ponad 1000000]]=1,woda5[[#This Row],[data]],"")</f>
        <v/>
      </c>
      <c r="H2038" s="4">
        <f>IF(woda5[[#This Row],[ilosc]]&gt;=800000,1,0)</f>
        <v>0</v>
      </c>
      <c r="I2038" s="4">
        <f t="shared" si="63"/>
        <v>479892</v>
      </c>
      <c r="J2038" s="4"/>
      <c r="L2038" s="1"/>
    </row>
    <row r="2039" spans="1:12" x14ac:dyDescent="0.3">
      <c r="A2039" s="1">
        <v>41485</v>
      </c>
      <c r="B2039">
        <v>4129</v>
      </c>
      <c r="C2039">
        <f>YEAR(woda5[[#This Row],[data]])</f>
        <v>2013</v>
      </c>
      <c r="D2039">
        <f t="shared" si="62"/>
        <v>472141</v>
      </c>
      <c r="E2039">
        <f>ROUNDUP(woda5[[#This Row],[ilosc]]*0.02,0)</f>
        <v>9443</v>
      </c>
      <c r="F2039">
        <f>IF(woda5[[#This Row],[ilosc]]&gt;1000000,1,0)</f>
        <v>0</v>
      </c>
      <c r="G2039" s="1" t="str">
        <f>IF(woda5[[#This Row],[czy ponad 1000000]]=1,woda5[[#This Row],[data]],"")</f>
        <v/>
      </c>
      <c r="H2039" s="4">
        <f>IF(woda5[[#This Row],[ilosc]]&gt;=800000,1,0)</f>
        <v>0</v>
      </c>
      <c r="I2039" s="4">
        <f t="shared" si="63"/>
        <v>472141</v>
      </c>
      <c r="J2039" s="4"/>
      <c r="L2039" s="1"/>
    </row>
    <row r="2040" spans="1:12" x14ac:dyDescent="0.3">
      <c r="A2040" s="1">
        <v>41486</v>
      </c>
      <c r="B2040">
        <v>2992</v>
      </c>
      <c r="C2040">
        <f>YEAR(woda5[[#This Row],[data]])</f>
        <v>2013</v>
      </c>
      <c r="D2040">
        <f t="shared" si="62"/>
        <v>466827</v>
      </c>
      <c r="E2040">
        <f>ROUNDUP(woda5[[#This Row],[ilosc]]*0.02,0)</f>
        <v>9337</v>
      </c>
      <c r="F2040">
        <f>IF(woda5[[#This Row],[ilosc]]&gt;1000000,1,0)</f>
        <v>0</v>
      </c>
      <c r="G2040" s="1" t="str">
        <f>IF(woda5[[#This Row],[czy ponad 1000000]]=1,woda5[[#This Row],[data]],"")</f>
        <v/>
      </c>
      <c r="H2040" s="4">
        <f>IF(woda5[[#This Row],[ilosc]]&gt;=800000,1,0)</f>
        <v>0</v>
      </c>
      <c r="I2040" s="4">
        <f t="shared" si="63"/>
        <v>466827</v>
      </c>
      <c r="J2040" s="4"/>
      <c r="L2040" s="1"/>
    </row>
    <row r="2041" spans="1:12" x14ac:dyDescent="0.3">
      <c r="A2041" s="1">
        <v>41487</v>
      </c>
      <c r="B2041">
        <v>3678</v>
      </c>
      <c r="C2041">
        <f>YEAR(woda5[[#This Row],[data]])</f>
        <v>2013</v>
      </c>
      <c r="D2041">
        <f t="shared" si="62"/>
        <v>460482</v>
      </c>
      <c r="E2041">
        <f>ROUNDUP(woda5[[#This Row],[ilosc]]*0.02,0)</f>
        <v>9210</v>
      </c>
      <c r="F2041">
        <f>IF(woda5[[#This Row],[ilosc]]&gt;1000000,1,0)</f>
        <v>0</v>
      </c>
      <c r="G2041" s="1" t="str">
        <f>IF(woda5[[#This Row],[czy ponad 1000000]]=1,woda5[[#This Row],[data]],"")</f>
        <v/>
      </c>
      <c r="H2041" s="4">
        <f>IF(woda5[[#This Row],[ilosc]]&gt;=800000,1,0)</f>
        <v>0</v>
      </c>
      <c r="I2041" s="4">
        <f t="shared" si="63"/>
        <v>460482</v>
      </c>
      <c r="J2041" s="4"/>
      <c r="L2041" s="1"/>
    </row>
    <row r="2042" spans="1:12" x14ac:dyDescent="0.3">
      <c r="A2042" s="1">
        <v>41488</v>
      </c>
      <c r="B2042">
        <v>2740</v>
      </c>
      <c r="C2042">
        <f>YEAR(woda5[[#This Row],[data]])</f>
        <v>2013</v>
      </c>
      <c r="D2042">
        <f t="shared" si="62"/>
        <v>454950</v>
      </c>
      <c r="E2042">
        <f>ROUNDUP(woda5[[#This Row],[ilosc]]*0.02,0)</f>
        <v>9099</v>
      </c>
      <c r="F2042">
        <f>IF(woda5[[#This Row],[ilosc]]&gt;1000000,1,0)</f>
        <v>0</v>
      </c>
      <c r="G2042" s="1" t="str">
        <f>IF(woda5[[#This Row],[czy ponad 1000000]]=1,woda5[[#This Row],[data]],"")</f>
        <v/>
      </c>
      <c r="H2042" s="4">
        <f>IF(woda5[[#This Row],[ilosc]]&gt;=800000,1,0)</f>
        <v>0</v>
      </c>
      <c r="I2042" s="4">
        <f t="shared" si="63"/>
        <v>454950</v>
      </c>
      <c r="J2042" s="4"/>
      <c r="L2042" s="1"/>
    </row>
    <row r="2043" spans="1:12" x14ac:dyDescent="0.3">
      <c r="A2043" s="1">
        <v>41489</v>
      </c>
      <c r="B2043">
        <v>2388</v>
      </c>
      <c r="C2043">
        <f>YEAR(woda5[[#This Row],[data]])</f>
        <v>2013</v>
      </c>
      <c r="D2043">
        <f t="shared" si="62"/>
        <v>448591</v>
      </c>
      <c r="E2043">
        <f>ROUNDUP(woda5[[#This Row],[ilosc]]*0.02,0)</f>
        <v>8972</v>
      </c>
      <c r="F2043">
        <f>IF(woda5[[#This Row],[ilosc]]&gt;1000000,1,0)</f>
        <v>0</v>
      </c>
      <c r="G2043" s="1" t="str">
        <f>IF(woda5[[#This Row],[czy ponad 1000000]]=1,woda5[[#This Row],[data]],"")</f>
        <v/>
      </c>
      <c r="H2043" s="4">
        <f>IF(woda5[[#This Row],[ilosc]]&gt;=800000,1,0)</f>
        <v>0</v>
      </c>
      <c r="I2043" s="4">
        <f t="shared" si="63"/>
        <v>448591</v>
      </c>
      <c r="J2043" s="4"/>
      <c r="L2043" s="1"/>
    </row>
    <row r="2044" spans="1:12" x14ac:dyDescent="0.3">
      <c r="A2044" s="1">
        <v>41490</v>
      </c>
      <c r="B2044">
        <v>3629</v>
      </c>
      <c r="C2044">
        <f>YEAR(woda5[[#This Row],[data]])</f>
        <v>2013</v>
      </c>
      <c r="D2044">
        <f t="shared" si="62"/>
        <v>442007</v>
      </c>
      <c r="E2044">
        <f>ROUNDUP(woda5[[#This Row],[ilosc]]*0.02,0)</f>
        <v>8841</v>
      </c>
      <c r="F2044">
        <f>IF(woda5[[#This Row],[ilosc]]&gt;1000000,1,0)</f>
        <v>0</v>
      </c>
      <c r="G2044" s="1" t="str">
        <f>IF(woda5[[#This Row],[czy ponad 1000000]]=1,woda5[[#This Row],[data]],"")</f>
        <v/>
      </c>
      <c r="H2044" s="4">
        <f>IF(woda5[[#This Row],[ilosc]]&gt;=800000,1,0)</f>
        <v>0</v>
      </c>
      <c r="I2044" s="4">
        <f t="shared" si="63"/>
        <v>442007</v>
      </c>
      <c r="J2044" s="4"/>
      <c r="L2044" s="1"/>
    </row>
    <row r="2045" spans="1:12" x14ac:dyDescent="0.3">
      <c r="A2045" s="1">
        <v>41491</v>
      </c>
      <c r="B2045">
        <v>4618</v>
      </c>
      <c r="C2045">
        <f>YEAR(woda5[[#This Row],[data]])</f>
        <v>2013</v>
      </c>
      <c r="D2045">
        <f t="shared" si="62"/>
        <v>436795</v>
      </c>
      <c r="E2045">
        <f>ROUNDUP(woda5[[#This Row],[ilosc]]*0.02,0)</f>
        <v>8736</v>
      </c>
      <c r="F2045">
        <f>IF(woda5[[#This Row],[ilosc]]&gt;1000000,1,0)</f>
        <v>0</v>
      </c>
      <c r="G2045" s="1" t="str">
        <f>IF(woda5[[#This Row],[czy ponad 1000000]]=1,woda5[[#This Row],[data]],"")</f>
        <v/>
      </c>
      <c r="H2045" s="4">
        <f>IF(woda5[[#This Row],[ilosc]]&gt;=800000,1,0)</f>
        <v>0</v>
      </c>
      <c r="I2045" s="4">
        <f t="shared" si="63"/>
        <v>436795</v>
      </c>
      <c r="J2045" s="4"/>
      <c r="L2045" s="1"/>
    </row>
    <row r="2046" spans="1:12" x14ac:dyDescent="0.3">
      <c r="A2046" s="1">
        <v>41492</v>
      </c>
      <c r="B2046">
        <v>3490</v>
      </c>
      <c r="C2046">
        <f>YEAR(woda5[[#This Row],[data]])</f>
        <v>2013</v>
      </c>
      <c r="D2046">
        <f t="shared" si="62"/>
        <v>432677</v>
      </c>
      <c r="E2046">
        <f>ROUNDUP(woda5[[#This Row],[ilosc]]*0.02,0)</f>
        <v>8654</v>
      </c>
      <c r="F2046">
        <f>IF(woda5[[#This Row],[ilosc]]&gt;1000000,1,0)</f>
        <v>0</v>
      </c>
      <c r="G2046" s="1" t="str">
        <f>IF(woda5[[#This Row],[czy ponad 1000000]]=1,woda5[[#This Row],[data]],"")</f>
        <v/>
      </c>
      <c r="H2046" s="4">
        <f>IF(woda5[[#This Row],[ilosc]]&gt;=800000,1,0)</f>
        <v>0</v>
      </c>
      <c r="I2046" s="4">
        <f t="shared" si="63"/>
        <v>432677</v>
      </c>
      <c r="J2046" s="4"/>
      <c r="L2046" s="1"/>
    </row>
    <row r="2047" spans="1:12" x14ac:dyDescent="0.3">
      <c r="A2047" s="1">
        <v>41493</v>
      </c>
      <c r="B2047">
        <v>5314</v>
      </c>
      <c r="C2047">
        <f>YEAR(woda5[[#This Row],[data]])</f>
        <v>2013</v>
      </c>
      <c r="D2047">
        <f t="shared" si="62"/>
        <v>427513</v>
      </c>
      <c r="E2047">
        <f>ROUNDUP(woda5[[#This Row],[ilosc]]*0.02,0)</f>
        <v>8551</v>
      </c>
      <c r="F2047">
        <f>IF(woda5[[#This Row],[ilosc]]&gt;1000000,1,0)</f>
        <v>0</v>
      </c>
      <c r="G2047" s="1" t="str">
        <f>IF(woda5[[#This Row],[czy ponad 1000000]]=1,woda5[[#This Row],[data]],"")</f>
        <v/>
      </c>
      <c r="H2047" s="4">
        <f>IF(woda5[[#This Row],[ilosc]]&gt;=800000,1,0)</f>
        <v>0</v>
      </c>
      <c r="I2047" s="4">
        <f t="shared" si="63"/>
        <v>427513</v>
      </c>
      <c r="J2047" s="4"/>
      <c r="L2047" s="1"/>
    </row>
    <row r="2048" spans="1:12" x14ac:dyDescent="0.3">
      <c r="A2048" s="1">
        <v>41494</v>
      </c>
      <c r="B2048">
        <v>4209</v>
      </c>
      <c r="C2048">
        <f>YEAR(woda5[[#This Row],[data]])</f>
        <v>2013</v>
      </c>
      <c r="D2048">
        <f t="shared" si="62"/>
        <v>424276</v>
      </c>
      <c r="E2048">
        <f>ROUNDUP(woda5[[#This Row],[ilosc]]*0.02,0)</f>
        <v>8486</v>
      </c>
      <c r="F2048">
        <f>IF(woda5[[#This Row],[ilosc]]&gt;1000000,1,0)</f>
        <v>0</v>
      </c>
      <c r="G2048" s="1" t="str">
        <f>IF(woda5[[#This Row],[czy ponad 1000000]]=1,woda5[[#This Row],[data]],"")</f>
        <v/>
      </c>
      <c r="H2048" s="4">
        <f>IF(woda5[[#This Row],[ilosc]]&gt;=800000,1,0)</f>
        <v>0</v>
      </c>
      <c r="I2048" s="4">
        <f t="shared" si="63"/>
        <v>424276</v>
      </c>
      <c r="J2048" s="4"/>
      <c r="L2048" s="1"/>
    </row>
    <row r="2049" spans="1:12" x14ac:dyDescent="0.3">
      <c r="A2049" s="1">
        <v>41495</v>
      </c>
      <c r="B2049">
        <v>3607</v>
      </c>
      <c r="C2049">
        <f>YEAR(woda5[[#This Row],[data]])</f>
        <v>2013</v>
      </c>
      <c r="D2049">
        <f t="shared" si="62"/>
        <v>419999</v>
      </c>
      <c r="E2049">
        <f>ROUNDUP(woda5[[#This Row],[ilosc]]*0.02,0)</f>
        <v>8400</v>
      </c>
      <c r="F2049">
        <f>IF(woda5[[#This Row],[ilosc]]&gt;1000000,1,0)</f>
        <v>0</v>
      </c>
      <c r="G2049" s="1" t="str">
        <f>IF(woda5[[#This Row],[czy ponad 1000000]]=1,woda5[[#This Row],[data]],"")</f>
        <v/>
      </c>
      <c r="H2049" s="4">
        <f>IF(woda5[[#This Row],[ilosc]]&gt;=800000,1,0)</f>
        <v>0</v>
      </c>
      <c r="I2049" s="4">
        <f t="shared" si="63"/>
        <v>419999</v>
      </c>
      <c r="J2049" s="4"/>
      <c r="L2049" s="1"/>
    </row>
    <row r="2050" spans="1:12" x14ac:dyDescent="0.3">
      <c r="A2050" s="1">
        <v>41496</v>
      </c>
      <c r="B2050">
        <v>4293</v>
      </c>
      <c r="C2050">
        <f>YEAR(woda5[[#This Row],[data]])</f>
        <v>2013</v>
      </c>
      <c r="D2050">
        <f t="shared" si="62"/>
        <v>415206</v>
      </c>
      <c r="E2050">
        <f>ROUNDUP(woda5[[#This Row],[ilosc]]*0.02,0)</f>
        <v>8305</v>
      </c>
      <c r="F2050">
        <f>IF(woda5[[#This Row],[ilosc]]&gt;1000000,1,0)</f>
        <v>0</v>
      </c>
      <c r="G2050" s="1" t="str">
        <f>IF(woda5[[#This Row],[czy ponad 1000000]]=1,woda5[[#This Row],[data]],"")</f>
        <v/>
      </c>
      <c r="H2050" s="4">
        <f>IF(woda5[[#This Row],[ilosc]]&gt;=800000,1,0)</f>
        <v>0</v>
      </c>
      <c r="I2050" s="4">
        <f t="shared" si="63"/>
        <v>415206</v>
      </c>
      <c r="J2050" s="4"/>
      <c r="L2050" s="1"/>
    </row>
    <row r="2051" spans="1:12" x14ac:dyDescent="0.3">
      <c r="A2051" s="1">
        <v>41497</v>
      </c>
      <c r="B2051">
        <v>2647</v>
      </c>
      <c r="C2051">
        <f>YEAR(woda5[[#This Row],[data]])</f>
        <v>2013</v>
      </c>
      <c r="D2051">
        <f t="shared" si="62"/>
        <v>411194</v>
      </c>
      <c r="E2051">
        <f>ROUNDUP(woda5[[#This Row],[ilosc]]*0.02,0)</f>
        <v>8224</v>
      </c>
      <c r="F2051">
        <f>IF(woda5[[#This Row],[ilosc]]&gt;1000000,1,0)</f>
        <v>0</v>
      </c>
      <c r="G2051" s="1" t="str">
        <f>IF(woda5[[#This Row],[czy ponad 1000000]]=1,woda5[[#This Row],[data]],"")</f>
        <v/>
      </c>
      <c r="H2051" s="4">
        <f>IF(woda5[[#This Row],[ilosc]]&gt;=800000,1,0)</f>
        <v>0</v>
      </c>
      <c r="I2051" s="4">
        <f t="shared" si="63"/>
        <v>411194</v>
      </c>
      <c r="J2051" s="4"/>
      <c r="L2051" s="1"/>
    </row>
    <row r="2052" spans="1:12" x14ac:dyDescent="0.3">
      <c r="A2052" s="1">
        <v>41498</v>
      </c>
      <c r="B2052">
        <v>4462</v>
      </c>
      <c r="C2052">
        <f>YEAR(woda5[[#This Row],[data]])</f>
        <v>2013</v>
      </c>
      <c r="D2052">
        <f t="shared" ref="D2052:D2115" si="64">IF(D2051&gt;1000000,1000000-0.02*1000000+B2051,D2051-E2051+B2051)</f>
        <v>405617</v>
      </c>
      <c r="E2052">
        <f>ROUNDUP(woda5[[#This Row],[ilosc]]*0.02,0)</f>
        <v>8113</v>
      </c>
      <c r="F2052">
        <f>IF(woda5[[#This Row],[ilosc]]&gt;1000000,1,0)</f>
        <v>0</v>
      </c>
      <c r="G2052" s="1" t="str">
        <f>IF(woda5[[#This Row],[czy ponad 1000000]]=1,woda5[[#This Row],[data]],"")</f>
        <v/>
      </c>
      <c r="H2052" s="4">
        <f>IF(woda5[[#This Row],[ilosc]]&gt;=800000,1,0)</f>
        <v>0</v>
      </c>
      <c r="I2052" s="4">
        <f t="shared" ref="I2052:I2115" si="65">(I2051+B2051)-ROUNDUP(0.02*I2051,0)</f>
        <v>405617</v>
      </c>
      <c r="J2052" s="4"/>
      <c r="L2052" s="1"/>
    </row>
    <row r="2053" spans="1:12" x14ac:dyDescent="0.3">
      <c r="A2053" s="1">
        <v>41499</v>
      </c>
      <c r="B2053">
        <v>5013</v>
      </c>
      <c r="C2053">
        <f>YEAR(woda5[[#This Row],[data]])</f>
        <v>2013</v>
      </c>
      <c r="D2053">
        <f t="shared" si="64"/>
        <v>401966</v>
      </c>
      <c r="E2053">
        <f>ROUNDUP(woda5[[#This Row],[ilosc]]*0.02,0)</f>
        <v>8040</v>
      </c>
      <c r="F2053">
        <f>IF(woda5[[#This Row],[ilosc]]&gt;1000000,1,0)</f>
        <v>0</v>
      </c>
      <c r="G2053" s="1" t="str">
        <f>IF(woda5[[#This Row],[czy ponad 1000000]]=1,woda5[[#This Row],[data]],"")</f>
        <v/>
      </c>
      <c r="H2053" s="4">
        <f>IF(woda5[[#This Row],[ilosc]]&gt;=800000,1,0)</f>
        <v>0</v>
      </c>
      <c r="I2053" s="4">
        <f t="shared" si="65"/>
        <v>401966</v>
      </c>
      <c r="J2053" s="4"/>
      <c r="L2053" s="1"/>
    </row>
    <row r="2054" spans="1:12" x14ac:dyDescent="0.3">
      <c r="A2054" s="1">
        <v>41500</v>
      </c>
      <c r="B2054">
        <v>3937</v>
      </c>
      <c r="C2054">
        <f>YEAR(woda5[[#This Row],[data]])</f>
        <v>2013</v>
      </c>
      <c r="D2054">
        <f t="shared" si="64"/>
        <v>398939</v>
      </c>
      <c r="E2054">
        <f>ROUNDUP(woda5[[#This Row],[ilosc]]*0.02,0)</f>
        <v>7979</v>
      </c>
      <c r="F2054">
        <f>IF(woda5[[#This Row],[ilosc]]&gt;1000000,1,0)</f>
        <v>0</v>
      </c>
      <c r="G2054" s="1" t="str">
        <f>IF(woda5[[#This Row],[czy ponad 1000000]]=1,woda5[[#This Row],[data]],"")</f>
        <v/>
      </c>
      <c r="H2054" s="4">
        <f>IF(woda5[[#This Row],[ilosc]]&gt;=800000,1,0)</f>
        <v>0</v>
      </c>
      <c r="I2054" s="4">
        <f t="shared" si="65"/>
        <v>398939</v>
      </c>
      <c r="J2054" s="4"/>
      <c r="L2054" s="1"/>
    </row>
    <row r="2055" spans="1:12" x14ac:dyDescent="0.3">
      <c r="A2055" s="1">
        <v>41501</v>
      </c>
      <c r="B2055">
        <v>2398</v>
      </c>
      <c r="C2055">
        <f>YEAR(woda5[[#This Row],[data]])</f>
        <v>2013</v>
      </c>
      <c r="D2055">
        <f t="shared" si="64"/>
        <v>394897</v>
      </c>
      <c r="E2055">
        <f>ROUNDUP(woda5[[#This Row],[ilosc]]*0.02,0)</f>
        <v>7898</v>
      </c>
      <c r="F2055">
        <f>IF(woda5[[#This Row],[ilosc]]&gt;1000000,1,0)</f>
        <v>0</v>
      </c>
      <c r="G2055" s="1" t="str">
        <f>IF(woda5[[#This Row],[czy ponad 1000000]]=1,woda5[[#This Row],[data]],"")</f>
        <v/>
      </c>
      <c r="H2055" s="4">
        <f>IF(woda5[[#This Row],[ilosc]]&gt;=800000,1,0)</f>
        <v>0</v>
      </c>
      <c r="I2055" s="4">
        <f t="shared" si="65"/>
        <v>394897</v>
      </c>
      <c r="J2055" s="4"/>
      <c r="L2055" s="1"/>
    </row>
    <row r="2056" spans="1:12" x14ac:dyDescent="0.3">
      <c r="A2056" s="1">
        <v>41502</v>
      </c>
      <c r="B2056">
        <v>4282</v>
      </c>
      <c r="C2056">
        <f>YEAR(woda5[[#This Row],[data]])</f>
        <v>2013</v>
      </c>
      <c r="D2056">
        <f t="shared" si="64"/>
        <v>389397</v>
      </c>
      <c r="E2056">
        <f>ROUNDUP(woda5[[#This Row],[ilosc]]*0.02,0)</f>
        <v>7788</v>
      </c>
      <c r="F2056">
        <f>IF(woda5[[#This Row],[ilosc]]&gt;1000000,1,0)</f>
        <v>0</v>
      </c>
      <c r="G2056" s="1" t="str">
        <f>IF(woda5[[#This Row],[czy ponad 1000000]]=1,woda5[[#This Row],[data]],"")</f>
        <v/>
      </c>
      <c r="H2056" s="4">
        <f>IF(woda5[[#This Row],[ilosc]]&gt;=800000,1,0)</f>
        <v>0</v>
      </c>
      <c r="I2056" s="4">
        <f t="shared" si="65"/>
        <v>389397</v>
      </c>
      <c r="J2056" s="4"/>
      <c r="L2056" s="1"/>
    </row>
    <row r="2057" spans="1:12" x14ac:dyDescent="0.3">
      <c r="A2057" s="1">
        <v>41503</v>
      </c>
      <c r="B2057">
        <v>3544</v>
      </c>
      <c r="C2057">
        <f>YEAR(woda5[[#This Row],[data]])</f>
        <v>2013</v>
      </c>
      <c r="D2057">
        <f t="shared" si="64"/>
        <v>385891</v>
      </c>
      <c r="E2057">
        <f>ROUNDUP(woda5[[#This Row],[ilosc]]*0.02,0)</f>
        <v>7718</v>
      </c>
      <c r="F2057">
        <f>IF(woda5[[#This Row],[ilosc]]&gt;1000000,1,0)</f>
        <v>0</v>
      </c>
      <c r="G2057" s="1" t="str">
        <f>IF(woda5[[#This Row],[czy ponad 1000000]]=1,woda5[[#This Row],[data]],"")</f>
        <v/>
      </c>
      <c r="H2057" s="4">
        <f>IF(woda5[[#This Row],[ilosc]]&gt;=800000,1,0)</f>
        <v>0</v>
      </c>
      <c r="I2057" s="4">
        <f t="shared" si="65"/>
        <v>385891</v>
      </c>
      <c r="J2057" s="4"/>
      <c r="L2057" s="1"/>
    </row>
    <row r="2058" spans="1:12" x14ac:dyDescent="0.3">
      <c r="A2058" s="1">
        <v>41504</v>
      </c>
      <c r="B2058">
        <v>2453</v>
      </c>
      <c r="C2058">
        <f>YEAR(woda5[[#This Row],[data]])</f>
        <v>2013</v>
      </c>
      <c r="D2058">
        <f t="shared" si="64"/>
        <v>381717</v>
      </c>
      <c r="E2058">
        <f>ROUNDUP(woda5[[#This Row],[ilosc]]*0.02,0)</f>
        <v>7635</v>
      </c>
      <c r="F2058">
        <f>IF(woda5[[#This Row],[ilosc]]&gt;1000000,1,0)</f>
        <v>0</v>
      </c>
      <c r="G2058" s="1" t="str">
        <f>IF(woda5[[#This Row],[czy ponad 1000000]]=1,woda5[[#This Row],[data]],"")</f>
        <v/>
      </c>
      <c r="H2058" s="4">
        <f>IF(woda5[[#This Row],[ilosc]]&gt;=800000,1,0)</f>
        <v>0</v>
      </c>
      <c r="I2058" s="4">
        <f t="shared" si="65"/>
        <v>381717</v>
      </c>
      <c r="J2058" s="4"/>
      <c r="L2058" s="1"/>
    </row>
    <row r="2059" spans="1:12" x14ac:dyDescent="0.3">
      <c r="A2059" s="1">
        <v>41505</v>
      </c>
      <c r="B2059">
        <v>4243</v>
      </c>
      <c r="C2059">
        <f>YEAR(woda5[[#This Row],[data]])</f>
        <v>2013</v>
      </c>
      <c r="D2059">
        <f t="shared" si="64"/>
        <v>376535</v>
      </c>
      <c r="E2059">
        <f>ROUNDUP(woda5[[#This Row],[ilosc]]*0.02,0)</f>
        <v>7531</v>
      </c>
      <c r="F2059">
        <f>IF(woda5[[#This Row],[ilosc]]&gt;1000000,1,0)</f>
        <v>0</v>
      </c>
      <c r="G2059" s="1" t="str">
        <f>IF(woda5[[#This Row],[czy ponad 1000000]]=1,woda5[[#This Row],[data]],"")</f>
        <v/>
      </c>
      <c r="H2059" s="4">
        <f>IF(woda5[[#This Row],[ilosc]]&gt;=800000,1,0)</f>
        <v>0</v>
      </c>
      <c r="I2059" s="4">
        <f t="shared" si="65"/>
        <v>376535</v>
      </c>
      <c r="J2059" s="4"/>
      <c r="L2059" s="1"/>
    </row>
    <row r="2060" spans="1:12" x14ac:dyDescent="0.3">
      <c r="A2060" s="1">
        <v>41506</v>
      </c>
      <c r="B2060">
        <v>2393</v>
      </c>
      <c r="C2060">
        <f>YEAR(woda5[[#This Row],[data]])</f>
        <v>2013</v>
      </c>
      <c r="D2060">
        <f t="shared" si="64"/>
        <v>373247</v>
      </c>
      <c r="E2060">
        <f>ROUNDUP(woda5[[#This Row],[ilosc]]*0.02,0)</f>
        <v>7465</v>
      </c>
      <c r="F2060">
        <f>IF(woda5[[#This Row],[ilosc]]&gt;1000000,1,0)</f>
        <v>0</v>
      </c>
      <c r="G2060" s="1" t="str">
        <f>IF(woda5[[#This Row],[czy ponad 1000000]]=1,woda5[[#This Row],[data]],"")</f>
        <v/>
      </c>
      <c r="H2060" s="4">
        <f>IF(woda5[[#This Row],[ilosc]]&gt;=800000,1,0)</f>
        <v>0</v>
      </c>
      <c r="I2060" s="4">
        <f t="shared" si="65"/>
        <v>373247</v>
      </c>
      <c r="J2060" s="4"/>
      <c r="L2060" s="1"/>
    </row>
    <row r="2061" spans="1:12" x14ac:dyDescent="0.3">
      <c r="A2061" s="1">
        <v>41507</v>
      </c>
      <c r="B2061">
        <v>3005</v>
      </c>
      <c r="C2061">
        <f>YEAR(woda5[[#This Row],[data]])</f>
        <v>2013</v>
      </c>
      <c r="D2061">
        <f t="shared" si="64"/>
        <v>368175</v>
      </c>
      <c r="E2061">
        <f>ROUNDUP(woda5[[#This Row],[ilosc]]*0.02,0)</f>
        <v>7364</v>
      </c>
      <c r="F2061">
        <f>IF(woda5[[#This Row],[ilosc]]&gt;1000000,1,0)</f>
        <v>0</v>
      </c>
      <c r="G2061" s="1" t="str">
        <f>IF(woda5[[#This Row],[czy ponad 1000000]]=1,woda5[[#This Row],[data]],"")</f>
        <v/>
      </c>
      <c r="H2061" s="4">
        <f>IF(woda5[[#This Row],[ilosc]]&gt;=800000,1,0)</f>
        <v>0</v>
      </c>
      <c r="I2061" s="4">
        <f t="shared" si="65"/>
        <v>368175</v>
      </c>
      <c r="J2061" s="4"/>
      <c r="L2061" s="1"/>
    </row>
    <row r="2062" spans="1:12" x14ac:dyDescent="0.3">
      <c r="A2062" s="1">
        <v>41508</v>
      </c>
      <c r="B2062">
        <v>2477</v>
      </c>
      <c r="C2062">
        <f>YEAR(woda5[[#This Row],[data]])</f>
        <v>2013</v>
      </c>
      <c r="D2062">
        <f t="shared" si="64"/>
        <v>363816</v>
      </c>
      <c r="E2062">
        <f>ROUNDUP(woda5[[#This Row],[ilosc]]*0.02,0)</f>
        <v>7277</v>
      </c>
      <c r="F2062">
        <f>IF(woda5[[#This Row],[ilosc]]&gt;1000000,1,0)</f>
        <v>0</v>
      </c>
      <c r="G2062" s="1" t="str">
        <f>IF(woda5[[#This Row],[czy ponad 1000000]]=1,woda5[[#This Row],[data]],"")</f>
        <v/>
      </c>
      <c r="H2062" s="4">
        <f>IF(woda5[[#This Row],[ilosc]]&gt;=800000,1,0)</f>
        <v>0</v>
      </c>
      <c r="I2062" s="4">
        <f t="shared" si="65"/>
        <v>363816</v>
      </c>
      <c r="J2062" s="4"/>
      <c r="L2062" s="1"/>
    </row>
    <row r="2063" spans="1:12" x14ac:dyDescent="0.3">
      <c r="A2063" s="1">
        <v>41509</v>
      </c>
      <c r="B2063">
        <v>2308</v>
      </c>
      <c r="C2063">
        <f>YEAR(woda5[[#This Row],[data]])</f>
        <v>2013</v>
      </c>
      <c r="D2063">
        <f t="shared" si="64"/>
        <v>359016</v>
      </c>
      <c r="E2063">
        <f>ROUNDUP(woda5[[#This Row],[ilosc]]*0.02,0)</f>
        <v>7181</v>
      </c>
      <c r="F2063">
        <f>IF(woda5[[#This Row],[ilosc]]&gt;1000000,1,0)</f>
        <v>0</v>
      </c>
      <c r="G2063" s="1" t="str">
        <f>IF(woda5[[#This Row],[czy ponad 1000000]]=1,woda5[[#This Row],[data]],"")</f>
        <v/>
      </c>
      <c r="H2063" s="4">
        <f>IF(woda5[[#This Row],[ilosc]]&gt;=800000,1,0)</f>
        <v>0</v>
      </c>
      <c r="I2063" s="4">
        <f t="shared" si="65"/>
        <v>359016</v>
      </c>
      <c r="J2063" s="4"/>
      <c r="L2063" s="1"/>
    </row>
    <row r="2064" spans="1:12" x14ac:dyDescent="0.3">
      <c r="A2064" s="1">
        <v>41510</v>
      </c>
      <c r="B2064">
        <v>3443</v>
      </c>
      <c r="C2064">
        <f>YEAR(woda5[[#This Row],[data]])</f>
        <v>2013</v>
      </c>
      <c r="D2064">
        <f t="shared" si="64"/>
        <v>354143</v>
      </c>
      <c r="E2064">
        <f>ROUNDUP(woda5[[#This Row],[ilosc]]*0.02,0)</f>
        <v>7083</v>
      </c>
      <c r="F2064">
        <f>IF(woda5[[#This Row],[ilosc]]&gt;1000000,1,0)</f>
        <v>0</v>
      </c>
      <c r="G2064" s="1" t="str">
        <f>IF(woda5[[#This Row],[czy ponad 1000000]]=1,woda5[[#This Row],[data]],"")</f>
        <v/>
      </c>
      <c r="H2064" s="4">
        <f>IF(woda5[[#This Row],[ilosc]]&gt;=800000,1,0)</f>
        <v>0</v>
      </c>
      <c r="I2064" s="4">
        <f t="shared" si="65"/>
        <v>354143</v>
      </c>
      <c r="J2064" s="4"/>
      <c r="L2064" s="1"/>
    </row>
    <row r="2065" spans="1:12" x14ac:dyDescent="0.3">
      <c r="A2065" s="1">
        <v>41511</v>
      </c>
      <c r="B2065">
        <v>3546</v>
      </c>
      <c r="C2065">
        <f>YEAR(woda5[[#This Row],[data]])</f>
        <v>2013</v>
      </c>
      <c r="D2065">
        <f t="shared" si="64"/>
        <v>350503</v>
      </c>
      <c r="E2065">
        <f>ROUNDUP(woda5[[#This Row],[ilosc]]*0.02,0)</f>
        <v>7011</v>
      </c>
      <c r="F2065">
        <f>IF(woda5[[#This Row],[ilosc]]&gt;1000000,1,0)</f>
        <v>0</v>
      </c>
      <c r="G2065" s="1" t="str">
        <f>IF(woda5[[#This Row],[czy ponad 1000000]]=1,woda5[[#This Row],[data]],"")</f>
        <v/>
      </c>
      <c r="H2065" s="4">
        <f>IF(woda5[[#This Row],[ilosc]]&gt;=800000,1,0)</f>
        <v>0</v>
      </c>
      <c r="I2065" s="4">
        <f t="shared" si="65"/>
        <v>350503</v>
      </c>
      <c r="J2065" s="4"/>
      <c r="L2065" s="1"/>
    </row>
    <row r="2066" spans="1:12" x14ac:dyDescent="0.3">
      <c r="A2066" s="1">
        <v>41512</v>
      </c>
      <c r="B2066">
        <v>3145</v>
      </c>
      <c r="C2066">
        <f>YEAR(woda5[[#This Row],[data]])</f>
        <v>2013</v>
      </c>
      <c r="D2066">
        <f t="shared" si="64"/>
        <v>347038</v>
      </c>
      <c r="E2066">
        <f>ROUNDUP(woda5[[#This Row],[ilosc]]*0.02,0)</f>
        <v>6941</v>
      </c>
      <c r="F2066">
        <f>IF(woda5[[#This Row],[ilosc]]&gt;1000000,1,0)</f>
        <v>0</v>
      </c>
      <c r="G2066" s="1" t="str">
        <f>IF(woda5[[#This Row],[czy ponad 1000000]]=1,woda5[[#This Row],[data]],"")</f>
        <v/>
      </c>
      <c r="H2066" s="4">
        <f>IF(woda5[[#This Row],[ilosc]]&gt;=800000,1,0)</f>
        <v>0</v>
      </c>
      <c r="I2066" s="4">
        <f t="shared" si="65"/>
        <v>347038</v>
      </c>
      <c r="J2066" s="4"/>
      <c r="L2066" s="1"/>
    </row>
    <row r="2067" spans="1:12" x14ac:dyDescent="0.3">
      <c r="A2067" s="1">
        <v>41513</v>
      </c>
      <c r="B2067">
        <v>4106</v>
      </c>
      <c r="C2067">
        <f>YEAR(woda5[[#This Row],[data]])</f>
        <v>2013</v>
      </c>
      <c r="D2067">
        <f t="shared" si="64"/>
        <v>343242</v>
      </c>
      <c r="E2067">
        <f>ROUNDUP(woda5[[#This Row],[ilosc]]*0.02,0)</f>
        <v>6865</v>
      </c>
      <c r="F2067">
        <f>IF(woda5[[#This Row],[ilosc]]&gt;1000000,1,0)</f>
        <v>0</v>
      </c>
      <c r="G2067" s="1" t="str">
        <f>IF(woda5[[#This Row],[czy ponad 1000000]]=1,woda5[[#This Row],[data]],"")</f>
        <v/>
      </c>
      <c r="H2067" s="4">
        <f>IF(woda5[[#This Row],[ilosc]]&gt;=800000,1,0)</f>
        <v>0</v>
      </c>
      <c r="I2067" s="4">
        <f t="shared" si="65"/>
        <v>343242</v>
      </c>
      <c r="J2067" s="4"/>
      <c r="L2067" s="1"/>
    </row>
    <row r="2068" spans="1:12" x14ac:dyDescent="0.3">
      <c r="A2068" s="1">
        <v>41514</v>
      </c>
      <c r="B2068">
        <v>5400</v>
      </c>
      <c r="C2068">
        <f>YEAR(woda5[[#This Row],[data]])</f>
        <v>2013</v>
      </c>
      <c r="D2068">
        <f t="shared" si="64"/>
        <v>340483</v>
      </c>
      <c r="E2068">
        <f>ROUNDUP(woda5[[#This Row],[ilosc]]*0.02,0)</f>
        <v>6810</v>
      </c>
      <c r="F2068">
        <f>IF(woda5[[#This Row],[ilosc]]&gt;1000000,1,0)</f>
        <v>0</v>
      </c>
      <c r="G2068" s="1" t="str">
        <f>IF(woda5[[#This Row],[czy ponad 1000000]]=1,woda5[[#This Row],[data]],"")</f>
        <v/>
      </c>
      <c r="H2068" s="4">
        <f>IF(woda5[[#This Row],[ilosc]]&gt;=800000,1,0)</f>
        <v>0</v>
      </c>
      <c r="I2068" s="4">
        <f t="shared" si="65"/>
        <v>340483</v>
      </c>
      <c r="J2068" s="4"/>
      <c r="L2068" s="1"/>
    </row>
    <row r="2069" spans="1:12" x14ac:dyDescent="0.3">
      <c r="A2069" s="1">
        <v>41515</v>
      </c>
      <c r="B2069">
        <v>3878</v>
      </c>
      <c r="C2069">
        <f>YEAR(woda5[[#This Row],[data]])</f>
        <v>2013</v>
      </c>
      <c r="D2069">
        <f t="shared" si="64"/>
        <v>339073</v>
      </c>
      <c r="E2069">
        <f>ROUNDUP(woda5[[#This Row],[ilosc]]*0.02,0)</f>
        <v>6782</v>
      </c>
      <c r="F2069">
        <f>IF(woda5[[#This Row],[ilosc]]&gt;1000000,1,0)</f>
        <v>0</v>
      </c>
      <c r="G2069" s="1" t="str">
        <f>IF(woda5[[#This Row],[czy ponad 1000000]]=1,woda5[[#This Row],[data]],"")</f>
        <v/>
      </c>
      <c r="H2069" s="4">
        <f>IF(woda5[[#This Row],[ilosc]]&gt;=800000,1,0)</f>
        <v>0</v>
      </c>
      <c r="I2069" s="4">
        <f t="shared" si="65"/>
        <v>339073</v>
      </c>
      <c r="J2069" s="4"/>
      <c r="L2069" s="1"/>
    </row>
    <row r="2070" spans="1:12" x14ac:dyDescent="0.3">
      <c r="A2070" s="1">
        <v>41516</v>
      </c>
      <c r="B2070">
        <v>4193</v>
      </c>
      <c r="C2070">
        <f>YEAR(woda5[[#This Row],[data]])</f>
        <v>2013</v>
      </c>
      <c r="D2070">
        <f t="shared" si="64"/>
        <v>336169</v>
      </c>
      <c r="E2070">
        <f>ROUNDUP(woda5[[#This Row],[ilosc]]*0.02,0)</f>
        <v>6724</v>
      </c>
      <c r="F2070">
        <f>IF(woda5[[#This Row],[ilosc]]&gt;1000000,1,0)</f>
        <v>0</v>
      </c>
      <c r="G2070" s="1" t="str">
        <f>IF(woda5[[#This Row],[czy ponad 1000000]]=1,woda5[[#This Row],[data]],"")</f>
        <v/>
      </c>
      <c r="H2070" s="4">
        <f>IF(woda5[[#This Row],[ilosc]]&gt;=800000,1,0)</f>
        <v>0</v>
      </c>
      <c r="I2070" s="4">
        <f t="shared" si="65"/>
        <v>336169</v>
      </c>
      <c r="J2070" s="4"/>
      <c r="L2070" s="1"/>
    </row>
    <row r="2071" spans="1:12" x14ac:dyDescent="0.3">
      <c r="A2071" s="1">
        <v>41517</v>
      </c>
      <c r="B2071">
        <v>5545</v>
      </c>
      <c r="C2071">
        <f>YEAR(woda5[[#This Row],[data]])</f>
        <v>2013</v>
      </c>
      <c r="D2071">
        <f t="shared" si="64"/>
        <v>333638</v>
      </c>
      <c r="E2071">
        <f>ROUNDUP(woda5[[#This Row],[ilosc]]*0.02,0)</f>
        <v>6673</v>
      </c>
      <c r="F2071">
        <f>IF(woda5[[#This Row],[ilosc]]&gt;1000000,1,0)</f>
        <v>0</v>
      </c>
      <c r="G2071" s="1" t="str">
        <f>IF(woda5[[#This Row],[czy ponad 1000000]]=1,woda5[[#This Row],[data]],"")</f>
        <v/>
      </c>
      <c r="H2071" s="4">
        <f>IF(woda5[[#This Row],[ilosc]]&gt;=800000,1,0)</f>
        <v>0</v>
      </c>
      <c r="I2071" s="4">
        <f t="shared" si="65"/>
        <v>333638</v>
      </c>
      <c r="J2071" s="4"/>
      <c r="L2071" s="1"/>
    </row>
    <row r="2072" spans="1:12" x14ac:dyDescent="0.3">
      <c r="A2072" s="1">
        <v>41518</v>
      </c>
      <c r="B2072">
        <v>6296</v>
      </c>
      <c r="C2072">
        <f>YEAR(woda5[[#This Row],[data]])</f>
        <v>2013</v>
      </c>
      <c r="D2072">
        <f t="shared" si="64"/>
        <v>332510</v>
      </c>
      <c r="E2072">
        <f>ROUNDUP(woda5[[#This Row],[ilosc]]*0.02,0)</f>
        <v>6651</v>
      </c>
      <c r="F2072">
        <f>IF(woda5[[#This Row],[ilosc]]&gt;1000000,1,0)</f>
        <v>0</v>
      </c>
      <c r="G2072" s="1" t="str">
        <f>IF(woda5[[#This Row],[czy ponad 1000000]]=1,woda5[[#This Row],[data]],"")</f>
        <v/>
      </c>
      <c r="H2072" s="4">
        <f>IF(woda5[[#This Row],[ilosc]]&gt;=800000,1,0)</f>
        <v>0</v>
      </c>
      <c r="I2072" s="4">
        <f t="shared" si="65"/>
        <v>332510</v>
      </c>
      <c r="J2072" s="4"/>
      <c r="L2072" s="1"/>
    </row>
    <row r="2073" spans="1:12" x14ac:dyDescent="0.3">
      <c r="A2073" s="1">
        <v>41519</v>
      </c>
      <c r="B2073">
        <v>5777</v>
      </c>
      <c r="C2073">
        <f>YEAR(woda5[[#This Row],[data]])</f>
        <v>2013</v>
      </c>
      <c r="D2073">
        <f t="shared" si="64"/>
        <v>332155</v>
      </c>
      <c r="E2073">
        <f>ROUNDUP(woda5[[#This Row],[ilosc]]*0.02,0)</f>
        <v>6644</v>
      </c>
      <c r="F2073">
        <f>IF(woda5[[#This Row],[ilosc]]&gt;1000000,1,0)</f>
        <v>0</v>
      </c>
      <c r="G2073" s="1" t="str">
        <f>IF(woda5[[#This Row],[czy ponad 1000000]]=1,woda5[[#This Row],[data]],"")</f>
        <v/>
      </c>
      <c r="H2073" s="4">
        <f>IF(woda5[[#This Row],[ilosc]]&gt;=800000,1,0)</f>
        <v>0</v>
      </c>
      <c r="I2073" s="4">
        <f t="shared" si="65"/>
        <v>332155</v>
      </c>
      <c r="J2073" s="4"/>
      <c r="L2073" s="1"/>
    </row>
    <row r="2074" spans="1:12" x14ac:dyDescent="0.3">
      <c r="A2074" s="1">
        <v>41520</v>
      </c>
      <c r="B2074">
        <v>3521</v>
      </c>
      <c r="C2074">
        <f>YEAR(woda5[[#This Row],[data]])</f>
        <v>2013</v>
      </c>
      <c r="D2074">
        <f t="shared" si="64"/>
        <v>331288</v>
      </c>
      <c r="E2074">
        <f>ROUNDUP(woda5[[#This Row],[ilosc]]*0.02,0)</f>
        <v>6626</v>
      </c>
      <c r="F2074">
        <f>IF(woda5[[#This Row],[ilosc]]&gt;1000000,1,0)</f>
        <v>0</v>
      </c>
      <c r="G2074" s="1" t="str">
        <f>IF(woda5[[#This Row],[czy ponad 1000000]]=1,woda5[[#This Row],[data]],"")</f>
        <v/>
      </c>
      <c r="H2074" s="4">
        <f>IF(woda5[[#This Row],[ilosc]]&gt;=800000,1,0)</f>
        <v>0</v>
      </c>
      <c r="I2074" s="4">
        <f t="shared" si="65"/>
        <v>331288</v>
      </c>
      <c r="J2074" s="4"/>
      <c r="L2074" s="1"/>
    </row>
    <row r="2075" spans="1:12" x14ac:dyDescent="0.3">
      <c r="A2075" s="1">
        <v>41521</v>
      </c>
      <c r="B2075">
        <v>3390</v>
      </c>
      <c r="C2075">
        <f>YEAR(woda5[[#This Row],[data]])</f>
        <v>2013</v>
      </c>
      <c r="D2075">
        <f t="shared" si="64"/>
        <v>328183</v>
      </c>
      <c r="E2075">
        <f>ROUNDUP(woda5[[#This Row],[ilosc]]*0.02,0)</f>
        <v>6564</v>
      </c>
      <c r="F2075">
        <f>IF(woda5[[#This Row],[ilosc]]&gt;1000000,1,0)</f>
        <v>0</v>
      </c>
      <c r="G2075" s="1" t="str">
        <f>IF(woda5[[#This Row],[czy ponad 1000000]]=1,woda5[[#This Row],[data]],"")</f>
        <v/>
      </c>
      <c r="H2075" s="4">
        <f>IF(woda5[[#This Row],[ilosc]]&gt;=800000,1,0)</f>
        <v>0</v>
      </c>
      <c r="I2075" s="4">
        <f t="shared" si="65"/>
        <v>328183</v>
      </c>
      <c r="J2075" s="4"/>
      <c r="L2075" s="1"/>
    </row>
    <row r="2076" spans="1:12" x14ac:dyDescent="0.3">
      <c r="A2076" s="1">
        <v>41522</v>
      </c>
      <c r="B2076">
        <v>4364</v>
      </c>
      <c r="C2076">
        <f>YEAR(woda5[[#This Row],[data]])</f>
        <v>2013</v>
      </c>
      <c r="D2076">
        <f t="shared" si="64"/>
        <v>325009</v>
      </c>
      <c r="E2076">
        <f>ROUNDUP(woda5[[#This Row],[ilosc]]*0.02,0)</f>
        <v>6501</v>
      </c>
      <c r="F2076">
        <f>IF(woda5[[#This Row],[ilosc]]&gt;1000000,1,0)</f>
        <v>0</v>
      </c>
      <c r="G2076" s="1" t="str">
        <f>IF(woda5[[#This Row],[czy ponad 1000000]]=1,woda5[[#This Row],[data]],"")</f>
        <v/>
      </c>
      <c r="H2076" s="4">
        <f>IF(woda5[[#This Row],[ilosc]]&gt;=800000,1,0)</f>
        <v>0</v>
      </c>
      <c r="I2076" s="4">
        <f t="shared" si="65"/>
        <v>325009</v>
      </c>
      <c r="J2076" s="4"/>
      <c r="L2076" s="1"/>
    </row>
    <row r="2077" spans="1:12" x14ac:dyDescent="0.3">
      <c r="A2077" s="1">
        <v>41523</v>
      </c>
      <c r="B2077">
        <v>4218</v>
      </c>
      <c r="C2077">
        <f>YEAR(woda5[[#This Row],[data]])</f>
        <v>2013</v>
      </c>
      <c r="D2077">
        <f t="shared" si="64"/>
        <v>322872</v>
      </c>
      <c r="E2077">
        <f>ROUNDUP(woda5[[#This Row],[ilosc]]*0.02,0)</f>
        <v>6458</v>
      </c>
      <c r="F2077">
        <f>IF(woda5[[#This Row],[ilosc]]&gt;1000000,1,0)</f>
        <v>0</v>
      </c>
      <c r="G2077" s="1" t="str">
        <f>IF(woda5[[#This Row],[czy ponad 1000000]]=1,woda5[[#This Row],[data]],"")</f>
        <v/>
      </c>
      <c r="H2077" s="4">
        <f>IF(woda5[[#This Row],[ilosc]]&gt;=800000,1,0)</f>
        <v>0</v>
      </c>
      <c r="I2077" s="4">
        <f t="shared" si="65"/>
        <v>322872</v>
      </c>
      <c r="J2077" s="4"/>
      <c r="L2077" s="1"/>
    </row>
    <row r="2078" spans="1:12" x14ac:dyDescent="0.3">
      <c r="A2078" s="1">
        <v>41524</v>
      </c>
      <c r="B2078">
        <v>6493</v>
      </c>
      <c r="C2078">
        <f>YEAR(woda5[[#This Row],[data]])</f>
        <v>2013</v>
      </c>
      <c r="D2078">
        <f t="shared" si="64"/>
        <v>320632</v>
      </c>
      <c r="E2078">
        <f>ROUNDUP(woda5[[#This Row],[ilosc]]*0.02,0)</f>
        <v>6413</v>
      </c>
      <c r="F2078">
        <f>IF(woda5[[#This Row],[ilosc]]&gt;1000000,1,0)</f>
        <v>0</v>
      </c>
      <c r="G2078" s="1" t="str">
        <f>IF(woda5[[#This Row],[czy ponad 1000000]]=1,woda5[[#This Row],[data]],"")</f>
        <v/>
      </c>
      <c r="H2078" s="4">
        <f>IF(woda5[[#This Row],[ilosc]]&gt;=800000,1,0)</f>
        <v>0</v>
      </c>
      <c r="I2078" s="4">
        <f t="shared" si="65"/>
        <v>320632</v>
      </c>
      <c r="J2078" s="4"/>
      <c r="L2078" s="1"/>
    </row>
    <row r="2079" spans="1:12" x14ac:dyDescent="0.3">
      <c r="A2079" s="1">
        <v>41525</v>
      </c>
      <c r="B2079">
        <v>6100</v>
      </c>
      <c r="C2079">
        <f>YEAR(woda5[[#This Row],[data]])</f>
        <v>2013</v>
      </c>
      <c r="D2079">
        <f t="shared" si="64"/>
        <v>320712</v>
      </c>
      <c r="E2079">
        <f>ROUNDUP(woda5[[#This Row],[ilosc]]*0.02,0)</f>
        <v>6415</v>
      </c>
      <c r="F2079">
        <f>IF(woda5[[#This Row],[ilosc]]&gt;1000000,1,0)</f>
        <v>0</v>
      </c>
      <c r="G2079" s="1" t="str">
        <f>IF(woda5[[#This Row],[czy ponad 1000000]]=1,woda5[[#This Row],[data]],"")</f>
        <v/>
      </c>
      <c r="H2079" s="4">
        <f>IF(woda5[[#This Row],[ilosc]]&gt;=800000,1,0)</f>
        <v>0</v>
      </c>
      <c r="I2079" s="4">
        <f t="shared" si="65"/>
        <v>320712</v>
      </c>
      <c r="J2079" s="4"/>
      <c r="L2079" s="1"/>
    </row>
    <row r="2080" spans="1:12" x14ac:dyDescent="0.3">
      <c r="A2080" s="1">
        <v>41526</v>
      </c>
      <c r="B2080">
        <v>5761</v>
      </c>
      <c r="C2080">
        <f>YEAR(woda5[[#This Row],[data]])</f>
        <v>2013</v>
      </c>
      <c r="D2080">
        <f t="shared" si="64"/>
        <v>320397</v>
      </c>
      <c r="E2080">
        <f>ROUNDUP(woda5[[#This Row],[ilosc]]*0.02,0)</f>
        <v>6408</v>
      </c>
      <c r="F2080">
        <f>IF(woda5[[#This Row],[ilosc]]&gt;1000000,1,0)</f>
        <v>0</v>
      </c>
      <c r="G2080" s="1" t="str">
        <f>IF(woda5[[#This Row],[czy ponad 1000000]]=1,woda5[[#This Row],[data]],"")</f>
        <v/>
      </c>
      <c r="H2080" s="4">
        <f>IF(woda5[[#This Row],[ilosc]]&gt;=800000,1,0)</f>
        <v>0</v>
      </c>
      <c r="I2080" s="4">
        <f t="shared" si="65"/>
        <v>320397</v>
      </c>
      <c r="J2080" s="4"/>
      <c r="L2080" s="1"/>
    </row>
    <row r="2081" spans="1:12" x14ac:dyDescent="0.3">
      <c r="A2081" s="1">
        <v>41527</v>
      </c>
      <c r="B2081">
        <v>5025</v>
      </c>
      <c r="C2081">
        <f>YEAR(woda5[[#This Row],[data]])</f>
        <v>2013</v>
      </c>
      <c r="D2081">
        <f t="shared" si="64"/>
        <v>319750</v>
      </c>
      <c r="E2081">
        <f>ROUNDUP(woda5[[#This Row],[ilosc]]*0.02,0)</f>
        <v>6395</v>
      </c>
      <c r="F2081">
        <f>IF(woda5[[#This Row],[ilosc]]&gt;1000000,1,0)</f>
        <v>0</v>
      </c>
      <c r="G2081" s="1" t="str">
        <f>IF(woda5[[#This Row],[czy ponad 1000000]]=1,woda5[[#This Row],[data]],"")</f>
        <v/>
      </c>
      <c r="H2081" s="4">
        <f>IF(woda5[[#This Row],[ilosc]]&gt;=800000,1,0)</f>
        <v>0</v>
      </c>
      <c r="I2081" s="4">
        <f t="shared" si="65"/>
        <v>319750</v>
      </c>
      <c r="J2081" s="4"/>
      <c r="L2081" s="1"/>
    </row>
    <row r="2082" spans="1:12" x14ac:dyDescent="0.3">
      <c r="A2082" s="1">
        <v>41528</v>
      </c>
      <c r="B2082">
        <v>5481</v>
      </c>
      <c r="C2082">
        <f>YEAR(woda5[[#This Row],[data]])</f>
        <v>2013</v>
      </c>
      <c r="D2082">
        <f t="shared" si="64"/>
        <v>318380</v>
      </c>
      <c r="E2082">
        <f>ROUNDUP(woda5[[#This Row],[ilosc]]*0.02,0)</f>
        <v>6368</v>
      </c>
      <c r="F2082">
        <f>IF(woda5[[#This Row],[ilosc]]&gt;1000000,1,0)</f>
        <v>0</v>
      </c>
      <c r="G2082" s="1" t="str">
        <f>IF(woda5[[#This Row],[czy ponad 1000000]]=1,woda5[[#This Row],[data]],"")</f>
        <v/>
      </c>
      <c r="H2082" s="4">
        <f>IF(woda5[[#This Row],[ilosc]]&gt;=800000,1,0)</f>
        <v>0</v>
      </c>
      <c r="I2082" s="4">
        <f t="shared" si="65"/>
        <v>318380</v>
      </c>
      <c r="J2082" s="4"/>
      <c r="L2082" s="1"/>
    </row>
    <row r="2083" spans="1:12" x14ac:dyDescent="0.3">
      <c r="A2083" s="1">
        <v>41529</v>
      </c>
      <c r="B2083">
        <v>4291</v>
      </c>
      <c r="C2083">
        <f>YEAR(woda5[[#This Row],[data]])</f>
        <v>2013</v>
      </c>
      <c r="D2083">
        <f t="shared" si="64"/>
        <v>317493</v>
      </c>
      <c r="E2083">
        <f>ROUNDUP(woda5[[#This Row],[ilosc]]*0.02,0)</f>
        <v>6350</v>
      </c>
      <c r="F2083">
        <f>IF(woda5[[#This Row],[ilosc]]&gt;1000000,1,0)</f>
        <v>0</v>
      </c>
      <c r="G2083" s="1" t="str">
        <f>IF(woda5[[#This Row],[czy ponad 1000000]]=1,woda5[[#This Row],[data]],"")</f>
        <v/>
      </c>
      <c r="H2083" s="4">
        <f>IF(woda5[[#This Row],[ilosc]]&gt;=800000,1,0)</f>
        <v>0</v>
      </c>
      <c r="I2083" s="4">
        <f t="shared" si="65"/>
        <v>317493</v>
      </c>
      <c r="J2083" s="4"/>
      <c r="L2083" s="1"/>
    </row>
    <row r="2084" spans="1:12" x14ac:dyDescent="0.3">
      <c r="A2084" s="1">
        <v>41530</v>
      </c>
      <c r="B2084">
        <v>5636</v>
      </c>
      <c r="C2084">
        <f>YEAR(woda5[[#This Row],[data]])</f>
        <v>2013</v>
      </c>
      <c r="D2084">
        <f t="shared" si="64"/>
        <v>315434</v>
      </c>
      <c r="E2084">
        <f>ROUNDUP(woda5[[#This Row],[ilosc]]*0.02,0)</f>
        <v>6309</v>
      </c>
      <c r="F2084">
        <f>IF(woda5[[#This Row],[ilosc]]&gt;1000000,1,0)</f>
        <v>0</v>
      </c>
      <c r="G2084" s="1" t="str">
        <f>IF(woda5[[#This Row],[czy ponad 1000000]]=1,woda5[[#This Row],[data]],"")</f>
        <v/>
      </c>
      <c r="H2084" s="4">
        <f>IF(woda5[[#This Row],[ilosc]]&gt;=800000,1,0)</f>
        <v>0</v>
      </c>
      <c r="I2084" s="4">
        <f t="shared" si="65"/>
        <v>315434</v>
      </c>
      <c r="J2084" s="4"/>
      <c r="L2084" s="1"/>
    </row>
    <row r="2085" spans="1:12" x14ac:dyDescent="0.3">
      <c r="A2085" s="1">
        <v>41531</v>
      </c>
      <c r="B2085">
        <v>5273</v>
      </c>
      <c r="C2085">
        <f>YEAR(woda5[[#This Row],[data]])</f>
        <v>2013</v>
      </c>
      <c r="D2085">
        <f t="shared" si="64"/>
        <v>314761</v>
      </c>
      <c r="E2085">
        <f>ROUNDUP(woda5[[#This Row],[ilosc]]*0.02,0)</f>
        <v>6296</v>
      </c>
      <c r="F2085">
        <f>IF(woda5[[#This Row],[ilosc]]&gt;1000000,1,0)</f>
        <v>0</v>
      </c>
      <c r="G2085" s="1" t="str">
        <f>IF(woda5[[#This Row],[czy ponad 1000000]]=1,woda5[[#This Row],[data]],"")</f>
        <v/>
      </c>
      <c r="H2085" s="4">
        <f>IF(woda5[[#This Row],[ilosc]]&gt;=800000,1,0)</f>
        <v>0</v>
      </c>
      <c r="I2085" s="4">
        <f t="shared" si="65"/>
        <v>314761</v>
      </c>
      <c r="J2085" s="4"/>
      <c r="L2085" s="1"/>
    </row>
    <row r="2086" spans="1:12" x14ac:dyDescent="0.3">
      <c r="A2086" s="1">
        <v>41532</v>
      </c>
      <c r="B2086">
        <v>5151</v>
      </c>
      <c r="C2086">
        <f>YEAR(woda5[[#This Row],[data]])</f>
        <v>2013</v>
      </c>
      <c r="D2086">
        <f t="shared" si="64"/>
        <v>313738</v>
      </c>
      <c r="E2086">
        <f>ROUNDUP(woda5[[#This Row],[ilosc]]*0.02,0)</f>
        <v>6275</v>
      </c>
      <c r="F2086">
        <f>IF(woda5[[#This Row],[ilosc]]&gt;1000000,1,0)</f>
        <v>0</v>
      </c>
      <c r="G2086" s="1" t="str">
        <f>IF(woda5[[#This Row],[czy ponad 1000000]]=1,woda5[[#This Row],[data]],"")</f>
        <v/>
      </c>
      <c r="H2086" s="4">
        <f>IF(woda5[[#This Row],[ilosc]]&gt;=800000,1,0)</f>
        <v>0</v>
      </c>
      <c r="I2086" s="4">
        <f t="shared" si="65"/>
        <v>313738</v>
      </c>
      <c r="J2086" s="4"/>
      <c r="L2086" s="1"/>
    </row>
    <row r="2087" spans="1:12" x14ac:dyDescent="0.3">
      <c r="A2087" s="1">
        <v>41533</v>
      </c>
      <c r="B2087">
        <v>5550</v>
      </c>
      <c r="C2087">
        <f>YEAR(woda5[[#This Row],[data]])</f>
        <v>2013</v>
      </c>
      <c r="D2087">
        <f t="shared" si="64"/>
        <v>312614</v>
      </c>
      <c r="E2087">
        <f>ROUNDUP(woda5[[#This Row],[ilosc]]*0.02,0)</f>
        <v>6253</v>
      </c>
      <c r="F2087">
        <f>IF(woda5[[#This Row],[ilosc]]&gt;1000000,1,0)</f>
        <v>0</v>
      </c>
      <c r="G2087" s="1" t="str">
        <f>IF(woda5[[#This Row],[czy ponad 1000000]]=1,woda5[[#This Row],[data]],"")</f>
        <v/>
      </c>
      <c r="H2087" s="4">
        <f>IF(woda5[[#This Row],[ilosc]]&gt;=800000,1,0)</f>
        <v>0</v>
      </c>
      <c r="I2087" s="4">
        <f t="shared" si="65"/>
        <v>312614</v>
      </c>
      <c r="J2087" s="4"/>
      <c r="L2087" s="1"/>
    </row>
    <row r="2088" spans="1:12" x14ac:dyDescent="0.3">
      <c r="A2088" s="1">
        <v>41534</v>
      </c>
      <c r="B2088">
        <v>6587</v>
      </c>
      <c r="C2088">
        <f>YEAR(woda5[[#This Row],[data]])</f>
        <v>2013</v>
      </c>
      <c r="D2088">
        <f t="shared" si="64"/>
        <v>311911</v>
      </c>
      <c r="E2088">
        <f>ROUNDUP(woda5[[#This Row],[ilosc]]*0.02,0)</f>
        <v>6239</v>
      </c>
      <c r="F2088">
        <f>IF(woda5[[#This Row],[ilosc]]&gt;1000000,1,0)</f>
        <v>0</v>
      </c>
      <c r="G2088" s="1" t="str">
        <f>IF(woda5[[#This Row],[czy ponad 1000000]]=1,woda5[[#This Row],[data]],"")</f>
        <v/>
      </c>
      <c r="H2088" s="4">
        <f>IF(woda5[[#This Row],[ilosc]]&gt;=800000,1,0)</f>
        <v>0</v>
      </c>
      <c r="I2088" s="4">
        <f t="shared" si="65"/>
        <v>311911</v>
      </c>
      <c r="J2088" s="4"/>
      <c r="L2088" s="1"/>
    </row>
    <row r="2089" spans="1:12" x14ac:dyDescent="0.3">
      <c r="A2089" s="1">
        <v>41535</v>
      </c>
      <c r="B2089">
        <v>6668</v>
      </c>
      <c r="C2089">
        <f>YEAR(woda5[[#This Row],[data]])</f>
        <v>2013</v>
      </c>
      <c r="D2089">
        <f t="shared" si="64"/>
        <v>312259</v>
      </c>
      <c r="E2089">
        <f>ROUNDUP(woda5[[#This Row],[ilosc]]*0.02,0)</f>
        <v>6246</v>
      </c>
      <c r="F2089">
        <f>IF(woda5[[#This Row],[ilosc]]&gt;1000000,1,0)</f>
        <v>0</v>
      </c>
      <c r="G2089" s="1" t="str">
        <f>IF(woda5[[#This Row],[czy ponad 1000000]]=1,woda5[[#This Row],[data]],"")</f>
        <v/>
      </c>
      <c r="H2089" s="4">
        <f>IF(woda5[[#This Row],[ilosc]]&gt;=800000,1,0)</f>
        <v>0</v>
      </c>
      <c r="I2089" s="4">
        <f t="shared" si="65"/>
        <v>312259</v>
      </c>
      <c r="J2089" s="4"/>
      <c r="L2089" s="1"/>
    </row>
    <row r="2090" spans="1:12" x14ac:dyDescent="0.3">
      <c r="A2090" s="1">
        <v>41536</v>
      </c>
      <c r="B2090">
        <v>7146</v>
      </c>
      <c r="C2090">
        <f>YEAR(woda5[[#This Row],[data]])</f>
        <v>2013</v>
      </c>
      <c r="D2090">
        <f t="shared" si="64"/>
        <v>312681</v>
      </c>
      <c r="E2090">
        <f>ROUNDUP(woda5[[#This Row],[ilosc]]*0.02,0)</f>
        <v>6254</v>
      </c>
      <c r="F2090">
        <f>IF(woda5[[#This Row],[ilosc]]&gt;1000000,1,0)</f>
        <v>0</v>
      </c>
      <c r="G2090" s="1" t="str">
        <f>IF(woda5[[#This Row],[czy ponad 1000000]]=1,woda5[[#This Row],[data]],"")</f>
        <v/>
      </c>
      <c r="H2090" s="4">
        <f>IF(woda5[[#This Row],[ilosc]]&gt;=800000,1,0)</f>
        <v>0</v>
      </c>
      <c r="I2090" s="4">
        <f t="shared" si="65"/>
        <v>312681</v>
      </c>
      <c r="J2090" s="4"/>
      <c r="L2090" s="1"/>
    </row>
    <row r="2091" spans="1:12" x14ac:dyDescent="0.3">
      <c r="A2091" s="1">
        <v>41537</v>
      </c>
      <c r="B2091">
        <v>6468</v>
      </c>
      <c r="C2091">
        <f>YEAR(woda5[[#This Row],[data]])</f>
        <v>2013</v>
      </c>
      <c r="D2091">
        <f t="shared" si="64"/>
        <v>313573</v>
      </c>
      <c r="E2091">
        <f>ROUNDUP(woda5[[#This Row],[ilosc]]*0.02,0)</f>
        <v>6272</v>
      </c>
      <c r="F2091">
        <f>IF(woda5[[#This Row],[ilosc]]&gt;1000000,1,0)</f>
        <v>0</v>
      </c>
      <c r="G2091" s="1" t="str">
        <f>IF(woda5[[#This Row],[czy ponad 1000000]]=1,woda5[[#This Row],[data]],"")</f>
        <v/>
      </c>
      <c r="H2091" s="4">
        <f>IF(woda5[[#This Row],[ilosc]]&gt;=800000,1,0)</f>
        <v>0</v>
      </c>
      <c r="I2091" s="4">
        <f t="shared" si="65"/>
        <v>313573</v>
      </c>
      <c r="J2091" s="4"/>
      <c r="L2091" s="1"/>
    </row>
    <row r="2092" spans="1:12" x14ac:dyDescent="0.3">
      <c r="A2092" s="1">
        <v>41538</v>
      </c>
      <c r="B2092">
        <v>5432</v>
      </c>
      <c r="C2092">
        <f>YEAR(woda5[[#This Row],[data]])</f>
        <v>2013</v>
      </c>
      <c r="D2092">
        <f t="shared" si="64"/>
        <v>313769</v>
      </c>
      <c r="E2092">
        <f>ROUNDUP(woda5[[#This Row],[ilosc]]*0.02,0)</f>
        <v>6276</v>
      </c>
      <c r="F2092">
        <f>IF(woda5[[#This Row],[ilosc]]&gt;1000000,1,0)</f>
        <v>0</v>
      </c>
      <c r="G2092" s="1" t="str">
        <f>IF(woda5[[#This Row],[czy ponad 1000000]]=1,woda5[[#This Row],[data]],"")</f>
        <v/>
      </c>
      <c r="H2092" s="4">
        <f>IF(woda5[[#This Row],[ilosc]]&gt;=800000,1,0)</f>
        <v>0</v>
      </c>
      <c r="I2092" s="4">
        <f t="shared" si="65"/>
        <v>313769</v>
      </c>
      <c r="J2092" s="4"/>
      <c r="L2092" s="1"/>
    </row>
    <row r="2093" spans="1:12" x14ac:dyDescent="0.3">
      <c r="A2093" s="1">
        <v>41539</v>
      </c>
      <c r="B2093">
        <v>7236</v>
      </c>
      <c r="C2093">
        <f>YEAR(woda5[[#This Row],[data]])</f>
        <v>2013</v>
      </c>
      <c r="D2093">
        <f t="shared" si="64"/>
        <v>312925</v>
      </c>
      <c r="E2093">
        <f>ROUNDUP(woda5[[#This Row],[ilosc]]*0.02,0)</f>
        <v>6259</v>
      </c>
      <c r="F2093">
        <f>IF(woda5[[#This Row],[ilosc]]&gt;1000000,1,0)</f>
        <v>0</v>
      </c>
      <c r="G2093" s="1" t="str">
        <f>IF(woda5[[#This Row],[czy ponad 1000000]]=1,woda5[[#This Row],[data]],"")</f>
        <v/>
      </c>
      <c r="H2093" s="4">
        <f>IF(woda5[[#This Row],[ilosc]]&gt;=800000,1,0)</f>
        <v>0</v>
      </c>
      <c r="I2093" s="4">
        <f t="shared" si="65"/>
        <v>312925</v>
      </c>
      <c r="J2093" s="4"/>
      <c r="L2093" s="1"/>
    </row>
    <row r="2094" spans="1:12" x14ac:dyDescent="0.3">
      <c r="A2094" s="1">
        <v>41540</v>
      </c>
      <c r="B2094">
        <v>7144</v>
      </c>
      <c r="C2094">
        <f>YEAR(woda5[[#This Row],[data]])</f>
        <v>2013</v>
      </c>
      <c r="D2094">
        <f t="shared" si="64"/>
        <v>313902</v>
      </c>
      <c r="E2094">
        <f>ROUNDUP(woda5[[#This Row],[ilosc]]*0.02,0)</f>
        <v>6279</v>
      </c>
      <c r="F2094">
        <f>IF(woda5[[#This Row],[ilosc]]&gt;1000000,1,0)</f>
        <v>0</v>
      </c>
      <c r="G2094" s="1" t="str">
        <f>IF(woda5[[#This Row],[czy ponad 1000000]]=1,woda5[[#This Row],[data]],"")</f>
        <v/>
      </c>
      <c r="H2094" s="4">
        <f>IF(woda5[[#This Row],[ilosc]]&gt;=800000,1,0)</f>
        <v>0</v>
      </c>
      <c r="I2094" s="4">
        <f t="shared" si="65"/>
        <v>313902</v>
      </c>
      <c r="J2094" s="4"/>
      <c r="L2094" s="1"/>
    </row>
    <row r="2095" spans="1:12" x14ac:dyDescent="0.3">
      <c r="A2095" s="1">
        <v>41541</v>
      </c>
      <c r="B2095">
        <v>7422</v>
      </c>
      <c r="C2095">
        <f>YEAR(woda5[[#This Row],[data]])</f>
        <v>2013</v>
      </c>
      <c r="D2095">
        <f t="shared" si="64"/>
        <v>314767</v>
      </c>
      <c r="E2095">
        <f>ROUNDUP(woda5[[#This Row],[ilosc]]*0.02,0)</f>
        <v>6296</v>
      </c>
      <c r="F2095">
        <f>IF(woda5[[#This Row],[ilosc]]&gt;1000000,1,0)</f>
        <v>0</v>
      </c>
      <c r="G2095" s="1" t="str">
        <f>IF(woda5[[#This Row],[czy ponad 1000000]]=1,woda5[[#This Row],[data]],"")</f>
        <v/>
      </c>
      <c r="H2095" s="4">
        <f>IF(woda5[[#This Row],[ilosc]]&gt;=800000,1,0)</f>
        <v>0</v>
      </c>
      <c r="I2095" s="4">
        <f t="shared" si="65"/>
        <v>314767</v>
      </c>
      <c r="J2095" s="4"/>
      <c r="L2095" s="1"/>
    </row>
    <row r="2096" spans="1:12" x14ac:dyDescent="0.3">
      <c r="A2096" s="1">
        <v>41542</v>
      </c>
      <c r="B2096">
        <v>6538</v>
      </c>
      <c r="C2096">
        <f>YEAR(woda5[[#This Row],[data]])</f>
        <v>2013</v>
      </c>
      <c r="D2096">
        <f t="shared" si="64"/>
        <v>315893</v>
      </c>
      <c r="E2096">
        <f>ROUNDUP(woda5[[#This Row],[ilosc]]*0.02,0)</f>
        <v>6318</v>
      </c>
      <c r="F2096">
        <f>IF(woda5[[#This Row],[ilosc]]&gt;1000000,1,0)</f>
        <v>0</v>
      </c>
      <c r="G2096" s="1" t="str">
        <f>IF(woda5[[#This Row],[czy ponad 1000000]]=1,woda5[[#This Row],[data]],"")</f>
        <v/>
      </c>
      <c r="H2096" s="4">
        <f>IF(woda5[[#This Row],[ilosc]]&gt;=800000,1,0)</f>
        <v>0</v>
      </c>
      <c r="I2096" s="4">
        <f t="shared" si="65"/>
        <v>315893</v>
      </c>
      <c r="J2096" s="4"/>
      <c r="L2096" s="1"/>
    </row>
    <row r="2097" spans="1:12" x14ac:dyDescent="0.3">
      <c r="A2097" s="1">
        <v>41543</v>
      </c>
      <c r="B2097">
        <v>6315</v>
      </c>
      <c r="C2097">
        <f>YEAR(woda5[[#This Row],[data]])</f>
        <v>2013</v>
      </c>
      <c r="D2097">
        <f t="shared" si="64"/>
        <v>316113</v>
      </c>
      <c r="E2097">
        <f>ROUNDUP(woda5[[#This Row],[ilosc]]*0.02,0)</f>
        <v>6323</v>
      </c>
      <c r="F2097">
        <f>IF(woda5[[#This Row],[ilosc]]&gt;1000000,1,0)</f>
        <v>0</v>
      </c>
      <c r="G2097" s="1" t="str">
        <f>IF(woda5[[#This Row],[czy ponad 1000000]]=1,woda5[[#This Row],[data]],"")</f>
        <v/>
      </c>
      <c r="H2097" s="4">
        <f>IF(woda5[[#This Row],[ilosc]]&gt;=800000,1,0)</f>
        <v>0</v>
      </c>
      <c r="I2097" s="4">
        <f t="shared" si="65"/>
        <v>316113</v>
      </c>
      <c r="J2097" s="4"/>
      <c r="L2097" s="1"/>
    </row>
    <row r="2098" spans="1:12" x14ac:dyDescent="0.3">
      <c r="A2098" s="1">
        <v>41544</v>
      </c>
      <c r="B2098">
        <v>6758</v>
      </c>
      <c r="C2098">
        <f>YEAR(woda5[[#This Row],[data]])</f>
        <v>2013</v>
      </c>
      <c r="D2098">
        <f t="shared" si="64"/>
        <v>316105</v>
      </c>
      <c r="E2098">
        <f>ROUNDUP(woda5[[#This Row],[ilosc]]*0.02,0)</f>
        <v>6323</v>
      </c>
      <c r="F2098">
        <f>IF(woda5[[#This Row],[ilosc]]&gt;1000000,1,0)</f>
        <v>0</v>
      </c>
      <c r="G2098" s="1" t="str">
        <f>IF(woda5[[#This Row],[czy ponad 1000000]]=1,woda5[[#This Row],[data]],"")</f>
        <v/>
      </c>
      <c r="H2098" s="4">
        <f>IF(woda5[[#This Row],[ilosc]]&gt;=800000,1,0)</f>
        <v>0</v>
      </c>
      <c r="I2098" s="4">
        <f t="shared" si="65"/>
        <v>316105</v>
      </c>
      <c r="J2098" s="4"/>
      <c r="L2098" s="1"/>
    </row>
    <row r="2099" spans="1:12" x14ac:dyDescent="0.3">
      <c r="A2099" s="1">
        <v>41545</v>
      </c>
      <c r="B2099">
        <v>7206</v>
      </c>
      <c r="C2099">
        <f>YEAR(woda5[[#This Row],[data]])</f>
        <v>2013</v>
      </c>
      <c r="D2099">
        <f t="shared" si="64"/>
        <v>316540</v>
      </c>
      <c r="E2099">
        <f>ROUNDUP(woda5[[#This Row],[ilosc]]*0.02,0)</f>
        <v>6331</v>
      </c>
      <c r="F2099">
        <f>IF(woda5[[#This Row],[ilosc]]&gt;1000000,1,0)</f>
        <v>0</v>
      </c>
      <c r="G2099" s="1" t="str">
        <f>IF(woda5[[#This Row],[czy ponad 1000000]]=1,woda5[[#This Row],[data]],"")</f>
        <v/>
      </c>
      <c r="H2099" s="4">
        <f>IF(woda5[[#This Row],[ilosc]]&gt;=800000,1,0)</f>
        <v>0</v>
      </c>
      <c r="I2099" s="4">
        <f t="shared" si="65"/>
        <v>316540</v>
      </c>
      <c r="J2099" s="4"/>
      <c r="L2099" s="1"/>
    </row>
    <row r="2100" spans="1:12" x14ac:dyDescent="0.3">
      <c r="A2100" s="1">
        <v>41546</v>
      </c>
      <c r="B2100">
        <v>7293</v>
      </c>
      <c r="C2100">
        <f>YEAR(woda5[[#This Row],[data]])</f>
        <v>2013</v>
      </c>
      <c r="D2100">
        <f t="shared" si="64"/>
        <v>317415</v>
      </c>
      <c r="E2100">
        <f>ROUNDUP(woda5[[#This Row],[ilosc]]*0.02,0)</f>
        <v>6349</v>
      </c>
      <c r="F2100">
        <f>IF(woda5[[#This Row],[ilosc]]&gt;1000000,1,0)</f>
        <v>0</v>
      </c>
      <c r="G2100" s="1" t="str">
        <f>IF(woda5[[#This Row],[czy ponad 1000000]]=1,woda5[[#This Row],[data]],"")</f>
        <v/>
      </c>
      <c r="H2100" s="4">
        <f>IF(woda5[[#This Row],[ilosc]]&gt;=800000,1,0)</f>
        <v>0</v>
      </c>
      <c r="I2100" s="4">
        <f t="shared" si="65"/>
        <v>317415</v>
      </c>
      <c r="J2100" s="4"/>
      <c r="L2100" s="1"/>
    </row>
    <row r="2101" spans="1:12" x14ac:dyDescent="0.3">
      <c r="A2101" s="1">
        <v>41547</v>
      </c>
      <c r="B2101">
        <v>7860</v>
      </c>
      <c r="C2101">
        <f>YEAR(woda5[[#This Row],[data]])</f>
        <v>2013</v>
      </c>
      <c r="D2101">
        <f t="shared" si="64"/>
        <v>318359</v>
      </c>
      <c r="E2101">
        <f>ROUNDUP(woda5[[#This Row],[ilosc]]*0.02,0)</f>
        <v>6368</v>
      </c>
      <c r="F2101">
        <f>IF(woda5[[#This Row],[ilosc]]&gt;1000000,1,0)</f>
        <v>0</v>
      </c>
      <c r="G2101" s="1" t="str">
        <f>IF(woda5[[#This Row],[czy ponad 1000000]]=1,woda5[[#This Row],[data]],"")</f>
        <v/>
      </c>
      <c r="H2101" s="4">
        <f>IF(woda5[[#This Row],[ilosc]]&gt;=800000,1,0)</f>
        <v>0</v>
      </c>
      <c r="I2101" s="4">
        <f t="shared" si="65"/>
        <v>318359</v>
      </c>
      <c r="J2101" s="4"/>
      <c r="L2101" s="1"/>
    </row>
    <row r="2102" spans="1:12" x14ac:dyDescent="0.3">
      <c r="A2102" s="1">
        <v>41548</v>
      </c>
      <c r="B2102">
        <v>7786</v>
      </c>
      <c r="C2102">
        <f>YEAR(woda5[[#This Row],[data]])</f>
        <v>2013</v>
      </c>
      <c r="D2102">
        <f t="shared" si="64"/>
        <v>319851</v>
      </c>
      <c r="E2102">
        <f>ROUNDUP(woda5[[#This Row],[ilosc]]*0.02,0)</f>
        <v>6398</v>
      </c>
      <c r="F2102">
        <f>IF(woda5[[#This Row],[ilosc]]&gt;1000000,1,0)</f>
        <v>0</v>
      </c>
      <c r="G2102" s="1" t="str">
        <f>IF(woda5[[#This Row],[czy ponad 1000000]]=1,woda5[[#This Row],[data]],"")</f>
        <v/>
      </c>
      <c r="H2102" s="4">
        <f>IF(woda5[[#This Row],[ilosc]]&gt;=800000,1,0)</f>
        <v>0</v>
      </c>
      <c r="I2102" s="4">
        <f t="shared" si="65"/>
        <v>319851</v>
      </c>
      <c r="J2102" s="4"/>
      <c r="L2102" s="1"/>
    </row>
    <row r="2103" spans="1:12" x14ac:dyDescent="0.3">
      <c r="A2103" s="1">
        <v>41549</v>
      </c>
      <c r="B2103">
        <v>8419</v>
      </c>
      <c r="C2103">
        <f>YEAR(woda5[[#This Row],[data]])</f>
        <v>2013</v>
      </c>
      <c r="D2103">
        <f t="shared" si="64"/>
        <v>321239</v>
      </c>
      <c r="E2103">
        <f>ROUNDUP(woda5[[#This Row],[ilosc]]*0.02,0)</f>
        <v>6425</v>
      </c>
      <c r="F2103">
        <f>IF(woda5[[#This Row],[ilosc]]&gt;1000000,1,0)</f>
        <v>0</v>
      </c>
      <c r="G2103" s="1" t="str">
        <f>IF(woda5[[#This Row],[czy ponad 1000000]]=1,woda5[[#This Row],[data]],"")</f>
        <v/>
      </c>
      <c r="H2103" s="4">
        <f>IF(woda5[[#This Row],[ilosc]]&gt;=800000,1,0)</f>
        <v>0</v>
      </c>
      <c r="I2103" s="4">
        <f t="shared" si="65"/>
        <v>321239</v>
      </c>
      <c r="J2103" s="4"/>
      <c r="L2103" s="1"/>
    </row>
    <row r="2104" spans="1:12" x14ac:dyDescent="0.3">
      <c r="A2104" s="1">
        <v>41550</v>
      </c>
      <c r="B2104">
        <v>8222</v>
      </c>
      <c r="C2104">
        <f>YEAR(woda5[[#This Row],[data]])</f>
        <v>2013</v>
      </c>
      <c r="D2104">
        <f t="shared" si="64"/>
        <v>323233</v>
      </c>
      <c r="E2104">
        <f>ROUNDUP(woda5[[#This Row],[ilosc]]*0.02,0)</f>
        <v>6465</v>
      </c>
      <c r="F2104">
        <f>IF(woda5[[#This Row],[ilosc]]&gt;1000000,1,0)</f>
        <v>0</v>
      </c>
      <c r="G2104" s="1" t="str">
        <f>IF(woda5[[#This Row],[czy ponad 1000000]]=1,woda5[[#This Row],[data]],"")</f>
        <v/>
      </c>
      <c r="H2104" s="4">
        <f>IF(woda5[[#This Row],[ilosc]]&gt;=800000,1,0)</f>
        <v>0</v>
      </c>
      <c r="I2104" s="4">
        <f t="shared" si="65"/>
        <v>323233</v>
      </c>
      <c r="J2104" s="4"/>
      <c r="L2104" s="1"/>
    </row>
    <row r="2105" spans="1:12" x14ac:dyDescent="0.3">
      <c r="A2105" s="1">
        <v>41551</v>
      </c>
      <c r="B2105">
        <v>8438</v>
      </c>
      <c r="C2105">
        <f>YEAR(woda5[[#This Row],[data]])</f>
        <v>2013</v>
      </c>
      <c r="D2105">
        <f t="shared" si="64"/>
        <v>324990</v>
      </c>
      <c r="E2105">
        <f>ROUNDUP(woda5[[#This Row],[ilosc]]*0.02,0)</f>
        <v>6500</v>
      </c>
      <c r="F2105">
        <f>IF(woda5[[#This Row],[ilosc]]&gt;1000000,1,0)</f>
        <v>0</v>
      </c>
      <c r="G2105" s="1" t="str">
        <f>IF(woda5[[#This Row],[czy ponad 1000000]]=1,woda5[[#This Row],[data]],"")</f>
        <v/>
      </c>
      <c r="H2105" s="4">
        <f>IF(woda5[[#This Row],[ilosc]]&gt;=800000,1,0)</f>
        <v>0</v>
      </c>
      <c r="I2105" s="4">
        <f t="shared" si="65"/>
        <v>324990</v>
      </c>
      <c r="J2105" s="4"/>
      <c r="L2105" s="1"/>
    </row>
    <row r="2106" spans="1:12" x14ac:dyDescent="0.3">
      <c r="A2106" s="1">
        <v>41552</v>
      </c>
      <c r="B2106">
        <v>9870</v>
      </c>
      <c r="C2106">
        <f>YEAR(woda5[[#This Row],[data]])</f>
        <v>2013</v>
      </c>
      <c r="D2106">
        <f t="shared" si="64"/>
        <v>326928</v>
      </c>
      <c r="E2106">
        <f>ROUNDUP(woda5[[#This Row],[ilosc]]*0.02,0)</f>
        <v>6539</v>
      </c>
      <c r="F2106">
        <f>IF(woda5[[#This Row],[ilosc]]&gt;1000000,1,0)</f>
        <v>0</v>
      </c>
      <c r="G2106" s="1" t="str">
        <f>IF(woda5[[#This Row],[czy ponad 1000000]]=1,woda5[[#This Row],[data]],"")</f>
        <v/>
      </c>
      <c r="H2106" s="4">
        <f>IF(woda5[[#This Row],[ilosc]]&gt;=800000,1,0)</f>
        <v>0</v>
      </c>
      <c r="I2106" s="4">
        <f t="shared" si="65"/>
        <v>326928</v>
      </c>
      <c r="J2106" s="4"/>
      <c r="L2106" s="1"/>
    </row>
    <row r="2107" spans="1:12" x14ac:dyDescent="0.3">
      <c r="A2107" s="1">
        <v>41553</v>
      </c>
      <c r="B2107">
        <v>8819</v>
      </c>
      <c r="C2107">
        <f>YEAR(woda5[[#This Row],[data]])</f>
        <v>2013</v>
      </c>
      <c r="D2107">
        <f t="shared" si="64"/>
        <v>330259</v>
      </c>
      <c r="E2107">
        <f>ROUNDUP(woda5[[#This Row],[ilosc]]*0.02,0)</f>
        <v>6606</v>
      </c>
      <c r="F2107">
        <f>IF(woda5[[#This Row],[ilosc]]&gt;1000000,1,0)</f>
        <v>0</v>
      </c>
      <c r="G2107" s="1" t="str">
        <f>IF(woda5[[#This Row],[czy ponad 1000000]]=1,woda5[[#This Row],[data]],"")</f>
        <v/>
      </c>
      <c r="H2107" s="4">
        <f>IF(woda5[[#This Row],[ilosc]]&gt;=800000,1,0)</f>
        <v>0</v>
      </c>
      <c r="I2107" s="4">
        <f t="shared" si="65"/>
        <v>330259</v>
      </c>
      <c r="J2107" s="4"/>
      <c r="L2107" s="1"/>
    </row>
    <row r="2108" spans="1:12" x14ac:dyDescent="0.3">
      <c r="A2108" s="1">
        <v>41554</v>
      </c>
      <c r="B2108">
        <v>10859</v>
      </c>
      <c r="C2108">
        <f>YEAR(woda5[[#This Row],[data]])</f>
        <v>2013</v>
      </c>
      <c r="D2108">
        <f t="shared" si="64"/>
        <v>332472</v>
      </c>
      <c r="E2108">
        <f>ROUNDUP(woda5[[#This Row],[ilosc]]*0.02,0)</f>
        <v>6650</v>
      </c>
      <c r="F2108">
        <f>IF(woda5[[#This Row],[ilosc]]&gt;1000000,1,0)</f>
        <v>0</v>
      </c>
      <c r="G2108" s="1" t="str">
        <f>IF(woda5[[#This Row],[czy ponad 1000000]]=1,woda5[[#This Row],[data]],"")</f>
        <v/>
      </c>
      <c r="H2108" s="4">
        <f>IF(woda5[[#This Row],[ilosc]]&gt;=800000,1,0)</f>
        <v>0</v>
      </c>
      <c r="I2108" s="4">
        <f t="shared" si="65"/>
        <v>332472</v>
      </c>
      <c r="J2108" s="4"/>
      <c r="L2108" s="1"/>
    </row>
    <row r="2109" spans="1:12" x14ac:dyDescent="0.3">
      <c r="A2109" s="1">
        <v>41555</v>
      </c>
      <c r="B2109">
        <v>9619</v>
      </c>
      <c r="C2109">
        <f>YEAR(woda5[[#This Row],[data]])</f>
        <v>2013</v>
      </c>
      <c r="D2109">
        <f t="shared" si="64"/>
        <v>336681</v>
      </c>
      <c r="E2109">
        <f>ROUNDUP(woda5[[#This Row],[ilosc]]*0.02,0)</f>
        <v>6734</v>
      </c>
      <c r="F2109">
        <f>IF(woda5[[#This Row],[ilosc]]&gt;1000000,1,0)</f>
        <v>0</v>
      </c>
      <c r="G2109" s="1" t="str">
        <f>IF(woda5[[#This Row],[czy ponad 1000000]]=1,woda5[[#This Row],[data]],"")</f>
        <v/>
      </c>
      <c r="H2109" s="4">
        <f>IF(woda5[[#This Row],[ilosc]]&gt;=800000,1,0)</f>
        <v>0</v>
      </c>
      <c r="I2109" s="4">
        <f t="shared" si="65"/>
        <v>336681</v>
      </c>
      <c r="J2109" s="4"/>
      <c r="L2109" s="1"/>
    </row>
    <row r="2110" spans="1:12" x14ac:dyDescent="0.3">
      <c r="A2110" s="1">
        <v>41556</v>
      </c>
      <c r="B2110">
        <v>10378</v>
      </c>
      <c r="C2110">
        <f>YEAR(woda5[[#This Row],[data]])</f>
        <v>2013</v>
      </c>
      <c r="D2110">
        <f t="shared" si="64"/>
        <v>339566</v>
      </c>
      <c r="E2110">
        <f>ROUNDUP(woda5[[#This Row],[ilosc]]*0.02,0)</f>
        <v>6792</v>
      </c>
      <c r="F2110">
        <f>IF(woda5[[#This Row],[ilosc]]&gt;1000000,1,0)</f>
        <v>0</v>
      </c>
      <c r="G2110" s="1" t="str">
        <f>IF(woda5[[#This Row],[czy ponad 1000000]]=1,woda5[[#This Row],[data]],"")</f>
        <v/>
      </c>
      <c r="H2110" s="4">
        <f>IF(woda5[[#This Row],[ilosc]]&gt;=800000,1,0)</f>
        <v>0</v>
      </c>
      <c r="I2110" s="4">
        <f t="shared" si="65"/>
        <v>339566</v>
      </c>
      <c r="J2110" s="4"/>
      <c r="L2110" s="1"/>
    </row>
    <row r="2111" spans="1:12" x14ac:dyDescent="0.3">
      <c r="A2111" s="1">
        <v>41557</v>
      </c>
      <c r="B2111">
        <v>10051</v>
      </c>
      <c r="C2111">
        <f>YEAR(woda5[[#This Row],[data]])</f>
        <v>2013</v>
      </c>
      <c r="D2111">
        <f t="shared" si="64"/>
        <v>343152</v>
      </c>
      <c r="E2111">
        <f>ROUNDUP(woda5[[#This Row],[ilosc]]*0.02,0)</f>
        <v>6864</v>
      </c>
      <c r="F2111">
        <f>IF(woda5[[#This Row],[ilosc]]&gt;1000000,1,0)</f>
        <v>0</v>
      </c>
      <c r="G2111" s="1" t="str">
        <f>IF(woda5[[#This Row],[czy ponad 1000000]]=1,woda5[[#This Row],[data]],"")</f>
        <v/>
      </c>
      <c r="H2111" s="4">
        <f>IF(woda5[[#This Row],[ilosc]]&gt;=800000,1,0)</f>
        <v>0</v>
      </c>
      <c r="I2111" s="4">
        <f t="shared" si="65"/>
        <v>343152</v>
      </c>
      <c r="J2111" s="4"/>
      <c r="L2111" s="1"/>
    </row>
    <row r="2112" spans="1:12" x14ac:dyDescent="0.3">
      <c r="A2112" s="1">
        <v>41558</v>
      </c>
      <c r="B2112">
        <v>9758</v>
      </c>
      <c r="C2112">
        <f>YEAR(woda5[[#This Row],[data]])</f>
        <v>2013</v>
      </c>
      <c r="D2112">
        <f t="shared" si="64"/>
        <v>346339</v>
      </c>
      <c r="E2112">
        <f>ROUNDUP(woda5[[#This Row],[ilosc]]*0.02,0)</f>
        <v>6927</v>
      </c>
      <c r="F2112">
        <f>IF(woda5[[#This Row],[ilosc]]&gt;1000000,1,0)</f>
        <v>0</v>
      </c>
      <c r="G2112" s="1" t="str">
        <f>IF(woda5[[#This Row],[czy ponad 1000000]]=1,woda5[[#This Row],[data]],"")</f>
        <v/>
      </c>
      <c r="H2112" s="4">
        <f>IF(woda5[[#This Row],[ilosc]]&gt;=800000,1,0)</f>
        <v>0</v>
      </c>
      <c r="I2112" s="4">
        <f t="shared" si="65"/>
        <v>346339</v>
      </c>
      <c r="J2112" s="4"/>
      <c r="L2112" s="1"/>
    </row>
    <row r="2113" spans="1:12" x14ac:dyDescent="0.3">
      <c r="A2113" s="1">
        <v>41559</v>
      </c>
      <c r="B2113">
        <v>10295</v>
      </c>
      <c r="C2113">
        <f>YEAR(woda5[[#This Row],[data]])</f>
        <v>2013</v>
      </c>
      <c r="D2113">
        <f t="shared" si="64"/>
        <v>349170</v>
      </c>
      <c r="E2113">
        <f>ROUNDUP(woda5[[#This Row],[ilosc]]*0.02,0)</f>
        <v>6984</v>
      </c>
      <c r="F2113">
        <f>IF(woda5[[#This Row],[ilosc]]&gt;1000000,1,0)</f>
        <v>0</v>
      </c>
      <c r="G2113" s="1" t="str">
        <f>IF(woda5[[#This Row],[czy ponad 1000000]]=1,woda5[[#This Row],[data]],"")</f>
        <v/>
      </c>
      <c r="H2113" s="4">
        <f>IF(woda5[[#This Row],[ilosc]]&gt;=800000,1,0)</f>
        <v>0</v>
      </c>
      <c r="I2113" s="4">
        <f t="shared" si="65"/>
        <v>349170</v>
      </c>
      <c r="J2113" s="4"/>
      <c r="L2113" s="1"/>
    </row>
    <row r="2114" spans="1:12" x14ac:dyDescent="0.3">
      <c r="A2114" s="1">
        <v>41560</v>
      </c>
      <c r="B2114">
        <v>11436</v>
      </c>
      <c r="C2114">
        <f>YEAR(woda5[[#This Row],[data]])</f>
        <v>2013</v>
      </c>
      <c r="D2114">
        <f t="shared" si="64"/>
        <v>352481</v>
      </c>
      <c r="E2114">
        <f>ROUNDUP(woda5[[#This Row],[ilosc]]*0.02,0)</f>
        <v>7050</v>
      </c>
      <c r="F2114">
        <f>IF(woda5[[#This Row],[ilosc]]&gt;1000000,1,0)</f>
        <v>0</v>
      </c>
      <c r="G2114" s="1" t="str">
        <f>IF(woda5[[#This Row],[czy ponad 1000000]]=1,woda5[[#This Row],[data]],"")</f>
        <v/>
      </c>
      <c r="H2114" s="4">
        <f>IF(woda5[[#This Row],[ilosc]]&gt;=800000,1,0)</f>
        <v>0</v>
      </c>
      <c r="I2114" s="4">
        <f t="shared" si="65"/>
        <v>352481</v>
      </c>
      <c r="J2114" s="4"/>
      <c r="L2114" s="1"/>
    </row>
    <row r="2115" spans="1:12" x14ac:dyDescent="0.3">
      <c r="A2115" s="1">
        <v>41561</v>
      </c>
      <c r="B2115">
        <v>10408</v>
      </c>
      <c r="C2115">
        <f>YEAR(woda5[[#This Row],[data]])</f>
        <v>2013</v>
      </c>
      <c r="D2115">
        <f t="shared" si="64"/>
        <v>356867</v>
      </c>
      <c r="E2115">
        <f>ROUNDUP(woda5[[#This Row],[ilosc]]*0.02,0)</f>
        <v>7138</v>
      </c>
      <c r="F2115">
        <f>IF(woda5[[#This Row],[ilosc]]&gt;1000000,1,0)</f>
        <v>0</v>
      </c>
      <c r="G2115" s="1" t="str">
        <f>IF(woda5[[#This Row],[czy ponad 1000000]]=1,woda5[[#This Row],[data]],"")</f>
        <v/>
      </c>
      <c r="H2115" s="4">
        <f>IF(woda5[[#This Row],[ilosc]]&gt;=800000,1,0)</f>
        <v>0</v>
      </c>
      <c r="I2115" s="4">
        <f t="shared" si="65"/>
        <v>356867</v>
      </c>
      <c r="J2115" s="4"/>
      <c r="L2115" s="1"/>
    </row>
    <row r="2116" spans="1:12" x14ac:dyDescent="0.3">
      <c r="A2116" s="1">
        <v>41562</v>
      </c>
      <c r="B2116">
        <v>11435</v>
      </c>
      <c r="C2116">
        <f>YEAR(woda5[[#This Row],[data]])</f>
        <v>2013</v>
      </c>
      <c r="D2116">
        <f t="shared" ref="D2116:D2179" si="66">IF(D2115&gt;1000000,1000000-0.02*1000000+B2115,D2115-E2115+B2115)</f>
        <v>360137</v>
      </c>
      <c r="E2116">
        <f>ROUNDUP(woda5[[#This Row],[ilosc]]*0.02,0)</f>
        <v>7203</v>
      </c>
      <c r="F2116">
        <f>IF(woda5[[#This Row],[ilosc]]&gt;1000000,1,0)</f>
        <v>0</v>
      </c>
      <c r="G2116" s="1" t="str">
        <f>IF(woda5[[#This Row],[czy ponad 1000000]]=1,woda5[[#This Row],[data]],"")</f>
        <v/>
      </c>
      <c r="H2116" s="4">
        <f>IF(woda5[[#This Row],[ilosc]]&gt;=800000,1,0)</f>
        <v>0</v>
      </c>
      <c r="I2116" s="4">
        <f t="shared" ref="I2116:I2179" si="67">(I2115+B2115)-ROUNDUP(0.02*I2115,0)</f>
        <v>360137</v>
      </c>
      <c r="J2116" s="4"/>
      <c r="L2116" s="1"/>
    </row>
    <row r="2117" spans="1:12" x14ac:dyDescent="0.3">
      <c r="A2117" s="1">
        <v>41563</v>
      </c>
      <c r="B2117">
        <v>11526</v>
      </c>
      <c r="C2117">
        <f>YEAR(woda5[[#This Row],[data]])</f>
        <v>2013</v>
      </c>
      <c r="D2117">
        <f t="shared" si="66"/>
        <v>364369</v>
      </c>
      <c r="E2117">
        <f>ROUNDUP(woda5[[#This Row],[ilosc]]*0.02,0)</f>
        <v>7288</v>
      </c>
      <c r="F2117">
        <f>IF(woda5[[#This Row],[ilosc]]&gt;1000000,1,0)</f>
        <v>0</v>
      </c>
      <c r="G2117" s="1" t="str">
        <f>IF(woda5[[#This Row],[czy ponad 1000000]]=1,woda5[[#This Row],[data]],"")</f>
        <v/>
      </c>
      <c r="H2117" s="4">
        <f>IF(woda5[[#This Row],[ilosc]]&gt;=800000,1,0)</f>
        <v>0</v>
      </c>
      <c r="I2117" s="4">
        <f t="shared" si="67"/>
        <v>364369</v>
      </c>
      <c r="J2117" s="4"/>
      <c r="L2117" s="1"/>
    </row>
    <row r="2118" spans="1:12" x14ac:dyDescent="0.3">
      <c r="A2118" s="1">
        <v>41564</v>
      </c>
      <c r="B2118">
        <v>11273</v>
      </c>
      <c r="C2118">
        <f>YEAR(woda5[[#This Row],[data]])</f>
        <v>2013</v>
      </c>
      <c r="D2118">
        <f t="shared" si="66"/>
        <v>368607</v>
      </c>
      <c r="E2118">
        <f>ROUNDUP(woda5[[#This Row],[ilosc]]*0.02,0)</f>
        <v>7373</v>
      </c>
      <c r="F2118">
        <f>IF(woda5[[#This Row],[ilosc]]&gt;1000000,1,0)</f>
        <v>0</v>
      </c>
      <c r="G2118" s="1" t="str">
        <f>IF(woda5[[#This Row],[czy ponad 1000000]]=1,woda5[[#This Row],[data]],"")</f>
        <v/>
      </c>
      <c r="H2118" s="4">
        <f>IF(woda5[[#This Row],[ilosc]]&gt;=800000,1,0)</f>
        <v>0</v>
      </c>
      <c r="I2118" s="4">
        <f t="shared" si="67"/>
        <v>368607</v>
      </c>
      <c r="J2118" s="4"/>
      <c r="L2118" s="1"/>
    </row>
    <row r="2119" spans="1:12" x14ac:dyDescent="0.3">
      <c r="A2119" s="1">
        <v>41565</v>
      </c>
      <c r="B2119">
        <v>11192</v>
      </c>
      <c r="C2119">
        <f>YEAR(woda5[[#This Row],[data]])</f>
        <v>2013</v>
      </c>
      <c r="D2119">
        <f t="shared" si="66"/>
        <v>372507</v>
      </c>
      <c r="E2119">
        <f>ROUNDUP(woda5[[#This Row],[ilosc]]*0.02,0)</f>
        <v>7451</v>
      </c>
      <c r="F2119">
        <f>IF(woda5[[#This Row],[ilosc]]&gt;1000000,1,0)</f>
        <v>0</v>
      </c>
      <c r="G2119" s="1" t="str">
        <f>IF(woda5[[#This Row],[czy ponad 1000000]]=1,woda5[[#This Row],[data]],"")</f>
        <v/>
      </c>
      <c r="H2119" s="4">
        <f>IF(woda5[[#This Row],[ilosc]]&gt;=800000,1,0)</f>
        <v>0</v>
      </c>
      <c r="I2119" s="4">
        <f t="shared" si="67"/>
        <v>372507</v>
      </c>
      <c r="J2119" s="4"/>
      <c r="L2119" s="1"/>
    </row>
    <row r="2120" spans="1:12" x14ac:dyDescent="0.3">
      <c r="A2120" s="1">
        <v>41566</v>
      </c>
      <c r="B2120">
        <v>11586</v>
      </c>
      <c r="C2120">
        <f>YEAR(woda5[[#This Row],[data]])</f>
        <v>2013</v>
      </c>
      <c r="D2120">
        <f t="shared" si="66"/>
        <v>376248</v>
      </c>
      <c r="E2120">
        <f>ROUNDUP(woda5[[#This Row],[ilosc]]*0.02,0)</f>
        <v>7525</v>
      </c>
      <c r="F2120">
        <f>IF(woda5[[#This Row],[ilosc]]&gt;1000000,1,0)</f>
        <v>0</v>
      </c>
      <c r="G2120" s="1" t="str">
        <f>IF(woda5[[#This Row],[czy ponad 1000000]]=1,woda5[[#This Row],[data]],"")</f>
        <v/>
      </c>
      <c r="H2120" s="4">
        <f>IF(woda5[[#This Row],[ilosc]]&gt;=800000,1,0)</f>
        <v>0</v>
      </c>
      <c r="I2120" s="4">
        <f t="shared" si="67"/>
        <v>376248</v>
      </c>
      <c r="J2120" s="4"/>
      <c r="L2120" s="1"/>
    </row>
    <row r="2121" spans="1:12" x14ac:dyDescent="0.3">
      <c r="A2121" s="1">
        <v>41567</v>
      </c>
      <c r="B2121">
        <v>11071</v>
      </c>
      <c r="C2121">
        <f>YEAR(woda5[[#This Row],[data]])</f>
        <v>2013</v>
      </c>
      <c r="D2121">
        <f t="shared" si="66"/>
        <v>380309</v>
      </c>
      <c r="E2121">
        <f>ROUNDUP(woda5[[#This Row],[ilosc]]*0.02,0)</f>
        <v>7607</v>
      </c>
      <c r="F2121">
        <f>IF(woda5[[#This Row],[ilosc]]&gt;1000000,1,0)</f>
        <v>0</v>
      </c>
      <c r="G2121" s="1" t="str">
        <f>IF(woda5[[#This Row],[czy ponad 1000000]]=1,woda5[[#This Row],[data]],"")</f>
        <v/>
      </c>
      <c r="H2121" s="4">
        <f>IF(woda5[[#This Row],[ilosc]]&gt;=800000,1,0)</f>
        <v>0</v>
      </c>
      <c r="I2121" s="4">
        <f t="shared" si="67"/>
        <v>380309</v>
      </c>
      <c r="J2121" s="4"/>
      <c r="L2121" s="1"/>
    </row>
    <row r="2122" spans="1:12" x14ac:dyDescent="0.3">
      <c r="A2122" s="1">
        <v>41568</v>
      </c>
      <c r="B2122">
        <v>11727</v>
      </c>
      <c r="C2122">
        <f>YEAR(woda5[[#This Row],[data]])</f>
        <v>2013</v>
      </c>
      <c r="D2122">
        <f t="shared" si="66"/>
        <v>383773</v>
      </c>
      <c r="E2122">
        <f>ROUNDUP(woda5[[#This Row],[ilosc]]*0.02,0)</f>
        <v>7676</v>
      </c>
      <c r="F2122">
        <f>IF(woda5[[#This Row],[ilosc]]&gt;1000000,1,0)</f>
        <v>0</v>
      </c>
      <c r="G2122" s="1" t="str">
        <f>IF(woda5[[#This Row],[czy ponad 1000000]]=1,woda5[[#This Row],[data]],"")</f>
        <v/>
      </c>
      <c r="H2122" s="4">
        <f>IF(woda5[[#This Row],[ilosc]]&gt;=800000,1,0)</f>
        <v>0</v>
      </c>
      <c r="I2122" s="4">
        <f t="shared" si="67"/>
        <v>383773</v>
      </c>
      <c r="J2122" s="4"/>
      <c r="L2122" s="1"/>
    </row>
    <row r="2123" spans="1:12" x14ac:dyDescent="0.3">
      <c r="A2123" s="1">
        <v>41569</v>
      </c>
      <c r="B2123">
        <v>11566</v>
      </c>
      <c r="C2123">
        <f>YEAR(woda5[[#This Row],[data]])</f>
        <v>2013</v>
      </c>
      <c r="D2123">
        <f t="shared" si="66"/>
        <v>387824</v>
      </c>
      <c r="E2123">
        <f>ROUNDUP(woda5[[#This Row],[ilosc]]*0.02,0)</f>
        <v>7757</v>
      </c>
      <c r="F2123">
        <f>IF(woda5[[#This Row],[ilosc]]&gt;1000000,1,0)</f>
        <v>0</v>
      </c>
      <c r="G2123" s="1" t="str">
        <f>IF(woda5[[#This Row],[czy ponad 1000000]]=1,woda5[[#This Row],[data]],"")</f>
        <v/>
      </c>
      <c r="H2123" s="4">
        <f>IF(woda5[[#This Row],[ilosc]]&gt;=800000,1,0)</f>
        <v>0</v>
      </c>
      <c r="I2123" s="4">
        <f t="shared" si="67"/>
        <v>387824</v>
      </c>
      <c r="J2123" s="4"/>
      <c r="L2123" s="1"/>
    </row>
    <row r="2124" spans="1:12" x14ac:dyDescent="0.3">
      <c r="A2124" s="1">
        <v>41570</v>
      </c>
      <c r="B2124">
        <v>12875</v>
      </c>
      <c r="C2124">
        <f>YEAR(woda5[[#This Row],[data]])</f>
        <v>2013</v>
      </c>
      <c r="D2124">
        <f t="shared" si="66"/>
        <v>391633</v>
      </c>
      <c r="E2124">
        <f>ROUNDUP(woda5[[#This Row],[ilosc]]*0.02,0)</f>
        <v>7833</v>
      </c>
      <c r="F2124">
        <f>IF(woda5[[#This Row],[ilosc]]&gt;1000000,1,0)</f>
        <v>0</v>
      </c>
      <c r="G2124" s="1" t="str">
        <f>IF(woda5[[#This Row],[czy ponad 1000000]]=1,woda5[[#This Row],[data]],"")</f>
        <v/>
      </c>
      <c r="H2124" s="4">
        <f>IF(woda5[[#This Row],[ilosc]]&gt;=800000,1,0)</f>
        <v>0</v>
      </c>
      <c r="I2124" s="4">
        <f t="shared" si="67"/>
        <v>391633</v>
      </c>
      <c r="J2124" s="4"/>
      <c r="L2124" s="1"/>
    </row>
    <row r="2125" spans="1:12" x14ac:dyDescent="0.3">
      <c r="A2125" s="1">
        <v>41571</v>
      </c>
      <c r="B2125">
        <v>11215</v>
      </c>
      <c r="C2125">
        <f>YEAR(woda5[[#This Row],[data]])</f>
        <v>2013</v>
      </c>
      <c r="D2125">
        <f t="shared" si="66"/>
        <v>396675</v>
      </c>
      <c r="E2125">
        <f>ROUNDUP(woda5[[#This Row],[ilosc]]*0.02,0)</f>
        <v>7934</v>
      </c>
      <c r="F2125">
        <f>IF(woda5[[#This Row],[ilosc]]&gt;1000000,1,0)</f>
        <v>0</v>
      </c>
      <c r="G2125" s="1" t="str">
        <f>IF(woda5[[#This Row],[czy ponad 1000000]]=1,woda5[[#This Row],[data]],"")</f>
        <v/>
      </c>
      <c r="H2125" s="4">
        <f>IF(woda5[[#This Row],[ilosc]]&gt;=800000,1,0)</f>
        <v>0</v>
      </c>
      <c r="I2125" s="4">
        <f t="shared" si="67"/>
        <v>396675</v>
      </c>
      <c r="J2125" s="4"/>
      <c r="L2125" s="1"/>
    </row>
    <row r="2126" spans="1:12" x14ac:dyDescent="0.3">
      <c r="A2126" s="1">
        <v>41572</v>
      </c>
      <c r="B2126">
        <v>11672</v>
      </c>
      <c r="C2126">
        <f>YEAR(woda5[[#This Row],[data]])</f>
        <v>2013</v>
      </c>
      <c r="D2126">
        <f t="shared" si="66"/>
        <v>399956</v>
      </c>
      <c r="E2126">
        <f>ROUNDUP(woda5[[#This Row],[ilosc]]*0.02,0)</f>
        <v>8000</v>
      </c>
      <c r="F2126">
        <f>IF(woda5[[#This Row],[ilosc]]&gt;1000000,1,0)</f>
        <v>0</v>
      </c>
      <c r="G2126" s="1" t="str">
        <f>IF(woda5[[#This Row],[czy ponad 1000000]]=1,woda5[[#This Row],[data]],"")</f>
        <v/>
      </c>
      <c r="H2126" s="4">
        <f>IF(woda5[[#This Row],[ilosc]]&gt;=800000,1,0)</f>
        <v>0</v>
      </c>
      <c r="I2126" s="4">
        <f t="shared" si="67"/>
        <v>399956</v>
      </c>
      <c r="J2126" s="4"/>
      <c r="L2126" s="1"/>
    </row>
    <row r="2127" spans="1:12" x14ac:dyDescent="0.3">
      <c r="A2127" s="1">
        <v>41573</v>
      </c>
      <c r="B2127">
        <v>10867</v>
      </c>
      <c r="C2127">
        <f>YEAR(woda5[[#This Row],[data]])</f>
        <v>2013</v>
      </c>
      <c r="D2127">
        <f t="shared" si="66"/>
        <v>403628</v>
      </c>
      <c r="E2127">
        <f>ROUNDUP(woda5[[#This Row],[ilosc]]*0.02,0)</f>
        <v>8073</v>
      </c>
      <c r="F2127">
        <f>IF(woda5[[#This Row],[ilosc]]&gt;1000000,1,0)</f>
        <v>0</v>
      </c>
      <c r="G2127" s="1" t="str">
        <f>IF(woda5[[#This Row],[czy ponad 1000000]]=1,woda5[[#This Row],[data]],"")</f>
        <v/>
      </c>
      <c r="H2127" s="4">
        <f>IF(woda5[[#This Row],[ilosc]]&gt;=800000,1,0)</f>
        <v>0</v>
      </c>
      <c r="I2127" s="4">
        <f t="shared" si="67"/>
        <v>403628</v>
      </c>
      <c r="J2127" s="4"/>
      <c r="L2127" s="1"/>
    </row>
    <row r="2128" spans="1:12" x14ac:dyDescent="0.3">
      <c r="A2128" s="1">
        <v>41574</v>
      </c>
      <c r="B2128">
        <v>12036</v>
      </c>
      <c r="C2128">
        <f>YEAR(woda5[[#This Row],[data]])</f>
        <v>2013</v>
      </c>
      <c r="D2128">
        <f t="shared" si="66"/>
        <v>406422</v>
      </c>
      <c r="E2128">
        <f>ROUNDUP(woda5[[#This Row],[ilosc]]*0.02,0)</f>
        <v>8129</v>
      </c>
      <c r="F2128">
        <f>IF(woda5[[#This Row],[ilosc]]&gt;1000000,1,0)</f>
        <v>0</v>
      </c>
      <c r="G2128" s="1" t="str">
        <f>IF(woda5[[#This Row],[czy ponad 1000000]]=1,woda5[[#This Row],[data]],"")</f>
        <v/>
      </c>
      <c r="H2128" s="4">
        <f>IF(woda5[[#This Row],[ilosc]]&gt;=800000,1,0)</f>
        <v>0</v>
      </c>
      <c r="I2128" s="4">
        <f t="shared" si="67"/>
        <v>406422</v>
      </c>
      <c r="J2128" s="4"/>
      <c r="L2128" s="1"/>
    </row>
    <row r="2129" spans="1:12" x14ac:dyDescent="0.3">
      <c r="A2129" s="1">
        <v>41575</v>
      </c>
      <c r="B2129">
        <v>12571</v>
      </c>
      <c r="C2129">
        <f>YEAR(woda5[[#This Row],[data]])</f>
        <v>2013</v>
      </c>
      <c r="D2129">
        <f t="shared" si="66"/>
        <v>410329</v>
      </c>
      <c r="E2129">
        <f>ROUNDUP(woda5[[#This Row],[ilosc]]*0.02,0)</f>
        <v>8207</v>
      </c>
      <c r="F2129">
        <f>IF(woda5[[#This Row],[ilosc]]&gt;1000000,1,0)</f>
        <v>0</v>
      </c>
      <c r="G2129" s="1" t="str">
        <f>IF(woda5[[#This Row],[czy ponad 1000000]]=1,woda5[[#This Row],[data]],"")</f>
        <v/>
      </c>
      <c r="H2129" s="4">
        <f>IF(woda5[[#This Row],[ilosc]]&gt;=800000,1,0)</f>
        <v>0</v>
      </c>
      <c r="I2129" s="4">
        <f t="shared" si="67"/>
        <v>410329</v>
      </c>
      <c r="J2129" s="4"/>
      <c r="L2129" s="1"/>
    </row>
    <row r="2130" spans="1:12" x14ac:dyDescent="0.3">
      <c r="A2130" s="1">
        <v>41576</v>
      </c>
      <c r="B2130">
        <v>12744</v>
      </c>
      <c r="C2130">
        <f>YEAR(woda5[[#This Row],[data]])</f>
        <v>2013</v>
      </c>
      <c r="D2130">
        <f t="shared" si="66"/>
        <v>414693</v>
      </c>
      <c r="E2130">
        <f>ROUNDUP(woda5[[#This Row],[ilosc]]*0.02,0)</f>
        <v>8294</v>
      </c>
      <c r="F2130">
        <f>IF(woda5[[#This Row],[ilosc]]&gt;1000000,1,0)</f>
        <v>0</v>
      </c>
      <c r="G2130" s="1" t="str">
        <f>IF(woda5[[#This Row],[czy ponad 1000000]]=1,woda5[[#This Row],[data]],"")</f>
        <v/>
      </c>
      <c r="H2130" s="4">
        <f>IF(woda5[[#This Row],[ilosc]]&gt;=800000,1,0)</f>
        <v>0</v>
      </c>
      <c r="I2130" s="4">
        <f t="shared" si="67"/>
        <v>414693</v>
      </c>
      <c r="J2130" s="4"/>
      <c r="L2130" s="1"/>
    </row>
    <row r="2131" spans="1:12" x14ac:dyDescent="0.3">
      <c r="A2131" s="1">
        <v>41577</v>
      </c>
      <c r="B2131">
        <v>12697</v>
      </c>
      <c r="C2131">
        <f>YEAR(woda5[[#This Row],[data]])</f>
        <v>2013</v>
      </c>
      <c r="D2131">
        <f t="shared" si="66"/>
        <v>419143</v>
      </c>
      <c r="E2131">
        <f>ROUNDUP(woda5[[#This Row],[ilosc]]*0.02,0)</f>
        <v>8383</v>
      </c>
      <c r="F2131">
        <f>IF(woda5[[#This Row],[ilosc]]&gt;1000000,1,0)</f>
        <v>0</v>
      </c>
      <c r="G2131" s="1" t="str">
        <f>IF(woda5[[#This Row],[czy ponad 1000000]]=1,woda5[[#This Row],[data]],"")</f>
        <v/>
      </c>
      <c r="H2131" s="4">
        <f>IF(woda5[[#This Row],[ilosc]]&gt;=800000,1,0)</f>
        <v>0</v>
      </c>
      <c r="I2131" s="4">
        <f t="shared" si="67"/>
        <v>419143</v>
      </c>
      <c r="J2131" s="4"/>
      <c r="L2131" s="1"/>
    </row>
    <row r="2132" spans="1:12" x14ac:dyDescent="0.3">
      <c r="A2132" s="1">
        <v>41578</v>
      </c>
      <c r="B2132">
        <v>12707</v>
      </c>
      <c r="C2132">
        <f>YEAR(woda5[[#This Row],[data]])</f>
        <v>2013</v>
      </c>
      <c r="D2132">
        <f t="shared" si="66"/>
        <v>423457</v>
      </c>
      <c r="E2132">
        <f>ROUNDUP(woda5[[#This Row],[ilosc]]*0.02,0)</f>
        <v>8470</v>
      </c>
      <c r="F2132">
        <f>IF(woda5[[#This Row],[ilosc]]&gt;1000000,1,0)</f>
        <v>0</v>
      </c>
      <c r="G2132" s="1" t="str">
        <f>IF(woda5[[#This Row],[czy ponad 1000000]]=1,woda5[[#This Row],[data]],"")</f>
        <v/>
      </c>
      <c r="H2132" s="4">
        <f>IF(woda5[[#This Row],[ilosc]]&gt;=800000,1,0)</f>
        <v>0</v>
      </c>
      <c r="I2132" s="4">
        <f t="shared" si="67"/>
        <v>423457</v>
      </c>
      <c r="J2132" s="4"/>
      <c r="L2132" s="1"/>
    </row>
    <row r="2133" spans="1:12" x14ac:dyDescent="0.3">
      <c r="A2133" s="1">
        <v>41579</v>
      </c>
      <c r="B2133">
        <v>12605</v>
      </c>
      <c r="C2133">
        <f>YEAR(woda5[[#This Row],[data]])</f>
        <v>2013</v>
      </c>
      <c r="D2133">
        <f t="shared" si="66"/>
        <v>427694</v>
      </c>
      <c r="E2133">
        <f>ROUNDUP(woda5[[#This Row],[ilosc]]*0.02,0)</f>
        <v>8554</v>
      </c>
      <c r="F2133">
        <f>IF(woda5[[#This Row],[ilosc]]&gt;1000000,1,0)</f>
        <v>0</v>
      </c>
      <c r="G2133" s="1" t="str">
        <f>IF(woda5[[#This Row],[czy ponad 1000000]]=1,woda5[[#This Row],[data]],"")</f>
        <v/>
      </c>
      <c r="H2133" s="4">
        <f>IF(woda5[[#This Row],[ilosc]]&gt;=800000,1,0)</f>
        <v>0</v>
      </c>
      <c r="I2133" s="4">
        <f t="shared" si="67"/>
        <v>427694</v>
      </c>
      <c r="J2133" s="4"/>
      <c r="L2133" s="1"/>
    </row>
    <row r="2134" spans="1:12" x14ac:dyDescent="0.3">
      <c r="A2134" s="1">
        <v>41580</v>
      </c>
      <c r="B2134">
        <v>12466</v>
      </c>
      <c r="C2134">
        <f>YEAR(woda5[[#This Row],[data]])</f>
        <v>2013</v>
      </c>
      <c r="D2134">
        <f t="shared" si="66"/>
        <v>431745</v>
      </c>
      <c r="E2134">
        <f>ROUNDUP(woda5[[#This Row],[ilosc]]*0.02,0)</f>
        <v>8635</v>
      </c>
      <c r="F2134">
        <f>IF(woda5[[#This Row],[ilosc]]&gt;1000000,1,0)</f>
        <v>0</v>
      </c>
      <c r="G2134" s="1" t="str">
        <f>IF(woda5[[#This Row],[czy ponad 1000000]]=1,woda5[[#This Row],[data]],"")</f>
        <v/>
      </c>
      <c r="H2134" s="4">
        <f>IF(woda5[[#This Row],[ilosc]]&gt;=800000,1,0)</f>
        <v>0</v>
      </c>
      <c r="I2134" s="4">
        <f t="shared" si="67"/>
        <v>431745</v>
      </c>
      <c r="J2134" s="4"/>
      <c r="L2134" s="1"/>
    </row>
    <row r="2135" spans="1:12" x14ac:dyDescent="0.3">
      <c r="A2135" s="1">
        <v>41581</v>
      </c>
      <c r="B2135">
        <v>11932</v>
      </c>
      <c r="C2135">
        <f>YEAR(woda5[[#This Row],[data]])</f>
        <v>2013</v>
      </c>
      <c r="D2135">
        <f t="shared" si="66"/>
        <v>435576</v>
      </c>
      <c r="E2135">
        <f>ROUNDUP(woda5[[#This Row],[ilosc]]*0.02,0)</f>
        <v>8712</v>
      </c>
      <c r="F2135">
        <f>IF(woda5[[#This Row],[ilosc]]&gt;1000000,1,0)</f>
        <v>0</v>
      </c>
      <c r="G2135" s="1" t="str">
        <f>IF(woda5[[#This Row],[czy ponad 1000000]]=1,woda5[[#This Row],[data]],"")</f>
        <v/>
      </c>
      <c r="H2135" s="4">
        <f>IF(woda5[[#This Row],[ilosc]]&gt;=800000,1,0)</f>
        <v>0</v>
      </c>
      <c r="I2135" s="4">
        <f t="shared" si="67"/>
        <v>435576</v>
      </c>
      <c r="J2135" s="4"/>
      <c r="L2135" s="1"/>
    </row>
    <row r="2136" spans="1:12" x14ac:dyDescent="0.3">
      <c r="A2136" s="1">
        <v>41582</v>
      </c>
      <c r="B2136">
        <v>12368</v>
      </c>
      <c r="C2136">
        <f>YEAR(woda5[[#This Row],[data]])</f>
        <v>2013</v>
      </c>
      <c r="D2136">
        <f t="shared" si="66"/>
        <v>438796</v>
      </c>
      <c r="E2136">
        <f>ROUNDUP(woda5[[#This Row],[ilosc]]*0.02,0)</f>
        <v>8776</v>
      </c>
      <c r="F2136">
        <f>IF(woda5[[#This Row],[ilosc]]&gt;1000000,1,0)</f>
        <v>0</v>
      </c>
      <c r="G2136" s="1" t="str">
        <f>IF(woda5[[#This Row],[czy ponad 1000000]]=1,woda5[[#This Row],[data]],"")</f>
        <v/>
      </c>
      <c r="H2136" s="4">
        <f>IF(woda5[[#This Row],[ilosc]]&gt;=800000,1,0)</f>
        <v>0</v>
      </c>
      <c r="I2136" s="4">
        <f t="shared" si="67"/>
        <v>438796</v>
      </c>
      <c r="J2136" s="4"/>
      <c r="L2136" s="1"/>
    </row>
    <row r="2137" spans="1:12" x14ac:dyDescent="0.3">
      <c r="A2137" s="1">
        <v>41583</v>
      </c>
      <c r="B2137">
        <v>12449</v>
      </c>
      <c r="C2137">
        <f>YEAR(woda5[[#This Row],[data]])</f>
        <v>2013</v>
      </c>
      <c r="D2137">
        <f t="shared" si="66"/>
        <v>442388</v>
      </c>
      <c r="E2137">
        <f>ROUNDUP(woda5[[#This Row],[ilosc]]*0.02,0)</f>
        <v>8848</v>
      </c>
      <c r="F2137">
        <f>IF(woda5[[#This Row],[ilosc]]&gt;1000000,1,0)</f>
        <v>0</v>
      </c>
      <c r="G2137" s="1" t="str">
        <f>IF(woda5[[#This Row],[czy ponad 1000000]]=1,woda5[[#This Row],[data]],"")</f>
        <v/>
      </c>
      <c r="H2137" s="4">
        <f>IF(woda5[[#This Row],[ilosc]]&gt;=800000,1,0)</f>
        <v>0</v>
      </c>
      <c r="I2137" s="4">
        <f t="shared" si="67"/>
        <v>442388</v>
      </c>
      <c r="J2137" s="4"/>
      <c r="L2137" s="1"/>
    </row>
    <row r="2138" spans="1:12" x14ac:dyDescent="0.3">
      <c r="A2138" s="1">
        <v>41584</v>
      </c>
      <c r="B2138">
        <v>13728</v>
      </c>
      <c r="C2138">
        <f>YEAR(woda5[[#This Row],[data]])</f>
        <v>2013</v>
      </c>
      <c r="D2138">
        <f t="shared" si="66"/>
        <v>445989</v>
      </c>
      <c r="E2138">
        <f>ROUNDUP(woda5[[#This Row],[ilosc]]*0.02,0)</f>
        <v>8920</v>
      </c>
      <c r="F2138">
        <f>IF(woda5[[#This Row],[ilosc]]&gt;1000000,1,0)</f>
        <v>0</v>
      </c>
      <c r="G2138" s="1" t="str">
        <f>IF(woda5[[#This Row],[czy ponad 1000000]]=1,woda5[[#This Row],[data]],"")</f>
        <v/>
      </c>
      <c r="H2138" s="4">
        <f>IF(woda5[[#This Row],[ilosc]]&gt;=800000,1,0)</f>
        <v>0</v>
      </c>
      <c r="I2138" s="4">
        <f t="shared" si="67"/>
        <v>445989</v>
      </c>
      <c r="J2138" s="4"/>
      <c r="L2138" s="1"/>
    </row>
    <row r="2139" spans="1:12" x14ac:dyDescent="0.3">
      <c r="A2139" s="1">
        <v>41585</v>
      </c>
      <c r="B2139">
        <v>11929</v>
      </c>
      <c r="C2139">
        <f>YEAR(woda5[[#This Row],[data]])</f>
        <v>2013</v>
      </c>
      <c r="D2139">
        <f t="shared" si="66"/>
        <v>450797</v>
      </c>
      <c r="E2139">
        <f>ROUNDUP(woda5[[#This Row],[ilosc]]*0.02,0)</f>
        <v>9016</v>
      </c>
      <c r="F2139">
        <f>IF(woda5[[#This Row],[ilosc]]&gt;1000000,1,0)</f>
        <v>0</v>
      </c>
      <c r="G2139" s="1" t="str">
        <f>IF(woda5[[#This Row],[czy ponad 1000000]]=1,woda5[[#This Row],[data]],"")</f>
        <v/>
      </c>
      <c r="H2139" s="4">
        <f>IF(woda5[[#This Row],[ilosc]]&gt;=800000,1,0)</f>
        <v>0</v>
      </c>
      <c r="I2139" s="4">
        <f t="shared" si="67"/>
        <v>450797</v>
      </c>
      <c r="J2139" s="4"/>
      <c r="L2139" s="1"/>
    </row>
    <row r="2140" spans="1:12" x14ac:dyDescent="0.3">
      <c r="A2140" s="1">
        <v>41586</v>
      </c>
      <c r="B2140">
        <v>12032</v>
      </c>
      <c r="C2140">
        <f>YEAR(woda5[[#This Row],[data]])</f>
        <v>2013</v>
      </c>
      <c r="D2140">
        <f t="shared" si="66"/>
        <v>453710</v>
      </c>
      <c r="E2140">
        <f>ROUNDUP(woda5[[#This Row],[ilosc]]*0.02,0)</f>
        <v>9075</v>
      </c>
      <c r="F2140">
        <f>IF(woda5[[#This Row],[ilosc]]&gt;1000000,1,0)</f>
        <v>0</v>
      </c>
      <c r="G2140" s="1" t="str">
        <f>IF(woda5[[#This Row],[czy ponad 1000000]]=1,woda5[[#This Row],[data]],"")</f>
        <v/>
      </c>
      <c r="H2140" s="4">
        <f>IF(woda5[[#This Row],[ilosc]]&gt;=800000,1,0)</f>
        <v>0</v>
      </c>
      <c r="I2140" s="4">
        <f t="shared" si="67"/>
        <v>453710</v>
      </c>
      <c r="J2140" s="4"/>
      <c r="L2140" s="1"/>
    </row>
    <row r="2141" spans="1:12" x14ac:dyDescent="0.3">
      <c r="A2141" s="1">
        <v>41587</v>
      </c>
      <c r="B2141">
        <v>12742</v>
      </c>
      <c r="C2141">
        <f>YEAR(woda5[[#This Row],[data]])</f>
        <v>2013</v>
      </c>
      <c r="D2141">
        <f t="shared" si="66"/>
        <v>456667</v>
      </c>
      <c r="E2141">
        <f>ROUNDUP(woda5[[#This Row],[ilosc]]*0.02,0)</f>
        <v>9134</v>
      </c>
      <c r="F2141">
        <f>IF(woda5[[#This Row],[ilosc]]&gt;1000000,1,0)</f>
        <v>0</v>
      </c>
      <c r="G2141" s="1" t="str">
        <f>IF(woda5[[#This Row],[czy ponad 1000000]]=1,woda5[[#This Row],[data]],"")</f>
        <v/>
      </c>
      <c r="H2141" s="4">
        <f>IF(woda5[[#This Row],[ilosc]]&gt;=800000,1,0)</f>
        <v>0</v>
      </c>
      <c r="I2141" s="4">
        <f t="shared" si="67"/>
        <v>456667</v>
      </c>
      <c r="J2141" s="4"/>
      <c r="L2141" s="1"/>
    </row>
    <row r="2142" spans="1:12" x14ac:dyDescent="0.3">
      <c r="A2142" s="1">
        <v>41588</v>
      </c>
      <c r="B2142">
        <v>12194</v>
      </c>
      <c r="C2142">
        <f>YEAR(woda5[[#This Row],[data]])</f>
        <v>2013</v>
      </c>
      <c r="D2142">
        <f t="shared" si="66"/>
        <v>460275</v>
      </c>
      <c r="E2142">
        <f>ROUNDUP(woda5[[#This Row],[ilosc]]*0.02,0)</f>
        <v>9206</v>
      </c>
      <c r="F2142">
        <f>IF(woda5[[#This Row],[ilosc]]&gt;1000000,1,0)</f>
        <v>0</v>
      </c>
      <c r="G2142" s="1" t="str">
        <f>IF(woda5[[#This Row],[czy ponad 1000000]]=1,woda5[[#This Row],[data]],"")</f>
        <v/>
      </c>
      <c r="H2142" s="4">
        <f>IF(woda5[[#This Row],[ilosc]]&gt;=800000,1,0)</f>
        <v>0</v>
      </c>
      <c r="I2142" s="4">
        <f t="shared" si="67"/>
        <v>460275</v>
      </c>
      <c r="J2142" s="4"/>
      <c r="L2142" s="1"/>
    </row>
    <row r="2143" spans="1:12" x14ac:dyDescent="0.3">
      <c r="A2143" s="1">
        <v>41589</v>
      </c>
      <c r="B2143">
        <v>11967</v>
      </c>
      <c r="C2143">
        <f>YEAR(woda5[[#This Row],[data]])</f>
        <v>2013</v>
      </c>
      <c r="D2143">
        <f t="shared" si="66"/>
        <v>463263</v>
      </c>
      <c r="E2143">
        <f>ROUNDUP(woda5[[#This Row],[ilosc]]*0.02,0)</f>
        <v>9266</v>
      </c>
      <c r="F2143">
        <f>IF(woda5[[#This Row],[ilosc]]&gt;1000000,1,0)</f>
        <v>0</v>
      </c>
      <c r="G2143" s="1" t="str">
        <f>IF(woda5[[#This Row],[czy ponad 1000000]]=1,woda5[[#This Row],[data]],"")</f>
        <v/>
      </c>
      <c r="H2143" s="4">
        <f>IF(woda5[[#This Row],[ilosc]]&gt;=800000,1,0)</f>
        <v>0</v>
      </c>
      <c r="I2143" s="4">
        <f t="shared" si="67"/>
        <v>463263</v>
      </c>
      <c r="J2143" s="4"/>
      <c r="L2143" s="1"/>
    </row>
    <row r="2144" spans="1:12" x14ac:dyDescent="0.3">
      <c r="A2144" s="1">
        <v>41590</v>
      </c>
      <c r="B2144">
        <v>10433</v>
      </c>
      <c r="C2144">
        <f>YEAR(woda5[[#This Row],[data]])</f>
        <v>2013</v>
      </c>
      <c r="D2144">
        <f t="shared" si="66"/>
        <v>465964</v>
      </c>
      <c r="E2144">
        <f>ROUNDUP(woda5[[#This Row],[ilosc]]*0.02,0)</f>
        <v>9320</v>
      </c>
      <c r="F2144">
        <f>IF(woda5[[#This Row],[ilosc]]&gt;1000000,1,0)</f>
        <v>0</v>
      </c>
      <c r="G2144" s="1" t="str">
        <f>IF(woda5[[#This Row],[czy ponad 1000000]]=1,woda5[[#This Row],[data]],"")</f>
        <v/>
      </c>
      <c r="H2144" s="4">
        <f>IF(woda5[[#This Row],[ilosc]]&gt;=800000,1,0)</f>
        <v>0</v>
      </c>
      <c r="I2144" s="4">
        <f t="shared" si="67"/>
        <v>465964</v>
      </c>
      <c r="J2144" s="4"/>
      <c r="L2144" s="1"/>
    </row>
    <row r="2145" spans="1:12" x14ac:dyDescent="0.3">
      <c r="A2145" s="1">
        <v>41591</v>
      </c>
      <c r="B2145">
        <v>12538</v>
      </c>
      <c r="C2145">
        <f>YEAR(woda5[[#This Row],[data]])</f>
        <v>2013</v>
      </c>
      <c r="D2145">
        <f t="shared" si="66"/>
        <v>467077</v>
      </c>
      <c r="E2145">
        <f>ROUNDUP(woda5[[#This Row],[ilosc]]*0.02,0)</f>
        <v>9342</v>
      </c>
      <c r="F2145">
        <f>IF(woda5[[#This Row],[ilosc]]&gt;1000000,1,0)</f>
        <v>0</v>
      </c>
      <c r="G2145" s="1" t="str">
        <f>IF(woda5[[#This Row],[czy ponad 1000000]]=1,woda5[[#This Row],[data]],"")</f>
        <v/>
      </c>
      <c r="H2145" s="4">
        <f>IF(woda5[[#This Row],[ilosc]]&gt;=800000,1,0)</f>
        <v>0</v>
      </c>
      <c r="I2145" s="4">
        <f t="shared" si="67"/>
        <v>467077</v>
      </c>
      <c r="J2145" s="4"/>
      <c r="L2145" s="1"/>
    </row>
    <row r="2146" spans="1:12" x14ac:dyDescent="0.3">
      <c r="A2146" s="1">
        <v>41592</v>
      </c>
      <c r="B2146">
        <v>10566</v>
      </c>
      <c r="C2146">
        <f>YEAR(woda5[[#This Row],[data]])</f>
        <v>2013</v>
      </c>
      <c r="D2146">
        <f t="shared" si="66"/>
        <v>470273</v>
      </c>
      <c r="E2146">
        <f>ROUNDUP(woda5[[#This Row],[ilosc]]*0.02,0)</f>
        <v>9406</v>
      </c>
      <c r="F2146">
        <f>IF(woda5[[#This Row],[ilosc]]&gt;1000000,1,0)</f>
        <v>0</v>
      </c>
      <c r="G2146" s="1" t="str">
        <f>IF(woda5[[#This Row],[czy ponad 1000000]]=1,woda5[[#This Row],[data]],"")</f>
        <v/>
      </c>
      <c r="H2146" s="4">
        <f>IF(woda5[[#This Row],[ilosc]]&gt;=800000,1,0)</f>
        <v>0</v>
      </c>
      <c r="I2146" s="4">
        <f t="shared" si="67"/>
        <v>470273</v>
      </c>
      <c r="J2146" s="4"/>
      <c r="L2146" s="1"/>
    </row>
    <row r="2147" spans="1:12" x14ac:dyDescent="0.3">
      <c r="A2147" s="1">
        <v>41593</v>
      </c>
      <c r="B2147">
        <v>10903</v>
      </c>
      <c r="C2147">
        <f>YEAR(woda5[[#This Row],[data]])</f>
        <v>2013</v>
      </c>
      <c r="D2147">
        <f t="shared" si="66"/>
        <v>471433</v>
      </c>
      <c r="E2147">
        <f>ROUNDUP(woda5[[#This Row],[ilosc]]*0.02,0)</f>
        <v>9429</v>
      </c>
      <c r="F2147">
        <f>IF(woda5[[#This Row],[ilosc]]&gt;1000000,1,0)</f>
        <v>0</v>
      </c>
      <c r="G2147" s="1" t="str">
        <f>IF(woda5[[#This Row],[czy ponad 1000000]]=1,woda5[[#This Row],[data]],"")</f>
        <v/>
      </c>
      <c r="H2147" s="4">
        <f>IF(woda5[[#This Row],[ilosc]]&gt;=800000,1,0)</f>
        <v>0</v>
      </c>
      <c r="I2147" s="4">
        <f t="shared" si="67"/>
        <v>471433</v>
      </c>
      <c r="J2147" s="4"/>
      <c r="L2147" s="1"/>
    </row>
    <row r="2148" spans="1:12" x14ac:dyDescent="0.3">
      <c r="A2148" s="1">
        <v>41594</v>
      </c>
      <c r="B2148">
        <v>10443</v>
      </c>
      <c r="C2148">
        <f>YEAR(woda5[[#This Row],[data]])</f>
        <v>2013</v>
      </c>
      <c r="D2148">
        <f t="shared" si="66"/>
        <v>472907</v>
      </c>
      <c r="E2148">
        <f>ROUNDUP(woda5[[#This Row],[ilosc]]*0.02,0)</f>
        <v>9459</v>
      </c>
      <c r="F2148">
        <f>IF(woda5[[#This Row],[ilosc]]&gt;1000000,1,0)</f>
        <v>0</v>
      </c>
      <c r="G2148" s="1" t="str">
        <f>IF(woda5[[#This Row],[czy ponad 1000000]]=1,woda5[[#This Row],[data]],"")</f>
        <v/>
      </c>
      <c r="H2148" s="4">
        <f>IF(woda5[[#This Row],[ilosc]]&gt;=800000,1,0)</f>
        <v>0</v>
      </c>
      <c r="I2148" s="4">
        <f t="shared" si="67"/>
        <v>472907</v>
      </c>
      <c r="J2148" s="4"/>
      <c r="L2148" s="1"/>
    </row>
    <row r="2149" spans="1:12" x14ac:dyDescent="0.3">
      <c r="A2149" s="1">
        <v>41595</v>
      </c>
      <c r="B2149">
        <v>10217</v>
      </c>
      <c r="C2149">
        <f>YEAR(woda5[[#This Row],[data]])</f>
        <v>2013</v>
      </c>
      <c r="D2149">
        <f t="shared" si="66"/>
        <v>473891</v>
      </c>
      <c r="E2149">
        <f>ROUNDUP(woda5[[#This Row],[ilosc]]*0.02,0)</f>
        <v>9478</v>
      </c>
      <c r="F2149">
        <f>IF(woda5[[#This Row],[ilosc]]&gt;1000000,1,0)</f>
        <v>0</v>
      </c>
      <c r="G2149" s="1" t="str">
        <f>IF(woda5[[#This Row],[czy ponad 1000000]]=1,woda5[[#This Row],[data]],"")</f>
        <v/>
      </c>
      <c r="H2149" s="4">
        <f>IF(woda5[[#This Row],[ilosc]]&gt;=800000,1,0)</f>
        <v>0</v>
      </c>
      <c r="I2149" s="4">
        <f t="shared" si="67"/>
        <v>473891</v>
      </c>
      <c r="J2149" s="4"/>
      <c r="L2149" s="1"/>
    </row>
    <row r="2150" spans="1:12" x14ac:dyDescent="0.3">
      <c r="A2150" s="1">
        <v>41596</v>
      </c>
      <c r="B2150">
        <v>10506</v>
      </c>
      <c r="C2150">
        <f>YEAR(woda5[[#This Row],[data]])</f>
        <v>2013</v>
      </c>
      <c r="D2150">
        <f t="shared" si="66"/>
        <v>474630</v>
      </c>
      <c r="E2150">
        <f>ROUNDUP(woda5[[#This Row],[ilosc]]*0.02,0)</f>
        <v>9493</v>
      </c>
      <c r="F2150">
        <f>IF(woda5[[#This Row],[ilosc]]&gt;1000000,1,0)</f>
        <v>0</v>
      </c>
      <c r="G2150" s="1" t="str">
        <f>IF(woda5[[#This Row],[czy ponad 1000000]]=1,woda5[[#This Row],[data]],"")</f>
        <v/>
      </c>
      <c r="H2150" s="4">
        <f>IF(woda5[[#This Row],[ilosc]]&gt;=800000,1,0)</f>
        <v>0</v>
      </c>
      <c r="I2150" s="4">
        <f t="shared" si="67"/>
        <v>474630</v>
      </c>
      <c r="J2150" s="4"/>
      <c r="L2150" s="1"/>
    </row>
    <row r="2151" spans="1:12" x14ac:dyDescent="0.3">
      <c r="A2151" s="1">
        <v>41597</v>
      </c>
      <c r="B2151">
        <v>8779</v>
      </c>
      <c r="C2151">
        <f>YEAR(woda5[[#This Row],[data]])</f>
        <v>2013</v>
      </c>
      <c r="D2151">
        <f t="shared" si="66"/>
        <v>475643</v>
      </c>
      <c r="E2151">
        <f>ROUNDUP(woda5[[#This Row],[ilosc]]*0.02,0)</f>
        <v>9513</v>
      </c>
      <c r="F2151">
        <f>IF(woda5[[#This Row],[ilosc]]&gt;1000000,1,0)</f>
        <v>0</v>
      </c>
      <c r="G2151" s="1" t="str">
        <f>IF(woda5[[#This Row],[czy ponad 1000000]]=1,woda5[[#This Row],[data]],"")</f>
        <v/>
      </c>
      <c r="H2151" s="4">
        <f>IF(woda5[[#This Row],[ilosc]]&gt;=800000,1,0)</f>
        <v>0</v>
      </c>
      <c r="I2151" s="4">
        <f t="shared" si="67"/>
        <v>475643</v>
      </c>
      <c r="J2151" s="4"/>
      <c r="L2151" s="1"/>
    </row>
    <row r="2152" spans="1:12" x14ac:dyDescent="0.3">
      <c r="A2152" s="1">
        <v>41598</v>
      </c>
      <c r="B2152">
        <v>9053</v>
      </c>
      <c r="C2152">
        <f>YEAR(woda5[[#This Row],[data]])</f>
        <v>2013</v>
      </c>
      <c r="D2152">
        <f t="shared" si="66"/>
        <v>474909</v>
      </c>
      <c r="E2152">
        <f>ROUNDUP(woda5[[#This Row],[ilosc]]*0.02,0)</f>
        <v>9499</v>
      </c>
      <c r="F2152">
        <f>IF(woda5[[#This Row],[ilosc]]&gt;1000000,1,0)</f>
        <v>0</v>
      </c>
      <c r="G2152" s="1" t="str">
        <f>IF(woda5[[#This Row],[czy ponad 1000000]]=1,woda5[[#This Row],[data]],"")</f>
        <v/>
      </c>
      <c r="H2152" s="4">
        <f>IF(woda5[[#This Row],[ilosc]]&gt;=800000,1,0)</f>
        <v>0</v>
      </c>
      <c r="I2152" s="4">
        <f t="shared" si="67"/>
        <v>474909</v>
      </c>
      <c r="J2152" s="4"/>
      <c r="L2152" s="1"/>
    </row>
    <row r="2153" spans="1:12" x14ac:dyDescent="0.3">
      <c r="A2153" s="1">
        <v>41599</v>
      </c>
      <c r="B2153">
        <v>9415</v>
      </c>
      <c r="C2153">
        <f>YEAR(woda5[[#This Row],[data]])</f>
        <v>2013</v>
      </c>
      <c r="D2153">
        <f t="shared" si="66"/>
        <v>474463</v>
      </c>
      <c r="E2153">
        <f>ROUNDUP(woda5[[#This Row],[ilosc]]*0.02,0)</f>
        <v>9490</v>
      </c>
      <c r="F2153">
        <f>IF(woda5[[#This Row],[ilosc]]&gt;1000000,1,0)</f>
        <v>0</v>
      </c>
      <c r="G2153" s="1" t="str">
        <f>IF(woda5[[#This Row],[czy ponad 1000000]]=1,woda5[[#This Row],[data]],"")</f>
        <v/>
      </c>
      <c r="H2153" s="4">
        <f>IF(woda5[[#This Row],[ilosc]]&gt;=800000,1,0)</f>
        <v>0</v>
      </c>
      <c r="I2153" s="4">
        <f t="shared" si="67"/>
        <v>474463</v>
      </c>
      <c r="J2153" s="4"/>
      <c r="L2153" s="1"/>
    </row>
    <row r="2154" spans="1:12" x14ac:dyDescent="0.3">
      <c r="A2154" s="1">
        <v>41600</v>
      </c>
      <c r="B2154">
        <v>8766</v>
      </c>
      <c r="C2154">
        <f>YEAR(woda5[[#This Row],[data]])</f>
        <v>2013</v>
      </c>
      <c r="D2154">
        <f t="shared" si="66"/>
        <v>474388</v>
      </c>
      <c r="E2154">
        <f>ROUNDUP(woda5[[#This Row],[ilosc]]*0.02,0)</f>
        <v>9488</v>
      </c>
      <c r="F2154">
        <f>IF(woda5[[#This Row],[ilosc]]&gt;1000000,1,0)</f>
        <v>0</v>
      </c>
      <c r="G2154" s="1" t="str">
        <f>IF(woda5[[#This Row],[czy ponad 1000000]]=1,woda5[[#This Row],[data]],"")</f>
        <v/>
      </c>
      <c r="H2154" s="4">
        <f>IF(woda5[[#This Row],[ilosc]]&gt;=800000,1,0)</f>
        <v>0</v>
      </c>
      <c r="I2154" s="4">
        <f t="shared" si="67"/>
        <v>474388</v>
      </c>
      <c r="J2154" s="4"/>
      <c r="L2154" s="1"/>
    </row>
    <row r="2155" spans="1:12" x14ac:dyDescent="0.3">
      <c r="A2155" s="1">
        <v>41601</v>
      </c>
      <c r="B2155">
        <v>8323</v>
      </c>
      <c r="C2155">
        <f>YEAR(woda5[[#This Row],[data]])</f>
        <v>2013</v>
      </c>
      <c r="D2155">
        <f t="shared" si="66"/>
        <v>473666</v>
      </c>
      <c r="E2155">
        <f>ROUNDUP(woda5[[#This Row],[ilosc]]*0.02,0)</f>
        <v>9474</v>
      </c>
      <c r="F2155">
        <f>IF(woda5[[#This Row],[ilosc]]&gt;1000000,1,0)</f>
        <v>0</v>
      </c>
      <c r="G2155" s="1" t="str">
        <f>IF(woda5[[#This Row],[czy ponad 1000000]]=1,woda5[[#This Row],[data]],"")</f>
        <v/>
      </c>
      <c r="H2155" s="4">
        <f>IF(woda5[[#This Row],[ilosc]]&gt;=800000,1,0)</f>
        <v>0</v>
      </c>
      <c r="I2155" s="4">
        <f t="shared" si="67"/>
        <v>473666</v>
      </c>
      <c r="J2155" s="4"/>
      <c r="L2155" s="1"/>
    </row>
    <row r="2156" spans="1:12" x14ac:dyDescent="0.3">
      <c r="A2156" s="1">
        <v>41602</v>
      </c>
      <c r="B2156">
        <v>8818</v>
      </c>
      <c r="C2156">
        <f>YEAR(woda5[[#This Row],[data]])</f>
        <v>2013</v>
      </c>
      <c r="D2156">
        <f t="shared" si="66"/>
        <v>472515</v>
      </c>
      <c r="E2156">
        <f>ROUNDUP(woda5[[#This Row],[ilosc]]*0.02,0)</f>
        <v>9451</v>
      </c>
      <c r="F2156">
        <f>IF(woda5[[#This Row],[ilosc]]&gt;1000000,1,0)</f>
        <v>0</v>
      </c>
      <c r="G2156" s="1" t="str">
        <f>IF(woda5[[#This Row],[czy ponad 1000000]]=1,woda5[[#This Row],[data]],"")</f>
        <v/>
      </c>
      <c r="H2156" s="4">
        <f>IF(woda5[[#This Row],[ilosc]]&gt;=800000,1,0)</f>
        <v>0</v>
      </c>
      <c r="I2156" s="4">
        <f t="shared" si="67"/>
        <v>472515</v>
      </c>
      <c r="J2156" s="4"/>
      <c r="L2156" s="1"/>
    </row>
    <row r="2157" spans="1:12" x14ac:dyDescent="0.3">
      <c r="A2157" s="1">
        <v>41603</v>
      </c>
      <c r="B2157">
        <v>8170</v>
      </c>
      <c r="C2157">
        <f>YEAR(woda5[[#This Row],[data]])</f>
        <v>2013</v>
      </c>
      <c r="D2157">
        <f t="shared" si="66"/>
        <v>471882</v>
      </c>
      <c r="E2157">
        <f>ROUNDUP(woda5[[#This Row],[ilosc]]*0.02,0)</f>
        <v>9438</v>
      </c>
      <c r="F2157">
        <f>IF(woda5[[#This Row],[ilosc]]&gt;1000000,1,0)</f>
        <v>0</v>
      </c>
      <c r="G2157" s="1" t="str">
        <f>IF(woda5[[#This Row],[czy ponad 1000000]]=1,woda5[[#This Row],[data]],"")</f>
        <v/>
      </c>
      <c r="H2157" s="4">
        <f>IF(woda5[[#This Row],[ilosc]]&gt;=800000,1,0)</f>
        <v>0</v>
      </c>
      <c r="I2157" s="4">
        <f t="shared" si="67"/>
        <v>471882</v>
      </c>
      <c r="J2157" s="4"/>
      <c r="L2157" s="1"/>
    </row>
    <row r="2158" spans="1:12" x14ac:dyDescent="0.3">
      <c r="A2158" s="1">
        <v>41604</v>
      </c>
      <c r="B2158">
        <v>7987</v>
      </c>
      <c r="C2158">
        <f>YEAR(woda5[[#This Row],[data]])</f>
        <v>2013</v>
      </c>
      <c r="D2158">
        <f t="shared" si="66"/>
        <v>470614</v>
      </c>
      <c r="E2158">
        <f>ROUNDUP(woda5[[#This Row],[ilosc]]*0.02,0)</f>
        <v>9413</v>
      </c>
      <c r="F2158">
        <f>IF(woda5[[#This Row],[ilosc]]&gt;1000000,1,0)</f>
        <v>0</v>
      </c>
      <c r="G2158" s="1" t="str">
        <f>IF(woda5[[#This Row],[czy ponad 1000000]]=1,woda5[[#This Row],[data]],"")</f>
        <v/>
      </c>
      <c r="H2158" s="4">
        <f>IF(woda5[[#This Row],[ilosc]]&gt;=800000,1,0)</f>
        <v>0</v>
      </c>
      <c r="I2158" s="4">
        <f t="shared" si="67"/>
        <v>470614</v>
      </c>
      <c r="J2158" s="4"/>
      <c r="L2158" s="1"/>
    </row>
    <row r="2159" spans="1:12" x14ac:dyDescent="0.3">
      <c r="A2159" s="1">
        <v>41605</v>
      </c>
      <c r="B2159">
        <v>8640</v>
      </c>
      <c r="C2159">
        <f>YEAR(woda5[[#This Row],[data]])</f>
        <v>2013</v>
      </c>
      <c r="D2159">
        <f t="shared" si="66"/>
        <v>469188</v>
      </c>
      <c r="E2159">
        <f>ROUNDUP(woda5[[#This Row],[ilosc]]*0.02,0)</f>
        <v>9384</v>
      </c>
      <c r="F2159">
        <f>IF(woda5[[#This Row],[ilosc]]&gt;1000000,1,0)</f>
        <v>0</v>
      </c>
      <c r="G2159" s="1" t="str">
        <f>IF(woda5[[#This Row],[czy ponad 1000000]]=1,woda5[[#This Row],[data]],"")</f>
        <v/>
      </c>
      <c r="H2159" s="4">
        <f>IF(woda5[[#This Row],[ilosc]]&gt;=800000,1,0)</f>
        <v>0</v>
      </c>
      <c r="I2159" s="4">
        <f t="shared" si="67"/>
        <v>469188</v>
      </c>
      <c r="J2159" s="4"/>
      <c r="L2159" s="1"/>
    </row>
    <row r="2160" spans="1:12" x14ac:dyDescent="0.3">
      <c r="A2160" s="1">
        <v>41606</v>
      </c>
      <c r="B2160">
        <v>8277</v>
      </c>
      <c r="C2160">
        <f>YEAR(woda5[[#This Row],[data]])</f>
        <v>2013</v>
      </c>
      <c r="D2160">
        <f t="shared" si="66"/>
        <v>468444</v>
      </c>
      <c r="E2160">
        <f>ROUNDUP(woda5[[#This Row],[ilosc]]*0.02,0)</f>
        <v>9369</v>
      </c>
      <c r="F2160">
        <f>IF(woda5[[#This Row],[ilosc]]&gt;1000000,1,0)</f>
        <v>0</v>
      </c>
      <c r="G2160" s="1" t="str">
        <f>IF(woda5[[#This Row],[czy ponad 1000000]]=1,woda5[[#This Row],[data]],"")</f>
        <v/>
      </c>
      <c r="H2160" s="4">
        <f>IF(woda5[[#This Row],[ilosc]]&gt;=800000,1,0)</f>
        <v>0</v>
      </c>
      <c r="I2160" s="4">
        <f t="shared" si="67"/>
        <v>468444</v>
      </c>
      <c r="J2160" s="4"/>
      <c r="L2160" s="1"/>
    </row>
    <row r="2161" spans="1:12" x14ac:dyDescent="0.3">
      <c r="A2161" s="1">
        <v>41607</v>
      </c>
      <c r="B2161">
        <v>7737</v>
      </c>
      <c r="C2161">
        <f>YEAR(woda5[[#This Row],[data]])</f>
        <v>2013</v>
      </c>
      <c r="D2161">
        <f t="shared" si="66"/>
        <v>467352</v>
      </c>
      <c r="E2161">
        <f>ROUNDUP(woda5[[#This Row],[ilosc]]*0.02,0)</f>
        <v>9348</v>
      </c>
      <c r="F2161">
        <f>IF(woda5[[#This Row],[ilosc]]&gt;1000000,1,0)</f>
        <v>0</v>
      </c>
      <c r="G2161" s="1" t="str">
        <f>IF(woda5[[#This Row],[czy ponad 1000000]]=1,woda5[[#This Row],[data]],"")</f>
        <v/>
      </c>
      <c r="H2161" s="4">
        <f>IF(woda5[[#This Row],[ilosc]]&gt;=800000,1,0)</f>
        <v>0</v>
      </c>
      <c r="I2161" s="4">
        <f t="shared" si="67"/>
        <v>467352</v>
      </c>
      <c r="J2161" s="4"/>
      <c r="L2161" s="1"/>
    </row>
    <row r="2162" spans="1:12" x14ac:dyDescent="0.3">
      <c r="A2162" s="1">
        <v>41608</v>
      </c>
      <c r="B2162">
        <v>7747</v>
      </c>
      <c r="C2162">
        <f>YEAR(woda5[[#This Row],[data]])</f>
        <v>2013</v>
      </c>
      <c r="D2162">
        <f t="shared" si="66"/>
        <v>465741</v>
      </c>
      <c r="E2162">
        <f>ROUNDUP(woda5[[#This Row],[ilosc]]*0.02,0)</f>
        <v>9315</v>
      </c>
      <c r="F2162">
        <f>IF(woda5[[#This Row],[ilosc]]&gt;1000000,1,0)</f>
        <v>0</v>
      </c>
      <c r="G2162" s="1" t="str">
        <f>IF(woda5[[#This Row],[czy ponad 1000000]]=1,woda5[[#This Row],[data]],"")</f>
        <v/>
      </c>
      <c r="H2162" s="4">
        <f>IF(woda5[[#This Row],[ilosc]]&gt;=800000,1,0)</f>
        <v>0</v>
      </c>
      <c r="I2162" s="4">
        <f t="shared" si="67"/>
        <v>465741</v>
      </c>
      <c r="J2162" s="4"/>
      <c r="L2162" s="1"/>
    </row>
    <row r="2163" spans="1:12" x14ac:dyDescent="0.3">
      <c r="A2163" s="1">
        <v>41609</v>
      </c>
      <c r="B2163">
        <v>6763</v>
      </c>
      <c r="C2163">
        <f>YEAR(woda5[[#This Row],[data]])</f>
        <v>2013</v>
      </c>
      <c r="D2163">
        <f t="shared" si="66"/>
        <v>464173</v>
      </c>
      <c r="E2163">
        <f>ROUNDUP(woda5[[#This Row],[ilosc]]*0.02,0)</f>
        <v>9284</v>
      </c>
      <c r="F2163">
        <f>IF(woda5[[#This Row],[ilosc]]&gt;1000000,1,0)</f>
        <v>0</v>
      </c>
      <c r="G2163" s="1" t="str">
        <f>IF(woda5[[#This Row],[czy ponad 1000000]]=1,woda5[[#This Row],[data]],"")</f>
        <v/>
      </c>
      <c r="H2163" s="4">
        <f>IF(woda5[[#This Row],[ilosc]]&gt;=800000,1,0)</f>
        <v>0</v>
      </c>
      <c r="I2163" s="4">
        <f t="shared" si="67"/>
        <v>464173</v>
      </c>
      <c r="J2163" s="4"/>
      <c r="L2163" s="1"/>
    </row>
    <row r="2164" spans="1:12" x14ac:dyDescent="0.3">
      <c r="A2164" s="1">
        <v>41610</v>
      </c>
      <c r="B2164">
        <v>6494</v>
      </c>
      <c r="C2164">
        <f>YEAR(woda5[[#This Row],[data]])</f>
        <v>2013</v>
      </c>
      <c r="D2164">
        <f t="shared" si="66"/>
        <v>461652</v>
      </c>
      <c r="E2164">
        <f>ROUNDUP(woda5[[#This Row],[ilosc]]*0.02,0)</f>
        <v>9234</v>
      </c>
      <c r="F2164">
        <f>IF(woda5[[#This Row],[ilosc]]&gt;1000000,1,0)</f>
        <v>0</v>
      </c>
      <c r="G2164" s="1" t="str">
        <f>IF(woda5[[#This Row],[czy ponad 1000000]]=1,woda5[[#This Row],[data]],"")</f>
        <v/>
      </c>
      <c r="H2164" s="4">
        <f>IF(woda5[[#This Row],[ilosc]]&gt;=800000,1,0)</f>
        <v>0</v>
      </c>
      <c r="I2164" s="4">
        <f t="shared" si="67"/>
        <v>461652</v>
      </c>
      <c r="J2164" s="4"/>
      <c r="L2164" s="1"/>
    </row>
    <row r="2165" spans="1:12" x14ac:dyDescent="0.3">
      <c r="A2165" s="1">
        <v>41611</v>
      </c>
      <c r="B2165">
        <v>7590</v>
      </c>
      <c r="C2165">
        <f>YEAR(woda5[[#This Row],[data]])</f>
        <v>2013</v>
      </c>
      <c r="D2165">
        <f t="shared" si="66"/>
        <v>458912</v>
      </c>
      <c r="E2165">
        <f>ROUNDUP(woda5[[#This Row],[ilosc]]*0.02,0)</f>
        <v>9179</v>
      </c>
      <c r="F2165">
        <f>IF(woda5[[#This Row],[ilosc]]&gt;1000000,1,0)</f>
        <v>0</v>
      </c>
      <c r="G2165" s="1" t="str">
        <f>IF(woda5[[#This Row],[czy ponad 1000000]]=1,woda5[[#This Row],[data]],"")</f>
        <v/>
      </c>
      <c r="H2165" s="4">
        <f>IF(woda5[[#This Row],[ilosc]]&gt;=800000,1,0)</f>
        <v>0</v>
      </c>
      <c r="I2165" s="4">
        <f t="shared" si="67"/>
        <v>458912</v>
      </c>
      <c r="J2165" s="4"/>
      <c r="L2165" s="1"/>
    </row>
    <row r="2166" spans="1:12" x14ac:dyDescent="0.3">
      <c r="A2166" s="1">
        <v>41612</v>
      </c>
      <c r="B2166">
        <v>7505</v>
      </c>
      <c r="C2166">
        <f>YEAR(woda5[[#This Row],[data]])</f>
        <v>2013</v>
      </c>
      <c r="D2166">
        <f t="shared" si="66"/>
        <v>457323</v>
      </c>
      <c r="E2166">
        <f>ROUNDUP(woda5[[#This Row],[ilosc]]*0.02,0)</f>
        <v>9147</v>
      </c>
      <c r="F2166">
        <f>IF(woda5[[#This Row],[ilosc]]&gt;1000000,1,0)</f>
        <v>0</v>
      </c>
      <c r="G2166" s="1" t="str">
        <f>IF(woda5[[#This Row],[czy ponad 1000000]]=1,woda5[[#This Row],[data]],"")</f>
        <v/>
      </c>
      <c r="H2166" s="4">
        <f>IF(woda5[[#This Row],[ilosc]]&gt;=800000,1,0)</f>
        <v>0</v>
      </c>
      <c r="I2166" s="4">
        <f t="shared" si="67"/>
        <v>457323</v>
      </c>
      <c r="J2166" s="4"/>
      <c r="L2166" s="1"/>
    </row>
    <row r="2167" spans="1:12" x14ac:dyDescent="0.3">
      <c r="A2167" s="1">
        <v>41613</v>
      </c>
      <c r="B2167">
        <v>6562</v>
      </c>
      <c r="C2167">
        <f>YEAR(woda5[[#This Row],[data]])</f>
        <v>2013</v>
      </c>
      <c r="D2167">
        <f t="shared" si="66"/>
        <v>455681</v>
      </c>
      <c r="E2167">
        <f>ROUNDUP(woda5[[#This Row],[ilosc]]*0.02,0)</f>
        <v>9114</v>
      </c>
      <c r="F2167">
        <f>IF(woda5[[#This Row],[ilosc]]&gt;1000000,1,0)</f>
        <v>0</v>
      </c>
      <c r="G2167" s="1" t="str">
        <f>IF(woda5[[#This Row],[czy ponad 1000000]]=1,woda5[[#This Row],[data]],"")</f>
        <v/>
      </c>
      <c r="H2167" s="4">
        <f>IF(woda5[[#This Row],[ilosc]]&gt;=800000,1,0)</f>
        <v>0</v>
      </c>
      <c r="I2167" s="4">
        <f t="shared" si="67"/>
        <v>455681</v>
      </c>
      <c r="J2167" s="4"/>
      <c r="L2167" s="1"/>
    </row>
    <row r="2168" spans="1:12" x14ac:dyDescent="0.3">
      <c r="A2168" s="1">
        <v>41614</v>
      </c>
      <c r="B2168">
        <v>7565</v>
      </c>
      <c r="C2168">
        <f>YEAR(woda5[[#This Row],[data]])</f>
        <v>2013</v>
      </c>
      <c r="D2168">
        <f t="shared" si="66"/>
        <v>453129</v>
      </c>
      <c r="E2168">
        <f>ROUNDUP(woda5[[#This Row],[ilosc]]*0.02,0)</f>
        <v>9063</v>
      </c>
      <c r="F2168">
        <f>IF(woda5[[#This Row],[ilosc]]&gt;1000000,1,0)</f>
        <v>0</v>
      </c>
      <c r="G2168" s="1" t="str">
        <f>IF(woda5[[#This Row],[czy ponad 1000000]]=1,woda5[[#This Row],[data]],"")</f>
        <v/>
      </c>
      <c r="H2168" s="4">
        <f>IF(woda5[[#This Row],[ilosc]]&gt;=800000,1,0)</f>
        <v>0</v>
      </c>
      <c r="I2168" s="4">
        <f t="shared" si="67"/>
        <v>453129</v>
      </c>
      <c r="J2168" s="4"/>
      <c r="L2168" s="1"/>
    </row>
    <row r="2169" spans="1:12" x14ac:dyDescent="0.3">
      <c r="A2169" s="1">
        <v>41615</v>
      </c>
      <c r="B2169">
        <v>5282</v>
      </c>
      <c r="C2169">
        <f>YEAR(woda5[[#This Row],[data]])</f>
        <v>2013</v>
      </c>
      <c r="D2169">
        <f t="shared" si="66"/>
        <v>451631</v>
      </c>
      <c r="E2169">
        <f>ROUNDUP(woda5[[#This Row],[ilosc]]*0.02,0)</f>
        <v>9033</v>
      </c>
      <c r="F2169">
        <f>IF(woda5[[#This Row],[ilosc]]&gt;1000000,1,0)</f>
        <v>0</v>
      </c>
      <c r="G2169" s="1" t="str">
        <f>IF(woda5[[#This Row],[czy ponad 1000000]]=1,woda5[[#This Row],[data]],"")</f>
        <v/>
      </c>
      <c r="H2169" s="4">
        <f>IF(woda5[[#This Row],[ilosc]]&gt;=800000,1,0)</f>
        <v>0</v>
      </c>
      <c r="I2169" s="4">
        <f t="shared" si="67"/>
        <v>451631</v>
      </c>
      <c r="J2169" s="4"/>
      <c r="L2169" s="1"/>
    </row>
    <row r="2170" spans="1:12" x14ac:dyDescent="0.3">
      <c r="A2170" s="1">
        <v>41616</v>
      </c>
      <c r="B2170">
        <v>6636</v>
      </c>
      <c r="C2170">
        <f>YEAR(woda5[[#This Row],[data]])</f>
        <v>2013</v>
      </c>
      <c r="D2170">
        <f t="shared" si="66"/>
        <v>447880</v>
      </c>
      <c r="E2170">
        <f>ROUNDUP(woda5[[#This Row],[ilosc]]*0.02,0)</f>
        <v>8958</v>
      </c>
      <c r="F2170">
        <f>IF(woda5[[#This Row],[ilosc]]&gt;1000000,1,0)</f>
        <v>0</v>
      </c>
      <c r="G2170" s="1" t="str">
        <f>IF(woda5[[#This Row],[czy ponad 1000000]]=1,woda5[[#This Row],[data]],"")</f>
        <v/>
      </c>
      <c r="H2170" s="4">
        <f>IF(woda5[[#This Row],[ilosc]]&gt;=800000,1,0)</f>
        <v>0</v>
      </c>
      <c r="I2170" s="4">
        <f t="shared" si="67"/>
        <v>447880</v>
      </c>
      <c r="J2170" s="4"/>
      <c r="L2170" s="1"/>
    </row>
    <row r="2171" spans="1:12" x14ac:dyDescent="0.3">
      <c r="A2171" s="1">
        <v>41617</v>
      </c>
      <c r="B2171">
        <v>6095</v>
      </c>
      <c r="C2171">
        <f>YEAR(woda5[[#This Row],[data]])</f>
        <v>2013</v>
      </c>
      <c r="D2171">
        <f t="shared" si="66"/>
        <v>445558</v>
      </c>
      <c r="E2171">
        <f>ROUNDUP(woda5[[#This Row],[ilosc]]*0.02,0)</f>
        <v>8912</v>
      </c>
      <c r="F2171">
        <f>IF(woda5[[#This Row],[ilosc]]&gt;1000000,1,0)</f>
        <v>0</v>
      </c>
      <c r="G2171" s="1" t="str">
        <f>IF(woda5[[#This Row],[czy ponad 1000000]]=1,woda5[[#This Row],[data]],"")</f>
        <v/>
      </c>
      <c r="H2171" s="4">
        <f>IF(woda5[[#This Row],[ilosc]]&gt;=800000,1,0)</f>
        <v>0</v>
      </c>
      <c r="I2171" s="4">
        <f t="shared" si="67"/>
        <v>445558</v>
      </c>
      <c r="J2171" s="4"/>
      <c r="L2171" s="1"/>
    </row>
    <row r="2172" spans="1:12" x14ac:dyDescent="0.3">
      <c r="A2172" s="1">
        <v>41618</v>
      </c>
      <c r="B2172">
        <v>5256</v>
      </c>
      <c r="C2172">
        <f>YEAR(woda5[[#This Row],[data]])</f>
        <v>2013</v>
      </c>
      <c r="D2172">
        <f t="shared" si="66"/>
        <v>442741</v>
      </c>
      <c r="E2172">
        <f>ROUNDUP(woda5[[#This Row],[ilosc]]*0.02,0)</f>
        <v>8855</v>
      </c>
      <c r="F2172">
        <f>IF(woda5[[#This Row],[ilosc]]&gt;1000000,1,0)</f>
        <v>0</v>
      </c>
      <c r="G2172" s="1" t="str">
        <f>IF(woda5[[#This Row],[czy ponad 1000000]]=1,woda5[[#This Row],[data]],"")</f>
        <v/>
      </c>
      <c r="H2172" s="4">
        <f>IF(woda5[[#This Row],[ilosc]]&gt;=800000,1,0)</f>
        <v>0</v>
      </c>
      <c r="I2172" s="4">
        <f t="shared" si="67"/>
        <v>442741</v>
      </c>
      <c r="J2172" s="4"/>
      <c r="L2172" s="1"/>
    </row>
    <row r="2173" spans="1:12" x14ac:dyDescent="0.3">
      <c r="A2173" s="1">
        <v>41619</v>
      </c>
      <c r="B2173">
        <v>4600</v>
      </c>
      <c r="C2173">
        <f>YEAR(woda5[[#This Row],[data]])</f>
        <v>2013</v>
      </c>
      <c r="D2173">
        <f t="shared" si="66"/>
        <v>439142</v>
      </c>
      <c r="E2173">
        <f>ROUNDUP(woda5[[#This Row],[ilosc]]*0.02,0)</f>
        <v>8783</v>
      </c>
      <c r="F2173">
        <f>IF(woda5[[#This Row],[ilosc]]&gt;1000000,1,0)</f>
        <v>0</v>
      </c>
      <c r="G2173" s="1" t="str">
        <f>IF(woda5[[#This Row],[czy ponad 1000000]]=1,woda5[[#This Row],[data]],"")</f>
        <v/>
      </c>
      <c r="H2173" s="4">
        <f>IF(woda5[[#This Row],[ilosc]]&gt;=800000,1,0)</f>
        <v>0</v>
      </c>
      <c r="I2173" s="4">
        <f t="shared" si="67"/>
        <v>439142</v>
      </c>
      <c r="J2173" s="4"/>
      <c r="L2173" s="1"/>
    </row>
    <row r="2174" spans="1:12" x14ac:dyDescent="0.3">
      <c r="A2174" s="1">
        <v>41620</v>
      </c>
      <c r="B2174">
        <v>5388</v>
      </c>
      <c r="C2174">
        <f>YEAR(woda5[[#This Row],[data]])</f>
        <v>2013</v>
      </c>
      <c r="D2174">
        <f t="shared" si="66"/>
        <v>434959</v>
      </c>
      <c r="E2174">
        <f>ROUNDUP(woda5[[#This Row],[ilosc]]*0.02,0)</f>
        <v>8700</v>
      </c>
      <c r="F2174">
        <f>IF(woda5[[#This Row],[ilosc]]&gt;1000000,1,0)</f>
        <v>0</v>
      </c>
      <c r="G2174" s="1" t="str">
        <f>IF(woda5[[#This Row],[czy ponad 1000000]]=1,woda5[[#This Row],[data]],"")</f>
        <v/>
      </c>
      <c r="H2174" s="4">
        <f>IF(woda5[[#This Row],[ilosc]]&gt;=800000,1,0)</f>
        <v>0</v>
      </c>
      <c r="I2174" s="4">
        <f t="shared" si="67"/>
        <v>434959</v>
      </c>
      <c r="J2174" s="4"/>
      <c r="L2174" s="1"/>
    </row>
    <row r="2175" spans="1:12" x14ac:dyDescent="0.3">
      <c r="A2175" s="1">
        <v>41621</v>
      </c>
      <c r="B2175">
        <v>5566</v>
      </c>
      <c r="C2175">
        <f>YEAR(woda5[[#This Row],[data]])</f>
        <v>2013</v>
      </c>
      <c r="D2175">
        <f t="shared" si="66"/>
        <v>431647</v>
      </c>
      <c r="E2175">
        <f>ROUNDUP(woda5[[#This Row],[ilosc]]*0.02,0)</f>
        <v>8633</v>
      </c>
      <c r="F2175">
        <f>IF(woda5[[#This Row],[ilosc]]&gt;1000000,1,0)</f>
        <v>0</v>
      </c>
      <c r="G2175" s="1" t="str">
        <f>IF(woda5[[#This Row],[czy ponad 1000000]]=1,woda5[[#This Row],[data]],"")</f>
        <v/>
      </c>
      <c r="H2175" s="4">
        <f>IF(woda5[[#This Row],[ilosc]]&gt;=800000,1,0)</f>
        <v>0</v>
      </c>
      <c r="I2175" s="4">
        <f t="shared" si="67"/>
        <v>431647</v>
      </c>
      <c r="J2175" s="4"/>
      <c r="L2175" s="1"/>
    </row>
    <row r="2176" spans="1:12" x14ac:dyDescent="0.3">
      <c r="A2176" s="1">
        <v>41622</v>
      </c>
      <c r="B2176">
        <v>4315</v>
      </c>
      <c r="C2176">
        <f>YEAR(woda5[[#This Row],[data]])</f>
        <v>2013</v>
      </c>
      <c r="D2176">
        <f t="shared" si="66"/>
        <v>428580</v>
      </c>
      <c r="E2176">
        <f>ROUNDUP(woda5[[#This Row],[ilosc]]*0.02,0)</f>
        <v>8572</v>
      </c>
      <c r="F2176">
        <f>IF(woda5[[#This Row],[ilosc]]&gt;1000000,1,0)</f>
        <v>0</v>
      </c>
      <c r="G2176" s="1" t="str">
        <f>IF(woda5[[#This Row],[czy ponad 1000000]]=1,woda5[[#This Row],[data]],"")</f>
        <v/>
      </c>
      <c r="H2176" s="4">
        <f>IF(woda5[[#This Row],[ilosc]]&gt;=800000,1,0)</f>
        <v>0</v>
      </c>
      <c r="I2176" s="4">
        <f t="shared" si="67"/>
        <v>428580</v>
      </c>
      <c r="J2176" s="4"/>
      <c r="L2176" s="1"/>
    </row>
    <row r="2177" spans="1:12" x14ac:dyDescent="0.3">
      <c r="A2177" s="1">
        <v>41623</v>
      </c>
      <c r="B2177">
        <v>4753</v>
      </c>
      <c r="C2177">
        <f>YEAR(woda5[[#This Row],[data]])</f>
        <v>2013</v>
      </c>
      <c r="D2177">
        <f t="shared" si="66"/>
        <v>424323</v>
      </c>
      <c r="E2177">
        <f>ROUNDUP(woda5[[#This Row],[ilosc]]*0.02,0)</f>
        <v>8487</v>
      </c>
      <c r="F2177">
        <f>IF(woda5[[#This Row],[ilosc]]&gt;1000000,1,0)</f>
        <v>0</v>
      </c>
      <c r="G2177" s="1" t="str">
        <f>IF(woda5[[#This Row],[czy ponad 1000000]]=1,woda5[[#This Row],[data]],"")</f>
        <v/>
      </c>
      <c r="H2177" s="4">
        <f>IF(woda5[[#This Row],[ilosc]]&gt;=800000,1,0)</f>
        <v>0</v>
      </c>
      <c r="I2177" s="4">
        <f t="shared" si="67"/>
        <v>424323</v>
      </c>
      <c r="J2177" s="4"/>
      <c r="L2177" s="1"/>
    </row>
    <row r="2178" spans="1:12" x14ac:dyDescent="0.3">
      <c r="A2178" s="1">
        <v>41624</v>
      </c>
      <c r="B2178">
        <v>4472</v>
      </c>
      <c r="C2178">
        <f>YEAR(woda5[[#This Row],[data]])</f>
        <v>2013</v>
      </c>
      <c r="D2178">
        <f t="shared" si="66"/>
        <v>420589</v>
      </c>
      <c r="E2178">
        <f>ROUNDUP(woda5[[#This Row],[ilosc]]*0.02,0)</f>
        <v>8412</v>
      </c>
      <c r="F2178">
        <f>IF(woda5[[#This Row],[ilosc]]&gt;1000000,1,0)</f>
        <v>0</v>
      </c>
      <c r="G2178" s="1" t="str">
        <f>IF(woda5[[#This Row],[czy ponad 1000000]]=1,woda5[[#This Row],[data]],"")</f>
        <v/>
      </c>
      <c r="H2178" s="4">
        <f>IF(woda5[[#This Row],[ilosc]]&gt;=800000,1,0)</f>
        <v>0</v>
      </c>
      <c r="I2178" s="4">
        <f t="shared" si="67"/>
        <v>420589</v>
      </c>
      <c r="J2178" s="4"/>
      <c r="L2178" s="1"/>
    </row>
    <row r="2179" spans="1:12" x14ac:dyDescent="0.3">
      <c r="A2179" s="1">
        <v>41625</v>
      </c>
      <c r="B2179">
        <v>4618</v>
      </c>
      <c r="C2179">
        <f>YEAR(woda5[[#This Row],[data]])</f>
        <v>2013</v>
      </c>
      <c r="D2179">
        <f t="shared" si="66"/>
        <v>416649</v>
      </c>
      <c r="E2179">
        <f>ROUNDUP(woda5[[#This Row],[ilosc]]*0.02,0)</f>
        <v>8333</v>
      </c>
      <c r="F2179">
        <f>IF(woda5[[#This Row],[ilosc]]&gt;1000000,1,0)</f>
        <v>0</v>
      </c>
      <c r="G2179" s="1" t="str">
        <f>IF(woda5[[#This Row],[czy ponad 1000000]]=1,woda5[[#This Row],[data]],"")</f>
        <v/>
      </c>
      <c r="H2179" s="4">
        <f>IF(woda5[[#This Row],[ilosc]]&gt;=800000,1,0)</f>
        <v>0</v>
      </c>
      <c r="I2179" s="4">
        <f t="shared" si="67"/>
        <v>416649</v>
      </c>
      <c r="J2179" s="4"/>
      <c r="L2179" s="1"/>
    </row>
    <row r="2180" spans="1:12" x14ac:dyDescent="0.3">
      <c r="A2180" s="1">
        <v>41626</v>
      </c>
      <c r="B2180">
        <v>4606</v>
      </c>
      <c r="C2180">
        <f>YEAR(woda5[[#This Row],[data]])</f>
        <v>2013</v>
      </c>
      <c r="D2180">
        <f t="shared" ref="D2180:D2243" si="68">IF(D2179&gt;1000000,1000000-0.02*1000000+B2179,D2179-E2179+B2179)</f>
        <v>412934</v>
      </c>
      <c r="E2180">
        <f>ROUNDUP(woda5[[#This Row],[ilosc]]*0.02,0)</f>
        <v>8259</v>
      </c>
      <c r="F2180">
        <f>IF(woda5[[#This Row],[ilosc]]&gt;1000000,1,0)</f>
        <v>0</v>
      </c>
      <c r="G2180" s="1" t="str">
        <f>IF(woda5[[#This Row],[czy ponad 1000000]]=1,woda5[[#This Row],[data]],"")</f>
        <v/>
      </c>
      <c r="H2180" s="4">
        <f>IF(woda5[[#This Row],[ilosc]]&gt;=800000,1,0)</f>
        <v>0</v>
      </c>
      <c r="I2180" s="4">
        <f t="shared" ref="I2180:I2243" si="69">(I2179+B2179)-ROUNDUP(0.02*I2179,0)</f>
        <v>412934</v>
      </c>
      <c r="J2180" s="4"/>
      <c r="L2180" s="1"/>
    </row>
    <row r="2181" spans="1:12" x14ac:dyDescent="0.3">
      <c r="A2181" s="1">
        <v>41627</v>
      </c>
      <c r="B2181">
        <v>4577</v>
      </c>
      <c r="C2181">
        <f>YEAR(woda5[[#This Row],[data]])</f>
        <v>2013</v>
      </c>
      <c r="D2181">
        <f t="shared" si="68"/>
        <v>409281</v>
      </c>
      <c r="E2181">
        <f>ROUNDUP(woda5[[#This Row],[ilosc]]*0.02,0)</f>
        <v>8186</v>
      </c>
      <c r="F2181">
        <f>IF(woda5[[#This Row],[ilosc]]&gt;1000000,1,0)</f>
        <v>0</v>
      </c>
      <c r="G2181" s="1" t="str">
        <f>IF(woda5[[#This Row],[czy ponad 1000000]]=1,woda5[[#This Row],[data]],"")</f>
        <v/>
      </c>
      <c r="H2181" s="4">
        <f>IF(woda5[[#This Row],[ilosc]]&gt;=800000,1,0)</f>
        <v>0</v>
      </c>
      <c r="I2181" s="4">
        <f t="shared" si="69"/>
        <v>409281</v>
      </c>
      <c r="J2181" s="4"/>
      <c r="L2181" s="1"/>
    </row>
    <row r="2182" spans="1:12" x14ac:dyDescent="0.3">
      <c r="A2182" s="1">
        <v>41628</v>
      </c>
      <c r="B2182">
        <v>4823</v>
      </c>
      <c r="C2182">
        <f>YEAR(woda5[[#This Row],[data]])</f>
        <v>2013</v>
      </c>
      <c r="D2182">
        <f t="shared" si="68"/>
        <v>405672</v>
      </c>
      <c r="E2182">
        <f>ROUNDUP(woda5[[#This Row],[ilosc]]*0.02,0)</f>
        <v>8114</v>
      </c>
      <c r="F2182">
        <f>IF(woda5[[#This Row],[ilosc]]&gt;1000000,1,0)</f>
        <v>0</v>
      </c>
      <c r="G2182" s="1" t="str">
        <f>IF(woda5[[#This Row],[czy ponad 1000000]]=1,woda5[[#This Row],[data]],"")</f>
        <v/>
      </c>
      <c r="H2182" s="4">
        <f>IF(woda5[[#This Row],[ilosc]]&gt;=800000,1,0)</f>
        <v>0</v>
      </c>
      <c r="I2182" s="4">
        <f t="shared" si="69"/>
        <v>405672</v>
      </c>
      <c r="J2182" s="4"/>
      <c r="L2182" s="1"/>
    </row>
    <row r="2183" spans="1:12" x14ac:dyDescent="0.3">
      <c r="A2183" s="1">
        <v>41629</v>
      </c>
      <c r="B2183">
        <v>4034</v>
      </c>
      <c r="C2183">
        <f>YEAR(woda5[[#This Row],[data]])</f>
        <v>2013</v>
      </c>
      <c r="D2183">
        <f t="shared" si="68"/>
        <v>402381</v>
      </c>
      <c r="E2183">
        <f>ROUNDUP(woda5[[#This Row],[ilosc]]*0.02,0)</f>
        <v>8048</v>
      </c>
      <c r="F2183">
        <f>IF(woda5[[#This Row],[ilosc]]&gt;1000000,1,0)</f>
        <v>0</v>
      </c>
      <c r="G2183" s="1" t="str">
        <f>IF(woda5[[#This Row],[czy ponad 1000000]]=1,woda5[[#This Row],[data]],"")</f>
        <v/>
      </c>
      <c r="H2183" s="4">
        <f>IF(woda5[[#This Row],[ilosc]]&gt;=800000,1,0)</f>
        <v>0</v>
      </c>
      <c r="I2183" s="4">
        <f t="shared" si="69"/>
        <v>402381</v>
      </c>
      <c r="J2183" s="4"/>
      <c r="L2183" s="1"/>
    </row>
    <row r="2184" spans="1:12" x14ac:dyDescent="0.3">
      <c r="A2184" s="1">
        <v>41630</v>
      </c>
      <c r="B2184">
        <v>3696</v>
      </c>
      <c r="C2184">
        <f>YEAR(woda5[[#This Row],[data]])</f>
        <v>2013</v>
      </c>
      <c r="D2184">
        <f t="shared" si="68"/>
        <v>398367</v>
      </c>
      <c r="E2184">
        <f>ROUNDUP(woda5[[#This Row],[ilosc]]*0.02,0)</f>
        <v>7968</v>
      </c>
      <c r="F2184">
        <f>IF(woda5[[#This Row],[ilosc]]&gt;1000000,1,0)</f>
        <v>0</v>
      </c>
      <c r="G2184" s="1" t="str">
        <f>IF(woda5[[#This Row],[czy ponad 1000000]]=1,woda5[[#This Row],[data]],"")</f>
        <v/>
      </c>
      <c r="H2184" s="4">
        <f>IF(woda5[[#This Row],[ilosc]]&gt;=800000,1,0)</f>
        <v>0</v>
      </c>
      <c r="I2184" s="4">
        <f t="shared" si="69"/>
        <v>398367</v>
      </c>
      <c r="J2184" s="4"/>
      <c r="L2184" s="1"/>
    </row>
    <row r="2185" spans="1:12" x14ac:dyDescent="0.3">
      <c r="A2185" s="1">
        <v>41631</v>
      </c>
      <c r="B2185">
        <v>2811</v>
      </c>
      <c r="C2185">
        <f>YEAR(woda5[[#This Row],[data]])</f>
        <v>2013</v>
      </c>
      <c r="D2185">
        <f t="shared" si="68"/>
        <v>394095</v>
      </c>
      <c r="E2185">
        <f>ROUNDUP(woda5[[#This Row],[ilosc]]*0.02,0)</f>
        <v>7882</v>
      </c>
      <c r="F2185">
        <f>IF(woda5[[#This Row],[ilosc]]&gt;1000000,1,0)</f>
        <v>0</v>
      </c>
      <c r="G2185" s="1" t="str">
        <f>IF(woda5[[#This Row],[czy ponad 1000000]]=1,woda5[[#This Row],[data]],"")</f>
        <v/>
      </c>
      <c r="H2185" s="4">
        <f>IF(woda5[[#This Row],[ilosc]]&gt;=800000,1,0)</f>
        <v>0</v>
      </c>
      <c r="I2185" s="4">
        <f t="shared" si="69"/>
        <v>394095</v>
      </c>
      <c r="J2185" s="4"/>
      <c r="L2185" s="1"/>
    </row>
    <row r="2186" spans="1:12" x14ac:dyDescent="0.3">
      <c r="A2186" s="1">
        <v>41632</v>
      </c>
      <c r="B2186">
        <v>3235</v>
      </c>
      <c r="C2186">
        <f>YEAR(woda5[[#This Row],[data]])</f>
        <v>2013</v>
      </c>
      <c r="D2186">
        <f t="shared" si="68"/>
        <v>389024</v>
      </c>
      <c r="E2186">
        <f>ROUNDUP(woda5[[#This Row],[ilosc]]*0.02,0)</f>
        <v>7781</v>
      </c>
      <c r="F2186">
        <f>IF(woda5[[#This Row],[ilosc]]&gt;1000000,1,0)</f>
        <v>0</v>
      </c>
      <c r="G2186" s="1" t="str">
        <f>IF(woda5[[#This Row],[czy ponad 1000000]]=1,woda5[[#This Row],[data]],"")</f>
        <v/>
      </c>
      <c r="H2186" s="4">
        <f>IF(woda5[[#This Row],[ilosc]]&gt;=800000,1,0)</f>
        <v>0</v>
      </c>
      <c r="I2186" s="4">
        <f t="shared" si="69"/>
        <v>389024</v>
      </c>
      <c r="J2186" s="4"/>
      <c r="L2186" s="1"/>
    </row>
    <row r="2187" spans="1:12" x14ac:dyDescent="0.3">
      <c r="A2187" s="1">
        <v>41633</v>
      </c>
      <c r="B2187">
        <v>3910</v>
      </c>
      <c r="C2187">
        <f>YEAR(woda5[[#This Row],[data]])</f>
        <v>2013</v>
      </c>
      <c r="D2187">
        <f t="shared" si="68"/>
        <v>384478</v>
      </c>
      <c r="E2187">
        <f>ROUNDUP(woda5[[#This Row],[ilosc]]*0.02,0)</f>
        <v>7690</v>
      </c>
      <c r="F2187">
        <f>IF(woda5[[#This Row],[ilosc]]&gt;1000000,1,0)</f>
        <v>0</v>
      </c>
      <c r="G2187" s="1" t="str">
        <f>IF(woda5[[#This Row],[czy ponad 1000000]]=1,woda5[[#This Row],[data]],"")</f>
        <v/>
      </c>
      <c r="H2187" s="4">
        <f>IF(woda5[[#This Row],[ilosc]]&gt;=800000,1,0)</f>
        <v>0</v>
      </c>
      <c r="I2187" s="4">
        <f t="shared" si="69"/>
        <v>384478</v>
      </c>
      <c r="J2187" s="4"/>
      <c r="L2187" s="1"/>
    </row>
    <row r="2188" spans="1:12" x14ac:dyDescent="0.3">
      <c r="A2188" s="1">
        <v>41634</v>
      </c>
      <c r="B2188">
        <v>4147</v>
      </c>
      <c r="C2188">
        <f>YEAR(woda5[[#This Row],[data]])</f>
        <v>2013</v>
      </c>
      <c r="D2188">
        <f t="shared" si="68"/>
        <v>380698</v>
      </c>
      <c r="E2188">
        <f>ROUNDUP(woda5[[#This Row],[ilosc]]*0.02,0)</f>
        <v>7614</v>
      </c>
      <c r="F2188">
        <f>IF(woda5[[#This Row],[ilosc]]&gt;1000000,1,0)</f>
        <v>0</v>
      </c>
      <c r="G2188" s="1" t="str">
        <f>IF(woda5[[#This Row],[czy ponad 1000000]]=1,woda5[[#This Row],[data]],"")</f>
        <v/>
      </c>
      <c r="H2188" s="4">
        <f>IF(woda5[[#This Row],[ilosc]]&gt;=800000,1,0)</f>
        <v>0</v>
      </c>
      <c r="I2188" s="4">
        <f t="shared" si="69"/>
        <v>380698</v>
      </c>
      <c r="J2188" s="4"/>
      <c r="L2188" s="1"/>
    </row>
    <row r="2189" spans="1:12" x14ac:dyDescent="0.3">
      <c r="A2189" s="1">
        <v>41635</v>
      </c>
      <c r="B2189">
        <v>3939</v>
      </c>
      <c r="C2189">
        <f>YEAR(woda5[[#This Row],[data]])</f>
        <v>2013</v>
      </c>
      <c r="D2189">
        <f t="shared" si="68"/>
        <v>377231</v>
      </c>
      <c r="E2189">
        <f>ROUNDUP(woda5[[#This Row],[ilosc]]*0.02,0)</f>
        <v>7545</v>
      </c>
      <c r="F2189">
        <f>IF(woda5[[#This Row],[ilosc]]&gt;1000000,1,0)</f>
        <v>0</v>
      </c>
      <c r="G2189" s="1" t="str">
        <f>IF(woda5[[#This Row],[czy ponad 1000000]]=1,woda5[[#This Row],[data]],"")</f>
        <v/>
      </c>
      <c r="H2189" s="4">
        <f>IF(woda5[[#This Row],[ilosc]]&gt;=800000,1,0)</f>
        <v>0</v>
      </c>
      <c r="I2189" s="4">
        <f t="shared" si="69"/>
        <v>377231</v>
      </c>
      <c r="J2189" s="4"/>
      <c r="L2189" s="1"/>
    </row>
    <row r="2190" spans="1:12" x14ac:dyDescent="0.3">
      <c r="A2190" s="1">
        <v>41636</v>
      </c>
      <c r="B2190">
        <v>2871</v>
      </c>
      <c r="C2190">
        <f>YEAR(woda5[[#This Row],[data]])</f>
        <v>2013</v>
      </c>
      <c r="D2190">
        <f t="shared" si="68"/>
        <v>373625</v>
      </c>
      <c r="E2190">
        <f>ROUNDUP(woda5[[#This Row],[ilosc]]*0.02,0)</f>
        <v>7473</v>
      </c>
      <c r="F2190">
        <f>IF(woda5[[#This Row],[ilosc]]&gt;1000000,1,0)</f>
        <v>0</v>
      </c>
      <c r="G2190" s="1" t="str">
        <f>IF(woda5[[#This Row],[czy ponad 1000000]]=1,woda5[[#This Row],[data]],"")</f>
        <v/>
      </c>
      <c r="H2190" s="4">
        <f>IF(woda5[[#This Row],[ilosc]]&gt;=800000,1,0)</f>
        <v>0</v>
      </c>
      <c r="I2190" s="4">
        <f t="shared" si="69"/>
        <v>373625</v>
      </c>
      <c r="J2190" s="4"/>
      <c r="L2190" s="1"/>
    </row>
    <row r="2191" spans="1:12" x14ac:dyDescent="0.3">
      <c r="A2191" s="1">
        <v>41637</v>
      </c>
      <c r="B2191">
        <v>3942</v>
      </c>
      <c r="C2191">
        <f>YEAR(woda5[[#This Row],[data]])</f>
        <v>2013</v>
      </c>
      <c r="D2191">
        <f t="shared" si="68"/>
        <v>369023</v>
      </c>
      <c r="E2191">
        <f>ROUNDUP(woda5[[#This Row],[ilosc]]*0.02,0)</f>
        <v>7381</v>
      </c>
      <c r="F2191">
        <f>IF(woda5[[#This Row],[ilosc]]&gt;1000000,1,0)</f>
        <v>0</v>
      </c>
      <c r="G2191" s="1" t="str">
        <f>IF(woda5[[#This Row],[czy ponad 1000000]]=1,woda5[[#This Row],[data]],"")</f>
        <v/>
      </c>
      <c r="H2191" s="4">
        <f>IF(woda5[[#This Row],[ilosc]]&gt;=800000,1,0)</f>
        <v>0</v>
      </c>
      <c r="I2191" s="4">
        <f t="shared" si="69"/>
        <v>369023</v>
      </c>
      <c r="J2191" s="4"/>
      <c r="L2191" s="1"/>
    </row>
    <row r="2192" spans="1:12" x14ac:dyDescent="0.3">
      <c r="A2192" s="1">
        <v>41638</v>
      </c>
      <c r="B2192">
        <v>2565</v>
      </c>
      <c r="C2192">
        <f>YEAR(woda5[[#This Row],[data]])</f>
        <v>2013</v>
      </c>
      <c r="D2192">
        <f t="shared" si="68"/>
        <v>365584</v>
      </c>
      <c r="E2192">
        <f>ROUNDUP(woda5[[#This Row],[ilosc]]*0.02,0)</f>
        <v>7312</v>
      </c>
      <c r="F2192">
        <f>IF(woda5[[#This Row],[ilosc]]&gt;1000000,1,0)</f>
        <v>0</v>
      </c>
      <c r="G2192" s="1" t="str">
        <f>IF(woda5[[#This Row],[czy ponad 1000000]]=1,woda5[[#This Row],[data]],"")</f>
        <v/>
      </c>
      <c r="H2192" s="4">
        <f>IF(woda5[[#This Row],[ilosc]]&gt;=800000,1,0)</f>
        <v>0</v>
      </c>
      <c r="I2192" s="4">
        <f t="shared" si="69"/>
        <v>365584</v>
      </c>
      <c r="J2192" s="4"/>
      <c r="L2192" s="1"/>
    </row>
    <row r="2193" spans="1:12" x14ac:dyDescent="0.3">
      <c r="A2193" s="1">
        <v>41639</v>
      </c>
      <c r="B2193">
        <v>3117</v>
      </c>
      <c r="C2193">
        <f>YEAR(woda5[[#This Row],[data]])</f>
        <v>2013</v>
      </c>
      <c r="D2193">
        <f t="shared" si="68"/>
        <v>360837</v>
      </c>
      <c r="E2193">
        <f>ROUNDUP(woda5[[#This Row],[ilosc]]*0.02,0)</f>
        <v>7217</v>
      </c>
      <c r="F2193">
        <f>IF(woda5[[#This Row],[ilosc]]&gt;1000000,1,0)</f>
        <v>0</v>
      </c>
      <c r="G2193" s="1" t="str">
        <f>IF(woda5[[#This Row],[czy ponad 1000000]]=1,woda5[[#This Row],[data]],"")</f>
        <v/>
      </c>
      <c r="H2193" s="4">
        <f>IF(woda5[[#This Row],[ilosc]]&gt;=800000,1,0)</f>
        <v>0</v>
      </c>
      <c r="I2193" s="4">
        <f t="shared" si="69"/>
        <v>360837</v>
      </c>
      <c r="J2193" s="4"/>
      <c r="L2193" s="1"/>
    </row>
    <row r="2194" spans="1:12" x14ac:dyDescent="0.3">
      <c r="A2194" s="1">
        <v>41640</v>
      </c>
      <c r="B2194">
        <v>2844</v>
      </c>
      <c r="C2194">
        <f>YEAR(woda5[[#This Row],[data]])</f>
        <v>2014</v>
      </c>
      <c r="D2194">
        <f t="shared" si="68"/>
        <v>356737</v>
      </c>
      <c r="E2194">
        <f>ROUNDUP(woda5[[#This Row],[ilosc]]*0.02,0)</f>
        <v>7135</v>
      </c>
      <c r="F2194">
        <f>IF(woda5[[#This Row],[ilosc]]&gt;1000000,1,0)</f>
        <v>0</v>
      </c>
      <c r="G2194" s="1" t="str">
        <f>IF(woda5[[#This Row],[czy ponad 1000000]]=1,woda5[[#This Row],[data]],"")</f>
        <v/>
      </c>
      <c r="H2194" s="4">
        <f>IF(woda5[[#This Row],[ilosc]]&gt;=800000,1,0)</f>
        <v>0</v>
      </c>
      <c r="I2194" s="4">
        <f t="shared" si="69"/>
        <v>356737</v>
      </c>
      <c r="J2194" s="4"/>
      <c r="L2194" s="1"/>
    </row>
    <row r="2195" spans="1:12" x14ac:dyDescent="0.3">
      <c r="A2195" s="1">
        <v>41641</v>
      </c>
      <c r="B2195">
        <v>4923</v>
      </c>
      <c r="C2195">
        <f>YEAR(woda5[[#This Row],[data]])</f>
        <v>2014</v>
      </c>
      <c r="D2195">
        <f t="shared" si="68"/>
        <v>352446</v>
      </c>
      <c r="E2195">
        <f>ROUNDUP(woda5[[#This Row],[ilosc]]*0.02,0)</f>
        <v>7049</v>
      </c>
      <c r="F2195">
        <f>IF(woda5[[#This Row],[ilosc]]&gt;1000000,1,0)</f>
        <v>0</v>
      </c>
      <c r="G2195" s="1" t="str">
        <f>IF(woda5[[#This Row],[czy ponad 1000000]]=1,woda5[[#This Row],[data]],"")</f>
        <v/>
      </c>
      <c r="H2195" s="4">
        <f>IF(woda5[[#This Row],[ilosc]]&gt;=800000,1,0)</f>
        <v>0</v>
      </c>
      <c r="I2195" s="4">
        <f t="shared" si="69"/>
        <v>352446</v>
      </c>
      <c r="J2195" s="4"/>
      <c r="L2195" s="1"/>
    </row>
    <row r="2196" spans="1:12" x14ac:dyDescent="0.3">
      <c r="A2196" s="1">
        <v>41642</v>
      </c>
      <c r="B2196">
        <v>3799</v>
      </c>
      <c r="C2196">
        <f>YEAR(woda5[[#This Row],[data]])</f>
        <v>2014</v>
      </c>
      <c r="D2196">
        <f t="shared" si="68"/>
        <v>350320</v>
      </c>
      <c r="E2196">
        <f>ROUNDUP(woda5[[#This Row],[ilosc]]*0.02,0)</f>
        <v>7007</v>
      </c>
      <c r="F2196">
        <f>IF(woda5[[#This Row],[ilosc]]&gt;1000000,1,0)</f>
        <v>0</v>
      </c>
      <c r="G2196" s="1" t="str">
        <f>IF(woda5[[#This Row],[czy ponad 1000000]]=1,woda5[[#This Row],[data]],"")</f>
        <v/>
      </c>
      <c r="H2196" s="4">
        <f>IF(woda5[[#This Row],[ilosc]]&gt;=800000,1,0)</f>
        <v>0</v>
      </c>
      <c r="I2196" s="4">
        <f t="shared" si="69"/>
        <v>350320</v>
      </c>
      <c r="J2196" s="4"/>
      <c r="L2196" s="1"/>
    </row>
    <row r="2197" spans="1:12" x14ac:dyDescent="0.3">
      <c r="A2197" s="1">
        <v>41643</v>
      </c>
      <c r="B2197">
        <v>4060</v>
      </c>
      <c r="C2197">
        <f>YEAR(woda5[[#This Row],[data]])</f>
        <v>2014</v>
      </c>
      <c r="D2197">
        <f t="shared" si="68"/>
        <v>347112</v>
      </c>
      <c r="E2197">
        <f>ROUNDUP(woda5[[#This Row],[ilosc]]*0.02,0)</f>
        <v>6943</v>
      </c>
      <c r="F2197">
        <f>IF(woda5[[#This Row],[ilosc]]&gt;1000000,1,0)</f>
        <v>0</v>
      </c>
      <c r="G2197" s="1" t="str">
        <f>IF(woda5[[#This Row],[czy ponad 1000000]]=1,woda5[[#This Row],[data]],"")</f>
        <v/>
      </c>
      <c r="H2197" s="4">
        <f>IF(woda5[[#This Row],[ilosc]]&gt;=800000,1,0)</f>
        <v>0</v>
      </c>
      <c r="I2197" s="4">
        <f t="shared" si="69"/>
        <v>347112</v>
      </c>
      <c r="J2197" s="4"/>
      <c r="L2197" s="1"/>
    </row>
    <row r="2198" spans="1:12" x14ac:dyDescent="0.3">
      <c r="A2198" s="1">
        <v>41644</v>
      </c>
      <c r="B2198">
        <v>3205</v>
      </c>
      <c r="C2198">
        <f>YEAR(woda5[[#This Row],[data]])</f>
        <v>2014</v>
      </c>
      <c r="D2198">
        <f t="shared" si="68"/>
        <v>344229</v>
      </c>
      <c r="E2198">
        <f>ROUNDUP(woda5[[#This Row],[ilosc]]*0.02,0)</f>
        <v>6885</v>
      </c>
      <c r="F2198">
        <f>IF(woda5[[#This Row],[ilosc]]&gt;1000000,1,0)</f>
        <v>0</v>
      </c>
      <c r="G2198" s="1" t="str">
        <f>IF(woda5[[#This Row],[czy ponad 1000000]]=1,woda5[[#This Row],[data]],"")</f>
        <v/>
      </c>
      <c r="H2198" s="4">
        <f>IF(woda5[[#This Row],[ilosc]]&gt;=800000,1,0)</f>
        <v>0</v>
      </c>
      <c r="I2198" s="4">
        <f t="shared" si="69"/>
        <v>344229</v>
      </c>
      <c r="J2198" s="4"/>
      <c r="L2198" s="1"/>
    </row>
    <row r="2199" spans="1:12" x14ac:dyDescent="0.3">
      <c r="A2199" s="1">
        <v>41645</v>
      </c>
      <c r="B2199">
        <v>4186</v>
      </c>
      <c r="C2199">
        <f>YEAR(woda5[[#This Row],[data]])</f>
        <v>2014</v>
      </c>
      <c r="D2199">
        <f t="shared" si="68"/>
        <v>340549</v>
      </c>
      <c r="E2199">
        <f>ROUNDUP(woda5[[#This Row],[ilosc]]*0.02,0)</f>
        <v>6811</v>
      </c>
      <c r="F2199">
        <f>IF(woda5[[#This Row],[ilosc]]&gt;1000000,1,0)</f>
        <v>0</v>
      </c>
      <c r="G2199" s="1" t="str">
        <f>IF(woda5[[#This Row],[czy ponad 1000000]]=1,woda5[[#This Row],[data]],"")</f>
        <v/>
      </c>
      <c r="H2199" s="4">
        <f>IF(woda5[[#This Row],[ilosc]]&gt;=800000,1,0)</f>
        <v>0</v>
      </c>
      <c r="I2199" s="4">
        <f t="shared" si="69"/>
        <v>340549</v>
      </c>
      <c r="J2199" s="4"/>
      <c r="L2199" s="1"/>
    </row>
    <row r="2200" spans="1:12" x14ac:dyDescent="0.3">
      <c r="A2200" s="1">
        <v>41646</v>
      </c>
      <c r="B2200">
        <v>3677</v>
      </c>
      <c r="C2200">
        <f>YEAR(woda5[[#This Row],[data]])</f>
        <v>2014</v>
      </c>
      <c r="D2200">
        <f t="shared" si="68"/>
        <v>337924</v>
      </c>
      <c r="E2200">
        <f>ROUNDUP(woda5[[#This Row],[ilosc]]*0.02,0)</f>
        <v>6759</v>
      </c>
      <c r="F2200">
        <f>IF(woda5[[#This Row],[ilosc]]&gt;1000000,1,0)</f>
        <v>0</v>
      </c>
      <c r="G2200" s="1" t="str">
        <f>IF(woda5[[#This Row],[czy ponad 1000000]]=1,woda5[[#This Row],[data]],"")</f>
        <v/>
      </c>
      <c r="H2200" s="4">
        <f>IF(woda5[[#This Row],[ilosc]]&gt;=800000,1,0)</f>
        <v>0</v>
      </c>
      <c r="I2200" s="4">
        <f t="shared" si="69"/>
        <v>337924</v>
      </c>
      <c r="J2200" s="4"/>
      <c r="L2200" s="1"/>
    </row>
    <row r="2201" spans="1:12" x14ac:dyDescent="0.3">
      <c r="A2201" s="1">
        <v>41647</v>
      </c>
      <c r="B2201">
        <v>3615</v>
      </c>
      <c r="C2201">
        <f>YEAR(woda5[[#This Row],[data]])</f>
        <v>2014</v>
      </c>
      <c r="D2201">
        <f t="shared" si="68"/>
        <v>334842</v>
      </c>
      <c r="E2201">
        <f>ROUNDUP(woda5[[#This Row],[ilosc]]*0.02,0)</f>
        <v>6697</v>
      </c>
      <c r="F2201">
        <f>IF(woda5[[#This Row],[ilosc]]&gt;1000000,1,0)</f>
        <v>0</v>
      </c>
      <c r="G2201" s="1" t="str">
        <f>IF(woda5[[#This Row],[czy ponad 1000000]]=1,woda5[[#This Row],[data]],"")</f>
        <v/>
      </c>
      <c r="H2201" s="4">
        <f>IF(woda5[[#This Row],[ilosc]]&gt;=800000,1,0)</f>
        <v>0</v>
      </c>
      <c r="I2201" s="4">
        <f t="shared" si="69"/>
        <v>334842</v>
      </c>
      <c r="J2201" s="4"/>
      <c r="L2201" s="1"/>
    </row>
    <row r="2202" spans="1:12" x14ac:dyDescent="0.3">
      <c r="A2202" s="1">
        <v>41648</v>
      </c>
      <c r="B2202">
        <v>2761</v>
      </c>
      <c r="C2202">
        <f>YEAR(woda5[[#This Row],[data]])</f>
        <v>2014</v>
      </c>
      <c r="D2202">
        <f t="shared" si="68"/>
        <v>331760</v>
      </c>
      <c r="E2202">
        <f>ROUNDUP(woda5[[#This Row],[ilosc]]*0.02,0)</f>
        <v>6636</v>
      </c>
      <c r="F2202">
        <f>IF(woda5[[#This Row],[ilosc]]&gt;1000000,1,0)</f>
        <v>0</v>
      </c>
      <c r="G2202" s="1" t="str">
        <f>IF(woda5[[#This Row],[czy ponad 1000000]]=1,woda5[[#This Row],[data]],"")</f>
        <v/>
      </c>
      <c r="H2202" s="4">
        <f>IF(woda5[[#This Row],[ilosc]]&gt;=800000,1,0)</f>
        <v>0</v>
      </c>
      <c r="I2202" s="4">
        <f t="shared" si="69"/>
        <v>331760</v>
      </c>
      <c r="J2202" s="4"/>
      <c r="L2202" s="1"/>
    </row>
    <row r="2203" spans="1:12" x14ac:dyDescent="0.3">
      <c r="A2203" s="1">
        <v>41649</v>
      </c>
      <c r="B2203">
        <v>3564</v>
      </c>
      <c r="C2203">
        <f>YEAR(woda5[[#This Row],[data]])</f>
        <v>2014</v>
      </c>
      <c r="D2203">
        <f t="shared" si="68"/>
        <v>327885</v>
      </c>
      <c r="E2203">
        <f>ROUNDUP(woda5[[#This Row],[ilosc]]*0.02,0)</f>
        <v>6558</v>
      </c>
      <c r="F2203">
        <f>IF(woda5[[#This Row],[ilosc]]&gt;1000000,1,0)</f>
        <v>0</v>
      </c>
      <c r="G2203" s="1" t="str">
        <f>IF(woda5[[#This Row],[czy ponad 1000000]]=1,woda5[[#This Row],[data]],"")</f>
        <v/>
      </c>
      <c r="H2203" s="4">
        <f>IF(woda5[[#This Row],[ilosc]]&gt;=800000,1,0)</f>
        <v>0</v>
      </c>
      <c r="I2203" s="4">
        <f t="shared" si="69"/>
        <v>327885</v>
      </c>
      <c r="J2203" s="4"/>
      <c r="L2203" s="1"/>
    </row>
    <row r="2204" spans="1:12" x14ac:dyDescent="0.3">
      <c r="A2204" s="1">
        <v>41650</v>
      </c>
      <c r="B2204">
        <v>4435</v>
      </c>
      <c r="C2204">
        <f>YEAR(woda5[[#This Row],[data]])</f>
        <v>2014</v>
      </c>
      <c r="D2204">
        <f t="shared" si="68"/>
        <v>324891</v>
      </c>
      <c r="E2204">
        <f>ROUNDUP(woda5[[#This Row],[ilosc]]*0.02,0)</f>
        <v>6498</v>
      </c>
      <c r="F2204">
        <f>IF(woda5[[#This Row],[ilosc]]&gt;1000000,1,0)</f>
        <v>0</v>
      </c>
      <c r="G2204" s="1" t="str">
        <f>IF(woda5[[#This Row],[czy ponad 1000000]]=1,woda5[[#This Row],[data]],"")</f>
        <v/>
      </c>
      <c r="H2204" s="4">
        <f>IF(woda5[[#This Row],[ilosc]]&gt;=800000,1,0)</f>
        <v>0</v>
      </c>
      <c r="I2204" s="4">
        <f t="shared" si="69"/>
        <v>324891</v>
      </c>
      <c r="J2204" s="4"/>
      <c r="L2204" s="1"/>
    </row>
    <row r="2205" spans="1:12" x14ac:dyDescent="0.3">
      <c r="A2205" s="1">
        <v>41651</v>
      </c>
      <c r="B2205">
        <v>3068</v>
      </c>
      <c r="C2205">
        <f>YEAR(woda5[[#This Row],[data]])</f>
        <v>2014</v>
      </c>
      <c r="D2205">
        <f t="shared" si="68"/>
        <v>322828</v>
      </c>
      <c r="E2205">
        <f>ROUNDUP(woda5[[#This Row],[ilosc]]*0.02,0)</f>
        <v>6457</v>
      </c>
      <c r="F2205">
        <f>IF(woda5[[#This Row],[ilosc]]&gt;1000000,1,0)</f>
        <v>0</v>
      </c>
      <c r="G2205" s="1" t="str">
        <f>IF(woda5[[#This Row],[czy ponad 1000000]]=1,woda5[[#This Row],[data]],"")</f>
        <v/>
      </c>
      <c r="H2205" s="4">
        <f>IF(woda5[[#This Row],[ilosc]]&gt;=800000,1,0)</f>
        <v>0</v>
      </c>
      <c r="I2205" s="4">
        <f t="shared" si="69"/>
        <v>322828</v>
      </c>
      <c r="J2205" s="4"/>
      <c r="L2205" s="1"/>
    </row>
    <row r="2206" spans="1:12" x14ac:dyDescent="0.3">
      <c r="A2206" s="1">
        <v>41652</v>
      </c>
      <c r="B2206">
        <v>3099</v>
      </c>
      <c r="C2206">
        <f>YEAR(woda5[[#This Row],[data]])</f>
        <v>2014</v>
      </c>
      <c r="D2206">
        <f t="shared" si="68"/>
        <v>319439</v>
      </c>
      <c r="E2206">
        <f>ROUNDUP(woda5[[#This Row],[ilosc]]*0.02,0)</f>
        <v>6389</v>
      </c>
      <c r="F2206">
        <f>IF(woda5[[#This Row],[ilosc]]&gt;1000000,1,0)</f>
        <v>0</v>
      </c>
      <c r="G2206" s="1" t="str">
        <f>IF(woda5[[#This Row],[czy ponad 1000000]]=1,woda5[[#This Row],[data]],"")</f>
        <v/>
      </c>
      <c r="H2206" s="4">
        <f>IF(woda5[[#This Row],[ilosc]]&gt;=800000,1,0)</f>
        <v>0</v>
      </c>
      <c r="I2206" s="4">
        <f t="shared" si="69"/>
        <v>319439</v>
      </c>
      <c r="J2206" s="4"/>
      <c r="L2206" s="1"/>
    </row>
    <row r="2207" spans="1:12" x14ac:dyDescent="0.3">
      <c r="A2207" s="1">
        <v>41653</v>
      </c>
      <c r="B2207">
        <v>2623</v>
      </c>
      <c r="C2207">
        <f>YEAR(woda5[[#This Row],[data]])</f>
        <v>2014</v>
      </c>
      <c r="D2207">
        <f t="shared" si="68"/>
        <v>316149</v>
      </c>
      <c r="E2207">
        <f>ROUNDUP(woda5[[#This Row],[ilosc]]*0.02,0)</f>
        <v>6323</v>
      </c>
      <c r="F2207">
        <f>IF(woda5[[#This Row],[ilosc]]&gt;1000000,1,0)</f>
        <v>0</v>
      </c>
      <c r="G2207" s="1" t="str">
        <f>IF(woda5[[#This Row],[czy ponad 1000000]]=1,woda5[[#This Row],[data]],"")</f>
        <v/>
      </c>
      <c r="H2207" s="4">
        <f>IF(woda5[[#This Row],[ilosc]]&gt;=800000,1,0)</f>
        <v>0</v>
      </c>
      <c r="I2207" s="4">
        <f t="shared" si="69"/>
        <v>316149</v>
      </c>
      <c r="J2207" s="4"/>
      <c r="L2207" s="1"/>
    </row>
    <row r="2208" spans="1:12" x14ac:dyDescent="0.3">
      <c r="A2208" s="1">
        <v>41654</v>
      </c>
      <c r="B2208">
        <v>2873</v>
      </c>
      <c r="C2208">
        <f>YEAR(woda5[[#This Row],[data]])</f>
        <v>2014</v>
      </c>
      <c r="D2208">
        <f t="shared" si="68"/>
        <v>312449</v>
      </c>
      <c r="E2208">
        <f>ROUNDUP(woda5[[#This Row],[ilosc]]*0.02,0)</f>
        <v>6249</v>
      </c>
      <c r="F2208">
        <f>IF(woda5[[#This Row],[ilosc]]&gt;1000000,1,0)</f>
        <v>0</v>
      </c>
      <c r="G2208" s="1" t="str">
        <f>IF(woda5[[#This Row],[czy ponad 1000000]]=1,woda5[[#This Row],[data]],"")</f>
        <v/>
      </c>
      <c r="H2208" s="4">
        <f>IF(woda5[[#This Row],[ilosc]]&gt;=800000,1,0)</f>
        <v>0</v>
      </c>
      <c r="I2208" s="4">
        <f t="shared" si="69"/>
        <v>312449</v>
      </c>
      <c r="J2208" s="4"/>
      <c r="L2208" s="1"/>
    </row>
    <row r="2209" spans="1:12" x14ac:dyDescent="0.3">
      <c r="A2209" s="1">
        <v>41655</v>
      </c>
      <c r="B2209">
        <v>3002</v>
      </c>
      <c r="C2209">
        <f>YEAR(woda5[[#This Row],[data]])</f>
        <v>2014</v>
      </c>
      <c r="D2209">
        <f t="shared" si="68"/>
        <v>309073</v>
      </c>
      <c r="E2209">
        <f>ROUNDUP(woda5[[#This Row],[ilosc]]*0.02,0)</f>
        <v>6182</v>
      </c>
      <c r="F2209">
        <f>IF(woda5[[#This Row],[ilosc]]&gt;1000000,1,0)</f>
        <v>0</v>
      </c>
      <c r="G2209" s="1" t="str">
        <f>IF(woda5[[#This Row],[czy ponad 1000000]]=1,woda5[[#This Row],[data]],"")</f>
        <v/>
      </c>
      <c r="H2209" s="4">
        <f>IF(woda5[[#This Row],[ilosc]]&gt;=800000,1,0)</f>
        <v>0</v>
      </c>
      <c r="I2209" s="4">
        <f t="shared" si="69"/>
        <v>309073</v>
      </c>
      <c r="J2209" s="4"/>
      <c r="L2209" s="1"/>
    </row>
    <row r="2210" spans="1:12" x14ac:dyDescent="0.3">
      <c r="A2210" s="1">
        <v>41656</v>
      </c>
      <c r="B2210">
        <v>2178</v>
      </c>
      <c r="C2210">
        <f>YEAR(woda5[[#This Row],[data]])</f>
        <v>2014</v>
      </c>
      <c r="D2210">
        <f t="shared" si="68"/>
        <v>305893</v>
      </c>
      <c r="E2210">
        <f>ROUNDUP(woda5[[#This Row],[ilosc]]*0.02,0)</f>
        <v>6118</v>
      </c>
      <c r="F2210">
        <f>IF(woda5[[#This Row],[ilosc]]&gt;1000000,1,0)</f>
        <v>0</v>
      </c>
      <c r="G2210" s="1" t="str">
        <f>IF(woda5[[#This Row],[czy ponad 1000000]]=1,woda5[[#This Row],[data]],"")</f>
        <v/>
      </c>
      <c r="H2210" s="4">
        <f>IF(woda5[[#This Row],[ilosc]]&gt;=800000,1,0)</f>
        <v>0</v>
      </c>
      <c r="I2210" s="4">
        <f t="shared" si="69"/>
        <v>305893</v>
      </c>
      <c r="J2210" s="4"/>
      <c r="L2210" s="1"/>
    </row>
    <row r="2211" spans="1:12" x14ac:dyDescent="0.3">
      <c r="A2211" s="1">
        <v>41657</v>
      </c>
      <c r="B2211">
        <v>2603</v>
      </c>
      <c r="C2211">
        <f>YEAR(woda5[[#This Row],[data]])</f>
        <v>2014</v>
      </c>
      <c r="D2211">
        <f t="shared" si="68"/>
        <v>301953</v>
      </c>
      <c r="E2211">
        <f>ROUNDUP(woda5[[#This Row],[ilosc]]*0.02,0)</f>
        <v>6040</v>
      </c>
      <c r="F2211">
        <f>IF(woda5[[#This Row],[ilosc]]&gt;1000000,1,0)</f>
        <v>0</v>
      </c>
      <c r="G2211" s="1" t="str">
        <f>IF(woda5[[#This Row],[czy ponad 1000000]]=1,woda5[[#This Row],[data]],"")</f>
        <v/>
      </c>
      <c r="H2211" s="4">
        <f>IF(woda5[[#This Row],[ilosc]]&gt;=800000,1,0)</f>
        <v>0</v>
      </c>
      <c r="I2211" s="4">
        <f t="shared" si="69"/>
        <v>301953</v>
      </c>
      <c r="J2211" s="4"/>
      <c r="L2211" s="1"/>
    </row>
    <row r="2212" spans="1:12" x14ac:dyDescent="0.3">
      <c r="A2212" s="1">
        <v>41658</v>
      </c>
      <c r="B2212">
        <v>2028</v>
      </c>
      <c r="C2212">
        <f>YEAR(woda5[[#This Row],[data]])</f>
        <v>2014</v>
      </c>
      <c r="D2212">
        <f t="shared" si="68"/>
        <v>298516</v>
      </c>
      <c r="E2212">
        <f>ROUNDUP(woda5[[#This Row],[ilosc]]*0.02,0)</f>
        <v>5971</v>
      </c>
      <c r="F2212">
        <f>IF(woda5[[#This Row],[ilosc]]&gt;1000000,1,0)</f>
        <v>0</v>
      </c>
      <c r="G2212" s="1" t="str">
        <f>IF(woda5[[#This Row],[czy ponad 1000000]]=1,woda5[[#This Row],[data]],"")</f>
        <v/>
      </c>
      <c r="H2212" s="4">
        <f>IF(woda5[[#This Row],[ilosc]]&gt;=800000,1,0)</f>
        <v>0</v>
      </c>
      <c r="I2212" s="4">
        <f t="shared" si="69"/>
        <v>298516</v>
      </c>
      <c r="J2212" s="4"/>
      <c r="L2212" s="1"/>
    </row>
    <row r="2213" spans="1:12" x14ac:dyDescent="0.3">
      <c r="A2213" s="1">
        <v>41659</v>
      </c>
      <c r="B2213">
        <v>2141</v>
      </c>
      <c r="C2213">
        <f>YEAR(woda5[[#This Row],[data]])</f>
        <v>2014</v>
      </c>
      <c r="D2213">
        <f t="shared" si="68"/>
        <v>294573</v>
      </c>
      <c r="E2213">
        <f>ROUNDUP(woda5[[#This Row],[ilosc]]*0.02,0)</f>
        <v>5892</v>
      </c>
      <c r="F2213">
        <f>IF(woda5[[#This Row],[ilosc]]&gt;1000000,1,0)</f>
        <v>0</v>
      </c>
      <c r="G2213" s="1" t="str">
        <f>IF(woda5[[#This Row],[czy ponad 1000000]]=1,woda5[[#This Row],[data]],"")</f>
        <v/>
      </c>
      <c r="H2213" s="4">
        <f>IF(woda5[[#This Row],[ilosc]]&gt;=800000,1,0)</f>
        <v>0</v>
      </c>
      <c r="I2213" s="4">
        <f t="shared" si="69"/>
        <v>294573</v>
      </c>
      <c r="J2213" s="4"/>
      <c r="L2213" s="1"/>
    </row>
    <row r="2214" spans="1:12" x14ac:dyDescent="0.3">
      <c r="A2214" s="1">
        <v>41660</v>
      </c>
      <c r="B2214">
        <v>1910</v>
      </c>
      <c r="C2214">
        <f>YEAR(woda5[[#This Row],[data]])</f>
        <v>2014</v>
      </c>
      <c r="D2214">
        <f t="shared" si="68"/>
        <v>290822</v>
      </c>
      <c r="E2214">
        <f>ROUNDUP(woda5[[#This Row],[ilosc]]*0.02,0)</f>
        <v>5817</v>
      </c>
      <c r="F2214">
        <f>IF(woda5[[#This Row],[ilosc]]&gt;1000000,1,0)</f>
        <v>0</v>
      </c>
      <c r="G2214" s="1" t="str">
        <f>IF(woda5[[#This Row],[czy ponad 1000000]]=1,woda5[[#This Row],[data]],"")</f>
        <v/>
      </c>
      <c r="H2214" s="4">
        <f>IF(woda5[[#This Row],[ilosc]]&gt;=800000,1,0)</f>
        <v>0</v>
      </c>
      <c r="I2214" s="4">
        <f t="shared" si="69"/>
        <v>290822</v>
      </c>
      <c r="J2214" s="4"/>
      <c r="L2214" s="1"/>
    </row>
    <row r="2215" spans="1:12" x14ac:dyDescent="0.3">
      <c r="A2215" s="1">
        <v>41661</v>
      </c>
      <c r="B2215">
        <v>2462</v>
      </c>
      <c r="C2215">
        <f>YEAR(woda5[[#This Row],[data]])</f>
        <v>2014</v>
      </c>
      <c r="D2215">
        <f t="shared" si="68"/>
        <v>286915</v>
      </c>
      <c r="E2215">
        <f>ROUNDUP(woda5[[#This Row],[ilosc]]*0.02,0)</f>
        <v>5739</v>
      </c>
      <c r="F2215">
        <f>IF(woda5[[#This Row],[ilosc]]&gt;1000000,1,0)</f>
        <v>0</v>
      </c>
      <c r="G2215" s="1" t="str">
        <f>IF(woda5[[#This Row],[czy ponad 1000000]]=1,woda5[[#This Row],[data]],"")</f>
        <v/>
      </c>
      <c r="H2215" s="4">
        <f>IF(woda5[[#This Row],[ilosc]]&gt;=800000,1,0)</f>
        <v>0</v>
      </c>
      <c r="I2215" s="4">
        <f t="shared" si="69"/>
        <v>286915</v>
      </c>
      <c r="J2215" s="4"/>
      <c r="L2215" s="1"/>
    </row>
    <row r="2216" spans="1:12" x14ac:dyDescent="0.3">
      <c r="A2216" s="1">
        <v>41662</v>
      </c>
      <c r="B2216">
        <v>2013</v>
      </c>
      <c r="C2216">
        <f>YEAR(woda5[[#This Row],[data]])</f>
        <v>2014</v>
      </c>
      <c r="D2216">
        <f t="shared" si="68"/>
        <v>283638</v>
      </c>
      <c r="E2216">
        <f>ROUNDUP(woda5[[#This Row],[ilosc]]*0.02,0)</f>
        <v>5673</v>
      </c>
      <c r="F2216">
        <f>IF(woda5[[#This Row],[ilosc]]&gt;1000000,1,0)</f>
        <v>0</v>
      </c>
      <c r="G2216" s="1" t="str">
        <f>IF(woda5[[#This Row],[czy ponad 1000000]]=1,woda5[[#This Row],[data]],"")</f>
        <v/>
      </c>
      <c r="H2216" s="4">
        <f>IF(woda5[[#This Row],[ilosc]]&gt;=800000,1,0)</f>
        <v>0</v>
      </c>
      <c r="I2216" s="4">
        <f t="shared" si="69"/>
        <v>283638</v>
      </c>
      <c r="J2216" s="4"/>
      <c r="L2216" s="1"/>
    </row>
    <row r="2217" spans="1:12" x14ac:dyDescent="0.3">
      <c r="A2217" s="1">
        <v>41663</v>
      </c>
      <c r="B2217">
        <v>3029</v>
      </c>
      <c r="C2217">
        <f>YEAR(woda5[[#This Row],[data]])</f>
        <v>2014</v>
      </c>
      <c r="D2217">
        <f t="shared" si="68"/>
        <v>279978</v>
      </c>
      <c r="E2217">
        <f>ROUNDUP(woda5[[#This Row],[ilosc]]*0.02,0)</f>
        <v>5600</v>
      </c>
      <c r="F2217">
        <f>IF(woda5[[#This Row],[ilosc]]&gt;1000000,1,0)</f>
        <v>0</v>
      </c>
      <c r="G2217" s="1" t="str">
        <f>IF(woda5[[#This Row],[czy ponad 1000000]]=1,woda5[[#This Row],[data]],"")</f>
        <v/>
      </c>
      <c r="H2217" s="4">
        <f>IF(woda5[[#This Row],[ilosc]]&gt;=800000,1,0)</f>
        <v>0</v>
      </c>
      <c r="I2217" s="4">
        <f t="shared" si="69"/>
        <v>279978</v>
      </c>
      <c r="J2217" s="4"/>
      <c r="L2217" s="1"/>
    </row>
    <row r="2218" spans="1:12" x14ac:dyDescent="0.3">
      <c r="A2218" s="1">
        <v>41664</v>
      </c>
      <c r="B2218">
        <v>3152</v>
      </c>
      <c r="C2218">
        <f>YEAR(woda5[[#This Row],[data]])</f>
        <v>2014</v>
      </c>
      <c r="D2218">
        <f t="shared" si="68"/>
        <v>277407</v>
      </c>
      <c r="E2218">
        <f>ROUNDUP(woda5[[#This Row],[ilosc]]*0.02,0)</f>
        <v>5549</v>
      </c>
      <c r="F2218">
        <f>IF(woda5[[#This Row],[ilosc]]&gt;1000000,1,0)</f>
        <v>0</v>
      </c>
      <c r="G2218" s="1" t="str">
        <f>IF(woda5[[#This Row],[czy ponad 1000000]]=1,woda5[[#This Row],[data]],"")</f>
        <v/>
      </c>
      <c r="H2218" s="4">
        <f>IF(woda5[[#This Row],[ilosc]]&gt;=800000,1,0)</f>
        <v>0</v>
      </c>
      <c r="I2218" s="4">
        <f t="shared" si="69"/>
        <v>277407</v>
      </c>
      <c r="J2218" s="4"/>
      <c r="L2218" s="1"/>
    </row>
    <row r="2219" spans="1:12" x14ac:dyDescent="0.3">
      <c r="A2219" s="1">
        <v>41665</v>
      </c>
      <c r="B2219">
        <v>2754</v>
      </c>
      <c r="C2219">
        <f>YEAR(woda5[[#This Row],[data]])</f>
        <v>2014</v>
      </c>
      <c r="D2219">
        <f t="shared" si="68"/>
        <v>275010</v>
      </c>
      <c r="E2219">
        <f>ROUNDUP(woda5[[#This Row],[ilosc]]*0.02,0)</f>
        <v>5501</v>
      </c>
      <c r="F2219">
        <f>IF(woda5[[#This Row],[ilosc]]&gt;1000000,1,0)</f>
        <v>0</v>
      </c>
      <c r="G2219" s="1" t="str">
        <f>IF(woda5[[#This Row],[czy ponad 1000000]]=1,woda5[[#This Row],[data]],"")</f>
        <v/>
      </c>
      <c r="H2219" s="4">
        <f>IF(woda5[[#This Row],[ilosc]]&gt;=800000,1,0)</f>
        <v>0</v>
      </c>
      <c r="I2219" s="4">
        <f t="shared" si="69"/>
        <v>275010</v>
      </c>
      <c r="J2219" s="4"/>
      <c r="L2219" s="1"/>
    </row>
    <row r="2220" spans="1:12" x14ac:dyDescent="0.3">
      <c r="A2220" s="1">
        <v>41666</v>
      </c>
      <c r="B2220">
        <v>2621</v>
      </c>
      <c r="C2220">
        <f>YEAR(woda5[[#This Row],[data]])</f>
        <v>2014</v>
      </c>
      <c r="D2220">
        <f t="shared" si="68"/>
        <v>272263</v>
      </c>
      <c r="E2220">
        <f>ROUNDUP(woda5[[#This Row],[ilosc]]*0.02,0)</f>
        <v>5446</v>
      </c>
      <c r="F2220">
        <f>IF(woda5[[#This Row],[ilosc]]&gt;1000000,1,0)</f>
        <v>0</v>
      </c>
      <c r="G2220" s="1" t="str">
        <f>IF(woda5[[#This Row],[czy ponad 1000000]]=1,woda5[[#This Row],[data]],"")</f>
        <v/>
      </c>
      <c r="H2220" s="4">
        <f>IF(woda5[[#This Row],[ilosc]]&gt;=800000,1,0)</f>
        <v>0</v>
      </c>
      <c r="I2220" s="4">
        <f t="shared" si="69"/>
        <v>272263</v>
      </c>
      <c r="J2220" s="4"/>
      <c r="L2220" s="1"/>
    </row>
    <row r="2221" spans="1:12" x14ac:dyDescent="0.3">
      <c r="A2221" s="1">
        <v>41667</v>
      </c>
      <c r="B2221">
        <v>2752</v>
      </c>
      <c r="C2221">
        <f>YEAR(woda5[[#This Row],[data]])</f>
        <v>2014</v>
      </c>
      <c r="D2221">
        <f t="shared" si="68"/>
        <v>269438</v>
      </c>
      <c r="E2221">
        <f>ROUNDUP(woda5[[#This Row],[ilosc]]*0.02,0)</f>
        <v>5389</v>
      </c>
      <c r="F2221">
        <f>IF(woda5[[#This Row],[ilosc]]&gt;1000000,1,0)</f>
        <v>0</v>
      </c>
      <c r="G2221" s="1" t="str">
        <f>IF(woda5[[#This Row],[czy ponad 1000000]]=1,woda5[[#This Row],[data]],"")</f>
        <v/>
      </c>
      <c r="H2221" s="4">
        <f>IF(woda5[[#This Row],[ilosc]]&gt;=800000,1,0)</f>
        <v>0</v>
      </c>
      <c r="I2221" s="4">
        <f t="shared" si="69"/>
        <v>269438</v>
      </c>
      <c r="J2221" s="4"/>
      <c r="L2221" s="1"/>
    </row>
    <row r="2222" spans="1:12" x14ac:dyDescent="0.3">
      <c r="A2222" s="1">
        <v>41668</v>
      </c>
      <c r="B2222">
        <v>3994</v>
      </c>
      <c r="C2222">
        <f>YEAR(woda5[[#This Row],[data]])</f>
        <v>2014</v>
      </c>
      <c r="D2222">
        <f t="shared" si="68"/>
        <v>266801</v>
      </c>
      <c r="E2222">
        <f>ROUNDUP(woda5[[#This Row],[ilosc]]*0.02,0)</f>
        <v>5337</v>
      </c>
      <c r="F2222">
        <f>IF(woda5[[#This Row],[ilosc]]&gt;1000000,1,0)</f>
        <v>0</v>
      </c>
      <c r="G2222" s="1" t="str">
        <f>IF(woda5[[#This Row],[czy ponad 1000000]]=1,woda5[[#This Row],[data]],"")</f>
        <v/>
      </c>
      <c r="H2222" s="4">
        <f>IF(woda5[[#This Row],[ilosc]]&gt;=800000,1,0)</f>
        <v>0</v>
      </c>
      <c r="I2222" s="4">
        <f t="shared" si="69"/>
        <v>266801</v>
      </c>
      <c r="J2222" s="4"/>
      <c r="L2222" s="1"/>
    </row>
    <row r="2223" spans="1:12" x14ac:dyDescent="0.3">
      <c r="A2223" s="1">
        <v>41669</v>
      </c>
      <c r="B2223">
        <v>3953</v>
      </c>
      <c r="C2223">
        <f>YEAR(woda5[[#This Row],[data]])</f>
        <v>2014</v>
      </c>
      <c r="D2223">
        <f t="shared" si="68"/>
        <v>265458</v>
      </c>
      <c r="E2223">
        <f>ROUNDUP(woda5[[#This Row],[ilosc]]*0.02,0)</f>
        <v>5310</v>
      </c>
      <c r="F2223">
        <f>IF(woda5[[#This Row],[ilosc]]&gt;1000000,1,0)</f>
        <v>0</v>
      </c>
      <c r="G2223" s="1" t="str">
        <f>IF(woda5[[#This Row],[czy ponad 1000000]]=1,woda5[[#This Row],[data]],"")</f>
        <v/>
      </c>
      <c r="H2223" s="4">
        <f>IF(woda5[[#This Row],[ilosc]]&gt;=800000,1,0)</f>
        <v>0</v>
      </c>
      <c r="I2223" s="4">
        <f t="shared" si="69"/>
        <v>265458</v>
      </c>
      <c r="J2223" s="4"/>
      <c r="L2223" s="1"/>
    </row>
    <row r="2224" spans="1:12" x14ac:dyDescent="0.3">
      <c r="A2224" s="1">
        <v>41670</v>
      </c>
      <c r="B2224">
        <v>4091</v>
      </c>
      <c r="C2224">
        <f>YEAR(woda5[[#This Row],[data]])</f>
        <v>2014</v>
      </c>
      <c r="D2224">
        <f t="shared" si="68"/>
        <v>264101</v>
      </c>
      <c r="E2224">
        <f>ROUNDUP(woda5[[#This Row],[ilosc]]*0.02,0)</f>
        <v>5283</v>
      </c>
      <c r="F2224">
        <f>IF(woda5[[#This Row],[ilosc]]&gt;1000000,1,0)</f>
        <v>0</v>
      </c>
      <c r="G2224" s="1" t="str">
        <f>IF(woda5[[#This Row],[czy ponad 1000000]]=1,woda5[[#This Row],[data]],"")</f>
        <v/>
      </c>
      <c r="H2224" s="4">
        <f>IF(woda5[[#This Row],[ilosc]]&gt;=800000,1,0)</f>
        <v>0</v>
      </c>
      <c r="I2224" s="4">
        <f t="shared" si="69"/>
        <v>264101</v>
      </c>
      <c r="J2224" s="4"/>
      <c r="L2224" s="1"/>
    </row>
    <row r="2225" spans="1:12" x14ac:dyDescent="0.3">
      <c r="A2225" s="1">
        <v>41671</v>
      </c>
      <c r="B2225">
        <v>3852</v>
      </c>
      <c r="C2225">
        <f>YEAR(woda5[[#This Row],[data]])</f>
        <v>2014</v>
      </c>
      <c r="D2225">
        <f t="shared" si="68"/>
        <v>262909</v>
      </c>
      <c r="E2225">
        <f>ROUNDUP(woda5[[#This Row],[ilosc]]*0.02,0)</f>
        <v>5259</v>
      </c>
      <c r="F2225">
        <f>IF(woda5[[#This Row],[ilosc]]&gt;1000000,1,0)</f>
        <v>0</v>
      </c>
      <c r="G2225" s="1" t="str">
        <f>IF(woda5[[#This Row],[czy ponad 1000000]]=1,woda5[[#This Row],[data]],"")</f>
        <v/>
      </c>
      <c r="H2225" s="4">
        <f>IF(woda5[[#This Row],[ilosc]]&gt;=800000,1,0)</f>
        <v>0</v>
      </c>
      <c r="I2225" s="4">
        <f t="shared" si="69"/>
        <v>262909</v>
      </c>
      <c r="J2225" s="4"/>
      <c r="L2225" s="1"/>
    </row>
    <row r="2226" spans="1:12" x14ac:dyDescent="0.3">
      <c r="A2226" s="1">
        <v>41672</v>
      </c>
      <c r="B2226">
        <v>3297</v>
      </c>
      <c r="C2226">
        <f>YEAR(woda5[[#This Row],[data]])</f>
        <v>2014</v>
      </c>
      <c r="D2226">
        <f t="shared" si="68"/>
        <v>261502</v>
      </c>
      <c r="E2226">
        <f>ROUNDUP(woda5[[#This Row],[ilosc]]*0.02,0)</f>
        <v>5231</v>
      </c>
      <c r="F2226">
        <f>IF(woda5[[#This Row],[ilosc]]&gt;1000000,1,0)</f>
        <v>0</v>
      </c>
      <c r="G2226" s="1" t="str">
        <f>IF(woda5[[#This Row],[czy ponad 1000000]]=1,woda5[[#This Row],[data]],"")</f>
        <v/>
      </c>
      <c r="H2226" s="4">
        <f>IF(woda5[[#This Row],[ilosc]]&gt;=800000,1,0)</f>
        <v>0</v>
      </c>
      <c r="I2226" s="4">
        <f t="shared" si="69"/>
        <v>261502</v>
      </c>
      <c r="J2226" s="4"/>
      <c r="L2226" s="1"/>
    </row>
    <row r="2227" spans="1:12" x14ac:dyDescent="0.3">
      <c r="A2227" s="1">
        <v>41673</v>
      </c>
      <c r="B2227">
        <v>3374</v>
      </c>
      <c r="C2227">
        <f>YEAR(woda5[[#This Row],[data]])</f>
        <v>2014</v>
      </c>
      <c r="D2227">
        <f t="shared" si="68"/>
        <v>259568</v>
      </c>
      <c r="E2227">
        <f>ROUNDUP(woda5[[#This Row],[ilosc]]*0.02,0)</f>
        <v>5192</v>
      </c>
      <c r="F2227">
        <f>IF(woda5[[#This Row],[ilosc]]&gt;1000000,1,0)</f>
        <v>0</v>
      </c>
      <c r="G2227" s="1" t="str">
        <f>IF(woda5[[#This Row],[czy ponad 1000000]]=1,woda5[[#This Row],[data]],"")</f>
        <v/>
      </c>
      <c r="H2227" s="4">
        <f>IF(woda5[[#This Row],[ilosc]]&gt;=800000,1,0)</f>
        <v>0</v>
      </c>
      <c r="I2227" s="4">
        <f t="shared" si="69"/>
        <v>259568</v>
      </c>
      <c r="J2227" s="4"/>
      <c r="L2227" s="1"/>
    </row>
    <row r="2228" spans="1:12" x14ac:dyDescent="0.3">
      <c r="A2228" s="1">
        <v>41674</v>
      </c>
      <c r="B2228">
        <v>2337</v>
      </c>
      <c r="C2228">
        <f>YEAR(woda5[[#This Row],[data]])</f>
        <v>2014</v>
      </c>
      <c r="D2228">
        <f t="shared" si="68"/>
        <v>257750</v>
      </c>
      <c r="E2228">
        <f>ROUNDUP(woda5[[#This Row],[ilosc]]*0.02,0)</f>
        <v>5155</v>
      </c>
      <c r="F2228">
        <f>IF(woda5[[#This Row],[ilosc]]&gt;1000000,1,0)</f>
        <v>0</v>
      </c>
      <c r="G2228" s="1" t="str">
        <f>IF(woda5[[#This Row],[czy ponad 1000000]]=1,woda5[[#This Row],[data]],"")</f>
        <v/>
      </c>
      <c r="H2228" s="4">
        <f>IF(woda5[[#This Row],[ilosc]]&gt;=800000,1,0)</f>
        <v>0</v>
      </c>
      <c r="I2228" s="4">
        <f t="shared" si="69"/>
        <v>257750</v>
      </c>
      <c r="J2228" s="4"/>
      <c r="L2228" s="1"/>
    </row>
    <row r="2229" spans="1:12" x14ac:dyDescent="0.3">
      <c r="A2229" s="1">
        <v>41675</v>
      </c>
      <c r="B2229">
        <v>3155</v>
      </c>
      <c r="C2229">
        <f>YEAR(woda5[[#This Row],[data]])</f>
        <v>2014</v>
      </c>
      <c r="D2229">
        <f t="shared" si="68"/>
        <v>254932</v>
      </c>
      <c r="E2229">
        <f>ROUNDUP(woda5[[#This Row],[ilosc]]*0.02,0)</f>
        <v>5099</v>
      </c>
      <c r="F2229">
        <f>IF(woda5[[#This Row],[ilosc]]&gt;1000000,1,0)</f>
        <v>0</v>
      </c>
      <c r="G2229" s="1" t="str">
        <f>IF(woda5[[#This Row],[czy ponad 1000000]]=1,woda5[[#This Row],[data]],"")</f>
        <v/>
      </c>
      <c r="H2229" s="4">
        <f>IF(woda5[[#This Row],[ilosc]]&gt;=800000,1,0)</f>
        <v>0</v>
      </c>
      <c r="I2229" s="4">
        <f t="shared" si="69"/>
        <v>254932</v>
      </c>
      <c r="J2229" s="4"/>
      <c r="L2229" s="1"/>
    </row>
    <row r="2230" spans="1:12" x14ac:dyDescent="0.3">
      <c r="A2230" s="1">
        <v>41676</v>
      </c>
      <c r="B2230">
        <v>3387</v>
      </c>
      <c r="C2230">
        <f>YEAR(woda5[[#This Row],[data]])</f>
        <v>2014</v>
      </c>
      <c r="D2230">
        <f t="shared" si="68"/>
        <v>252988</v>
      </c>
      <c r="E2230">
        <f>ROUNDUP(woda5[[#This Row],[ilosc]]*0.02,0)</f>
        <v>5060</v>
      </c>
      <c r="F2230">
        <f>IF(woda5[[#This Row],[ilosc]]&gt;1000000,1,0)</f>
        <v>0</v>
      </c>
      <c r="G2230" s="1" t="str">
        <f>IF(woda5[[#This Row],[czy ponad 1000000]]=1,woda5[[#This Row],[data]],"")</f>
        <v/>
      </c>
      <c r="H2230" s="4">
        <f>IF(woda5[[#This Row],[ilosc]]&gt;=800000,1,0)</f>
        <v>0</v>
      </c>
      <c r="I2230" s="4">
        <f t="shared" si="69"/>
        <v>252988</v>
      </c>
      <c r="J2230" s="4"/>
      <c r="L2230" s="1"/>
    </row>
    <row r="2231" spans="1:12" x14ac:dyDescent="0.3">
      <c r="A2231" s="1">
        <v>41677</v>
      </c>
      <c r="B2231">
        <v>2609</v>
      </c>
      <c r="C2231">
        <f>YEAR(woda5[[#This Row],[data]])</f>
        <v>2014</v>
      </c>
      <c r="D2231">
        <f t="shared" si="68"/>
        <v>251315</v>
      </c>
      <c r="E2231">
        <f>ROUNDUP(woda5[[#This Row],[ilosc]]*0.02,0)</f>
        <v>5027</v>
      </c>
      <c r="F2231">
        <f>IF(woda5[[#This Row],[ilosc]]&gt;1000000,1,0)</f>
        <v>0</v>
      </c>
      <c r="G2231" s="1" t="str">
        <f>IF(woda5[[#This Row],[czy ponad 1000000]]=1,woda5[[#This Row],[data]],"")</f>
        <v/>
      </c>
      <c r="H2231" s="4">
        <f>IF(woda5[[#This Row],[ilosc]]&gt;=800000,1,0)</f>
        <v>0</v>
      </c>
      <c r="I2231" s="4">
        <f t="shared" si="69"/>
        <v>251315</v>
      </c>
      <c r="J2231" s="4"/>
      <c r="L2231" s="1"/>
    </row>
    <row r="2232" spans="1:12" x14ac:dyDescent="0.3">
      <c r="A2232" s="1">
        <v>41678</v>
      </c>
      <c r="B2232">
        <v>2429</v>
      </c>
      <c r="C2232">
        <f>YEAR(woda5[[#This Row],[data]])</f>
        <v>2014</v>
      </c>
      <c r="D2232">
        <f t="shared" si="68"/>
        <v>248897</v>
      </c>
      <c r="E2232">
        <f>ROUNDUP(woda5[[#This Row],[ilosc]]*0.02,0)</f>
        <v>4978</v>
      </c>
      <c r="F2232">
        <f>IF(woda5[[#This Row],[ilosc]]&gt;1000000,1,0)</f>
        <v>0</v>
      </c>
      <c r="G2232" s="1" t="str">
        <f>IF(woda5[[#This Row],[czy ponad 1000000]]=1,woda5[[#This Row],[data]],"")</f>
        <v/>
      </c>
      <c r="H2232" s="4">
        <f>IF(woda5[[#This Row],[ilosc]]&gt;=800000,1,0)</f>
        <v>0</v>
      </c>
      <c r="I2232" s="4">
        <f t="shared" si="69"/>
        <v>248897</v>
      </c>
      <c r="J2232" s="4"/>
      <c r="L2232" s="1"/>
    </row>
    <row r="2233" spans="1:12" x14ac:dyDescent="0.3">
      <c r="A2233" s="1">
        <v>41679</v>
      </c>
      <c r="B2233">
        <v>2574</v>
      </c>
      <c r="C2233">
        <f>YEAR(woda5[[#This Row],[data]])</f>
        <v>2014</v>
      </c>
      <c r="D2233">
        <f t="shared" si="68"/>
        <v>246348</v>
      </c>
      <c r="E2233">
        <f>ROUNDUP(woda5[[#This Row],[ilosc]]*0.02,0)</f>
        <v>4927</v>
      </c>
      <c r="F2233">
        <f>IF(woda5[[#This Row],[ilosc]]&gt;1000000,1,0)</f>
        <v>0</v>
      </c>
      <c r="G2233" s="1" t="str">
        <f>IF(woda5[[#This Row],[czy ponad 1000000]]=1,woda5[[#This Row],[data]],"")</f>
        <v/>
      </c>
      <c r="H2233" s="4">
        <f>IF(woda5[[#This Row],[ilosc]]&gt;=800000,1,0)</f>
        <v>0</v>
      </c>
      <c r="I2233" s="4">
        <f t="shared" si="69"/>
        <v>246348</v>
      </c>
      <c r="J2233" s="4"/>
      <c r="L2233" s="1"/>
    </row>
    <row r="2234" spans="1:12" x14ac:dyDescent="0.3">
      <c r="A2234" s="1">
        <v>41680</v>
      </c>
      <c r="B2234">
        <v>2358</v>
      </c>
      <c r="C2234">
        <f>YEAR(woda5[[#This Row],[data]])</f>
        <v>2014</v>
      </c>
      <c r="D2234">
        <f t="shared" si="68"/>
        <v>243995</v>
      </c>
      <c r="E2234">
        <f>ROUNDUP(woda5[[#This Row],[ilosc]]*0.02,0)</f>
        <v>4880</v>
      </c>
      <c r="F2234">
        <f>IF(woda5[[#This Row],[ilosc]]&gt;1000000,1,0)</f>
        <v>0</v>
      </c>
      <c r="G2234" s="1" t="str">
        <f>IF(woda5[[#This Row],[czy ponad 1000000]]=1,woda5[[#This Row],[data]],"")</f>
        <v/>
      </c>
      <c r="H2234" s="4">
        <f>IF(woda5[[#This Row],[ilosc]]&gt;=800000,1,0)</f>
        <v>0</v>
      </c>
      <c r="I2234" s="4">
        <f t="shared" si="69"/>
        <v>243995</v>
      </c>
      <c r="J2234" s="4"/>
      <c r="L2234" s="1"/>
    </row>
    <row r="2235" spans="1:12" x14ac:dyDescent="0.3">
      <c r="A2235" s="1">
        <v>41681</v>
      </c>
      <c r="B2235">
        <v>2735</v>
      </c>
      <c r="C2235">
        <f>YEAR(woda5[[#This Row],[data]])</f>
        <v>2014</v>
      </c>
      <c r="D2235">
        <f t="shared" si="68"/>
        <v>241473</v>
      </c>
      <c r="E2235">
        <f>ROUNDUP(woda5[[#This Row],[ilosc]]*0.02,0)</f>
        <v>4830</v>
      </c>
      <c r="F2235">
        <f>IF(woda5[[#This Row],[ilosc]]&gt;1000000,1,0)</f>
        <v>0</v>
      </c>
      <c r="G2235" s="1" t="str">
        <f>IF(woda5[[#This Row],[czy ponad 1000000]]=1,woda5[[#This Row],[data]],"")</f>
        <v/>
      </c>
      <c r="H2235" s="4">
        <f>IF(woda5[[#This Row],[ilosc]]&gt;=800000,1,0)</f>
        <v>0</v>
      </c>
      <c r="I2235" s="4">
        <f t="shared" si="69"/>
        <v>241473</v>
      </c>
      <c r="J2235" s="4"/>
      <c r="L2235" s="1"/>
    </row>
    <row r="2236" spans="1:12" x14ac:dyDescent="0.3">
      <c r="A2236" s="1">
        <v>41682</v>
      </c>
      <c r="B2236">
        <v>2302</v>
      </c>
      <c r="C2236">
        <f>YEAR(woda5[[#This Row],[data]])</f>
        <v>2014</v>
      </c>
      <c r="D2236">
        <f t="shared" si="68"/>
        <v>239378</v>
      </c>
      <c r="E2236">
        <f>ROUNDUP(woda5[[#This Row],[ilosc]]*0.02,0)</f>
        <v>4788</v>
      </c>
      <c r="F2236">
        <f>IF(woda5[[#This Row],[ilosc]]&gt;1000000,1,0)</f>
        <v>0</v>
      </c>
      <c r="G2236" s="1" t="str">
        <f>IF(woda5[[#This Row],[czy ponad 1000000]]=1,woda5[[#This Row],[data]],"")</f>
        <v/>
      </c>
      <c r="H2236" s="4">
        <f>IF(woda5[[#This Row],[ilosc]]&gt;=800000,1,0)</f>
        <v>0</v>
      </c>
      <c r="I2236" s="4">
        <f t="shared" si="69"/>
        <v>239378</v>
      </c>
      <c r="J2236" s="4"/>
      <c r="L2236" s="1"/>
    </row>
    <row r="2237" spans="1:12" x14ac:dyDescent="0.3">
      <c r="A2237" s="1">
        <v>41683</v>
      </c>
      <c r="B2237">
        <v>2355</v>
      </c>
      <c r="C2237">
        <f>YEAR(woda5[[#This Row],[data]])</f>
        <v>2014</v>
      </c>
      <c r="D2237">
        <f t="shared" si="68"/>
        <v>236892</v>
      </c>
      <c r="E2237">
        <f>ROUNDUP(woda5[[#This Row],[ilosc]]*0.02,0)</f>
        <v>4738</v>
      </c>
      <c r="F2237">
        <f>IF(woda5[[#This Row],[ilosc]]&gt;1000000,1,0)</f>
        <v>0</v>
      </c>
      <c r="G2237" s="1" t="str">
        <f>IF(woda5[[#This Row],[czy ponad 1000000]]=1,woda5[[#This Row],[data]],"")</f>
        <v/>
      </c>
      <c r="H2237" s="4">
        <f>IF(woda5[[#This Row],[ilosc]]&gt;=800000,1,0)</f>
        <v>0</v>
      </c>
      <c r="I2237" s="4">
        <f t="shared" si="69"/>
        <v>236892</v>
      </c>
      <c r="J2237" s="4"/>
      <c r="L2237" s="1"/>
    </row>
    <row r="2238" spans="1:12" x14ac:dyDescent="0.3">
      <c r="A2238" s="1">
        <v>41684</v>
      </c>
      <c r="B2238">
        <v>2268</v>
      </c>
      <c r="C2238">
        <f>YEAR(woda5[[#This Row],[data]])</f>
        <v>2014</v>
      </c>
      <c r="D2238">
        <f t="shared" si="68"/>
        <v>234509</v>
      </c>
      <c r="E2238">
        <f>ROUNDUP(woda5[[#This Row],[ilosc]]*0.02,0)</f>
        <v>4691</v>
      </c>
      <c r="F2238">
        <f>IF(woda5[[#This Row],[ilosc]]&gt;1000000,1,0)</f>
        <v>0</v>
      </c>
      <c r="G2238" s="1" t="str">
        <f>IF(woda5[[#This Row],[czy ponad 1000000]]=1,woda5[[#This Row],[data]],"")</f>
        <v/>
      </c>
      <c r="H2238" s="4">
        <f>IF(woda5[[#This Row],[ilosc]]&gt;=800000,1,0)</f>
        <v>0</v>
      </c>
      <c r="I2238" s="4">
        <f t="shared" si="69"/>
        <v>234509</v>
      </c>
      <c r="J2238" s="4"/>
      <c r="L2238" s="1"/>
    </row>
    <row r="2239" spans="1:12" x14ac:dyDescent="0.3">
      <c r="A2239" s="1">
        <v>41685</v>
      </c>
      <c r="B2239">
        <v>2245</v>
      </c>
      <c r="C2239">
        <f>YEAR(woda5[[#This Row],[data]])</f>
        <v>2014</v>
      </c>
      <c r="D2239">
        <f t="shared" si="68"/>
        <v>232086</v>
      </c>
      <c r="E2239">
        <f>ROUNDUP(woda5[[#This Row],[ilosc]]*0.02,0)</f>
        <v>4642</v>
      </c>
      <c r="F2239">
        <f>IF(woda5[[#This Row],[ilosc]]&gt;1000000,1,0)</f>
        <v>0</v>
      </c>
      <c r="G2239" s="1" t="str">
        <f>IF(woda5[[#This Row],[czy ponad 1000000]]=1,woda5[[#This Row],[data]],"")</f>
        <v/>
      </c>
      <c r="H2239" s="4">
        <f>IF(woda5[[#This Row],[ilosc]]&gt;=800000,1,0)</f>
        <v>0</v>
      </c>
      <c r="I2239" s="4">
        <f t="shared" si="69"/>
        <v>232086</v>
      </c>
      <c r="J2239" s="4"/>
      <c r="L2239" s="1"/>
    </row>
    <row r="2240" spans="1:12" x14ac:dyDescent="0.3">
      <c r="A2240" s="1">
        <v>41686</v>
      </c>
      <c r="B2240">
        <v>3041</v>
      </c>
      <c r="C2240">
        <f>YEAR(woda5[[#This Row],[data]])</f>
        <v>2014</v>
      </c>
      <c r="D2240">
        <f t="shared" si="68"/>
        <v>229689</v>
      </c>
      <c r="E2240">
        <f>ROUNDUP(woda5[[#This Row],[ilosc]]*0.02,0)</f>
        <v>4594</v>
      </c>
      <c r="F2240">
        <f>IF(woda5[[#This Row],[ilosc]]&gt;1000000,1,0)</f>
        <v>0</v>
      </c>
      <c r="G2240" s="1" t="str">
        <f>IF(woda5[[#This Row],[czy ponad 1000000]]=1,woda5[[#This Row],[data]],"")</f>
        <v/>
      </c>
      <c r="H2240" s="4">
        <f>IF(woda5[[#This Row],[ilosc]]&gt;=800000,1,0)</f>
        <v>0</v>
      </c>
      <c r="I2240" s="4">
        <f t="shared" si="69"/>
        <v>229689</v>
      </c>
      <c r="J2240" s="4"/>
      <c r="L2240" s="1"/>
    </row>
    <row r="2241" spans="1:12" x14ac:dyDescent="0.3">
      <c r="A2241" s="1">
        <v>41687</v>
      </c>
      <c r="B2241">
        <v>2129</v>
      </c>
      <c r="C2241">
        <f>YEAR(woda5[[#This Row],[data]])</f>
        <v>2014</v>
      </c>
      <c r="D2241">
        <f t="shared" si="68"/>
        <v>228136</v>
      </c>
      <c r="E2241">
        <f>ROUNDUP(woda5[[#This Row],[ilosc]]*0.02,0)</f>
        <v>4563</v>
      </c>
      <c r="F2241">
        <f>IF(woda5[[#This Row],[ilosc]]&gt;1000000,1,0)</f>
        <v>0</v>
      </c>
      <c r="G2241" s="1" t="str">
        <f>IF(woda5[[#This Row],[czy ponad 1000000]]=1,woda5[[#This Row],[data]],"")</f>
        <v/>
      </c>
      <c r="H2241" s="4">
        <f>IF(woda5[[#This Row],[ilosc]]&gt;=800000,1,0)</f>
        <v>0</v>
      </c>
      <c r="I2241" s="4">
        <f t="shared" si="69"/>
        <v>228136</v>
      </c>
      <c r="J2241" s="4"/>
      <c r="L2241" s="1"/>
    </row>
    <row r="2242" spans="1:12" x14ac:dyDescent="0.3">
      <c r="A2242" s="1">
        <v>41688</v>
      </c>
      <c r="B2242">
        <v>2221</v>
      </c>
      <c r="C2242">
        <f>YEAR(woda5[[#This Row],[data]])</f>
        <v>2014</v>
      </c>
      <c r="D2242">
        <f t="shared" si="68"/>
        <v>225702</v>
      </c>
      <c r="E2242">
        <f>ROUNDUP(woda5[[#This Row],[ilosc]]*0.02,0)</f>
        <v>4515</v>
      </c>
      <c r="F2242">
        <f>IF(woda5[[#This Row],[ilosc]]&gt;1000000,1,0)</f>
        <v>0</v>
      </c>
      <c r="G2242" s="1" t="str">
        <f>IF(woda5[[#This Row],[czy ponad 1000000]]=1,woda5[[#This Row],[data]],"")</f>
        <v/>
      </c>
      <c r="H2242" s="4">
        <f>IF(woda5[[#This Row],[ilosc]]&gt;=800000,1,0)</f>
        <v>0</v>
      </c>
      <c r="I2242" s="4">
        <f t="shared" si="69"/>
        <v>225702</v>
      </c>
      <c r="J2242" s="4"/>
      <c r="L2242" s="1"/>
    </row>
    <row r="2243" spans="1:12" x14ac:dyDescent="0.3">
      <c r="A2243" s="1">
        <v>41689</v>
      </c>
      <c r="B2243">
        <v>2702</v>
      </c>
      <c r="C2243">
        <f>YEAR(woda5[[#This Row],[data]])</f>
        <v>2014</v>
      </c>
      <c r="D2243">
        <f t="shared" si="68"/>
        <v>223408</v>
      </c>
      <c r="E2243">
        <f>ROUNDUP(woda5[[#This Row],[ilosc]]*0.02,0)</f>
        <v>4469</v>
      </c>
      <c r="F2243">
        <f>IF(woda5[[#This Row],[ilosc]]&gt;1000000,1,0)</f>
        <v>0</v>
      </c>
      <c r="G2243" s="1" t="str">
        <f>IF(woda5[[#This Row],[czy ponad 1000000]]=1,woda5[[#This Row],[data]],"")</f>
        <v/>
      </c>
      <c r="H2243" s="4">
        <f>IF(woda5[[#This Row],[ilosc]]&gt;=800000,1,0)</f>
        <v>0</v>
      </c>
      <c r="I2243" s="4">
        <f t="shared" si="69"/>
        <v>223408</v>
      </c>
      <c r="J2243" s="4"/>
      <c r="L2243" s="1"/>
    </row>
    <row r="2244" spans="1:12" x14ac:dyDescent="0.3">
      <c r="A2244" s="1">
        <v>41690</v>
      </c>
      <c r="B2244">
        <v>1981</v>
      </c>
      <c r="C2244">
        <f>YEAR(woda5[[#This Row],[data]])</f>
        <v>2014</v>
      </c>
      <c r="D2244">
        <f t="shared" ref="D2244:D2307" si="70">IF(D2243&gt;1000000,1000000-0.02*1000000+B2243,D2243-E2243+B2243)</f>
        <v>221641</v>
      </c>
      <c r="E2244">
        <f>ROUNDUP(woda5[[#This Row],[ilosc]]*0.02,0)</f>
        <v>4433</v>
      </c>
      <c r="F2244">
        <f>IF(woda5[[#This Row],[ilosc]]&gt;1000000,1,0)</f>
        <v>0</v>
      </c>
      <c r="G2244" s="1" t="str">
        <f>IF(woda5[[#This Row],[czy ponad 1000000]]=1,woda5[[#This Row],[data]],"")</f>
        <v/>
      </c>
      <c r="H2244" s="4">
        <f>IF(woda5[[#This Row],[ilosc]]&gt;=800000,1,0)</f>
        <v>0</v>
      </c>
      <c r="I2244" s="4">
        <f t="shared" ref="I2244:I2307" si="71">(I2243+B2243)-ROUNDUP(0.02*I2243,0)</f>
        <v>221641</v>
      </c>
      <c r="J2244" s="4"/>
      <c r="L2244" s="1"/>
    </row>
    <row r="2245" spans="1:12" x14ac:dyDescent="0.3">
      <c r="A2245" s="1">
        <v>41691</v>
      </c>
      <c r="B2245">
        <v>2114</v>
      </c>
      <c r="C2245">
        <f>YEAR(woda5[[#This Row],[data]])</f>
        <v>2014</v>
      </c>
      <c r="D2245">
        <f t="shared" si="70"/>
        <v>219189</v>
      </c>
      <c r="E2245">
        <f>ROUNDUP(woda5[[#This Row],[ilosc]]*0.02,0)</f>
        <v>4384</v>
      </c>
      <c r="F2245">
        <f>IF(woda5[[#This Row],[ilosc]]&gt;1000000,1,0)</f>
        <v>0</v>
      </c>
      <c r="G2245" s="1" t="str">
        <f>IF(woda5[[#This Row],[czy ponad 1000000]]=1,woda5[[#This Row],[data]],"")</f>
        <v/>
      </c>
      <c r="H2245" s="4">
        <f>IF(woda5[[#This Row],[ilosc]]&gt;=800000,1,0)</f>
        <v>0</v>
      </c>
      <c r="I2245" s="4">
        <f t="shared" si="71"/>
        <v>219189</v>
      </c>
      <c r="J2245" s="4"/>
      <c r="L2245" s="1"/>
    </row>
    <row r="2246" spans="1:12" x14ac:dyDescent="0.3">
      <c r="A2246" s="1">
        <v>41692</v>
      </c>
      <c r="B2246">
        <v>2922</v>
      </c>
      <c r="C2246">
        <f>YEAR(woda5[[#This Row],[data]])</f>
        <v>2014</v>
      </c>
      <c r="D2246">
        <f t="shared" si="70"/>
        <v>216919</v>
      </c>
      <c r="E2246">
        <f>ROUNDUP(woda5[[#This Row],[ilosc]]*0.02,0)</f>
        <v>4339</v>
      </c>
      <c r="F2246">
        <f>IF(woda5[[#This Row],[ilosc]]&gt;1000000,1,0)</f>
        <v>0</v>
      </c>
      <c r="G2246" s="1" t="str">
        <f>IF(woda5[[#This Row],[czy ponad 1000000]]=1,woda5[[#This Row],[data]],"")</f>
        <v/>
      </c>
      <c r="H2246" s="4">
        <f>IF(woda5[[#This Row],[ilosc]]&gt;=800000,1,0)</f>
        <v>0</v>
      </c>
      <c r="I2246" s="4">
        <f t="shared" si="71"/>
        <v>216919</v>
      </c>
      <c r="J2246" s="4"/>
      <c r="L2246" s="1"/>
    </row>
    <row r="2247" spans="1:12" x14ac:dyDescent="0.3">
      <c r="A2247" s="1">
        <v>41693</v>
      </c>
      <c r="B2247">
        <v>2137</v>
      </c>
      <c r="C2247">
        <f>YEAR(woda5[[#This Row],[data]])</f>
        <v>2014</v>
      </c>
      <c r="D2247">
        <f t="shared" si="70"/>
        <v>215502</v>
      </c>
      <c r="E2247">
        <f>ROUNDUP(woda5[[#This Row],[ilosc]]*0.02,0)</f>
        <v>4311</v>
      </c>
      <c r="F2247">
        <f>IF(woda5[[#This Row],[ilosc]]&gt;1000000,1,0)</f>
        <v>0</v>
      </c>
      <c r="G2247" s="1" t="str">
        <f>IF(woda5[[#This Row],[czy ponad 1000000]]=1,woda5[[#This Row],[data]],"")</f>
        <v/>
      </c>
      <c r="H2247" s="4">
        <f>IF(woda5[[#This Row],[ilosc]]&gt;=800000,1,0)</f>
        <v>0</v>
      </c>
      <c r="I2247" s="4">
        <f t="shared" si="71"/>
        <v>215502</v>
      </c>
      <c r="J2247" s="4"/>
      <c r="L2247" s="1"/>
    </row>
    <row r="2248" spans="1:12" x14ac:dyDescent="0.3">
      <c r="A2248" s="1">
        <v>41694</v>
      </c>
      <c r="B2248">
        <v>2167</v>
      </c>
      <c r="C2248">
        <f>YEAR(woda5[[#This Row],[data]])</f>
        <v>2014</v>
      </c>
      <c r="D2248">
        <f t="shared" si="70"/>
        <v>213328</v>
      </c>
      <c r="E2248">
        <f>ROUNDUP(woda5[[#This Row],[ilosc]]*0.02,0)</f>
        <v>4267</v>
      </c>
      <c r="F2248">
        <f>IF(woda5[[#This Row],[ilosc]]&gt;1000000,1,0)</f>
        <v>0</v>
      </c>
      <c r="G2248" s="1" t="str">
        <f>IF(woda5[[#This Row],[czy ponad 1000000]]=1,woda5[[#This Row],[data]],"")</f>
        <v/>
      </c>
      <c r="H2248" s="4">
        <f>IF(woda5[[#This Row],[ilosc]]&gt;=800000,1,0)</f>
        <v>0</v>
      </c>
      <c r="I2248" s="4">
        <f t="shared" si="71"/>
        <v>213328</v>
      </c>
      <c r="J2248" s="4"/>
      <c r="L2248" s="1"/>
    </row>
    <row r="2249" spans="1:12" x14ac:dyDescent="0.3">
      <c r="A2249" s="1">
        <v>41695</v>
      </c>
      <c r="B2249">
        <v>2148</v>
      </c>
      <c r="C2249">
        <f>YEAR(woda5[[#This Row],[data]])</f>
        <v>2014</v>
      </c>
      <c r="D2249">
        <f t="shared" si="70"/>
        <v>211228</v>
      </c>
      <c r="E2249">
        <f>ROUNDUP(woda5[[#This Row],[ilosc]]*0.02,0)</f>
        <v>4225</v>
      </c>
      <c r="F2249">
        <f>IF(woda5[[#This Row],[ilosc]]&gt;1000000,1,0)</f>
        <v>0</v>
      </c>
      <c r="G2249" s="1" t="str">
        <f>IF(woda5[[#This Row],[czy ponad 1000000]]=1,woda5[[#This Row],[data]],"")</f>
        <v/>
      </c>
      <c r="H2249" s="4">
        <f>IF(woda5[[#This Row],[ilosc]]&gt;=800000,1,0)</f>
        <v>0</v>
      </c>
      <c r="I2249" s="4">
        <f t="shared" si="71"/>
        <v>211228</v>
      </c>
      <c r="J2249" s="4"/>
      <c r="L2249" s="1"/>
    </row>
    <row r="2250" spans="1:12" x14ac:dyDescent="0.3">
      <c r="A2250" s="1">
        <v>41696</v>
      </c>
      <c r="B2250">
        <v>2705</v>
      </c>
      <c r="C2250">
        <f>YEAR(woda5[[#This Row],[data]])</f>
        <v>2014</v>
      </c>
      <c r="D2250">
        <f t="shared" si="70"/>
        <v>209151</v>
      </c>
      <c r="E2250">
        <f>ROUNDUP(woda5[[#This Row],[ilosc]]*0.02,0)</f>
        <v>4184</v>
      </c>
      <c r="F2250">
        <f>IF(woda5[[#This Row],[ilosc]]&gt;1000000,1,0)</f>
        <v>0</v>
      </c>
      <c r="G2250" s="1" t="str">
        <f>IF(woda5[[#This Row],[czy ponad 1000000]]=1,woda5[[#This Row],[data]],"")</f>
        <v/>
      </c>
      <c r="H2250" s="4">
        <f>IF(woda5[[#This Row],[ilosc]]&gt;=800000,1,0)</f>
        <v>0</v>
      </c>
      <c r="I2250" s="4">
        <f t="shared" si="71"/>
        <v>209151</v>
      </c>
      <c r="J2250" s="4"/>
      <c r="L2250" s="1"/>
    </row>
    <row r="2251" spans="1:12" x14ac:dyDescent="0.3">
      <c r="A2251" s="1">
        <v>41697</v>
      </c>
      <c r="B2251">
        <v>2624</v>
      </c>
      <c r="C2251">
        <f>YEAR(woda5[[#This Row],[data]])</f>
        <v>2014</v>
      </c>
      <c r="D2251">
        <f t="shared" si="70"/>
        <v>207672</v>
      </c>
      <c r="E2251">
        <f>ROUNDUP(woda5[[#This Row],[ilosc]]*0.02,0)</f>
        <v>4154</v>
      </c>
      <c r="F2251">
        <f>IF(woda5[[#This Row],[ilosc]]&gt;1000000,1,0)</f>
        <v>0</v>
      </c>
      <c r="G2251" s="1" t="str">
        <f>IF(woda5[[#This Row],[czy ponad 1000000]]=1,woda5[[#This Row],[data]],"")</f>
        <v/>
      </c>
      <c r="H2251" s="4">
        <f>IF(woda5[[#This Row],[ilosc]]&gt;=800000,1,0)</f>
        <v>0</v>
      </c>
      <c r="I2251" s="4">
        <f t="shared" si="71"/>
        <v>207672</v>
      </c>
      <c r="J2251" s="4"/>
      <c r="L2251" s="1"/>
    </row>
    <row r="2252" spans="1:12" x14ac:dyDescent="0.3">
      <c r="A2252" s="1">
        <v>41698</v>
      </c>
      <c r="B2252">
        <v>3239</v>
      </c>
      <c r="C2252">
        <f>YEAR(woda5[[#This Row],[data]])</f>
        <v>2014</v>
      </c>
      <c r="D2252">
        <f t="shared" si="70"/>
        <v>206142</v>
      </c>
      <c r="E2252">
        <f>ROUNDUP(woda5[[#This Row],[ilosc]]*0.02,0)</f>
        <v>4123</v>
      </c>
      <c r="F2252">
        <f>IF(woda5[[#This Row],[ilosc]]&gt;1000000,1,0)</f>
        <v>0</v>
      </c>
      <c r="G2252" s="1" t="str">
        <f>IF(woda5[[#This Row],[czy ponad 1000000]]=1,woda5[[#This Row],[data]],"")</f>
        <v/>
      </c>
      <c r="H2252" s="4">
        <f>IF(woda5[[#This Row],[ilosc]]&gt;=800000,1,0)</f>
        <v>0</v>
      </c>
      <c r="I2252" s="4">
        <f t="shared" si="71"/>
        <v>206142</v>
      </c>
      <c r="J2252" s="4"/>
      <c r="L2252" s="1"/>
    </row>
    <row r="2253" spans="1:12" x14ac:dyDescent="0.3">
      <c r="A2253" s="1">
        <v>41699</v>
      </c>
      <c r="B2253">
        <v>3295</v>
      </c>
      <c r="C2253">
        <f>YEAR(woda5[[#This Row],[data]])</f>
        <v>2014</v>
      </c>
      <c r="D2253">
        <f t="shared" si="70"/>
        <v>205258</v>
      </c>
      <c r="E2253">
        <f>ROUNDUP(woda5[[#This Row],[ilosc]]*0.02,0)</f>
        <v>4106</v>
      </c>
      <c r="F2253">
        <f>IF(woda5[[#This Row],[ilosc]]&gt;1000000,1,0)</f>
        <v>0</v>
      </c>
      <c r="G2253" s="1" t="str">
        <f>IF(woda5[[#This Row],[czy ponad 1000000]]=1,woda5[[#This Row],[data]],"")</f>
        <v/>
      </c>
      <c r="H2253" s="4">
        <f>IF(woda5[[#This Row],[ilosc]]&gt;=800000,1,0)</f>
        <v>0</v>
      </c>
      <c r="I2253" s="4">
        <f t="shared" si="71"/>
        <v>205258</v>
      </c>
      <c r="J2253" s="4"/>
      <c r="L2253" s="1"/>
    </row>
    <row r="2254" spans="1:12" x14ac:dyDescent="0.3">
      <c r="A2254" s="1">
        <v>41700</v>
      </c>
      <c r="B2254">
        <v>3260</v>
      </c>
      <c r="C2254">
        <f>YEAR(woda5[[#This Row],[data]])</f>
        <v>2014</v>
      </c>
      <c r="D2254">
        <f t="shared" si="70"/>
        <v>204447</v>
      </c>
      <c r="E2254">
        <f>ROUNDUP(woda5[[#This Row],[ilosc]]*0.02,0)</f>
        <v>4089</v>
      </c>
      <c r="F2254">
        <f>IF(woda5[[#This Row],[ilosc]]&gt;1000000,1,0)</f>
        <v>0</v>
      </c>
      <c r="G2254" s="1" t="str">
        <f>IF(woda5[[#This Row],[czy ponad 1000000]]=1,woda5[[#This Row],[data]],"")</f>
        <v/>
      </c>
      <c r="H2254" s="4">
        <f>IF(woda5[[#This Row],[ilosc]]&gt;=800000,1,0)</f>
        <v>0</v>
      </c>
      <c r="I2254" s="4">
        <f t="shared" si="71"/>
        <v>204447</v>
      </c>
      <c r="J2254" s="4"/>
      <c r="L2254" s="1"/>
    </row>
    <row r="2255" spans="1:12" x14ac:dyDescent="0.3">
      <c r="A2255" s="1">
        <v>41701</v>
      </c>
      <c r="B2255">
        <v>3299</v>
      </c>
      <c r="C2255">
        <f>YEAR(woda5[[#This Row],[data]])</f>
        <v>2014</v>
      </c>
      <c r="D2255">
        <f t="shared" si="70"/>
        <v>203618</v>
      </c>
      <c r="E2255">
        <f>ROUNDUP(woda5[[#This Row],[ilosc]]*0.02,0)</f>
        <v>4073</v>
      </c>
      <c r="F2255">
        <f>IF(woda5[[#This Row],[ilosc]]&gt;1000000,1,0)</f>
        <v>0</v>
      </c>
      <c r="G2255" s="1" t="str">
        <f>IF(woda5[[#This Row],[czy ponad 1000000]]=1,woda5[[#This Row],[data]],"")</f>
        <v/>
      </c>
      <c r="H2255" s="4">
        <f>IF(woda5[[#This Row],[ilosc]]&gt;=800000,1,0)</f>
        <v>0</v>
      </c>
      <c r="I2255" s="4">
        <f t="shared" si="71"/>
        <v>203618</v>
      </c>
      <c r="J2255" s="4"/>
      <c r="L2255" s="1"/>
    </row>
    <row r="2256" spans="1:12" x14ac:dyDescent="0.3">
      <c r="A2256" s="1">
        <v>41702</v>
      </c>
      <c r="B2256">
        <v>3031</v>
      </c>
      <c r="C2256">
        <f>YEAR(woda5[[#This Row],[data]])</f>
        <v>2014</v>
      </c>
      <c r="D2256">
        <f t="shared" si="70"/>
        <v>202844</v>
      </c>
      <c r="E2256">
        <f>ROUNDUP(woda5[[#This Row],[ilosc]]*0.02,0)</f>
        <v>4057</v>
      </c>
      <c r="F2256">
        <f>IF(woda5[[#This Row],[ilosc]]&gt;1000000,1,0)</f>
        <v>0</v>
      </c>
      <c r="G2256" s="1" t="str">
        <f>IF(woda5[[#This Row],[czy ponad 1000000]]=1,woda5[[#This Row],[data]],"")</f>
        <v/>
      </c>
      <c r="H2256" s="4">
        <f>IF(woda5[[#This Row],[ilosc]]&gt;=800000,1,0)</f>
        <v>0</v>
      </c>
      <c r="I2256" s="4">
        <f t="shared" si="71"/>
        <v>202844</v>
      </c>
      <c r="J2256" s="4"/>
      <c r="L2256" s="1"/>
    </row>
    <row r="2257" spans="1:12" x14ac:dyDescent="0.3">
      <c r="A2257" s="1">
        <v>41703</v>
      </c>
      <c r="B2257">
        <v>2616</v>
      </c>
      <c r="C2257">
        <f>YEAR(woda5[[#This Row],[data]])</f>
        <v>2014</v>
      </c>
      <c r="D2257">
        <f t="shared" si="70"/>
        <v>201818</v>
      </c>
      <c r="E2257">
        <f>ROUNDUP(woda5[[#This Row],[ilosc]]*0.02,0)</f>
        <v>4037</v>
      </c>
      <c r="F2257">
        <f>IF(woda5[[#This Row],[ilosc]]&gt;1000000,1,0)</f>
        <v>0</v>
      </c>
      <c r="G2257" s="1" t="str">
        <f>IF(woda5[[#This Row],[czy ponad 1000000]]=1,woda5[[#This Row],[data]],"")</f>
        <v/>
      </c>
      <c r="H2257" s="4">
        <f>IF(woda5[[#This Row],[ilosc]]&gt;=800000,1,0)</f>
        <v>0</v>
      </c>
      <c r="I2257" s="4">
        <f t="shared" si="71"/>
        <v>201818</v>
      </c>
      <c r="J2257" s="4"/>
      <c r="L2257" s="1"/>
    </row>
    <row r="2258" spans="1:12" x14ac:dyDescent="0.3">
      <c r="A2258" s="1">
        <v>41704</v>
      </c>
      <c r="B2258">
        <v>3520</v>
      </c>
      <c r="C2258">
        <f>YEAR(woda5[[#This Row],[data]])</f>
        <v>2014</v>
      </c>
      <c r="D2258">
        <f t="shared" si="70"/>
        <v>200397</v>
      </c>
      <c r="E2258">
        <f>ROUNDUP(woda5[[#This Row],[ilosc]]*0.02,0)</f>
        <v>4008</v>
      </c>
      <c r="F2258">
        <f>IF(woda5[[#This Row],[ilosc]]&gt;1000000,1,0)</f>
        <v>0</v>
      </c>
      <c r="G2258" s="1" t="str">
        <f>IF(woda5[[#This Row],[czy ponad 1000000]]=1,woda5[[#This Row],[data]],"")</f>
        <v/>
      </c>
      <c r="H2258" s="4">
        <f>IF(woda5[[#This Row],[ilosc]]&gt;=800000,1,0)</f>
        <v>0</v>
      </c>
      <c r="I2258" s="4">
        <f t="shared" si="71"/>
        <v>200397</v>
      </c>
      <c r="J2258" s="4"/>
      <c r="L2258" s="1"/>
    </row>
    <row r="2259" spans="1:12" x14ac:dyDescent="0.3">
      <c r="A2259" s="1">
        <v>41705</v>
      </c>
      <c r="B2259">
        <v>3786</v>
      </c>
      <c r="C2259">
        <f>YEAR(woda5[[#This Row],[data]])</f>
        <v>2014</v>
      </c>
      <c r="D2259">
        <f t="shared" si="70"/>
        <v>199909</v>
      </c>
      <c r="E2259">
        <f>ROUNDUP(woda5[[#This Row],[ilosc]]*0.02,0)</f>
        <v>3999</v>
      </c>
      <c r="F2259">
        <f>IF(woda5[[#This Row],[ilosc]]&gt;1000000,1,0)</f>
        <v>0</v>
      </c>
      <c r="G2259" s="1" t="str">
        <f>IF(woda5[[#This Row],[czy ponad 1000000]]=1,woda5[[#This Row],[data]],"")</f>
        <v/>
      </c>
      <c r="H2259" s="4">
        <f>IF(woda5[[#This Row],[ilosc]]&gt;=800000,1,0)</f>
        <v>0</v>
      </c>
      <c r="I2259" s="4">
        <f t="shared" si="71"/>
        <v>199909</v>
      </c>
      <c r="J2259" s="4"/>
      <c r="L2259" s="1"/>
    </row>
    <row r="2260" spans="1:12" x14ac:dyDescent="0.3">
      <c r="A2260" s="1">
        <v>41706</v>
      </c>
      <c r="B2260">
        <v>4585</v>
      </c>
      <c r="C2260">
        <f>YEAR(woda5[[#This Row],[data]])</f>
        <v>2014</v>
      </c>
      <c r="D2260">
        <f t="shared" si="70"/>
        <v>199696</v>
      </c>
      <c r="E2260">
        <f>ROUNDUP(woda5[[#This Row],[ilosc]]*0.02,0)</f>
        <v>3994</v>
      </c>
      <c r="F2260">
        <f>IF(woda5[[#This Row],[ilosc]]&gt;1000000,1,0)</f>
        <v>0</v>
      </c>
      <c r="G2260" s="1" t="str">
        <f>IF(woda5[[#This Row],[czy ponad 1000000]]=1,woda5[[#This Row],[data]],"")</f>
        <v/>
      </c>
      <c r="H2260" s="4">
        <f>IF(woda5[[#This Row],[ilosc]]&gt;=800000,1,0)</f>
        <v>0</v>
      </c>
      <c r="I2260" s="4">
        <f t="shared" si="71"/>
        <v>199696</v>
      </c>
      <c r="J2260" s="4"/>
      <c r="L2260" s="1"/>
    </row>
    <row r="2261" spans="1:12" x14ac:dyDescent="0.3">
      <c r="A2261" s="1">
        <v>41707</v>
      </c>
      <c r="B2261">
        <v>4335</v>
      </c>
      <c r="C2261">
        <f>YEAR(woda5[[#This Row],[data]])</f>
        <v>2014</v>
      </c>
      <c r="D2261">
        <f t="shared" si="70"/>
        <v>200287</v>
      </c>
      <c r="E2261">
        <f>ROUNDUP(woda5[[#This Row],[ilosc]]*0.02,0)</f>
        <v>4006</v>
      </c>
      <c r="F2261">
        <f>IF(woda5[[#This Row],[ilosc]]&gt;1000000,1,0)</f>
        <v>0</v>
      </c>
      <c r="G2261" s="1" t="str">
        <f>IF(woda5[[#This Row],[czy ponad 1000000]]=1,woda5[[#This Row],[data]],"")</f>
        <v/>
      </c>
      <c r="H2261" s="4">
        <f>IF(woda5[[#This Row],[ilosc]]&gt;=800000,1,0)</f>
        <v>0</v>
      </c>
      <c r="I2261" s="4">
        <f t="shared" si="71"/>
        <v>200287</v>
      </c>
      <c r="J2261" s="4"/>
      <c r="L2261" s="1"/>
    </row>
    <row r="2262" spans="1:12" x14ac:dyDescent="0.3">
      <c r="A2262" s="1">
        <v>41708</v>
      </c>
      <c r="B2262">
        <v>4277</v>
      </c>
      <c r="C2262">
        <f>YEAR(woda5[[#This Row],[data]])</f>
        <v>2014</v>
      </c>
      <c r="D2262">
        <f t="shared" si="70"/>
        <v>200616</v>
      </c>
      <c r="E2262">
        <f>ROUNDUP(woda5[[#This Row],[ilosc]]*0.02,0)</f>
        <v>4013</v>
      </c>
      <c r="F2262">
        <f>IF(woda5[[#This Row],[ilosc]]&gt;1000000,1,0)</f>
        <v>0</v>
      </c>
      <c r="G2262" s="1" t="str">
        <f>IF(woda5[[#This Row],[czy ponad 1000000]]=1,woda5[[#This Row],[data]],"")</f>
        <v/>
      </c>
      <c r="H2262" s="4">
        <f>IF(woda5[[#This Row],[ilosc]]&gt;=800000,1,0)</f>
        <v>0</v>
      </c>
      <c r="I2262" s="4">
        <f t="shared" si="71"/>
        <v>200616</v>
      </c>
      <c r="J2262" s="4"/>
      <c r="L2262" s="1"/>
    </row>
    <row r="2263" spans="1:12" x14ac:dyDescent="0.3">
      <c r="A2263" s="1">
        <v>41709</v>
      </c>
      <c r="B2263">
        <v>4588</v>
      </c>
      <c r="C2263">
        <f>YEAR(woda5[[#This Row],[data]])</f>
        <v>2014</v>
      </c>
      <c r="D2263">
        <f t="shared" si="70"/>
        <v>200880</v>
      </c>
      <c r="E2263">
        <f>ROUNDUP(woda5[[#This Row],[ilosc]]*0.02,0)</f>
        <v>4018</v>
      </c>
      <c r="F2263">
        <f>IF(woda5[[#This Row],[ilosc]]&gt;1000000,1,0)</f>
        <v>0</v>
      </c>
      <c r="G2263" s="1" t="str">
        <f>IF(woda5[[#This Row],[czy ponad 1000000]]=1,woda5[[#This Row],[data]],"")</f>
        <v/>
      </c>
      <c r="H2263" s="4">
        <f>IF(woda5[[#This Row],[ilosc]]&gt;=800000,1,0)</f>
        <v>0</v>
      </c>
      <c r="I2263" s="4">
        <f t="shared" si="71"/>
        <v>200880</v>
      </c>
      <c r="J2263" s="4"/>
      <c r="L2263" s="1"/>
    </row>
    <row r="2264" spans="1:12" x14ac:dyDescent="0.3">
      <c r="A2264" s="1">
        <v>41710</v>
      </c>
      <c r="B2264">
        <v>5735</v>
      </c>
      <c r="C2264">
        <f>YEAR(woda5[[#This Row],[data]])</f>
        <v>2014</v>
      </c>
      <c r="D2264">
        <f t="shared" si="70"/>
        <v>201450</v>
      </c>
      <c r="E2264">
        <f>ROUNDUP(woda5[[#This Row],[ilosc]]*0.02,0)</f>
        <v>4029</v>
      </c>
      <c r="F2264">
        <f>IF(woda5[[#This Row],[ilosc]]&gt;1000000,1,0)</f>
        <v>0</v>
      </c>
      <c r="G2264" s="1" t="str">
        <f>IF(woda5[[#This Row],[czy ponad 1000000]]=1,woda5[[#This Row],[data]],"")</f>
        <v/>
      </c>
      <c r="H2264" s="4">
        <f>IF(woda5[[#This Row],[ilosc]]&gt;=800000,1,0)</f>
        <v>0</v>
      </c>
      <c r="I2264" s="4">
        <f t="shared" si="71"/>
        <v>201450</v>
      </c>
      <c r="J2264" s="4"/>
      <c r="L2264" s="1"/>
    </row>
    <row r="2265" spans="1:12" x14ac:dyDescent="0.3">
      <c r="A2265" s="1">
        <v>41711</v>
      </c>
      <c r="B2265">
        <v>5696</v>
      </c>
      <c r="C2265">
        <f>YEAR(woda5[[#This Row],[data]])</f>
        <v>2014</v>
      </c>
      <c r="D2265">
        <f t="shared" si="70"/>
        <v>203156</v>
      </c>
      <c r="E2265">
        <f>ROUNDUP(woda5[[#This Row],[ilosc]]*0.02,0)</f>
        <v>4064</v>
      </c>
      <c r="F2265">
        <f>IF(woda5[[#This Row],[ilosc]]&gt;1000000,1,0)</f>
        <v>0</v>
      </c>
      <c r="G2265" s="1" t="str">
        <f>IF(woda5[[#This Row],[czy ponad 1000000]]=1,woda5[[#This Row],[data]],"")</f>
        <v/>
      </c>
      <c r="H2265" s="4">
        <f>IF(woda5[[#This Row],[ilosc]]&gt;=800000,1,0)</f>
        <v>0</v>
      </c>
      <c r="I2265" s="4">
        <f t="shared" si="71"/>
        <v>203156</v>
      </c>
      <c r="J2265" s="4"/>
      <c r="L2265" s="1"/>
    </row>
    <row r="2266" spans="1:12" x14ac:dyDescent="0.3">
      <c r="A2266" s="1">
        <v>41712</v>
      </c>
      <c r="B2266">
        <v>5817</v>
      </c>
      <c r="C2266">
        <f>YEAR(woda5[[#This Row],[data]])</f>
        <v>2014</v>
      </c>
      <c r="D2266">
        <f t="shared" si="70"/>
        <v>204788</v>
      </c>
      <c r="E2266">
        <f>ROUNDUP(woda5[[#This Row],[ilosc]]*0.02,0)</f>
        <v>4096</v>
      </c>
      <c r="F2266">
        <f>IF(woda5[[#This Row],[ilosc]]&gt;1000000,1,0)</f>
        <v>0</v>
      </c>
      <c r="G2266" s="1" t="str">
        <f>IF(woda5[[#This Row],[czy ponad 1000000]]=1,woda5[[#This Row],[data]],"")</f>
        <v/>
      </c>
      <c r="H2266" s="4">
        <f>IF(woda5[[#This Row],[ilosc]]&gt;=800000,1,0)</f>
        <v>0</v>
      </c>
      <c r="I2266" s="4">
        <f t="shared" si="71"/>
        <v>204788</v>
      </c>
      <c r="J2266" s="4"/>
      <c r="L2266" s="1"/>
    </row>
    <row r="2267" spans="1:12" x14ac:dyDescent="0.3">
      <c r="A2267" s="1">
        <v>41713</v>
      </c>
      <c r="B2267">
        <v>5894</v>
      </c>
      <c r="C2267">
        <f>YEAR(woda5[[#This Row],[data]])</f>
        <v>2014</v>
      </c>
      <c r="D2267">
        <f t="shared" si="70"/>
        <v>206509</v>
      </c>
      <c r="E2267">
        <f>ROUNDUP(woda5[[#This Row],[ilosc]]*0.02,0)</f>
        <v>4131</v>
      </c>
      <c r="F2267">
        <f>IF(woda5[[#This Row],[ilosc]]&gt;1000000,1,0)</f>
        <v>0</v>
      </c>
      <c r="G2267" s="1" t="str">
        <f>IF(woda5[[#This Row],[czy ponad 1000000]]=1,woda5[[#This Row],[data]],"")</f>
        <v/>
      </c>
      <c r="H2267" s="4">
        <f>IF(woda5[[#This Row],[ilosc]]&gt;=800000,1,0)</f>
        <v>0</v>
      </c>
      <c r="I2267" s="4">
        <f t="shared" si="71"/>
        <v>206509</v>
      </c>
      <c r="J2267" s="4"/>
      <c r="L2267" s="1"/>
    </row>
    <row r="2268" spans="1:12" x14ac:dyDescent="0.3">
      <c r="A2268" s="1">
        <v>41714</v>
      </c>
      <c r="B2268">
        <v>6963</v>
      </c>
      <c r="C2268">
        <f>YEAR(woda5[[#This Row],[data]])</f>
        <v>2014</v>
      </c>
      <c r="D2268">
        <f t="shared" si="70"/>
        <v>208272</v>
      </c>
      <c r="E2268">
        <f>ROUNDUP(woda5[[#This Row],[ilosc]]*0.02,0)</f>
        <v>4166</v>
      </c>
      <c r="F2268">
        <f>IF(woda5[[#This Row],[ilosc]]&gt;1000000,1,0)</f>
        <v>0</v>
      </c>
      <c r="G2268" s="1" t="str">
        <f>IF(woda5[[#This Row],[czy ponad 1000000]]=1,woda5[[#This Row],[data]],"")</f>
        <v/>
      </c>
      <c r="H2268" s="4">
        <f>IF(woda5[[#This Row],[ilosc]]&gt;=800000,1,0)</f>
        <v>0</v>
      </c>
      <c r="I2268" s="4">
        <f t="shared" si="71"/>
        <v>208272</v>
      </c>
      <c r="J2268" s="4"/>
      <c r="L2268" s="1"/>
    </row>
    <row r="2269" spans="1:12" x14ac:dyDescent="0.3">
      <c r="A2269" s="1">
        <v>41715</v>
      </c>
      <c r="B2269">
        <v>8321</v>
      </c>
      <c r="C2269">
        <f>YEAR(woda5[[#This Row],[data]])</f>
        <v>2014</v>
      </c>
      <c r="D2269">
        <f t="shared" si="70"/>
        <v>211069</v>
      </c>
      <c r="E2269">
        <f>ROUNDUP(woda5[[#This Row],[ilosc]]*0.02,0)</f>
        <v>4222</v>
      </c>
      <c r="F2269">
        <f>IF(woda5[[#This Row],[ilosc]]&gt;1000000,1,0)</f>
        <v>0</v>
      </c>
      <c r="G2269" s="1" t="str">
        <f>IF(woda5[[#This Row],[czy ponad 1000000]]=1,woda5[[#This Row],[data]],"")</f>
        <v/>
      </c>
      <c r="H2269" s="4">
        <f>IF(woda5[[#This Row],[ilosc]]&gt;=800000,1,0)</f>
        <v>0</v>
      </c>
      <c r="I2269" s="4">
        <f t="shared" si="71"/>
        <v>211069</v>
      </c>
      <c r="J2269" s="4"/>
      <c r="L2269" s="1"/>
    </row>
    <row r="2270" spans="1:12" x14ac:dyDescent="0.3">
      <c r="A2270" s="1">
        <v>41716</v>
      </c>
      <c r="B2270">
        <v>8293</v>
      </c>
      <c r="C2270">
        <f>YEAR(woda5[[#This Row],[data]])</f>
        <v>2014</v>
      </c>
      <c r="D2270">
        <f t="shared" si="70"/>
        <v>215168</v>
      </c>
      <c r="E2270">
        <f>ROUNDUP(woda5[[#This Row],[ilosc]]*0.02,0)</f>
        <v>4304</v>
      </c>
      <c r="F2270">
        <f>IF(woda5[[#This Row],[ilosc]]&gt;1000000,1,0)</f>
        <v>0</v>
      </c>
      <c r="G2270" s="1" t="str">
        <f>IF(woda5[[#This Row],[czy ponad 1000000]]=1,woda5[[#This Row],[data]],"")</f>
        <v/>
      </c>
      <c r="H2270" s="4">
        <f>IF(woda5[[#This Row],[ilosc]]&gt;=800000,1,0)</f>
        <v>0</v>
      </c>
      <c r="I2270" s="4">
        <f t="shared" si="71"/>
        <v>215168</v>
      </c>
      <c r="J2270" s="4"/>
      <c r="L2270" s="1"/>
    </row>
    <row r="2271" spans="1:12" x14ac:dyDescent="0.3">
      <c r="A2271" s="1">
        <v>41717</v>
      </c>
      <c r="B2271">
        <v>9711</v>
      </c>
      <c r="C2271">
        <f>YEAR(woda5[[#This Row],[data]])</f>
        <v>2014</v>
      </c>
      <c r="D2271">
        <f t="shared" si="70"/>
        <v>219157</v>
      </c>
      <c r="E2271">
        <f>ROUNDUP(woda5[[#This Row],[ilosc]]*0.02,0)</f>
        <v>4384</v>
      </c>
      <c r="F2271">
        <f>IF(woda5[[#This Row],[ilosc]]&gt;1000000,1,0)</f>
        <v>0</v>
      </c>
      <c r="G2271" s="1" t="str">
        <f>IF(woda5[[#This Row],[czy ponad 1000000]]=1,woda5[[#This Row],[data]],"")</f>
        <v/>
      </c>
      <c r="H2271" s="4">
        <f>IF(woda5[[#This Row],[ilosc]]&gt;=800000,1,0)</f>
        <v>0</v>
      </c>
      <c r="I2271" s="4">
        <f t="shared" si="71"/>
        <v>219157</v>
      </c>
      <c r="J2271" s="4"/>
      <c r="L2271" s="1"/>
    </row>
    <row r="2272" spans="1:12" x14ac:dyDescent="0.3">
      <c r="A2272" s="1">
        <v>41718</v>
      </c>
      <c r="B2272">
        <v>9826</v>
      </c>
      <c r="C2272">
        <f>YEAR(woda5[[#This Row],[data]])</f>
        <v>2014</v>
      </c>
      <c r="D2272">
        <f t="shared" si="70"/>
        <v>224484</v>
      </c>
      <c r="E2272">
        <f>ROUNDUP(woda5[[#This Row],[ilosc]]*0.02,0)</f>
        <v>4490</v>
      </c>
      <c r="F2272">
        <f>IF(woda5[[#This Row],[ilosc]]&gt;1000000,1,0)</f>
        <v>0</v>
      </c>
      <c r="G2272" s="1" t="str">
        <f>IF(woda5[[#This Row],[czy ponad 1000000]]=1,woda5[[#This Row],[data]],"")</f>
        <v/>
      </c>
      <c r="H2272" s="4">
        <f>IF(woda5[[#This Row],[ilosc]]&gt;=800000,1,0)</f>
        <v>0</v>
      </c>
      <c r="I2272" s="4">
        <f t="shared" si="71"/>
        <v>224484</v>
      </c>
      <c r="J2272" s="4"/>
      <c r="L2272" s="1"/>
    </row>
    <row r="2273" spans="1:12" x14ac:dyDescent="0.3">
      <c r="A2273" s="1">
        <v>41719</v>
      </c>
      <c r="B2273">
        <v>10130</v>
      </c>
      <c r="C2273">
        <f>YEAR(woda5[[#This Row],[data]])</f>
        <v>2014</v>
      </c>
      <c r="D2273">
        <f t="shared" si="70"/>
        <v>229820</v>
      </c>
      <c r="E2273">
        <f>ROUNDUP(woda5[[#This Row],[ilosc]]*0.02,0)</f>
        <v>4597</v>
      </c>
      <c r="F2273">
        <f>IF(woda5[[#This Row],[ilosc]]&gt;1000000,1,0)</f>
        <v>0</v>
      </c>
      <c r="G2273" s="1" t="str">
        <f>IF(woda5[[#This Row],[czy ponad 1000000]]=1,woda5[[#This Row],[data]],"")</f>
        <v/>
      </c>
      <c r="H2273" s="4">
        <f>IF(woda5[[#This Row],[ilosc]]&gt;=800000,1,0)</f>
        <v>0</v>
      </c>
      <c r="I2273" s="4">
        <f t="shared" si="71"/>
        <v>229820</v>
      </c>
      <c r="J2273" s="4"/>
      <c r="L2273" s="1"/>
    </row>
    <row r="2274" spans="1:12" x14ac:dyDescent="0.3">
      <c r="A2274" s="1">
        <v>41720</v>
      </c>
      <c r="B2274">
        <v>11213</v>
      </c>
      <c r="C2274">
        <f>YEAR(woda5[[#This Row],[data]])</f>
        <v>2014</v>
      </c>
      <c r="D2274">
        <f t="shared" si="70"/>
        <v>235353</v>
      </c>
      <c r="E2274">
        <f>ROUNDUP(woda5[[#This Row],[ilosc]]*0.02,0)</f>
        <v>4708</v>
      </c>
      <c r="F2274">
        <f>IF(woda5[[#This Row],[ilosc]]&gt;1000000,1,0)</f>
        <v>0</v>
      </c>
      <c r="G2274" s="1" t="str">
        <f>IF(woda5[[#This Row],[czy ponad 1000000]]=1,woda5[[#This Row],[data]],"")</f>
        <v/>
      </c>
      <c r="H2274" s="4">
        <f>IF(woda5[[#This Row],[ilosc]]&gt;=800000,1,0)</f>
        <v>0</v>
      </c>
      <c r="I2274" s="4">
        <f t="shared" si="71"/>
        <v>235353</v>
      </c>
      <c r="J2274" s="4"/>
      <c r="L2274" s="1"/>
    </row>
    <row r="2275" spans="1:12" x14ac:dyDescent="0.3">
      <c r="A2275" s="1">
        <v>41721</v>
      </c>
      <c r="B2275">
        <v>11954</v>
      </c>
      <c r="C2275">
        <f>YEAR(woda5[[#This Row],[data]])</f>
        <v>2014</v>
      </c>
      <c r="D2275">
        <f t="shared" si="70"/>
        <v>241858</v>
      </c>
      <c r="E2275">
        <f>ROUNDUP(woda5[[#This Row],[ilosc]]*0.02,0)</f>
        <v>4838</v>
      </c>
      <c r="F2275">
        <f>IF(woda5[[#This Row],[ilosc]]&gt;1000000,1,0)</f>
        <v>0</v>
      </c>
      <c r="G2275" s="1" t="str">
        <f>IF(woda5[[#This Row],[czy ponad 1000000]]=1,woda5[[#This Row],[data]],"")</f>
        <v/>
      </c>
      <c r="H2275" s="4">
        <f>IF(woda5[[#This Row],[ilosc]]&gt;=800000,1,0)</f>
        <v>0</v>
      </c>
      <c r="I2275" s="4">
        <f t="shared" si="71"/>
        <v>241858</v>
      </c>
      <c r="J2275" s="4"/>
      <c r="L2275" s="1"/>
    </row>
    <row r="2276" spans="1:12" x14ac:dyDescent="0.3">
      <c r="A2276" s="1">
        <v>41722</v>
      </c>
      <c r="B2276">
        <v>13377</v>
      </c>
      <c r="C2276">
        <f>YEAR(woda5[[#This Row],[data]])</f>
        <v>2014</v>
      </c>
      <c r="D2276">
        <f t="shared" si="70"/>
        <v>248974</v>
      </c>
      <c r="E2276">
        <f>ROUNDUP(woda5[[#This Row],[ilosc]]*0.02,0)</f>
        <v>4980</v>
      </c>
      <c r="F2276">
        <f>IF(woda5[[#This Row],[ilosc]]&gt;1000000,1,0)</f>
        <v>0</v>
      </c>
      <c r="G2276" s="1" t="str">
        <f>IF(woda5[[#This Row],[czy ponad 1000000]]=1,woda5[[#This Row],[data]],"")</f>
        <v/>
      </c>
      <c r="H2276" s="4">
        <f>IF(woda5[[#This Row],[ilosc]]&gt;=800000,1,0)</f>
        <v>0</v>
      </c>
      <c r="I2276" s="4">
        <f t="shared" si="71"/>
        <v>248974</v>
      </c>
      <c r="J2276" s="4"/>
      <c r="L2276" s="1"/>
    </row>
    <row r="2277" spans="1:12" x14ac:dyDescent="0.3">
      <c r="A2277" s="1">
        <v>41723</v>
      </c>
      <c r="B2277">
        <v>14725</v>
      </c>
      <c r="C2277">
        <f>YEAR(woda5[[#This Row],[data]])</f>
        <v>2014</v>
      </c>
      <c r="D2277">
        <f t="shared" si="70"/>
        <v>257371</v>
      </c>
      <c r="E2277">
        <f>ROUNDUP(woda5[[#This Row],[ilosc]]*0.02,0)</f>
        <v>5148</v>
      </c>
      <c r="F2277">
        <f>IF(woda5[[#This Row],[ilosc]]&gt;1000000,1,0)</f>
        <v>0</v>
      </c>
      <c r="G2277" s="1" t="str">
        <f>IF(woda5[[#This Row],[czy ponad 1000000]]=1,woda5[[#This Row],[data]],"")</f>
        <v/>
      </c>
      <c r="H2277" s="4">
        <f>IF(woda5[[#This Row],[ilosc]]&gt;=800000,1,0)</f>
        <v>0</v>
      </c>
      <c r="I2277" s="4">
        <f t="shared" si="71"/>
        <v>257371</v>
      </c>
      <c r="J2277" s="4"/>
      <c r="L2277" s="1"/>
    </row>
    <row r="2278" spans="1:12" x14ac:dyDescent="0.3">
      <c r="A2278" s="1">
        <v>41724</v>
      </c>
      <c r="B2278">
        <v>15443</v>
      </c>
      <c r="C2278">
        <f>YEAR(woda5[[#This Row],[data]])</f>
        <v>2014</v>
      </c>
      <c r="D2278">
        <f t="shared" si="70"/>
        <v>266948</v>
      </c>
      <c r="E2278">
        <f>ROUNDUP(woda5[[#This Row],[ilosc]]*0.02,0)</f>
        <v>5339</v>
      </c>
      <c r="F2278">
        <f>IF(woda5[[#This Row],[ilosc]]&gt;1000000,1,0)</f>
        <v>0</v>
      </c>
      <c r="G2278" s="1" t="str">
        <f>IF(woda5[[#This Row],[czy ponad 1000000]]=1,woda5[[#This Row],[data]],"")</f>
        <v/>
      </c>
      <c r="H2278" s="4">
        <f>IF(woda5[[#This Row],[ilosc]]&gt;=800000,1,0)</f>
        <v>0</v>
      </c>
      <c r="I2278" s="4">
        <f t="shared" si="71"/>
        <v>266948</v>
      </c>
      <c r="J2278" s="4"/>
      <c r="L2278" s="1"/>
    </row>
    <row r="2279" spans="1:12" x14ac:dyDescent="0.3">
      <c r="A2279" s="1">
        <v>41725</v>
      </c>
      <c r="B2279">
        <v>16395</v>
      </c>
      <c r="C2279">
        <f>YEAR(woda5[[#This Row],[data]])</f>
        <v>2014</v>
      </c>
      <c r="D2279">
        <f t="shared" si="70"/>
        <v>277052</v>
      </c>
      <c r="E2279">
        <f>ROUNDUP(woda5[[#This Row],[ilosc]]*0.02,0)</f>
        <v>5542</v>
      </c>
      <c r="F2279">
        <f>IF(woda5[[#This Row],[ilosc]]&gt;1000000,1,0)</f>
        <v>0</v>
      </c>
      <c r="G2279" s="1" t="str">
        <f>IF(woda5[[#This Row],[czy ponad 1000000]]=1,woda5[[#This Row],[data]],"")</f>
        <v/>
      </c>
      <c r="H2279" s="4">
        <f>IF(woda5[[#This Row],[ilosc]]&gt;=800000,1,0)</f>
        <v>0</v>
      </c>
      <c r="I2279" s="4">
        <f t="shared" si="71"/>
        <v>277052</v>
      </c>
      <c r="J2279" s="4"/>
      <c r="L2279" s="1"/>
    </row>
    <row r="2280" spans="1:12" x14ac:dyDescent="0.3">
      <c r="A2280" s="1">
        <v>41726</v>
      </c>
      <c r="B2280">
        <v>16847</v>
      </c>
      <c r="C2280">
        <f>YEAR(woda5[[#This Row],[data]])</f>
        <v>2014</v>
      </c>
      <c r="D2280">
        <f t="shared" si="70"/>
        <v>287905</v>
      </c>
      <c r="E2280">
        <f>ROUNDUP(woda5[[#This Row],[ilosc]]*0.02,0)</f>
        <v>5759</v>
      </c>
      <c r="F2280">
        <f>IF(woda5[[#This Row],[ilosc]]&gt;1000000,1,0)</f>
        <v>0</v>
      </c>
      <c r="G2280" s="1" t="str">
        <f>IF(woda5[[#This Row],[czy ponad 1000000]]=1,woda5[[#This Row],[data]],"")</f>
        <v/>
      </c>
      <c r="H2280" s="4">
        <f>IF(woda5[[#This Row],[ilosc]]&gt;=800000,1,0)</f>
        <v>0</v>
      </c>
      <c r="I2280" s="4">
        <f t="shared" si="71"/>
        <v>287905</v>
      </c>
      <c r="J2280" s="4"/>
      <c r="L2280" s="1"/>
    </row>
    <row r="2281" spans="1:12" x14ac:dyDescent="0.3">
      <c r="A2281" s="1">
        <v>41727</v>
      </c>
      <c r="B2281">
        <v>17986</v>
      </c>
      <c r="C2281">
        <f>YEAR(woda5[[#This Row],[data]])</f>
        <v>2014</v>
      </c>
      <c r="D2281">
        <f t="shared" si="70"/>
        <v>298993</v>
      </c>
      <c r="E2281">
        <f>ROUNDUP(woda5[[#This Row],[ilosc]]*0.02,0)</f>
        <v>5980</v>
      </c>
      <c r="F2281">
        <f>IF(woda5[[#This Row],[ilosc]]&gt;1000000,1,0)</f>
        <v>0</v>
      </c>
      <c r="G2281" s="1" t="str">
        <f>IF(woda5[[#This Row],[czy ponad 1000000]]=1,woda5[[#This Row],[data]],"")</f>
        <v/>
      </c>
      <c r="H2281" s="4">
        <f>IF(woda5[[#This Row],[ilosc]]&gt;=800000,1,0)</f>
        <v>0</v>
      </c>
      <c r="I2281" s="4">
        <f t="shared" si="71"/>
        <v>298993</v>
      </c>
      <c r="J2281" s="4"/>
      <c r="L2281" s="1"/>
    </row>
    <row r="2282" spans="1:12" x14ac:dyDescent="0.3">
      <c r="A2282" s="1">
        <v>41728</v>
      </c>
      <c r="B2282">
        <v>19127</v>
      </c>
      <c r="C2282">
        <f>YEAR(woda5[[#This Row],[data]])</f>
        <v>2014</v>
      </c>
      <c r="D2282">
        <f t="shared" si="70"/>
        <v>310999</v>
      </c>
      <c r="E2282">
        <f>ROUNDUP(woda5[[#This Row],[ilosc]]*0.02,0)</f>
        <v>6220</v>
      </c>
      <c r="F2282">
        <f>IF(woda5[[#This Row],[ilosc]]&gt;1000000,1,0)</f>
        <v>0</v>
      </c>
      <c r="G2282" s="1" t="str">
        <f>IF(woda5[[#This Row],[czy ponad 1000000]]=1,woda5[[#This Row],[data]],"")</f>
        <v/>
      </c>
      <c r="H2282" s="4">
        <f>IF(woda5[[#This Row],[ilosc]]&gt;=800000,1,0)</f>
        <v>0</v>
      </c>
      <c r="I2282" s="4">
        <f t="shared" si="71"/>
        <v>310999</v>
      </c>
      <c r="J2282" s="4"/>
      <c r="L2282" s="1"/>
    </row>
    <row r="2283" spans="1:12" x14ac:dyDescent="0.3">
      <c r="A2283" s="1">
        <v>41729</v>
      </c>
      <c r="B2283">
        <v>20109</v>
      </c>
      <c r="C2283">
        <f>YEAR(woda5[[#This Row],[data]])</f>
        <v>2014</v>
      </c>
      <c r="D2283">
        <f t="shared" si="70"/>
        <v>323906</v>
      </c>
      <c r="E2283">
        <f>ROUNDUP(woda5[[#This Row],[ilosc]]*0.02,0)</f>
        <v>6479</v>
      </c>
      <c r="F2283">
        <f>IF(woda5[[#This Row],[ilosc]]&gt;1000000,1,0)</f>
        <v>0</v>
      </c>
      <c r="G2283" s="1" t="str">
        <f>IF(woda5[[#This Row],[czy ponad 1000000]]=1,woda5[[#This Row],[data]],"")</f>
        <v/>
      </c>
      <c r="H2283" s="4">
        <f>IF(woda5[[#This Row],[ilosc]]&gt;=800000,1,0)</f>
        <v>0</v>
      </c>
      <c r="I2283" s="4">
        <f t="shared" si="71"/>
        <v>323906</v>
      </c>
      <c r="J2283" s="4"/>
      <c r="L2283" s="1"/>
    </row>
    <row r="2284" spans="1:12" x14ac:dyDescent="0.3">
      <c r="A2284" s="1">
        <v>41730</v>
      </c>
      <c r="B2284">
        <v>19893</v>
      </c>
      <c r="C2284">
        <f>YEAR(woda5[[#This Row],[data]])</f>
        <v>2014</v>
      </c>
      <c r="D2284">
        <f t="shared" si="70"/>
        <v>337536</v>
      </c>
      <c r="E2284">
        <f>ROUNDUP(woda5[[#This Row],[ilosc]]*0.02,0)</f>
        <v>6751</v>
      </c>
      <c r="F2284">
        <f>IF(woda5[[#This Row],[ilosc]]&gt;1000000,1,0)</f>
        <v>0</v>
      </c>
      <c r="G2284" s="1" t="str">
        <f>IF(woda5[[#This Row],[czy ponad 1000000]]=1,woda5[[#This Row],[data]],"")</f>
        <v/>
      </c>
      <c r="H2284" s="4">
        <f>IF(woda5[[#This Row],[ilosc]]&gt;=800000,1,0)</f>
        <v>0</v>
      </c>
      <c r="I2284" s="4">
        <f t="shared" si="71"/>
        <v>337536</v>
      </c>
      <c r="J2284" s="4"/>
      <c r="L2284" s="1"/>
    </row>
    <row r="2285" spans="1:12" x14ac:dyDescent="0.3">
      <c r="A2285" s="1">
        <v>41731</v>
      </c>
      <c r="B2285">
        <v>20323</v>
      </c>
      <c r="C2285">
        <f>YEAR(woda5[[#This Row],[data]])</f>
        <v>2014</v>
      </c>
      <c r="D2285">
        <f t="shared" si="70"/>
        <v>350678</v>
      </c>
      <c r="E2285">
        <f>ROUNDUP(woda5[[#This Row],[ilosc]]*0.02,0)</f>
        <v>7014</v>
      </c>
      <c r="F2285">
        <f>IF(woda5[[#This Row],[ilosc]]&gt;1000000,1,0)</f>
        <v>0</v>
      </c>
      <c r="G2285" s="1" t="str">
        <f>IF(woda5[[#This Row],[czy ponad 1000000]]=1,woda5[[#This Row],[data]],"")</f>
        <v/>
      </c>
      <c r="H2285" s="4">
        <f>IF(woda5[[#This Row],[ilosc]]&gt;=800000,1,0)</f>
        <v>0</v>
      </c>
      <c r="I2285" s="4">
        <f t="shared" si="71"/>
        <v>350678</v>
      </c>
      <c r="J2285" s="4"/>
      <c r="L2285" s="1"/>
    </row>
    <row r="2286" spans="1:12" x14ac:dyDescent="0.3">
      <c r="A2286" s="1">
        <v>41732</v>
      </c>
      <c r="B2286">
        <v>21261</v>
      </c>
      <c r="C2286">
        <f>YEAR(woda5[[#This Row],[data]])</f>
        <v>2014</v>
      </c>
      <c r="D2286">
        <f t="shared" si="70"/>
        <v>363987</v>
      </c>
      <c r="E2286">
        <f>ROUNDUP(woda5[[#This Row],[ilosc]]*0.02,0)</f>
        <v>7280</v>
      </c>
      <c r="F2286">
        <f>IF(woda5[[#This Row],[ilosc]]&gt;1000000,1,0)</f>
        <v>0</v>
      </c>
      <c r="G2286" s="1" t="str">
        <f>IF(woda5[[#This Row],[czy ponad 1000000]]=1,woda5[[#This Row],[data]],"")</f>
        <v/>
      </c>
      <c r="H2286" s="4">
        <f>IF(woda5[[#This Row],[ilosc]]&gt;=800000,1,0)</f>
        <v>0</v>
      </c>
      <c r="I2286" s="4">
        <f t="shared" si="71"/>
        <v>363987</v>
      </c>
      <c r="J2286" s="4"/>
      <c r="L2286" s="1"/>
    </row>
    <row r="2287" spans="1:12" x14ac:dyDescent="0.3">
      <c r="A2287" s="1">
        <v>41733</v>
      </c>
      <c r="B2287">
        <v>20834</v>
      </c>
      <c r="C2287">
        <f>YEAR(woda5[[#This Row],[data]])</f>
        <v>2014</v>
      </c>
      <c r="D2287">
        <f t="shared" si="70"/>
        <v>377968</v>
      </c>
      <c r="E2287">
        <f>ROUNDUP(woda5[[#This Row],[ilosc]]*0.02,0)</f>
        <v>7560</v>
      </c>
      <c r="F2287">
        <f>IF(woda5[[#This Row],[ilosc]]&gt;1000000,1,0)</f>
        <v>0</v>
      </c>
      <c r="G2287" s="1" t="str">
        <f>IF(woda5[[#This Row],[czy ponad 1000000]]=1,woda5[[#This Row],[data]],"")</f>
        <v/>
      </c>
      <c r="H2287" s="4">
        <f>IF(woda5[[#This Row],[ilosc]]&gt;=800000,1,0)</f>
        <v>0</v>
      </c>
      <c r="I2287" s="4">
        <f t="shared" si="71"/>
        <v>377968</v>
      </c>
      <c r="J2287" s="4"/>
      <c r="L2287" s="1"/>
    </row>
    <row r="2288" spans="1:12" x14ac:dyDescent="0.3">
      <c r="A2288" s="1">
        <v>41734</v>
      </c>
      <c r="B2288">
        <v>21151</v>
      </c>
      <c r="C2288">
        <f>YEAR(woda5[[#This Row],[data]])</f>
        <v>2014</v>
      </c>
      <c r="D2288">
        <f t="shared" si="70"/>
        <v>391242</v>
      </c>
      <c r="E2288">
        <f>ROUNDUP(woda5[[#This Row],[ilosc]]*0.02,0)</f>
        <v>7825</v>
      </c>
      <c r="F2288">
        <f>IF(woda5[[#This Row],[ilosc]]&gt;1000000,1,0)</f>
        <v>0</v>
      </c>
      <c r="G2288" s="1" t="str">
        <f>IF(woda5[[#This Row],[czy ponad 1000000]]=1,woda5[[#This Row],[data]],"")</f>
        <v/>
      </c>
      <c r="H2288" s="4">
        <f>IF(woda5[[#This Row],[ilosc]]&gt;=800000,1,0)</f>
        <v>0</v>
      </c>
      <c r="I2288" s="4">
        <f t="shared" si="71"/>
        <v>391242</v>
      </c>
      <c r="J2288" s="4"/>
      <c r="L2288" s="1"/>
    </row>
    <row r="2289" spans="1:12" x14ac:dyDescent="0.3">
      <c r="A2289" s="1">
        <v>41735</v>
      </c>
      <c r="B2289">
        <v>21000</v>
      </c>
      <c r="C2289">
        <f>YEAR(woda5[[#This Row],[data]])</f>
        <v>2014</v>
      </c>
      <c r="D2289">
        <f t="shared" si="70"/>
        <v>404568</v>
      </c>
      <c r="E2289">
        <f>ROUNDUP(woda5[[#This Row],[ilosc]]*0.02,0)</f>
        <v>8092</v>
      </c>
      <c r="F2289">
        <f>IF(woda5[[#This Row],[ilosc]]&gt;1000000,1,0)</f>
        <v>0</v>
      </c>
      <c r="G2289" s="1" t="str">
        <f>IF(woda5[[#This Row],[czy ponad 1000000]]=1,woda5[[#This Row],[data]],"")</f>
        <v/>
      </c>
      <c r="H2289" s="4">
        <f>IF(woda5[[#This Row],[ilosc]]&gt;=800000,1,0)</f>
        <v>0</v>
      </c>
      <c r="I2289" s="4">
        <f t="shared" si="71"/>
        <v>404568</v>
      </c>
      <c r="J2289" s="4"/>
      <c r="L2289" s="1"/>
    </row>
    <row r="2290" spans="1:12" x14ac:dyDescent="0.3">
      <c r="A2290" s="1">
        <v>41736</v>
      </c>
      <c r="B2290">
        <v>21139</v>
      </c>
      <c r="C2290">
        <f>YEAR(woda5[[#This Row],[data]])</f>
        <v>2014</v>
      </c>
      <c r="D2290">
        <f t="shared" si="70"/>
        <v>417476</v>
      </c>
      <c r="E2290">
        <f>ROUNDUP(woda5[[#This Row],[ilosc]]*0.02,0)</f>
        <v>8350</v>
      </c>
      <c r="F2290">
        <f>IF(woda5[[#This Row],[ilosc]]&gt;1000000,1,0)</f>
        <v>0</v>
      </c>
      <c r="G2290" s="1" t="str">
        <f>IF(woda5[[#This Row],[czy ponad 1000000]]=1,woda5[[#This Row],[data]],"")</f>
        <v/>
      </c>
      <c r="H2290" s="4">
        <f>IF(woda5[[#This Row],[ilosc]]&gt;=800000,1,0)</f>
        <v>0</v>
      </c>
      <c r="I2290" s="4">
        <f t="shared" si="71"/>
        <v>417476</v>
      </c>
      <c r="J2290" s="4"/>
      <c r="L2290" s="1"/>
    </row>
    <row r="2291" spans="1:12" x14ac:dyDescent="0.3">
      <c r="A2291" s="1">
        <v>41737</v>
      </c>
      <c r="B2291">
        <v>20358</v>
      </c>
      <c r="C2291">
        <f>YEAR(woda5[[#This Row],[data]])</f>
        <v>2014</v>
      </c>
      <c r="D2291">
        <f t="shared" si="70"/>
        <v>430265</v>
      </c>
      <c r="E2291">
        <f>ROUNDUP(woda5[[#This Row],[ilosc]]*0.02,0)</f>
        <v>8606</v>
      </c>
      <c r="F2291">
        <f>IF(woda5[[#This Row],[ilosc]]&gt;1000000,1,0)</f>
        <v>0</v>
      </c>
      <c r="G2291" s="1" t="str">
        <f>IF(woda5[[#This Row],[czy ponad 1000000]]=1,woda5[[#This Row],[data]],"")</f>
        <v/>
      </c>
      <c r="H2291" s="4">
        <f>IF(woda5[[#This Row],[ilosc]]&gt;=800000,1,0)</f>
        <v>0</v>
      </c>
      <c r="I2291" s="4">
        <f t="shared" si="71"/>
        <v>430265</v>
      </c>
      <c r="J2291" s="4"/>
      <c r="L2291" s="1"/>
    </row>
    <row r="2292" spans="1:12" x14ac:dyDescent="0.3">
      <c r="A2292" s="1">
        <v>41738</v>
      </c>
      <c r="B2292">
        <v>20248</v>
      </c>
      <c r="C2292">
        <f>YEAR(woda5[[#This Row],[data]])</f>
        <v>2014</v>
      </c>
      <c r="D2292">
        <f t="shared" si="70"/>
        <v>442017</v>
      </c>
      <c r="E2292">
        <f>ROUNDUP(woda5[[#This Row],[ilosc]]*0.02,0)</f>
        <v>8841</v>
      </c>
      <c r="F2292">
        <f>IF(woda5[[#This Row],[ilosc]]&gt;1000000,1,0)</f>
        <v>0</v>
      </c>
      <c r="G2292" s="1" t="str">
        <f>IF(woda5[[#This Row],[czy ponad 1000000]]=1,woda5[[#This Row],[data]],"")</f>
        <v/>
      </c>
      <c r="H2292" s="4">
        <f>IF(woda5[[#This Row],[ilosc]]&gt;=800000,1,0)</f>
        <v>0</v>
      </c>
      <c r="I2292" s="4">
        <f t="shared" si="71"/>
        <v>442017</v>
      </c>
      <c r="J2292" s="4"/>
      <c r="L2292" s="1"/>
    </row>
    <row r="2293" spans="1:12" x14ac:dyDescent="0.3">
      <c r="A2293" s="1">
        <v>41739</v>
      </c>
      <c r="B2293">
        <v>19695</v>
      </c>
      <c r="C2293">
        <f>YEAR(woda5[[#This Row],[data]])</f>
        <v>2014</v>
      </c>
      <c r="D2293">
        <f t="shared" si="70"/>
        <v>453424</v>
      </c>
      <c r="E2293">
        <f>ROUNDUP(woda5[[#This Row],[ilosc]]*0.02,0)</f>
        <v>9069</v>
      </c>
      <c r="F2293">
        <f>IF(woda5[[#This Row],[ilosc]]&gt;1000000,1,0)</f>
        <v>0</v>
      </c>
      <c r="G2293" s="1" t="str">
        <f>IF(woda5[[#This Row],[czy ponad 1000000]]=1,woda5[[#This Row],[data]],"")</f>
        <v/>
      </c>
      <c r="H2293" s="4">
        <f>IF(woda5[[#This Row],[ilosc]]&gt;=800000,1,0)</f>
        <v>0</v>
      </c>
      <c r="I2293" s="4">
        <f t="shared" si="71"/>
        <v>453424</v>
      </c>
      <c r="J2293" s="4"/>
      <c r="L2293" s="1"/>
    </row>
    <row r="2294" spans="1:12" x14ac:dyDescent="0.3">
      <c r="A2294" s="1">
        <v>41740</v>
      </c>
      <c r="B2294">
        <v>18438</v>
      </c>
      <c r="C2294">
        <f>YEAR(woda5[[#This Row],[data]])</f>
        <v>2014</v>
      </c>
      <c r="D2294">
        <f t="shared" si="70"/>
        <v>464050</v>
      </c>
      <c r="E2294">
        <f>ROUNDUP(woda5[[#This Row],[ilosc]]*0.02,0)</f>
        <v>9281</v>
      </c>
      <c r="F2294">
        <f>IF(woda5[[#This Row],[ilosc]]&gt;1000000,1,0)</f>
        <v>0</v>
      </c>
      <c r="G2294" s="1" t="str">
        <f>IF(woda5[[#This Row],[czy ponad 1000000]]=1,woda5[[#This Row],[data]],"")</f>
        <v/>
      </c>
      <c r="H2294" s="4">
        <f>IF(woda5[[#This Row],[ilosc]]&gt;=800000,1,0)</f>
        <v>0</v>
      </c>
      <c r="I2294" s="4">
        <f t="shared" si="71"/>
        <v>464050</v>
      </c>
      <c r="J2294" s="4"/>
      <c r="L2294" s="1"/>
    </row>
    <row r="2295" spans="1:12" x14ac:dyDescent="0.3">
      <c r="A2295" s="1">
        <v>41741</v>
      </c>
      <c r="B2295">
        <v>17499</v>
      </c>
      <c r="C2295">
        <f>YEAR(woda5[[#This Row],[data]])</f>
        <v>2014</v>
      </c>
      <c r="D2295">
        <f t="shared" si="70"/>
        <v>473207</v>
      </c>
      <c r="E2295">
        <f>ROUNDUP(woda5[[#This Row],[ilosc]]*0.02,0)</f>
        <v>9465</v>
      </c>
      <c r="F2295">
        <f>IF(woda5[[#This Row],[ilosc]]&gt;1000000,1,0)</f>
        <v>0</v>
      </c>
      <c r="G2295" s="1" t="str">
        <f>IF(woda5[[#This Row],[czy ponad 1000000]]=1,woda5[[#This Row],[data]],"")</f>
        <v/>
      </c>
      <c r="H2295" s="4">
        <f>IF(woda5[[#This Row],[ilosc]]&gt;=800000,1,0)</f>
        <v>0</v>
      </c>
      <c r="I2295" s="4">
        <f t="shared" si="71"/>
        <v>473207</v>
      </c>
      <c r="J2295" s="4"/>
      <c r="L2295" s="1"/>
    </row>
    <row r="2296" spans="1:12" x14ac:dyDescent="0.3">
      <c r="A2296" s="1">
        <v>41742</v>
      </c>
      <c r="B2296">
        <v>17318</v>
      </c>
      <c r="C2296">
        <f>YEAR(woda5[[#This Row],[data]])</f>
        <v>2014</v>
      </c>
      <c r="D2296">
        <f t="shared" si="70"/>
        <v>481241</v>
      </c>
      <c r="E2296">
        <f>ROUNDUP(woda5[[#This Row],[ilosc]]*0.02,0)</f>
        <v>9625</v>
      </c>
      <c r="F2296">
        <f>IF(woda5[[#This Row],[ilosc]]&gt;1000000,1,0)</f>
        <v>0</v>
      </c>
      <c r="G2296" s="1" t="str">
        <f>IF(woda5[[#This Row],[czy ponad 1000000]]=1,woda5[[#This Row],[data]],"")</f>
        <v/>
      </c>
      <c r="H2296" s="4">
        <f>IF(woda5[[#This Row],[ilosc]]&gt;=800000,1,0)</f>
        <v>0</v>
      </c>
      <c r="I2296" s="4">
        <f t="shared" si="71"/>
        <v>481241</v>
      </c>
      <c r="J2296" s="4"/>
      <c r="L2296" s="1"/>
    </row>
    <row r="2297" spans="1:12" x14ac:dyDescent="0.3">
      <c r="A2297" s="1">
        <v>41743</v>
      </c>
      <c r="B2297">
        <v>15858</v>
      </c>
      <c r="C2297">
        <f>YEAR(woda5[[#This Row],[data]])</f>
        <v>2014</v>
      </c>
      <c r="D2297">
        <f t="shared" si="70"/>
        <v>488934</v>
      </c>
      <c r="E2297">
        <f>ROUNDUP(woda5[[#This Row],[ilosc]]*0.02,0)</f>
        <v>9779</v>
      </c>
      <c r="F2297">
        <f>IF(woda5[[#This Row],[ilosc]]&gt;1000000,1,0)</f>
        <v>0</v>
      </c>
      <c r="G2297" s="1" t="str">
        <f>IF(woda5[[#This Row],[czy ponad 1000000]]=1,woda5[[#This Row],[data]],"")</f>
        <v/>
      </c>
      <c r="H2297" s="4">
        <f>IF(woda5[[#This Row],[ilosc]]&gt;=800000,1,0)</f>
        <v>0</v>
      </c>
      <c r="I2297" s="4">
        <f t="shared" si="71"/>
        <v>488934</v>
      </c>
      <c r="J2297" s="4"/>
      <c r="L2297" s="1"/>
    </row>
    <row r="2298" spans="1:12" x14ac:dyDescent="0.3">
      <c r="A2298" s="1">
        <v>41744</v>
      </c>
      <c r="B2298">
        <v>14490</v>
      </c>
      <c r="C2298">
        <f>YEAR(woda5[[#This Row],[data]])</f>
        <v>2014</v>
      </c>
      <c r="D2298">
        <f t="shared" si="70"/>
        <v>495013</v>
      </c>
      <c r="E2298">
        <f>ROUNDUP(woda5[[#This Row],[ilosc]]*0.02,0)</f>
        <v>9901</v>
      </c>
      <c r="F2298">
        <f>IF(woda5[[#This Row],[ilosc]]&gt;1000000,1,0)</f>
        <v>0</v>
      </c>
      <c r="G2298" s="1" t="str">
        <f>IF(woda5[[#This Row],[czy ponad 1000000]]=1,woda5[[#This Row],[data]],"")</f>
        <v/>
      </c>
      <c r="H2298" s="4">
        <f>IF(woda5[[#This Row],[ilosc]]&gt;=800000,1,0)</f>
        <v>0</v>
      </c>
      <c r="I2298" s="4">
        <f t="shared" si="71"/>
        <v>495013</v>
      </c>
      <c r="J2298" s="4"/>
      <c r="L2298" s="1"/>
    </row>
    <row r="2299" spans="1:12" x14ac:dyDescent="0.3">
      <c r="A2299" s="1">
        <v>41745</v>
      </c>
      <c r="B2299">
        <v>13613</v>
      </c>
      <c r="C2299">
        <f>YEAR(woda5[[#This Row],[data]])</f>
        <v>2014</v>
      </c>
      <c r="D2299">
        <f t="shared" si="70"/>
        <v>499602</v>
      </c>
      <c r="E2299">
        <f>ROUNDUP(woda5[[#This Row],[ilosc]]*0.02,0)</f>
        <v>9993</v>
      </c>
      <c r="F2299">
        <f>IF(woda5[[#This Row],[ilosc]]&gt;1000000,1,0)</f>
        <v>0</v>
      </c>
      <c r="G2299" s="1" t="str">
        <f>IF(woda5[[#This Row],[czy ponad 1000000]]=1,woda5[[#This Row],[data]],"")</f>
        <v/>
      </c>
      <c r="H2299" s="4">
        <f>IF(woda5[[#This Row],[ilosc]]&gt;=800000,1,0)</f>
        <v>0</v>
      </c>
      <c r="I2299" s="4">
        <f t="shared" si="71"/>
        <v>499602</v>
      </c>
      <c r="J2299" s="4"/>
      <c r="L2299" s="1"/>
    </row>
    <row r="2300" spans="1:12" x14ac:dyDescent="0.3">
      <c r="A2300" s="1">
        <v>41746</v>
      </c>
      <c r="B2300">
        <v>13244</v>
      </c>
      <c r="C2300">
        <f>YEAR(woda5[[#This Row],[data]])</f>
        <v>2014</v>
      </c>
      <c r="D2300">
        <f t="shared" si="70"/>
        <v>503222</v>
      </c>
      <c r="E2300">
        <f>ROUNDUP(woda5[[#This Row],[ilosc]]*0.02,0)</f>
        <v>10065</v>
      </c>
      <c r="F2300">
        <f>IF(woda5[[#This Row],[ilosc]]&gt;1000000,1,0)</f>
        <v>0</v>
      </c>
      <c r="G2300" s="1" t="str">
        <f>IF(woda5[[#This Row],[czy ponad 1000000]]=1,woda5[[#This Row],[data]],"")</f>
        <v/>
      </c>
      <c r="H2300" s="4">
        <f>IF(woda5[[#This Row],[ilosc]]&gt;=800000,1,0)</f>
        <v>0</v>
      </c>
      <c r="I2300" s="4">
        <f t="shared" si="71"/>
        <v>503222</v>
      </c>
      <c r="J2300" s="4"/>
      <c r="L2300" s="1"/>
    </row>
    <row r="2301" spans="1:12" x14ac:dyDescent="0.3">
      <c r="A2301" s="1">
        <v>41747</v>
      </c>
      <c r="B2301">
        <v>11477</v>
      </c>
      <c r="C2301">
        <f>YEAR(woda5[[#This Row],[data]])</f>
        <v>2014</v>
      </c>
      <c r="D2301">
        <f t="shared" si="70"/>
        <v>506401</v>
      </c>
      <c r="E2301">
        <f>ROUNDUP(woda5[[#This Row],[ilosc]]*0.02,0)</f>
        <v>10129</v>
      </c>
      <c r="F2301">
        <f>IF(woda5[[#This Row],[ilosc]]&gt;1000000,1,0)</f>
        <v>0</v>
      </c>
      <c r="G2301" s="1" t="str">
        <f>IF(woda5[[#This Row],[czy ponad 1000000]]=1,woda5[[#This Row],[data]],"")</f>
        <v/>
      </c>
      <c r="H2301" s="4">
        <f>IF(woda5[[#This Row],[ilosc]]&gt;=800000,1,0)</f>
        <v>0</v>
      </c>
      <c r="I2301" s="4">
        <f t="shared" si="71"/>
        <v>506401</v>
      </c>
      <c r="J2301" s="4"/>
      <c r="L2301" s="1"/>
    </row>
    <row r="2302" spans="1:12" x14ac:dyDescent="0.3">
      <c r="A2302" s="1">
        <v>41748</v>
      </c>
      <c r="B2302">
        <v>10518</v>
      </c>
      <c r="C2302">
        <f>YEAR(woda5[[#This Row],[data]])</f>
        <v>2014</v>
      </c>
      <c r="D2302">
        <f t="shared" si="70"/>
        <v>507749</v>
      </c>
      <c r="E2302">
        <f>ROUNDUP(woda5[[#This Row],[ilosc]]*0.02,0)</f>
        <v>10155</v>
      </c>
      <c r="F2302">
        <f>IF(woda5[[#This Row],[ilosc]]&gt;1000000,1,0)</f>
        <v>0</v>
      </c>
      <c r="G2302" s="1" t="str">
        <f>IF(woda5[[#This Row],[czy ponad 1000000]]=1,woda5[[#This Row],[data]],"")</f>
        <v/>
      </c>
      <c r="H2302" s="4">
        <f>IF(woda5[[#This Row],[ilosc]]&gt;=800000,1,0)</f>
        <v>0</v>
      </c>
      <c r="I2302" s="4">
        <f t="shared" si="71"/>
        <v>507749</v>
      </c>
      <c r="J2302" s="4"/>
      <c r="L2302" s="1"/>
    </row>
    <row r="2303" spans="1:12" x14ac:dyDescent="0.3">
      <c r="A2303" s="1">
        <v>41749</v>
      </c>
      <c r="B2303">
        <v>9238</v>
      </c>
      <c r="C2303">
        <f>YEAR(woda5[[#This Row],[data]])</f>
        <v>2014</v>
      </c>
      <c r="D2303">
        <f t="shared" si="70"/>
        <v>508112</v>
      </c>
      <c r="E2303">
        <f>ROUNDUP(woda5[[#This Row],[ilosc]]*0.02,0)</f>
        <v>10163</v>
      </c>
      <c r="F2303">
        <f>IF(woda5[[#This Row],[ilosc]]&gt;1000000,1,0)</f>
        <v>0</v>
      </c>
      <c r="G2303" s="1" t="str">
        <f>IF(woda5[[#This Row],[czy ponad 1000000]]=1,woda5[[#This Row],[data]],"")</f>
        <v/>
      </c>
      <c r="H2303" s="4">
        <f>IF(woda5[[#This Row],[ilosc]]&gt;=800000,1,0)</f>
        <v>0</v>
      </c>
      <c r="I2303" s="4">
        <f t="shared" si="71"/>
        <v>508112</v>
      </c>
      <c r="J2303" s="4"/>
      <c r="L2303" s="1"/>
    </row>
    <row r="2304" spans="1:12" x14ac:dyDescent="0.3">
      <c r="A2304" s="1">
        <v>41750</v>
      </c>
      <c r="B2304">
        <v>8819</v>
      </c>
      <c r="C2304">
        <f>YEAR(woda5[[#This Row],[data]])</f>
        <v>2014</v>
      </c>
      <c r="D2304">
        <f t="shared" si="70"/>
        <v>507187</v>
      </c>
      <c r="E2304">
        <f>ROUNDUP(woda5[[#This Row],[ilosc]]*0.02,0)</f>
        <v>10144</v>
      </c>
      <c r="F2304">
        <f>IF(woda5[[#This Row],[ilosc]]&gt;1000000,1,0)</f>
        <v>0</v>
      </c>
      <c r="G2304" s="1" t="str">
        <f>IF(woda5[[#This Row],[czy ponad 1000000]]=1,woda5[[#This Row],[data]],"")</f>
        <v/>
      </c>
      <c r="H2304" s="4">
        <f>IF(woda5[[#This Row],[ilosc]]&gt;=800000,1,0)</f>
        <v>0</v>
      </c>
      <c r="I2304" s="4">
        <f t="shared" si="71"/>
        <v>507187</v>
      </c>
      <c r="J2304" s="4"/>
      <c r="L2304" s="1"/>
    </row>
    <row r="2305" spans="1:12" x14ac:dyDescent="0.3">
      <c r="A2305" s="1">
        <v>41751</v>
      </c>
      <c r="B2305">
        <v>8625</v>
      </c>
      <c r="C2305">
        <f>YEAR(woda5[[#This Row],[data]])</f>
        <v>2014</v>
      </c>
      <c r="D2305">
        <f t="shared" si="70"/>
        <v>505862</v>
      </c>
      <c r="E2305">
        <f>ROUNDUP(woda5[[#This Row],[ilosc]]*0.02,0)</f>
        <v>10118</v>
      </c>
      <c r="F2305">
        <f>IF(woda5[[#This Row],[ilosc]]&gt;1000000,1,0)</f>
        <v>0</v>
      </c>
      <c r="G2305" s="1" t="str">
        <f>IF(woda5[[#This Row],[czy ponad 1000000]]=1,woda5[[#This Row],[data]],"")</f>
        <v/>
      </c>
      <c r="H2305" s="4">
        <f>IF(woda5[[#This Row],[ilosc]]&gt;=800000,1,0)</f>
        <v>0</v>
      </c>
      <c r="I2305" s="4">
        <f t="shared" si="71"/>
        <v>505862</v>
      </c>
      <c r="J2305" s="4"/>
      <c r="L2305" s="1"/>
    </row>
    <row r="2306" spans="1:12" x14ac:dyDescent="0.3">
      <c r="A2306" s="1">
        <v>41752</v>
      </c>
      <c r="B2306">
        <v>7696</v>
      </c>
      <c r="C2306">
        <f>YEAR(woda5[[#This Row],[data]])</f>
        <v>2014</v>
      </c>
      <c r="D2306">
        <f t="shared" si="70"/>
        <v>504369</v>
      </c>
      <c r="E2306">
        <f>ROUNDUP(woda5[[#This Row],[ilosc]]*0.02,0)</f>
        <v>10088</v>
      </c>
      <c r="F2306">
        <f>IF(woda5[[#This Row],[ilosc]]&gt;1000000,1,0)</f>
        <v>0</v>
      </c>
      <c r="G2306" s="1" t="str">
        <f>IF(woda5[[#This Row],[czy ponad 1000000]]=1,woda5[[#This Row],[data]],"")</f>
        <v/>
      </c>
      <c r="H2306" s="4">
        <f>IF(woda5[[#This Row],[ilosc]]&gt;=800000,1,0)</f>
        <v>0</v>
      </c>
      <c r="I2306" s="4">
        <f t="shared" si="71"/>
        <v>504369</v>
      </c>
      <c r="J2306" s="4"/>
      <c r="L2306" s="1"/>
    </row>
    <row r="2307" spans="1:12" x14ac:dyDescent="0.3">
      <c r="A2307" s="1">
        <v>41753</v>
      </c>
      <c r="B2307">
        <v>6556</v>
      </c>
      <c r="C2307">
        <f>YEAR(woda5[[#This Row],[data]])</f>
        <v>2014</v>
      </c>
      <c r="D2307">
        <f t="shared" si="70"/>
        <v>501977</v>
      </c>
      <c r="E2307">
        <f>ROUNDUP(woda5[[#This Row],[ilosc]]*0.02,0)</f>
        <v>10040</v>
      </c>
      <c r="F2307">
        <f>IF(woda5[[#This Row],[ilosc]]&gt;1000000,1,0)</f>
        <v>0</v>
      </c>
      <c r="G2307" s="1" t="str">
        <f>IF(woda5[[#This Row],[czy ponad 1000000]]=1,woda5[[#This Row],[data]],"")</f>
        <v/>
      </c>
      <c r="H2307" s="4">
        <f>IF(woda5[[#This Row],[ilosc]]&gt;=800000,1,0)</f>
        <v>0</v>
      </c>
      <c r="I2307" s="4">
        <f t="shared" si="71"/>
        <v>501977</v>
      </c>
      <c r="J2307" s="4"/>
      <c r="L2307" s="1"/>
    </row>
    <row r="2308" spans="1:12" x14ac:dyDescent="0.3">
      <c r="A2308" s="1">
        <v>41754</v>
      </c>
      <c r="B2308">
        <v>5888</v>
      </c>
      <c r="C2308">
        <f>YEAR(woda5[[#This Row],[data]])</f>
        <v>2014</v>
      </c>
      <c r="D2308">
        <f t="shared" ref="D2308:D2371" si="72">IF(D2307&gt;1000000,1000000-0.02*1000000+B2307,D2307-E2307+B2307)</f>
        <v>498493</v>
      </c>
      <c r="E2308">
        <f>ROUNDUP(woda5[[#This Row],[ilosc]]*0.02,0)</f>
        <v>9970</v>
      </c>
      <c r="F2308">
        <f>IF(woda5[[#This Row],[ilosc]]&gt;1000000,1,0)</f>
        <v>0</v>
      </c>
      <c r="G2308" s="1" t="str">
        <f>IF(woda5[[#This Row],[czy ponad 1000000]]=1,woda5[[#This Row],[data]],"")</f>
        <v/>
      </c>
      <c r="H2308" s="4">
        <f>IF(woda5[[#This Row],[ilosc]]&gt;=800000,1,0)</f>
        <v>0</v>
      </c>
      <c r="I2308" s="4">
        <f t="shared" ref="I2308:I2371" si="73">(I2307+B2307)-ROUNDUP(0.02*I2307,0)</f>
        <v>498493</v>
      </c>
      <c r="J2308" s="4"/>
      <c r="L2308" s="1"/>
    </row>
    <row r="2309" spans="1:12" x14ac:dyDescent="0.3">
      <c r="A2309" s="1">
        <v>41755</v>
      </c>
      <c r="B2309">
        <v>5624</v>
      </c>
      <c r="C2309">
        <f>YEAR(woda5[[#This Row],[data]])</f>
        <v>2014</v>
      </c>
      <c r="D2309">
        <f t="shared" si="72"/>
        <v>494411</v>
      </c>
      <c r="E2309">
        <f>ROUNDUP(woda5[[#This Row],[ilosc]]*0.02,0)</f>
        <v>9889</v>
      </c>
      <c r="F2309">
        <f>IF(woda5[[#This Row],[ilosc]]&gt;1000000,1,0)</f>
        <v>0</v>
      </c>
      <c r="G2309" s="1" t="str">
        <f>IF(woda5[[#This Row],[czy ponad 1000000]]=1,woda5[[#This Row],[data]],"")</f>
        <v/>
      </c>
      <c r="H2309" s="4">
        <f>IF(woda5[[#This Row],[ilosc]]&gt;=800000,1,0)</f>
        <v>0</v>
      </c>
      <c r="I2309" s="4">
        <f t="shared" si="73"/>
        <v>494411</v>
      </c>
      <c r="J2309" s="4"/>
      <c r="L2309" s="1"/>
    </row>
    <row r="2310" spans="1:12" x14ac:dyDescent="0.3">
      <c r="A2310" s="1">
        <v>41756</v>
      </c>
      <c r="B2310">
        <v>5771</v>
      </c>
      <c r="C2310">
        <f>YEAR(woda5[[#This Row],[data]])</f>
        <v>2014</v>
      </c>
      <c r="D2310">
        <f t="shared" si="72"/>
        <v>490146</v>
      </c>
      <c r="E2310">
        <f>ROUNDUP(woda5[[#This Row],[ilosc]]*0.02,0)</f>
        <v>9803</v>
      </c>
      <c r="F2310">
        <f>IF(woda5[[#This Row],[ilosc]]&gt;1000000,1,0)</f>
        <v>0</v>
      </c>
      <c r="G2310" s="1" t="str">
        <f>IF(woda5[[#This Row],[czy ponad 1000000]]=1,woda5[[#This Row],[data]],"")</f>
        <v/>
      </c>
      <c r="H2310" s="4">
        <f>IF(woda5[[#This Row],[ilosc]]&gt;=800000,1,0)</f>
        <v>0</v>
      </c>
      <c r="I2310" s="4">
        <f t="shared" si="73"/>
        <v>490146</v>
      </c>
      <c r="J2310" s="4"/>
      <c r="L2310" s="1"/>
    </row>
    <row r="2311" spans="1:12" x14ac:dyDescent="0.3">
      <c r="A2311" s="1">
        <v>41757</v>
      </c>
      <c r="B2311">
        <v>5588</v>
      </c>
      <c r="C2311">
        <f>YEAR(woda5[[#This Row],[data]])</f>
        <v>2014</v>
      </c>
      <c r="D2311">
        <f t="shared" si="72"/>
        <v>486114</v>
      </c>
      <c r="E2311">
        <f>ROUNDUP(woda5[[#This Row],[ilosc]]*0.02,0)</f>
        <v>9723</v>
      </c>
      <c r="F2311">
        <f>IF(woda5[[#This Row],[ilosc]]&gt;1000000,1,0)</f>
        <v>0</v>
      </c>
      <c r="G2311" s="1" t="str">
        <f>IF(woda5[[#This Row],[czy ponad 1000000]]=1,woda5[[#This Row],[data]],"")</f>
        <v/>
      </c>
      <c r="H2311" s="4">
        <f>IF(woda5[[#This Row],[ilosc]]&gt;=800000,1,0)</f>
        <v>0</v>
      </c>
      <c r="I2311" s="4">
        <f t="shared" si="73"/>
        <v>486114</v>
      </c>
      <c r="J2311" s="4"/>
      <c r="L2311" s="1"/>
    </row>
    <row r="2312" spans="1:12" x14ac:dyDescent="0.3">
      <c r="A2312" s="1">
        <v>41758</v>
      </c>
      <c r="B2312">
        <v>4564</v>
      </c>
      <c r="C2312">
        <f>YEAR(woda5[[#This Row],[data]])</f>
        <v>2014</v>
      </c>
      <c r="D2312">
        <f t="shared" si="72"/>
        <v>481979</v>
      </c>
      <c r="E2312">
        <f>ROUNDUP(woda5[[#This Row],[ilosc]]*0.02,0)</f>
        <v>9640</v>
      </c>
      <c r="F2312">
        <f>IF(woda5[[#This Row],[ilosc]]&gt;1000000,1,0)</f>
        <v>0</v>
      </c>
      <c r="G2312" s="1" t="str">
        <f>IF(woda5[[#This Row],[czy ponad 1000000]]=1,woda5[[#This Row],[data]],"")</f>
        <v/>
      </c>
      <c r="H2312" s="4">
        <f>IF(woda5[[#This Row],[ilosc]]&gt;=800000,1,0)</f>
        <v>0</v>
      </c>
      <c r="I2312" s="4">
        <f t="shared" si="73"/>
        <v>481979</v>
      </c>
      <c r="J2312" s="4"/>
      <c r="L2312" s="1"/>
    </row>
    <row r="2313" spans="1:12" x14ac:dyDescent="0.3">
      <c r="A2313" s="1">
        <v>41759</v>
      </c>
      <c r="B2313">
        <v>3860</v>
      </c>
      <c r="C2313">
        <f>YEAR(woda5[[#This Row],[data]])</f>
        <v>2014</v>
      </c>
      <c r="D2313">
        <f t="shared" si="72"/>
        <v>476903</v>
      </c>
      <c r="E2313">
        <f>ROUNDUP(woda5[[#This Row],[ilosc]]*0.02,0)</f>
        <v>9539</v>
      </c>
      <c r="F2313">
        <f>IF(woda5[[#This Row],[ilosc]]&gt;1000000,1,0)</f>
        <v>0</v>
      </c>
      <c r="G2313" s="1" t="str">
        <f>IF(woda5[[#This Row],[czy ponad 1000000]]=1,woda5[[#This Row],[data]],"")</f>
        <v/>
      </c>
      <c r="H2313" s="4">
        <f>IF(woda5[[#This Row],[ilosc]]&gt;=800000,1,0)</f>
        <v>0</v>
      </c>
      <c r="I2313" s="4">
        <f t="shared" si="73"/>
        <v>476903</v>
      </c>
      <c r="J2313" s="4"/>
      <c r="L2313" s="1"/>
    </row>
    <row r="2314" spans="1:12" x14ac:dyDescent="0.3">
      <c r="A2314" s="1">
        <v>41760</v>
      </c>
      <c r="B2314">
        <v>3438</v>
      </c>
      <c r="C2314">
        <f>YEAR(woda5[[#This Row],[data]])</f>
        <v>2014</v>
      </c>
      <c r="D2314">
        <f t="shared" si="72"/>
        <v>471224</v>
      </c>
      <c r="E2314">
        <f>ROUNDUP(woda5[[#This Row],[ilosc]]*0.02,0)</f>
        <v>9425</v>
      </c>
      <c r="F2314">
        <f>IF(woda5[[#This Row],[ilosc]]&gt;1000000,1,0)</f>
        <v>0</v>
      </c>
      <c r="G2314" s="1" t="str">
        <f>IF(woda5[[#This Row],[czy ponad 1000000]]=1,woda5[[#This Row],[data]],"")</f>
        <v/>
      </c>
      <c r="H2314" s="4">
        <f>IF(woda5[[#This Row],[ilosc]]&gt;=800000,1,0)</f>
        <v>0</v>
      </c>
      <c r="I2314" s="4">
        <f t="shared" si="73"/>
        <v>471224</v>
      </c>
      <c r="J2314" s="4"/>
      <c r="L2314" s="1"/>
    </row>
    <row r="2315" spans="1:12" x14ac:dyDescent="0.3">
      <c r="A2315" s="1">
        <v>41761</v>
      </c>
      <c r="B2315">
        <v>4770</v>
      </c>
      <c r="C2315">
        <f>YEAR(woda5[[#This Row],[data]])</f>
        <v>2014</v>
      </c>
      <c r="D2315">
        <f t="shared" si="72"/>
        <v>465237</v>
      </c>
      <c r="E2315">
        <f>ROUNDUP(woda5[[#This Row],[ilosc]]*0.02,0)</f>
        <v>9305</v>
      </c>
      <c r="F2315">
        <f>IF(woda5[[#This Row],[ilosc]]&gt;1000000,1,0)</f>
        <v>0</v>
      </c>
      <c r="G2315" s="1" t="str">
        <f>IF(woda5[[#This Row],[czy ponad 1000000]]=1,woda5[[#This Row],[data]],"")</f>
        <v/>
      </c>
      <c r="H2315" s="4">
        <f>IF(woda5[[#This Row],[ilosc]]&gt;=800000,1,0)</f>
        <v>0</v>
      </c>
      <c r="I2315" s="4">
        <f t="shared" si="73"/>
        <v>465237</v>
      </c>
      <c r="J2315" s="4"/>
      <c r="L2315" s="1"/>
    </row>
    <row r="2316" spans="1:12" x14ac:dyDescent="0.3">
      <c r="A2316" s="1">
        <v>41762</v>
      </c>
      <c r="B2316">
        <v>3706</v>
      </c>
      <c r="C2316">
        <f>YEAR(woda5[[#This Row],[data]])</f>
        <v>2014</v>
      </c>
      <c r="D2316">
        <f t="shared" si="72"/>
        <v>460702</v>
      </c>
      <c r="E2316">
        <f>ROUNDUP(woda5[[#This Row],[ilosc]]*0.02,0)</f>
        <v>9215</v>
      </c>
      <c r="F2316">
        <f>IF(woda5[[#This Row],[ilosc]]&gt;1000000,1,0)</f>
        <v>0</v>
      </c>
      <c r="G2316" s="1" t="str">
        <f>IF(woda5[[#This Row],[czy ponad 1000000]]=1,woda5[[#This Row],[data]],"")</f>
        <v/>
      </c>
      <c r="H2316" s="4">
        <f>IF(woda5[[#This Row],[ilosc]]&gt;=800000,1,0)</f>
        <v>0</v>
      </c>
      <c r="I2316" s="4">
        <f t="shared" si="73"/>
        <v>460702</v>
      </c>
      <c r="J2316" s="4"/>
      <c r="L2316" s="1"/>
    </row>
    <row r="2317" spans="1:12" x14ac:dyDescent="0.3">
      <c r="A2317" s="1">
        <v>41763</v>
      </c>
      <c r="B2317">
        <v>2740</v>
      </c>
      <c r="C2317">
        <f>YEAR(woda5[[#This Row],[data]])</f>
        <v>2014</v>
      </c>
      <c r="D2317">
        <f t="shared" si="72"/>
        <v>455193</v>
      </c>
      <c r="E2317">
        <f>ROUNDUP(woda5[[#This Row],[ilosc]]*0.02,0)</f>
        <v>9104</v>
      </c>
      <c r="F2317">
        <f>IF(woda5[[#This Row],[ilosc]]&gt;1000000,1,0)</f>
        <v>0</v>
      </c>
      <c r="G2317" s="1" t="str">
        <f>IF(woda5[[#This Row],[czy ponad 1000000]]=1,woda5[[#This Row],[data]],"")</f>
        <v/>
      </c>
      <c r="H2317" s="4">
        <f>IF(woda5[[#This Row],[ilosc]]&gt;=800000,1,0)</f>
        <v>0</v>
      </c>
      <c r="I2317" s="4">
        <f t="shared" si="73"/>
        <v>455193</v>
      </c>
      <c r="J2317" s="4"/>
      <c r="L2317" s="1"/>
    </row>
    <row r="2318" spans="1:12" x14ac:dyDescent="0.3">
      <c r="A2318" s="1">
        <v>41764</v>
      </c>
      <c r="B2318">
        <v>3515</v>
      </c>
      <c r="C2318">
        <f>YEAR(woda5[[#This Row],[data]])</f>
        <v>2014</v>
      </c>
      <c r="D2318">
        <f t="shared" si="72"/>
        <v>448829</v>
      </c>
      <c r="E2318">
        <f>ROUNDUP(woda5[[#This Row],[ilosc]]*0.02,0)</f>
        <v>8977</v>
      </c>
      <c r="F2318">
        <f>IF(woda5[[#This Row],[ilosc]]&gt;1000000,1,0)</f>
        <v>0</v>
      </c>
      <c r="G2318" s="1" t="str">
        <f>IF(woda5[[#This Row],[czy ponad 1000000]]=1,woda5[[#This Row],[data]],"")</f>
        <v/>
      </c>
      <c r="H2318" s="4">
        <f>IF(woda5[[#This Row],[ilosc]]&gt;=800000,1,0)</f>
        <v>0</v>
      </c>
      <c r="I2318" s="4">
        <f t="shared" si="73"/>
        <v>448829</v>
      </c>
      <c r="J2318" s="4"/>
      <c r="L2318" s="1"/>
    </row>
    <row r="2319" spans="1:12" x14ac:dyDescent="0.3">
      <c r="A2319" s="1">
        <v>41765</v>
      </c>
      <c r="B2319">
        <v>2985</v>
      </c>
      <c r="C2319">
        <f>YEAR(woda5[[#This Row],[data]])</f>
        <v>2014</v>
      </c>
      <c r="D2319">
        <f t="shared" si="72"/>
        <v>443367</v>
      </c>
      <c r="E2319">
        <f>ROUNDUP(woda5[[#This Row],[ilosc]]*0.02,0)</f>
        <v>8868</v>
      </c>
      <c r="F2319">
        <f>IF(woda5[[#This Row],[ilosc]]&gt;1000000,1,0)</f>
        <v>0</v>
      </c>
      <c r="G2319" s="1" t="str">
        <f>IF(woda5[[#This Row],[czy ponad 1000000]]=1,woda5[[#This Row],[data]],"")</f>
        <v/>
      </c>
      <c r="H2319" s="4">
        <f>IF(woda5[[#This Row],[ilosc]]&gt;=800000,1,0)</f>
        <v>0</v>
      </c>
      <c r="I2319" s="4">
        <f t="shared" si="73"/>
        <v>443367</v>
      </c>
      <c r="J2319" s="4"/>
      <c r="L2319" s="1"/>
    </row>
    <row r="2320" spans="1:12" x14ac:dyDescent="0.3">
      <c r="A2320" s="1">
        <v>41766</v>
      </c>
      <c r="B2320">
        <v>2676</v>
      </c>
      <c r="C2320">
        <f>YEAR(woda5[[#This Row],[data]])</f>
        <v>2014</v>
      </c>
      <c r="D2320">
        <f t="shared" si="72"/>
        <v>437484</v>
      </c>
      <c r="E2320">
        <f>ROUNDUP(woda5[[#This Row],[ilosc]]*0.02,0)</f>
        <v>8750</v>
      </c>
      <c r="F2320">
        <f>IF(woda5[[#This Row],[ilosc]]&gt;1000000,1,0)</f>
        <v>0</v>
      </c>
      <c r="G2320" s="1" t="str">
        <f>IF(woda5[[#This Row],[czy ponad 1000000]]=1,woda5[[#This Row],[data]],"")</f>
        <v/>
      </c>
      <c r="H2320" s="4">
        <f>IF(woda5[[#This Row],[ilosc]]&gt;=800000,1,0)</f>
        <v>0</v>
      </c>
      <c r="I2320" s="4">
        <f t="shared" si="73"/>
        <v>437484</v>
      </c>
      <c r="J2320" s="4"/>
      <c r="L2320" s="1"/>
    </row>
    <row r="2321" spans="1:12" x14ac:dyDescent="0.3">
      <c r="A2321" s="1">
        <v>41767</v>
      </c>
      <c r="B2321">
        <v>2729</v>
      </c>
      <c r="C2321">
        <f>YEAR(woda5[[#This Row],[data]])</f>
        <v>2014</v>
      </c>
      <c r="D2321">
        <f t="shared" si="72"/>
        <v>431410</v>
      </c>
      <c r="E2321">
        <f>ROUNDUP(woda5[[#This Row],[ilosc]]*0.02,0)</f>
        <v>8629</v>
      </c>
      <c r="F2321">
        <f>IF(woda5[[#This Row],[ilosc]]&gt;1000000,1,0)</f>
        <v>0</v>
      </c>
      <c r="G2321" s="1" t="str">
        <f>IF(woda5[[#This Row],[czy ponad 1000000]]=1,woda5[[#This Row],[data]],"")</f>
        <v/>
      </c>
      <c r="H2321" s="4">
        <f>IF(woda5[[#This Row],[ilosc]]&gt;=800000,1,0)</f>
        <v>0</v>
      </c>
      <c r="I2321" s="4">
        <f t="shared" si="73"/>
        <v>431410</v>
      </c>
      <c r="J2321" s="4"/>
      <c r="L2321" s="1"/>
    </row>
    <row r="2322" spans="1:12" x14ac:dyDescent="0.3">
      <c r="A2322" s="1">
        <v>41768</v>
      </c>
      <c r="B2322">
        <v>2568</v>
      </c>
      <c r="C2322">
        <f>YEAR(woda5[[#This Row],[data]])</f>
        <v>2014</v>
      </c>
      <c r="D2322">
        <f t="shared" si="72"/>
        <v>425510</v>
      </c>
      <c r="E2322">
        <f>ROUNDUP(woda5[[#This Row],[ilosc]]*0.02,0)</f>
        <v>8511</v>
      </c>
      <c r="F2322">
        <f>IF(woda5[[#This Row],[ilosc]]&gt;1000000,1,0)</f>
        <v>0</v>
      </c>
      <c r="G2322" s="1" t="str">
        <f>IF(woda5[[#This Row],[czy ponad 1000000]]=1,woda5[[#This Row],[data]],"")</f>
        <v/>
      </c>
      <c r="H2322" s="4">
        <f>IF(woda5[[#This Row],[ilosc]]&gt;=800000,1,0)</f>
        <v>0</v>
      </c>
      <c r="I2322" s="4">
        <f t="shared" si="73"/>
        <v>425510</v>
      </c>
      <c r="J2322" s="4"/>
      <c r="L2322" s="1"/>
    </row>
    <row r="2323" spans="1:12" x14ac:dyDescent="0.3">
      <c r="A2323" s="1">
        <v>41769</v>
      </c>
      <c r="B2323">
        <v>3317</v>
      </c>
      <c r="C2323">
        <f>YEAR(woda5[[#This Row],[data]])</f>
        <v>2014</v>
      </c>
      <c r="D2323">
        <f t="shared" si="72"/>
        <v>419567</v>
      </c>
      <c r="E2323">
        <f>ROUNDUP(woda5[[#This Row],[ilosc]]*0.02,0)</f>
        <v>8392</v>
      </c>
      <c r="F2323">
        <f>IF(woda5[[#This Row],[ilosc]]&gt;1000000,1,0)</f>
        <v>0</v>
      </c>
      <c r="G2323" s="1" t="str">
        <f>IF(woda5[[#This Row],[czy ponad 1000000]]=1,woda5[[#This Row],[data]],"")</f>
        <v/>
      </c>
      <c r="H2323" s="4">
        <f>IF(woda5[[#This Row],[ilosc]]&gt;=800000,1,0)</f>
        <v>0</v>
      </c>
      <c r="I2323" s="4">
        <f t="shared" si="73"/>
        <v>419567</v>
      </c>
      <c r="J2323" s="4"/>
      <c r="L2323" s="1"/>
    </row>
    <row r="2324" spans="1:12" x14ac:dyDescent="0.3">
      <c r="A2324" s="1">
        <v>41770</v>
      </c>
      <c r="B2324">
        <v>2225</v>
      </c>
      <c r="C2324">
        <f>YEAR(woda5[[#This Row],[data]])</f>
        <v>2014</v>
      </c>
      <c r="D2324">
        <f t="shared" si="72"/>
        <v>414492</v>
      </c>
      <c r="E2324">
        <f>ROUNDUP(woda5[[#This Row],[ilosc]]*0.02,0)</f>
        <v>8290</v>
      </c>
      <c r="F2324">
        <f>IF(woda5[[#This Row],[ilosc]]&gt;1000000,1,0)</f>
        <v>0</v>
      </c>
      <c r="G2324" s="1" t="str">
        <f>IF(woda5[[#This Row],[czy ponad 1000000]]=1,woda5[[#This Row],[data]],"")</f>
        <v/>
      </c>
      <c r="H2324" s="4">
        <f>IF(woda5[[#This Row],[ilosc]]&gt;=800000,1,0)</f>
        <v>0</v>
      </c>
      <c r="I2324" s="4">
        <f t="shared" si="73"/>
        <v>414492</v>
      </c>
      <c r="J2324" s="4"/>
      <c r="L2324" s="1"/>
    </row>
    <row r="2325" spans="1:12" x14ac:dyDescent="0.3">
      <c r="A2325" s="1">
        <v>41771</v>
      </c>
      <c r="B2325">
        <v>1932</v>
      </c>
      <c r="C2325">
        <f>YEAR(woda5[[#This Row],[data]])</f>
        <v>2014</v>
      </c>
      <c r="D2325">
        <f t="shared" si="72"/>
        <v>408427</v>
      </c>
      <c r="E2325">
        <f>ROUNDUP(woda5[[#This Row],[ilosc]]*0.02,0)</f>
        <v>8169</v>
      </c>
      <c r="F2325">
        <f>IF(woda5[[#This Row],[ilosc]]&gt;1000000,1,0)</f>
        <v>0</v>
      </c>
      <c r="G2325" s="1" t="str">
        <f>IF(woda5[[#This Row],[czy ponad 1000000]]=1,woda5[[#This Row],[data]],"")</f>
        <v/>
      </c>
      <c r="H2325" s="4">
        <f>IF(woda5[[#This Row],[ilosc]]&gt;=800000,1,0)</f>
        <v>0</v>
      </c>
      <c r="I2325" s="4">
        <f t="shared" si="73"/>
        <v>408427</v>
      </c>
      <c r="J2325" s="4"/>
      <c r="L2325" s="1"/>
    </row>
    <row r="2326" spans="1:12" x14ac:dyDescent="0.3">
      <c r="A2326" s="1">
        <v>41772</v>
      </c>
      <c r="B2326">
        <v>2221</v>
      </c>
      <c r="C2326">
        <f>YEAR(woda5[[#This Row],[data]])</f>
        <v>2014</v>
      </c>
      <c r="D2326">
        <f t="shared" si="72"/>
        <v>402190</v>
      </c>
      <c r="E2326">
        <f>ROUNDUP(woda5[[#This Row],[ilosc]]*0.02,0)</f>
        <v>8044</v>
      </c>
      <c r="F2326">
        <f>IF(woda5[[#This Row],[ilosc]]&gt;1000000,1,0)</f>
        <v>0</v>
      </c>
      <c r="G2326" s="1" t="str">
        <f>IF(woda5[[#This Row],[czy ponad 1000000]]=1,woda5[[#This Row],[data]],"")</f>
        <v/>
      </c>
      <c r="H2326" s="4">
        <f>IF(woda5[[#This Row],[ilosc]]&gt;=800000,1,0)</f>
        <v>0</v>
      </c>
      <c r="I2326" s="4">
        <f t="shared" si="73"/>
        <v>402190</v>
      </c>
      <c r="J2326" s="4"/>
      <c r="L2326" s="1"/>
    </row>
    <row r="2327" spans="1:12" x14ac:dyDescent="0.3">
      <c r="A2327" s="1">
        <v>41773</v>
      </c>
      <c r="B2327">
        <v>2633</v>
      </c>
      <c r="C2327">
        <f>YEAR(woda5[[#This Row],[data]])</f>
        <v>2014</v>
      </c>
      <c r="D2327">
        <f t="shared" si="72"/>
        <v>396367</v>
      </c>
      <c r="E2327">
        <f>ROUNDUP(woda5[[#This Row],[ilosc]]*0.02,0)</f>
        <v>7928</v>
      </c>
      <c r="F2327">
        <f>IF(woda5[[#This Row],[ilosc]]&gt;1000000,1,0)</f>
        <v>0</v>
      </c>
      <c r="G2327" s="1" t="str">
        <f>IF(woda5[[#This Row],[czy ponad 1000000]]=1,woda5[[#This Row],[data]],"")</f>
        <v/>
      </c>
      <c r="H2327" s="4">
        <f>IF(woda5[[#This Row],[ilosc]]&gt;=800000,1,0)</f>
        <v>0</v>
      </c>
      <c r="I2327" s="4">
        <f t="shared" si="73"/>
        <v>396367</v>
      </c>
      <c r="J2327" s="4"/>
      <c r="L2327" s="1"/>
    </row>
    <row r="2328" spans="1:12" x14ac:dyDescent="0.3">
      <c r="A2328" s="1">
        <v>41774</v>
      </c>
      <c r="B2328">
        <v>2103</v>
      </c>
      <c r="C2328">
        <f>YEAR(woda5[[#This Row],[data]])</f>
        <v>2014</v>
      </c>
      <c r="D2328">
        <f t="shared" si="72"/>
        <v>391072</v>
      </c>
      <c r="E2328">
        <f>ROUNDUP(woda5[[#This Row],[ilosc]]*0.02,0)</f>
        <v>7822</v>
      </c>
      <c r="F2328">
        <f>IF(woda5[[#This Row],[ilosc]]&gt;1000000,1,0)</f>
        <v>0</v>
      </c>
      <c r="G2328" s="1" t="str">
        <f>IF(woda5[[#This Row],[czy ponad 1000000]]=1,woda5[[#This Row],[data]],"")</f>
        <v/>
      </c>
      <c r="H2328" s="4">
        <f>IF(woda5[[#This Row],[ilosc]]&gt;=800000,1,0)</f>
        <v>0</v>
      </c>
      <c r="I2328" s="4">
        <f t="shared" si="73"/>
        <v>391072</v>
      </c>
      <c r="J2328" s="4"/>
      <c r="L2328" s="1"/>
    </row>
    <row r="2329" spans="1:12" x14ac:dyDescent="0.3">
      <c r="A2329" s="1">
        <v>41775</v>
      </c>
      <c r="B2329">
        <v>1830</v>
      </c>
      <c r="C2329">
        <f>YEAR(woda5[[#This Row],[data]])</f>
        <v>2014</v>
      </c>
      <c r="D2329">
        <f t="shared" si="72"/>
        <v>385353</v>
      </c>
      <c r="E2329">
        <f>ROUNDUP(woda5[[#This Row],[ilosc]]*0.02,0)</f>
        <v>7708</v>
      </c>
      <c r="F2329">
        <f>IF(woda5[[#This Row],[ilosc]]&gt;1000000,1,0)</f>
        <v>0</v>
      </c>
      <c r="G2329" s="1" t="str">
        <f>IF(woda5[[#This Row],[czy ponad 1000000]]=1,woda5[[#This Row],[data]],"")</f>
        <v/>
      </c>
      <c r="H2329" s="4">
        <f>IF(woda5[[#This Row],[ilosc]]&gt;=800000,1,0)</f>
        <v>0</v>
      </c>
      <c r="I2329" s="4">
        <f t="shared" si="73"/>
        <v>385353</v>
      </c>
      <c r="J2329" s="4"/>
      <c r="L2329" s="1"/>
    </row>
    <row r="2330" spans="1:12" x14ac:dyDescent="0.3">
      <c r="A2330" s="1">
        <v>41776</v>
      </c>
      <c r="B2330">
        <v>2310</v>
      </c>
      <c r="C2330">
        <f>YEAR(woda5[[#This Row],[data]])</f>
        <v>2014</v>
      </c>
      <c r="D2330">
        <f t="shared" si="72"/>
        <v>379475</v>
      </c>
      <c r="E2330">
        <f>ROUNDUP(woda5[[#This Row],[ilosc]]*0.02,0)</f>
        <v>7590</v>
      </c>
      <c r="F2330">
        <f>IF(woda5[[#This Row],[ilosc]]&gt;1000000,1,0)</f>
        <v>0</v>
      </c>
      <c r="G2330" s="1" t="str">
        <f>IF(woda5[[#This Row],[czy ponad 1000000]]=1,woda5[[#This Row],[data]],"")</f>
        <v/>
      </c>
      <c r="H2330" s="4">
        <f>IF(woda5[[#This Row],[ilosc]]&gt;=800000,1,0)</f>
        <v>0</v>
      </c>
      <c r="I2330" s="4">
        <f t="shared" si="73"/>
        <v>379475</v>
      </c>
      <c r="J2330" s="4"/>
      <c r="L2330" s="1"/>
    </row>
    <row r="2331" spans="1:12" x14ac:dyDescent="0.3">
      <c r="A2331" s="1">
        <v>41777</v>
      </c>
      <c r="B2331">
        <v>1821</v>
      </c>
      <c r="C2331">
        <f>YEAR(woda5[[#This Row],[data]])</f>
        <v>2014</v>
      </c>
      <c r="D2331">
        <f t="shared" si="72"/>
        <v>374195</v>
      </c>
      <c r="E2331">
        <f>ROUNDUP(woda5[[#This Row],[ilosc]]*0.02,0)</f>
        <v>7484</v>
      </c>
      <c r="F2331">
        <f>IF(woda5[[#This Row],[ilosc]]&gt;1000000,1,0)</f>
        <v>0</v>
      </c>
      <c r="G2331" s="1" t="str">
        <f>IF(woda5[[#This Row],[czy ponad 1000000]]=1,woda5[[#This Row],[data]],"")</f>
        <v/>
      </c>
      <c r="H2331" s="4">
        <f>IF(woda5[[#This Row],[ilosc]]&gt;=800000,1,0)</f>
        <v>0</v>
      </c>
      <c r="I2331" s="4">
        <f t="shared" si="73"/>
        <v>374195</v>
      </c>
      <c r="J2331" s="4"/>
      <c r="L2331" s="1"/>
    </row>
    <row r="2332" spans="1:12" x14ac:dyDescent="0.3">
      <c r="A2332" s="1">
        <v>41778</v>
      </c>
      <c r="B2332">
        <v>2955</v>
      </c>
      <c r="C2332">
        <f>YEAR(woda5[[#This Row],[data]])</f>
        <v>2014</v>
      </c>
      <c r="D2332">
        <f t="shared" si="72"/>
        <v>368532</v>
      </c>
      <c r="E2332">
        <f>ROUNDUP(woda5[[#This Row],[ilosc]]*0.02,0)</f>
        <v>7371</v>
      </c>
      <c r="F2332">
        <f>IF(woda5[[#This Row],[ilosc]]&gt;1000000,1,0)</f>
        <v>0</v>
      </c>
      <c r="G2332" s="1" t="str">
        <f>IF(woda5[[#This Row],[czy ponad 1000000]]=1,woda5[[#This Row],[data]],"")</f>
        <v/>
      </c>
      <c r="H2332" s="4">
        <f>IF(woda5[[#This Row],[ilosc]]&gt;=800000,1,0)</f>
        <v>0</v>
      </c>
      <c r="I2332" s="4">
        <f t="shared" si="73"/>
        <v>368532</v>
      </c>
      <c r="J2332" s="4"/>
      <c r="L2332" s="1"/>
    </row>
    <row r="2333" spans="1:12" x14ac:dyDescent="0.3">
      <c r="A2333" s="1">
        <v>41779</v>
      </c>
      <c r="B2333">
        <v>1992</v>
      </c>
      <c r="C2333">
        <f>YEAR(woda5[[#This Row],[data]])</f>
        <v>2014</v>
      </c>
      <c r="D2333">
        <f t="shared" si="72"/>
        <v>364116</v>
      </c>
      <c r="E2333">
        <f>ROUNDUP(woda5[[#This Row],[ilosc]]*0.02,0)</f>
        <v>7283</v>
      </c>
      <c r="F2333">
        <f>IF(woda5[[#This Row],[ilosc]]&gt;1000000,1,0)</f>
        <v>0</v>
      </c>
      <c r="G2333" s="1" t="str">
        <f>IF(woda5[[#This Row],[czy ponad 1000000]]=1,woda5[[#This Row],[data]],"")</f>
        <v/>
      </c>
      <c r="H2333" s="4">
        <f>IF(woda5[[#This Row],[ilosc]]&gt;=800000,1,0)</f>
        <v>0</v>
      </c>
      <c r="I2333" s="4">
        <f t="shared" si="73"/>
        <v>364116</v>
      </c>
      <c r="J2333" s="4"/>
      <c r="L2333" s="1"/>
    </row>
    <row r="2334" spans="1:12" x14ac:dyDescent="0.3">
      <c r="A2334" s="1">
        <v>41780</v>
      </c>
      <c r="B2334">
        <v>2382</v>
      </c>
      <c r="C2334">
        <f>YEAR(woda5[[#This Row],[data]])</f>
        <v>2014</v>
      </c>
      <c r="D2334">
        <f t="shared" si="72"/>
        <v>358825</v>
      </c>
      <c r="E2334">
        <f>ROUNDUP(woda5[[#This Row],[ilosc]]*0.02,0)</f>
        <v>7177</v>
      </c>
      <c r="F2334">
        <f>IF(woda5[[#This Row],[ilosc]]&gt;1000000,1,0)</f>
        <v>0</v>
      </c>
      <c r="G2334" s="1" t="str">
        <f>IF(woda5[[#This Row],[czy ponad 1000000]]=1,woda5[[#This Row],[data]],"")</f>
        <v/>
      </c>
      <c r="H2334" s="4">
        <f>IF(woda5[[#This Row],[ilosc]]&gt;=800000,1,0)</f>
        <v>0</v>
      </c>
      <c r="I2334" s="4">
        <f t="shared" si="73"/>
        <v>358825</v>
      </c>
      <c r="J2334" s="4"/>
      <c r="L2334" s="1"/>
    </row>
    <row r="2335" spans="1:12" x14ac:dyDescent="0.3">
      <c r="A2335" s="1">
        <v>41781</v>
      </c>
      <c r="B2335">
        <v>2729</v>
      </c>
      <c r="C2335">
        <f>YEAR(woda5[[#This Row],[data]])</f>
        <v>2014</v>
      </c>
      <c r="D2335">
        <f t="shared" si="72"/>
        <v>354030</v>
      </c>
      <c r="E2335">
        <f>ROUNDUP(woda5[[#This Row],[ilosc]]*0.02,0)</f>
        <v>7081</v>
      </c>
      <c r="F2335">
        <f>IF(woda5[[#This Row],[ilosc]]&gt;1000000,1,0)</f>
        <v>0</v>
      </c>
      <c r="G2335" s="1" t="str">
        <f>IF(woda5[[#This Row],[czy ponad 1000000]]=1,woda5[[#This Row],[data]],"")</f>
        <v/>
      </c>
      <c r="H2335" s="4">
        <f>IF(woda5[[#This Row],[ilosc]]&gt;=800000,1,0)</f>
        <v>0</v>
      </c>
      <c r="I2335" s="4">
        <f t="shared" si="73"/>
        <v>354030</v>
      </c>
      <c r="J2335" s="4"/>
      <c r="L2335" s="1"/>
    </row>
    <row r="2336" spans="1:12" x14ac:dyDescent="0.3">
      <c r="A2336" s="1">
        <v>41782</v>
      </c>
      <c r="B2336">
        <v>2317</v>
      </c>
      <c r="C2336">
        <f>YEAR(woda5[[#This Row],[data]])</f>
        <v>2014</v>
      </c>
      <c r="D2336">
        <f t="shared" si="72"/>
        <v>349678</v>
      </c>
      <c r="E2336">
        <f>ROUNDUP(woda5[[#This Row],[ilosc]]*0.02,0)</f>
        <v>6994</v>
      </c>
      <c r="F2336">
        <f>IF(woda5[[#This Row],[ilosc]]&gt;1000000,1,0)</f>
        <v>0</v>
      </c>
      <c r="G2336" s="1" t="str">
        <f>IF(woda5[[#This Row],[czy ponad 1000000]]=1,woda5[[#This Row],[data]],"")</f>
        <v/>
      </c>
      <c r="H2336" s="4">
        <f>IF(woda5[[#This Row],[ilosc]]&gt;=800000,1,0)</f>
        <v>0</v>
      </c>
      <c r="I2336" s="4">
        <f t="shared" si="73"/>
        <v>349678</v>
      </c>
      <c r="J2336" s="4"/>
      <c r="L2336" s="1"/>
    </row>
    <row r="2337" spans="1:12" x14ac:dyDescent="0.3">
      <c r="A2337" s="1">
        <v>41783</v>
      </c>
      <c r="B2337">
        <v>2604</v>
      </c>
      <c r="C2337">
        <f>YEAR(woda5[[#This Row],[data]])</f>
        <v>2014</v>
      </c>
      <c r="D2337">
        <f t="shared" si="72"/>
        <v>345001</v>
      </c>
      <c r="E2337">
        <f>ROUNDUP(woda5[[#This Row],[ilosc]]*0.02,0)</f>
        <v>6901</v>
      </c>
      <c r="F2337">
        <f>IF(woda5[[#This Row],[ilosc]]&gt;1000000,1,0)</f>
        <v>0</v>
      </c>
      <c r="G2337" s="1" t="str">
        <f>IF(woda5[[#This Row],[czy ponad 1000000]]=1,woda5[[#This Row],[data]],"")</f>
        <v/>
      </c>
      <c r="H2337" s="4">
        <f>IF(woda5[[#This Row],[ilosc]]&gt;=800000,1,0)</f>
        <v>0</v>
      </c>
      <c r="I2337" s="4">
        <f t="shared" si="73"/>
        <v>345001</v>
      </c>
      <c r="J2337" s="4"/>
      <c r="L2337" s="1"/>
    </row>
    <row r="2338" spans="1:12" x14ac:dyDescent="0.3">
      <c r="A2338" s="1">
        <v>41784</v>
      </c>
      <c r="B2338">
        <v>2765</v>
      </c>
      <c r="C2338">
        <f>YEAR(woda5[[#This Row],[data]])</f>
        <v>2014</v>
      </c>
      <c r="D2338">
        <f t="shared" si="72"/>
        <v>340704</v>
      </c>
      <c r="E2338">
        <f>ROUNDUP(woda5[[#This Row],[ilosc]]*0.02,0)</f>
        <v>6815</v>
      </c>
      <c r="F2338">
        <f>IF(woda5[[#This Row],[ilosc]]&gt;1000000,1,0)</f>
        <v>0</v>
      </c>
      <c r="G2338" s="1" t="str">
        <f>IF(woda5[[#This Row],[czy ponad 1000000]]=1,woda5[[#This Row],[data]],"")</f>
        <v/>
      </c>
      <c r="H2338" s="4">
        <f>IF(woda5[[#This Row],[ilosc]]&gt;=800000,1,0)</f>
        <v>0</v>
      </c>
      <c r="I2338" s="4">
        <f t="shared" si="73"/>
        <v>340704</v>
      </c>
      <c r="J2338" s="4"/>
      <c r="L2338" s="1"/>
    </row>
    <row r="2339" spans="1:12" x14ac:dyDescent="0.3">
      <c r="A2339" s="1">
        <v>41785</v>
      </c>
      <c r="B2339">
        <v>2857</v>
      </c>
      <c r="C2339">
        <f>YEAR(woda5[[#This Row],[data]])</f>
        <v>2014</v>
      </c>
      <c r="D2339">
        <f t="shared" si="72"/>
        <v>336654</v>
      </c>
      <c r="E2339">
        <f>ROUNDUP(woda5[[#This Row],[ilosc]]*0.02,0)</f>
        <v>6734</v>
      </c>
      <c r="F2339">
        <f>IF(woda5[[#This Row],[ilosc]]&gt;1000000,1,0)</f>
        <v>0</v>
      </c>
      <c r="G2339" s="1" t="str">
        <f>IF(woda5[[#This Row],[czy ponad 1000000]]=1,woda5[[#This Row],[data]],"")</f>
        <v/>
      </c>
      <c r="H2339" s="4">
        <f>IF(woda5[[#This Row],[ilosc]]&gt;=800000,1,0)</f>
        <v>0</v>
      </c>
      <c r="I2339" s="4">
        <f t="shared" si="73"/>
        <v>336654</v>
      </c>
      <c r="J2339" s="4"/>
      <c r="L2339" s="1"/>
    </row>
    <row r="2340" spans="1:12" x14ac:dyDescent="0.3">
      <c r="A2340" s="1">
        <v>41786</v>
      </c>
      <c r="B2340">
        <v>2316</v>
      </c>
      <c r="C2340">
        <f>YEAR(woda5[[#This Row],[data]])</f>
        <v>2014</v>
      </c>
      <c r="D2340">
        <f t="shared" si="72"/>
        <v>332777</v>
      </c>
      <c r="E2340">
        <f>ROUNDUP(woda5[[#This Row],[ilosc]]*0.02,0)</f>
        <v>6656</v>
      </c>
      <c r="F2340">
        <f>IF(woda5[[#This Row],[ilosc]]&gt;1000000,1,0)</f>
        <v>0</v>
      </c>
      <c r="G2340" s="1" t="str">
        <f>IF(woda5[[#This Row],[czy ponad 1000000]]=1,woda5[[#This Row],[data]],"")</f>
        <v/>
      </c>
      <c r="H2340" s="4">
        <f>IF(woda5[[#This Row],[ilosc]]&gt;=800000,1,0)</f>
        <v>0</v>
      </c>
      <c r="I2340" s="4">
        <f t="shared" si="73"/>
        <v>332777</v>
      </c>
      <c r="J2340" s="4"/>
      <c r="L2340" s="1"/>
    </row>
    <row r="2341" spans="1:12" x14ac:dyDescent="0.3">
      <c r="A2341" s="1">
        <v>41787</v>
      </c>
      <c r="B2341">
        <v>2041</v>
      </c>
      <c r="C2341">
        <f>YEAR(woda5[[#This Row],[data]])</f>
        <v>2014</v>
      </c>
      <c r="D2341">
        <f t="shared" si="72"/>
        <v>328437</v>
      </c>
      <c r="E2341">
        <f>ROUNDUP(woda5[[#This Row],[ilosc]]*0.02,0)</f>
        <v>6569</v>
      </c>
      <c r="F2341">
        <f>IF(woda5[[#This Row],[ilosc]]&gt;1000000,1,0)</f>
        <v>0</v>
      </c>
      <c r="G2341" s="1" t="str">
        <f>IF(woda5[[#This Row],[czy ponad 1000000]]=1,woda5[[#This Row],[data]],"")</f>
        <v/>
      </c>
      <c r="H2341" s="4">
        <f>IF(woda5[[#This Row],[ilosc]]&gt;=800000,1,0)</f>
        <v>0</v>
      </c>
      <c r="I2341" s="4">
        <f t="shared" si="73"/>
        <v>328437</v>
      </c>
      <c r="J2341" s="4"/>
      <c r="L2341" s="1"/>
    </row>
    <row r="2342" spans="1:12" x14ac:dyDescent="0.3">
      <c r="A2342" s="1">
        <v>41788</v>
      </c>
      <c r="B2342">
        <v>2305</v>
      </c>
      <c r="C2342">
        <f>YEAR(woda5[[#This Row],[data]])</f>
        <v>2014</v>
      </c>
      <c r="D2342">
        <f t="shared" si="72"/>
        <v>323909</v>
      </c>
      <c r="E2342">
        <f>ROUNDUP(woda5[[#This Row],[ilosc]]*0.02,0)</f>
        <v>6479</v>
      </c>
      <c r="F2342">
        <f>IF(woda5[[#This Row],[ilosc]]&gt;1000000,1,0)</f>
        <v>0</v>
      </c>
      <c r="G2342" s="1" t="str">
        <f>IF(woda5[[#This Row],[czy ponad 1000000]]=1,woda5[[#This Row],[data]],"")</f>
        <v/>
      </c>
      <c r="H2342" s="4">
        <f>IF(woda5[[#This Row],[ilosc]]&gt;=800000,1,0)</f>
        <v>0</v>
      </c>
      <c r="I2342" s="4">
        <f t="shared" si="73"/>
        <v>323909</v>
      </c>
      <c r="J2342" s="4"/>
      <c r="L2342" s="1"/>
    </row>
    <row r="2343" spans="1:12" x14ac:dyDescent="0.3">
      <c r="A2343" s="1">
        <v>41789</v>
      </c>
      <c r="B2343">
        <v>2479</v>
      </c>
      <c r="C2343">
        <f>YEAR(woda5[[#This Row],[data]])</f>
        <v>2014</v>
      </c>
      <c r="D2343">
        <f t="shared" si="72"/>
        <v>319735</v>
      </c>
      <c r="E2343">
        <f>ROUNDUP(woda5[[#This Row],[ilosc]]*0.02,0)</f>
        <v>6395</v>
      </c>
      <c r="F2343">
        <f>IF(woda5[[#This Row],[ilosc]]&gt;1000000,1,0)</f>
        <v>0</v>
      </c>
      <c r="G2343" s="1" t="str">
        <f>IF(woda5[[#This Row],[czy ponad 1000000]]=1,woda5[[#This Row],[data]],"")</f>
        <v/>
      </c>
      <c r="H2343" s="4">
        <f>IF(woda5[[#This Row],[ilosc]]&gt;=800000,1,0)</f>
        <v>0</v>
      </c>
      <c r="I2343" s="4">
        <f t="shared" si="73"/>
        <v>319735</v>
      </c>
      <c r="J2343" s="4"/>
      <c r="L2343" s="1"/>
    </row>
    <row r="2344" spans="1:12" x14ac:dyDescent="0.3">
      <c r="A2344" s="1">
        <v>41790</v>
      </c>
      <c r="B2344">
        <v>2434</v>
      </c>
      <c r="C2344">
        <f>YEAR(woda5[[#This Row],[data]])</f>
        <v>2014</v>
      </c>
      <c r="D2344">
        <f t="shared" si="72"/>
        <v>315819</v>
      </c>
      <c r="E2344">
        <f>ROUNDUP(woda5[[#This Row],[ilosc]]*0.02,0)</f>
        <v>6317</v>
      </c>
      <c r="F2344">
        <f>IF(woda5[[#This Row],[ilosc]]&gt;1000000,1,0)</f>
        <v>0</v>
      </c>
      <c r="G2344" s="1" t="str">
        <f>IF(woda5[[#This Row],[czy ponad 1000000]]=1,woda5[[#This Row],[data]],"")</f>
        <v/>
      </c>
      <c r="H2344" s="4">
        <f>IF(woda5[[#This Row],[ilosc]]&gt;=800000,1,0)</f>
        <v>0</v>
      </c>
      <c r="I2344" s="4">
        <f t="shared" si="73"/>
        <v>315819</v>
      </c>
      <c r="J2344" s="4"/>
      <c r="L2344" s="1"/>
    </row>
    <row r="2345" spans="1:12" x14ac:dyDescent="0.3">
      <c r="A2345" s="1">
        <v>41791</v>
      </c>
      <c r="B2345">
        <v>1684</v>
      </c>
      <c r="C2345">
        <f>YEAR(woda5[[#This Row],[data]])</f>
        <v>2014</v>
      </c>
      <c r="D2345">
        <f t="shared" si="72"/>
        <v>311936</v>
      </c>
      <c r="E2345">
        <f>ROUNDUP(woda5[[#This Row],[ilosc]]*0.02,0)</f>
        <v>6239</v>
      </c>
      <c r="F2345">
        <f>IF(woda5[[#This Row],[ilosc]]&gt;1000000,1,0)</f>
        <v>0</v>
      </c>
      <c r="G2345" s="1" t="str">
        <f>IF(woda5[[#This Row],[czy ponad 1000000]]=1,woda5[[#This Row],[data]],"")</f>
        <v/>
      </c>
      <c r="H2345" s="4">
        <f>IF(woda5[[#This Row],[ilosc]]&gt;=800000,1,0)</f>
        <v>0</v>
      </c>
      <c r="I2345" s="4">
        <f t="shared" si="73"/>
        <v>311936</v>
      </c>
      <c r="J2345" s="4"/>
      <c r="L2345" s="1"/>
    </row>
    <row r="2346" spans="1:12" x14ac:dyDescent="0.3">
      <c r="A2346" s="1">
        <v>41792</v>
      </c>
      <c r="B2346">
        <v>1600</v>
      </c>
      <c r="C2346">
        <f>YEAR(woda5[[#This Row],[data]])</f>
        <v>2014</v>
      </c>
      <c r="D2346">
        <f t="shared" si="72"/>
        <v>307381</v>
      </c>
      <c r="E2346">
        <f>ROUNDUP(woda5[[#This Row],[ilosc]]*0.02,0)</f>
        <v>6148</v>
      </c>
      <c r="F2346">
        <f>IF(woda5[[#This Row],[ilosc]]&gt;1000000,1,0)</f>
        <v>0</v>
      </c>
      <c r="G2346" s="1" t="str">
        <f>IF(woda5[[#This Row],[czy ponad 1000000]]=1,woda5[[#This Row],[data]],"")</f>
        <v/>
      </c>
      <c r="H2346" s="4">
        <f>IF(woda5[[#This Row],[ilosc]]&gt;=800000,1,0)</f>
        <v>0</v>
      </c>
      <c r="I2346" s="4">
        <f t="shared" si="73"/>
        <v>307381</v>
      </c>
      <c r="J2346" s="4"/>
      <c r="L2346" s="1"/>
    </row>
    <row r="2347" spans="1:12" x14ac:dyDescent="0.3">
      <c r="A2347" s="1">
        <v>41793</v>
      </c>
      <c r="B2347">
        <v>2466</v>
      </c>
      <c r="C2347">
        <f>YEAR(woda5[[#This Row],[data]])</f>
        <v>2014</v>
      </c>
      <c r="D2347">
        <f t="shared" si="72"/>
        <v>302833</v>
      </c>
      <c r="E2347">
        <f>ROUNDUP(woda5[[#This Row],[ilosc]]*0.02,0)</f>
        <v>6057</v>
      </c>
      <c r="F2347">
        <f>IF(woda5[[#This Row],[ilosc]]&gt;1000000,1,0)</f>
        <v>0</v>
      </c>
      <c r="G2347" s="1" t="str">
        <f>IF(woda5[[#This Row],[czy ponad 1000000]]=1,woda5[[#This Row],[data]],"")</f>
        <v/>
      </c>
      <c r="H2347" s="4">
        <f>IF(woda5[[#This Row],[ilosc]]&gt;=800000,1,0)</f>
        <v>0</v>
      </c>
      <c r="I2347" s="4">
        <f t="shared" si="73"/>
        <v>302833</v>
      </c>
      <c r="J2347" s="4"/>
      <c r="L2347" s="1"/>
    </row>
    <row r="2348" spans="1:12" x14ac:dyDescent="0.3">
      <c r="A2348" s="1">
        <v>41794</v>
      </c>
      <c r="B2348">
        <v>2752</v>
      </c>
      <c r="C2348">
        <f>YEAR(woda5[[#This Row],[data]])</f>
        <v>2014</v>
      </c>
      <c r="D2348">
        <f t="shared" si="72"/>
        <v>299242</v>
      </c>
      <c r="E2348">
        <f>ROUNDUP(woda5[[#This Row],[ilosc]]*0.02,0)</f>
        <v>5985</v>
      </c>
      <c r="F2348">
        <f>IF(woda5[[#This Row],[ilosc]]&gt;1000000,1,0)</f>
        <v>0</v>
      </c>
      <c r="G2348" s="1" t="str">
        <f>IF(woda5[[#This Row],[czy ponad 1000000]]=1,woda5[[#This Row],[data]],"")</f>
        <v/>
      </c>
      <c r="H2348" s="4">
        <f>IF(woda5[[#This Row],[ilosc]]&gt;=800000,1,0)</f>
        <v>0</v>
      </c>
      <c r="I2348" s="4">
        <f t="shared" si="73"/>
        <v>299242</v>
      </c>
      <c r="J2348" s="4"/>
      <c r="L2348" s="1"/>
    </row>
    <row r="2349" spans="1:12" x14ac:dyDescent="0.3">
      <c r="A2349" s="1">
        <v>41795</v>
      </c>
      <c r="B2349">
        <v>2652</v>
      </c>
      <c r="C2349">
        <f>YEAR(woda5[[#This Row],[data]])</f>
        <v>2014</v>
      </c>
      <c r="D2349">
        <f t="shared" si="72"/>
        <v>296009</v>
      </c>
      <c r="E2349">
        <f>ROUNDUP(woda5[[#This Row],[ilosc]]*0.02,0)</f>
        <v>5921</v>
      </c>
      <c r="F2349">
        <f>IF(woda5[[#This Row],[ilosc]]&gt;1000000,1,0)</f>
        <v>0</v>
      </c>
      <c r="G2349" s="1" t="str">
        <f>IF(woda5[[#This Row],[czy ponad 1000000]]=1,woda5[[#This Row],[data]],"")</f>
        <v/>
      </c>
      <c r="H2349" s="4">
        <f>IF(woda5[[#This Row],[ilosc]]&gt;=800000,1,0)</f>
        <v>0</v>
      </c>
      <c r="I2349" s="4">
        <f t="shared" si="73"/>
        <v>296009</v>
      </c>
      <c r="J2349" s="4"/>
      <c r="L2349" s="1"/>
    </row>
    <row r="2350" spans="1:12" x14ac:dyDescent="0.3">
      <c r="A2350" s="1">
        <v>41796</v>
      </c>
      <c r="B2350">
        <v>2736</v>
      </c>
      <c r="C2350">
        <f>YEAR(woda5[[#This Row],[data]])</f>
        <v>2014</v>
      </c>
      <c r="D2350">
        <f t="shared" si="72"/>
        <v>292740</v>
      </c>
      <c r="E2350">
        <f>ROUNDUP(woda5[[#This Row],[ilosc]]*0.02,0)</f>
        <v>5855</v>
      </c>
      <c r="F2350">
        <f>IF(woda5[[#This Row],[ilosc]]&gt;1000000,1,0)</f>
        <v>0</v>
      </c>
      <c r="G2350" s="1" t="str">
        <f>IF(woda5[[#This Row],[czy ponad 1000000]]=1,woda5[[#This Row],[data]],"")</f>
        <v/>
      </c>
      <c r="H2350" s="4">
        <f>IF(woda5[[#This Row],[ilosc]]&gt;=800000,1,0)</f>
        <v>0</v>
      </c>
      <c r="I2350" s="4">
        <f t="shared" si="73"/>
        <v>292740</v>
      </c>
      <c r="J2350" s="4"/>
      <c r="L2350" s="1"/>
    </row>
    <row r="2351" spans="1:12" x14ac:dyDescent="0.3">
      <c r="A2351" s="1">
        <v>41797</v>
      </c>
      <c r="B2351">
        <v>3186</v>
      </c>
      <c r="C2351">
        <f>YEAR(woda5[[#This Row],[data]])</f>
        <v>2014</v>
      </c>
      <c r="D2351">
        <f t="shared" si="72"/>
        <v>289621</v>
      </c>
      <c r="E2351">
        <f>ROUNDUP(woda5[[#This Row],[ilosc]]*0.02,0)</f>
        <v>5793</v>
      </c>
      <c r="F2351">
        <f>IF(woda5[[#This Row],[ilosc]]&gt;1000000,1,0)</f>
        <v>0</v>
      </c>
      <c r="G2351" s="1" t="str">
        <f>IF(woda5[[#This Row],[czy ponad 1000000]]=1,woda5[[#This Row],[data]],"")</f>
        <v/>
      </c>
      <c r="H2351" s="4">
        <f>IF(woda5[[#This Row],[ilosc]]&gt;=800000,1,0)</f>
        <v>0</v>
      </c>
      <c r="I2351" s="4">
        <f t="shared" si="73"/>
        <v>289621</v>
      </c>
      <c r="J2351" s="4"/>
      <c r="L2351" s="1"/>
    </row>
    <row r="2352" spans="1:12" x14ac:dyDescent="0.3">
      <c r="A2352" s="1">
        <v>41798</v>
      </c>
      <c r="B2352">
        <v>3114</v>
      </c>
      <c r="C2352">
        <f>YEAR(woda5[[#This Row],[data]])</f>
        <v>2014</v>
      </c>
      <c r="D2352">
        <f t="shared" si="72"/>
        <v>287014</v>
      </c>
      <c r="E2352">
        <f>ROUNDUP(woda5[[#This Row],[ilosc]]*0.02,0)</f>
        <v>5741</v>
      </c>
      <c r="F2352">
        <f>IF(woda5[[#This Row],[ilosc]]&gt;1000000,1,0)</f>
        <v>0</v>
      </c>
      <c r="G2352" s="1" t="str">
        <f>IF(woda5[[#This Row],[czy ponad 1000000]]=1,woda5[[#This Row],[data]],"")</f>
        <v/>
      </c>
      <c r="H2352" s="4">
        <f>IF(woda5[[#This Row],[ilosc]]&gt;=800000,1,0)</f>
        <v>0</v>
      </c>
      <c r="I2352" s="4">
        <f t="shared" si="73"/>
        <v>287014</v>
      </c>
      <c r="J2352" s="4"/>
      <c r="L2352" s="1"/>
    </row>
    <row r="2353" spans="1:12" x14ac:dyDescent="0.3">
      <c r="A2353" s="1">
        <v>41799</v>
      </c>
      <c r="B2353">
        <v>2838</v>
      </c>
      <c r="C2353">
        <f>YEAR(woda5[[#This Row],[data]])</f>
        <v>2014</v>
      </c>
      <c r="D2353">
        <f t="shared" si="72"/>
        <v>284387</v>
      </c>
      <c r="E2353">
        <f>ROUNDUP(woda5[[#This Row],[ilosc]]*0.02,0)</f>
        <v>5688</v>
      </c>
      <c r="F2353">
        <f>IF(woda5[[#This Row],[ilosc]]&gt;1000000,1,0)</f>
        <v>0</v>
      </c>
      <c r="G2353" s="1" t="str">
        <f>IF(woda5[[#This Row],[czy ponad 1000000]]=1,woda5[[#This Row],[data]],"")</f>
        <v/>
      </c>
      <c r="H2353" s="4">
        <f>IF(woda5[[#This Row],[ilosc]]&gt;=800000,1,0)</f>
        <v>0</v>
      </c>
      <c r="I2353" s="4">
        <f t="shared" si="73"/>
        <v>284387</v>
      </c>
      <c r="J2353" s="4"/>
      <c r="L2353" s="1"/>
    </row>
    <row r="2354" spans="1:12" x14ac:dyDescent="0.3">
      <c r="A2354" s="1">
        <v>41800</v>
      </c>
      <c r="B2354">
        <v>3035</v>
      </c>
      <c r="C2354">
        <f>YEAR(woda5[[#This Row],[data]])</f>
        <v>2014</v>
      </c>
      <c r="D2354">
        <f t="shared" si="72"/>
        <v>281537</v>
      </c>
      <c r="E2354">
        <f>ROUNDUP(woda5[[#This Row],[ilosc]]*0.02,0)</f>
        <v>5631</v>
      </c>
      <c r="F2354">
        <f>IF(woda5[[#This Row],[ilosc]]&gt;1000000,1,0)</f>
        <v>0</v>
      </c>
      <c r="G2354" s="1" t="str">
        <f>IF(woda5[[#This Row],[czy ponad 1000000]]=1,woda5[[#This Row],[data]],"")</f>
        <v/>
      </c>
      <c r="H2354" s="4">
        <f>IF(woda5[[#This Row],[ilosc]]&gt;=800000,1,0)</f>
        <v>0</v>
      </c>
      <c r="I2354" s="4">
        <f t="shared" si="73"/>
        <v>281537</v>
      </c>
      <c r="J2354" s="4"/>
      <c r="L2354" s="1"/>
    </row>
    <row r="2355" spans="1:12" x14ac:dyDescent="0.3">
      <c r="A2355" s="1">
        <v>41801</v>
      </c>
      <c r="B2355">
        <v>2940</v>
      </c>
      <c r="C2355">
        <f>YEAR(woda5[[#This Row],[data]])</f>
        <v>2014</v>
      </c>
      <c r="D2355">
        <f t="shared" si="72"/>
        <v>278941</v>
      </c>
      <c r="E2355">
        <f>ROUNDUP(woda5[[#This Row],[ilosc]]*0.02,0)</f>
        <v>5579</v>
      </c>
      <c r="F2355">
        <f>IF(woda5[[#This Row],[ilosc]]&gt;1000000,1,0)</f>
        <v>0</v>
      </c>
      <c r="G2355" s="1" t="str">
        <f>IF(woda5[[#This Row],[czy ponad 1000000]]=1,woda5[[#This Row],[data]],"")</f>
        <v/>
      </c>
      <c r="H2355" s="4">
        <f>IF(woda5[[#This Row],[ilosc]]&gt;=800000,1,0)</f>
        <v>0</v>
      </c>
      <c r="I2355" s="4">
        <f t="shared" si="73"/>
        <v>278941</v>
      </c>
      <c r="J2355" s="4"/>
      <c r="L2355" s="1"/>
    </row>
    <row r="2356" spans="1:12" x14ac:dyDescent="0.3">
      <c r="A2356" s="1">
        <v>41802</v>
      </c>
      <c r="B2356">
        <v>2616</v>
      </c>
      <c r="C2356">
        <f>YEAR(woda5[[#This Row],[data]])</f>
        <v>2014</v>
      </c>
      <c r="D2356">
        <f t="shared" si="72"/>
        <v>276302</v>
      </c>
      <c r="E2356">
        <f>ROUNDUP(woda5[[#This Row],[ilosc]]*0.02,0)</f>
        <v>5527</v>
      </c>
      <c r="F2356">
        <f>IF(woda5[[#This Row],[ilosc]]&gt;1000000,1,0)</f>
        <v>0</v>
      </c>
      <c r="G2356" s="1" t="str">
        <f>IF(woda5[[#This Row],[czy ponad 1000000]]=1,woda5[[#This Row],[data]],"")</f>
        <v/>
      </c>
      <c r="H2356" s="4">
        <f>IF(woda5[[#This Row],[ilosc]]&gt;=800000,1,0)</f>
        <v>0</v>
      </c>
      <c r="I2356" s="4">
        <f t="shared" si="73"/>
        <v>276302</v>
      </c>
      <c r="J2356" s="4"/>
      <c r="L2356" s="1"/>
    </row>
    <row r="2357" spans="1:12" x14ac:dyDescent="0.3">
      <c r="A2357" s="1">
        <v>41803</v>
      </c>
      <c r="B2357">
        <v>2975</v>
      </c>
      <c r="C2357">
        <f>YEAR(woda5[[#This Row],[data]])</f>
        <v>2014</v>
      </c>
      <c r="D2357">
        <f t="shared" si="72"/>
        <v>273391</v>
      </c>
      <c r="E2357">
        <f>ROUNDUP(woda5[[#This Row],[ilosc]]*0.02,0)</f>
        <v>5468</v>
      </c>
      <c r="F2357">
        <f>IF(woda5[[#This Row],[ilosc]]&gt;1000000,1,0)</f>
        <v>0</v>
      </c>
      <c r="G2357" s="1" t="str">
        <f>IF(woda5[[#This Row],[czy ponad 1000000]]=1,woda5[[#This Row],[data]],"")</f>
        <v/>
      </c>
      <c r="H2357" s="4">
        <f>IF(woda5[[#This Row],[ilosc]]&gt;=800000,1,0)</f>
        <v>0</v>
      </c>
      <c r="I2357" s="4">
        <f t="shared" si="73"/>
        <v>273391</v>
      </c>
      <c r="J2357" s="4"/>
      <c r="L2357" s="1"/>
    </row>
    <row r="2358" spans="1:12" x14ac:dyDescent="0.3">
      <c r="A2358" s="1">
        <v>41804</v>
      </c>
      <c r="B2358">
        <v>2419</v>
      </c>
      <c r="C2358">
        <f>YEAR(woda5[[#This Row],[data]])</f>
        <v>2014</v>
      </c>
      <c r="D2358">
        <f t="shared" si="72"/>
        <v>270898</v>
      </c>
      <c r="E2358">
        <f>ROUNDUP(woda5[[#This Row],[ilosc]]*0.02,0)</f>
        <v>5418</v>
      </c>
      <c r="F2358">
        <f>IF(woda5[[#This Row],[ilosc]]&gt;1000000,1,0)</f>
        <v>0</v>
      </c>
      <c r="G2358" s="1" t="str">
        <f>IF(woda5[[#This Row],[czy ponad 1000000]]=1,woda5[[#This Row],[data]],"")</f>
        <v/>
      </c>
      <c r="H2358" s="4">
        <f>IF(woda5[[#This Row],[ilosc]]&gt;=800000,1,0)</f>
        <v>0</v>
      </c>
      <c r="I2358" s="4">
        <f t="shared" si="73"/>
        <v>270898</v>
      </c>
      <c r="J2358" s="4"/>
      <c r="L2358" s="1"/>
    </row>
    <row r="2359" spans="1:12" x14ac:dyDescent="0.3">
      <c r="A2359" s="1">
        <v>41805</v>
      </c>
      <c r="B2359">
        <v>2263</v>
      </c>
      <c r="C2359">
        <f>YEAR(woda5[[#This Row],[data]])</f>
        <v>2014</v>
      </c>
      <c r="D2359">
        <f t="shared" si="72"/>
        <v>267899</v>
      </c>
      <c r="E2359">
        <f>ROUNDUP(woda5[[#This Row],[ilosc]]*0.02,0)</f>
        <v>5358</v>
      </c>
      <c r="F2359">
        <f>IF(woda5[[#This Row],[ilosc]]&gt;1000000,1,0)</f>
        <v>0</v>
      </c>
      <c r="G2359" s="1" t="str">
        <f>IF(woda5[[#This Row],[czy ponad 1000000]]=1,woda5[[#This Row],[data]],"")</f>
        <v/>
      </c>
      <c r="H2359" s="4">
        <f>IF(woda5[[#This Row],[ilosc]]&gt;=800000,1,0)</f>
        <v>0</v>
      </c>
      <c r="I2359" s="4">
        <f t="shared" si="73"/>
        <v>267899</v>
      </c>
      <c r="J2359" s="4"/>
      <c r="L2359" s="1"/>
    </row>
    <row r="2360" spans="1:12" x14ac:dyDescent="0.3">
      <c r="A2360" s="1">
        <v>41806</v>
      </c>
      <c r="B2360">
        <v>1452</v>
      </c>
      <c r="C2360">
        <f>YEAR(woda5[[#This Row],[data]])</f>
        <v>2014</v>
      </c>
      <c r="D2360">
        <f t="shared" si="72"/>
        <v>264804</v>
      </c>
      <c r="E2360">
        <f>ROUNDUP(woda5[[#This Row],[ilosc]]*0.02,0)</f>
        <v>5297</v>
      </c>
      <c r="F2360">
        <f>IF(woda5[[#This Row],[ilosc]]&gt;1000000,1,0)</f>
        <v>0</v>
      </c>
      <c r="G2360" s="1" t="str">
        <f>IF(woda5[[#This Row],[czy ponad 1000000]]=1,woda5[[#This Row],[data]],"")</f>
        <v/>
      </c>
      <c r="H2360" s="4">
        <f>IF(woda5[[#This Row],[ilosc]]&gt;=800000,1,0)</f>
        <v>0</v>
      </c>
      <c r="I2360" s="4">
        <f t="shared" si="73"/>
        <v>264804</v>
      </c>
      <c r="J2360" s="4"/>
      <c r="L2360" s="1"/>
    </row>
    <row r="2361" spans="1:12" x14ac:dyDescent="0.3">
      <c r="A2361" s="1">
        <v>41807</v>
      </c>
      <c r="B2361">
        <v>2884</v>
      </c>
      <c r="C2361">
        <f>YEAR(woda5[[#This Row],[data]])</f>
        <v>2014</v>
      </c>
      <c r="D2361">
        <f t="shared" si="72"/>
        <v>260959</v>
      </c>
      <c r="E2361">
        <f>ROUNDUP(woda5[[#This Row],[ilosc]]*0.02,0)</f>
        <v>5220</v>
      </c>
      <c r="F2361">
        <f>IF(woda5[[#This Row],[ilosc]]&gt;1000000,1,0)</f>
        <v>0</v>
      </c>
      <c r="G2361" s="1" t="str">
        <f>IF(woda5[[#This Row],[czy ponad 1000000]]=1,woda5[[#This Row],[data]],"")</f>
        <v/>
      </c>
      <c r="H2361" s="4">
        <f>IF(woda5[[#This Row],[ilosc]]&gt;=800000,1,0)</f>
        <v>0</v>
      </c>
      <c r="I2361" s="4">
        <f t="shared" si="73"/>
        <v>260959</v>
      </c>
      <c r="J2361" s="4"/>
      <c r="L2361" s="1"/>
    </row>
    <row r="2362" spans="1:12" x14ac:dyDescent="0.3">
      <c r="A2362" s="1">
        <v>41808</v>
      </c>
      <c r="B2362">
        <v>1990</v>
      </c>
      <c r="C2362">
        <f>YEAR(woda5[[#This Row],[data]])</f>
        <v>2014</v>
      </c>
      <c r="D2362">
        <f t="shared" si="72"/>
        <v>258623</v>
      </c>
      <c r="E2362">
        <f>ROUNDUP(woda5[[#This Row],[ilosc]]*0.02,0)</f>
        <v>5173</v>
      </c>
      <c r="F2362">
        <f>IF(woda5[[#This Row],[ilosc]]&gt;1000000,1,0)</f>
        <v>0</v>
      </c>
      <c r="G2362" s="1" t="str">
        <f>IF(woda5[[#This Row],[czy ponad 1000000]]=1,woda5[[#This Row],[data]],"")</f>
        <v/>
      </c>
      <c r="H2362" s="4">
        <f>IF(woda5[[#This Row],[ilosc]]&gt;=800000,1,0)</f>
        <v>0</v>
      </c>
      <c r="I2362" s="4">
        <f t="shared" si="73"/>
        <v>258623</v>
      </c>
      <c r="J2362" s="4"/>
      <c r="L2362" s="1"/>
    </row>
    <row r="2363" spans="1:12" x14ac:dyDescent="0.3">
      <c r="A2363" s="1">
        <v>41809</v>
      </c>
      <c r="B2363">
        <v>2056</v>
      </c>
      <c r="C2363">
        <f>YEAR(woda5[[#This Row],[data]])</f>
        <v>2014</v>
      </c>
      <c r="D2363">
        <f t="shared" si="72"/>
        <v>255440</v>
      </c>
      <c r="E2363">
        <f>ROUNDUP(woda5[[#This Row],[ilosc]]*0.02,0)</f>
        <v>5109</v>
      </c>
      <c r="F2363">
        <f>IF(woda5[[#This Row],[ilosc]]&gt;1000000,1,0)</f>
        <v>0</v>
      </c>
      <c r="G2363" s="1" t="str">
        <f>IF(woda5[[#This Row],[czy ponad 1000000]]=1,woda5[[#This Row],[data]],"")</f>
        <v/>
      </c>
      <c r="H2363" s="4">
        <f>IF(woda5[[#This Row],[ilosc]]&gt;=800000,1,0)</f>
        <v>0</v>
      </c>
      <c r="I2363" s="4">
        <f t="shared" si="73"/>
        <v>255440</v>
      </c>
      <c r="J2363" s="4"/>
      <c r="L2363" s="1"/>
    </row>
    <row r="2364" spans="1:12" x14ac:dyDescent="0.3">
      <c r="A2364" s="1">
        <v>41810</v>
      </c>
      <c r="B2364">
        <v>2314</v>
      </c>
      <c r="C2364">
        <f>YEAR(woda5[[#This Row],[data]])</f>
        <v>2014</v>
      </c>
      <c r="D2364">
        <f t="shared" si="72"/>
        <v>252387</v>
      </c>
      <c r="E2364">
        <f>ROUNDUP(woda5[[#This Row],[ilosc]]*0.02,0)</f>
        <v>5048</v>
      </c>
      <c r="F2364">
        <f>IF(woda5[[#This Row],[ilosc]]&gt;1000000,1,0)</f>
        <v>0</v>
      </c>
      <c r="G2364" s="1" t="str">
        <f>IF(woda5[[#This Row],[czy ponad 1000000]]=1,woda5[[#This Row],[data]],"")</f>
        <v/>
      </c>
      <c r="H2364" s="4">
        <f>IF(woda5[[#This Row],[ilosc]]&gt;=800000,1,0)</f>
        <v>0</v>
      </c>
      <c r="I2364" s="4">
        <f t="shared" si="73"/>
        <v>252387</v>
      </c>
      <c r="J2364" s="4"/>
      <c r="L2364" s="1"/>
    </row>
    <row r="2365" spans="1:12" x14ac:dyDescent="0.3">
      <c r="A2365" s="1">
        <v>41811</v>
      </c>
      <c r="B2365">
        <v>2136</v>
      </c>
      <c r="C2365">
        <f>YEAR(woda5[[#This Row],[data]])</f>
        <v>2014</v>
      </c>
      <c r="D2365">
        <f t="shared" si="72"/>
        <v>249653</v>
      </c>
      <c r="E2365">
        <f>ROUNDUP(woda5[[#This Row],[ilosc]]*0.02,0)</f>
        <v>4994</v>
      </c>
      <c r="F2365">
        <f>IF(woda5[[#This Row],[ilosc]]&gt;1000000,1,0)</f>
        <v>0</v>
      </c>
      <c r="G2365" s="1" t="str">
        <f>IF(woda5[[#This Row],[czy ponad 1000000]]=1,woda5[[#This Row],[data]],"")</f>
        <v/>
      </c>
      <c r="H2365" s="4">
        <f>IF(woda5[[#This Row],[ilosc]]&gt;=800000,1,0)</f>
        <v>0</v>
      </c>
      <c r="I2365" s="4">
        <f t="shared" si="73"/>
        <v>249653</v>
      </c>
      <c r="J2365" s="4"/>
      <c r="L2365" s="1"/>
    </row>
    <row r="2366" spans="1:12" x14ac:dyDescent="0.3">
      <c r="A2366" s="1">
        <v>41812</v>
      </c>
      <c r="B2366">
        <v>2015</v>
      </c>
      <c r="C2366">
        <f>YEAR(woda5[[#This Row],[data]])</f>
        <v>2014</v>
      </c>
      <c r="D2366">
        <f t="shared" si="72"/>
        <v>246795</v>
      </c>
      <c r="E2366">
        <f>ROUNDUP(woda5[[#This Row],[ilosc]]*0.02,0)</f>
        <v>4936</v>
      </c>
      <c r="F2366">
        <f>IF(woda5[[#This Row],[ilosc]]&gt;1000000,1,0)</f>
        <v>0</v>
      </c>
      <c r="G2366" s="1" t="str">
        <f>IF(woda5[[#This Row],[czy ponad 1000000]]=1,woda5[[#This Row],[data]],"")</f>
        <v/>
      </c>
      <c r="H2366" s="4">
        <f>IF(woda5[[#This Row],[ilosc]]&gt;=800000,1,0)</f>
        <v>0</v>
      </c>
      <c r="I2366" s="4">
        <f t="shared" si="73"/>
        <v>246795</v>
      </c>
      <c r="J2366" s="4"/>
      <c r="L2366" s="1"/>
    </row>
    <row r="2367" spans="1:12" x14ac:dyDescent="0.3">
      <c r="A2367" s="1">
        <v>41813</v>
      </c>
      <c r="B2367">
        <v>2544</v>
      </c>
      <c r="C2367">
        <f>YEAR(woda5[[#This Row],[data]])</f>
        <v>2014</v>
      </c>
      <c r="D2367">
        <f t="shared" si="72"/>
        <v>243874</v>
      </c>
      <c r="E2367">
        <f>ROUNDUP(woda5[[#This Row],[ilosc]]*0.02,0)</f>
        <v>4878</v>
      </c>
      <c r="F2367">
        <f>IF(woda5[[#This Row],[ilosc]]&gt;1000000,1,0)</f>
        <v>0</v>
      </c>
      <c r="G2367" s="1" t="str">
        <f>IF(woda5[[#This Row],[czy ponad 1000000]]=1,woda5[[#This Row],[data]],"")</f>
        <v/>
      </c>
      <c r="H2367" s="4">
        <f>IF(woda5[[#This Row],[ilosc]]&gt;=800000,1,0)</f>
        <v>0</v>
      </c>
      <c r="I2367" s="4">
        <f t="shared" si="73"/>
        <v>243874</v>
      </c>
      <c r="J2367" s="4"/>
      <c r="L2367" s="1"/>
    </row>
    <row r="2368" spans="1:12" x14ac:dyDescent="0.3">
      <c r="A2368" s="1">
        <v>41814</v>
      </c>
      <c r="B2368">
        <v>2390</v>
      </c>
      <c r="C2368">
        <f>YEAR(woda5[[#This Row],[data]])</f>
        <v>2014</v>
      </c>
      <c r="D2368">
        <f t="shared" si="72"/>
        <v>241540</v>
      </c>
      <c r="E2368">
        <f>ROUNDUP(woda5[[#This Row],[ilosc]]*0.02,0)</f>
        <v>4831</v>
      </c>
      <c r="F2368">
        <f>IF(woda5[[#This Row],[ilosc]]&gt;1000000,1,0)</f>
        <v>0</v>
      </c>
      <c r="G2368" s="1" t="str">
        <f>IF(woda5[[#This Row],[czy ponad 1000000]]=1,woda5[[#This Row],[data]],"")</f>
        <v/>
      </c>
      <c r="H2368" s="4">
        <f>IF(woda5[[#This Row],[ilosc]]&gt;=800000,1,0)</f>
        <v>0</v>
      </c>
      <c r="I2368" s="4">
        <f t="shared" si="73"/>
        <v>241540</v>
      </c>
      <c r="J2368" s="4"/>
      <c r="L2368" s="1"/>
    </row>
    <row r="2369" spans="1:12" x14ac:dyDescent="0.3">
      <c r="A2369" s="1">
        <v>41815</v>
      </c>
      <c r="B2369">
        <v>2159</v>
      </c>
      <c r="C2369">
        <f>YEAR(woda5[[#This Row],[data]])</f>
        <v>2014</v>
      </c>
      <c r="D2369">
        <f t="shared" si="72"/>
        <v>239099</v>
      </c>
      <c r="E2369">
        <f>ROUNDUP(woda5[[#This Row],[ilosc]]*0.02,0)</f>
        <v>4782</v>
      </c>
      <c r="F2369">
        <f>IF(woda5[[#This Row],[ilosc]]&gt;1000000,1,0)</f>
        <v>0</v>
      </c>
      <c r="G2369" s="1" t="str">
        <f>IF(woda5[[#This Row],[czy ponad 1000000]]=1,woda5[[#This Row],[data]],"")</f>
        <v/>
      </c>
      <c r="H2369" s="4">
        <f>IF(woda5[[#This Row],[ilosc]]&gt;=800000,1,0)</f>
        <v>0</v>
      </c>
      <c r="I2369" s="4">
        <f t="shared" si="73"/>
        <v>239099</v>
      </c>
      <c r="J2369" s="4"/>
      <c r="L2369" s="1"/>
    </row>
    <row r="2370" spans="1:12" x14ac:dyDescent="0.3">
      <c r="A2370" s="1">
        <v>41816</v>
      </c>
      <c r="B2370">
        <v>3231</v>
      </c>
      <c r="C2370">
        <f>YEAR(woda5[[#This Row],[data]])</f>
        <v>2014</v>
      </c>
      <c r="D2370">
        <f t="shared" si="72"/>
        <v>236476</v>
      </c>
      <c r="E2370">
        <f>ROUNDUP(woda5[[#This Row],[ilosc]]*0.02,0)</f>
        <v>4730</v>
      </c>
      <c r="F2370">
        <f>IF(woda5[[#This Row],[ilosc]]&gt;1000000,1,0)</f>
        <v>0</v>
      </c>
      <c r="G2370" s="1" t="str">
        <f>IF(woda5[[#This Row],[czy ponad 1000000]]=1,woda5[[#This Row],[data]],"")</f>
        <v/>
      </c>
      <c r="H2370" s="4">
        <f>IF(woda5[[#This Row],[ilosc]]&gt;=800000,1,0)</f>
        <v>0</v>
      </c>
      <c r="I2370" s="4">
        <f t="shared" si="73"/>
        <v>236476</v>
      </c>
      <c r="J2370" s="4"/>
      <c r="L2370" s="1"/>
    </row>
    <row r="2371" spans="1:12" x14ac:dyDescent="0.3">
      <c r="A2371" s="1">
        <v>41817</v>
      </c>
      <c r="B2371">
        <v>2909</v>
      </c>
      <c r="C2371">
        <f>YEAR(woda5[[#This Row],[data]])</f>
        <v>2014</v>
      </c>
      <c r="D2371">
        <f t="shared" si="72"/>
        <v>234977</v>
      </c>
      <c r="E2371">
        <f>ROUNDUP(woda5[[#This Row],[ilosc]]*0.02,0)</f>
        <v>4700</v>
      </c>
      <c r="F2371">
        <f>IF(woda5[[#This Row],[ilosc]]&gt;1000000,1,0)</f>
        <v>0</v>
      </c>
      <c r="G2371" s="1" t="str">
        <f>IF(woda5[[#This Row],[czy ponad 1000000]]=1,woda5[[#This Row],[data]],"")</f>
        <v/>
      </c>
      <c r="H2371" s="4">
        <f>IF(woda5[[#This Row],[ilosc]]&gt;=800000,1,0)</f>
        <v>0</v>
      </c>
      <c r="I2371" s="4">
        <f t="shared" si="73"/>
        <v>234977</v>
      </c>
      <c r="J2371" s="4"/>
      <c r="L2371" s="1"/>
    </row>
    <row r="2372" spans="1:12" x14ac:dyDescent="0.3">
      <c r="A2372" s="1">
        <v>41818</v>
      </c>
      <c r="B2372">
        <v>2619</v>
      </c>
      <c r="C2372">
        <f>YEAR(woda5[[#This Row],[data]])</f>
        <v>2014</v>
      </c>
      <c r="D2372">
        <f t="shared" ref="D2372:D2435" si="74">IF(D2371&gt;1000000,1000000-0.02*1000000+B2371,D2371-E2371+B2371)</f>
        <v>233186</v>
      </c>
      <c r="E2372">
        <f>ROUNDUP(woda5[[#This Row],[ilosc]]*0.02,0)</f>
        <v>4664</v>
      </c>
      <c r="F2372">
        <f>IF(woda5[[#This Row],[ilosc]]&gt;1000000,1,0)</f>
        <v>0</v>
      </c>
      <c r="G2372" s="1" t="str">
        <f>IF(woda5[[#This Row],[czy ponad 1000000]]=1,woda5[[#This Row],[data]],"")</f>
        <v/>
      </c>
      <c r="H2372" s="4">
        <f>IF(woda5[[#This Row],[ilosc]]&gt;=800000,1,0)</f>
        <v>0</v>
      </c>
      <c r="I2372" s="4">
        <f t="shared" ref="I2372:I2435" si="75">(I2371+B2371)-ROUNDUP(0.02*I2371,0)</f>
        <v>233186</v>
      </c>
      <c r="J2372" s="4"/>
      <c r="L2372" s="1"/>
    </row>
    <row r="2373" spans="1:12" x14ac:dyDescent="0.3">
      <c r="A2373" s="1">
        <v>41819</v>
      </c>
      <c r="B2373">
        <v>2128</v>
      </c>
      <c r="C2373">
        <f>YEAR(woda5[[#This Row],[data]])</f>
        <v>2014</v>
      </c>
      <c r="D2373">
        <f t="shared" si="74"/>
        <v>231141</v>
      </c>
      <c r="E2373">
        <f>ROUNDUP(woda5[[#This Row],[ilosc]]*0.02,0)</f>
        <v>4623</v>
      </c>
      <c r="F2373">
        <f>IF(woda5[[#This Row],[ilosc]]&gt;1000000,1,0)</f>
        <v>0</v>
      </c>
      <c r="G2373" s="1" t="str">
        <f>IF(woda5[[#This Row],[czy ponad 1000000]]=1,woda5[[#This Row],[data]],"")</f>
        <v/>
      </c>
      <c r="H2373" s="4">
        <f>IF(woda5[[#This Row],[ilosc]]&gt;=800000,1,0)</f>
        <v>0</v>
      </c>
      <c r="I2373" s="4">
        <f t="shared" si="75"/>
        <v>231141</v>
      </c>
      <c r="J2373" s="4"/>
      <c r="L2373" s="1"/>
    </row>
    <row r="2374" spans="1:12" x14ac:dyDescent="0.3">
      <c r="A2374" s="1">
        <v>41820</v>
      </c>
      <c r="B2374">
        <v>2879</v>
      </c>
      <c r="C2374">
        <f>YEAR(woda5[[#This Row],[data]])</f>
        <v>2014</v>
      </c>
      <c r="D2374">
        <f t="shared" si="74"/>
        <v>228646</v>
      </c>
      <c r="E2374">
        <f>ROUNDUP(woda5[[#This Row],[ilosc]]*0.02,0)</f>
        <v>4573</v>
      </c>
      <c r="F2374">
        <f>IF(woda5[[#This Row],[ilosc]]&gt;1000000,1,0)</f>
        <v>0</v>
      </c>
      <c r="G2374" s="1" t="str">
        <f>IF(woda5[[#This Row],[czy ponad 1000000]]=1,woda5[[#This Row],[data]],"")</f>
        <v/>
      </c>
      <c r="H2374" s="4">
        <f>IF(woda5[[#This Row],[ilosc]]&gt;=800000,1,0)</f>
        <v>0</v>
      </c>
      <c r="I2374" s="4">
        <f t="shared" si="75"/>
        <v>228646</v>
      </c>
      <c r="J2374" s="4"/>
      <c r="L2374" s="1"/>
    </row>
    <row r="2375" spans="1:12" x14ac:dyDescent="0.3">
      <c r="A2375" s="1">
        <v>41821</v>
      </c>
      <c r="B2375">
        <v>2361</v>
      </c>
      <c r="C2375">
        <f>YEAR(woda5[[#This Row],[data]])</f>
        <v>2014</v>
      </c>
      <c r="D2375">
        <f t="shared" si="74"/>
        <v>226952</v>
      </c>
      <c r="E2375">
        <f>ROUNDUP(woda5[[#This Row],[ilosc]]*0.02,0)</f>
        <v>4540</v>
      </c>
      <c r="F2375">
        <f>IF(woda5[[#This Row],[ilosc]]&gt;1000000,1,0)</f>
        <v>0</v>
      </c>
      <c r="G2375" s="1" t="str">
        <f>IF(woda5[[#This Row],[czy ponad 1000000]]=1,woda5[[#This Row],[data]],"")</f>
        <v/>
      </c>
      <c r="H2375" s="4">
        <f>IF(woda5[[#This Row],[ilosc]]&gt;=800000,1,0)</f>
        <v>0</v>
      </c>
      <c r="I2375" s="4">
        <f t="shared" si="75"/>
        <v>226952</v>
      </c>
      <c r="J2375" s="4"/>
      <c r="L2375" s="1"/>
    </row>
    <row r="2376" spans="1:12" x14ac:dyDescent="0.3">
      <c r="A2376" s="1">
        <v>41822</v>
      </c>
      <c r="B2376">
        <v>2110</v>
      </c>
      <c r="C2376">
        <f>YEAR(woda5[[#This Row],[data]])</f>
        <v>2014</v>
      </c>
      <c r="D2376">
        <f t="shared" si="74"/>
        <v>224773</v>
      </c>
      <c r="E2376">
        <f>ROUNDUP(woda5[[#This Row],[ilosc]]*0.02,0)</f>
        <v>4496</v>
      </c>
      <c r="F2376">
        <f>IF(woda5[[#This Row],[ilosc]]&gt;1000000,1,0)</f>
        <v>0</v>
      </c>
      <c r="G2376" s="1" t="str">
        <f>IF(woda5[[#This Row],[czy ponad 1000000]]=1,woda5[[#This Row],[data]],"")</f>
        <v/>
      </c>
      <c r="H2376" s="4">
        <f>IF(woda5[[#This Row],[ilosc]]&gt;=800000,1,0)</f>
        <v>0</v>
      </c>
      <c r="I2376" s="4">
        <f t="shared" si="75"/>
        <v>224773</v>
      </c>
      <c r="J2376" s="4"/>
      <c r="L2376" s="1"/>
    </row>
    <row r="2377" spans="1:12" x14ac:dyDescent="0.3">
      <c r="A2377" s="1">
        <v>41823</v>
      </c>
      <c r="B2377">
        <v>2921</v>
      </c>
      <c r="C2377">
        <f>YEAR(woda5[[#This Row],[data]])</f>
        <v>2014</v>
      </c>
      <c r="D2377">
        <f t="shared" si="74"/>
        <v>222387</v>
      </c>
      <c r="E2377">
        <f>ROUNDUP(woda5[[#This Row],[ilosc]]*0.02,0)</f>
        <v>4448</v>
      </c>
      <c r="F2377">
        <f>IF(woda5[[#This Row],[ilosc]]&gt;1000000,1,0)</f>
        <v>0</v>
      </c>
      <c r="G2377" s="1" t="str">
        <f>IF(woda5[[#This Row],[czy ponad 1000000]]=1,woda5[[#This Row],[data]],"")</f>
        <v/>
      </c>
      <c r="H2377" s="4">
        <f>IF(woda5[[#This Row],[ilosc]]&gt;=800000,1,0)</f>
        <v>0</v>
      </c>
      <c r="I2377" s="4">
        <f t="shared" si="75"/>
        <v>222387</v>
      </c>
      <c r="J2377" s="4"/>
      <c r="L2377" s="1"/>
    </row>
    <row r="2378" spans="1:12" x14ac:dyDescent="0.3">
      <c r="A2378" s="1">
        <v>41824</v>
      </c>
      <c r="B2378">
        <v>2832</v>
      </c>
      <c r="C2378">
        <f>YEAR(woda5[[#This Row],[data]])</f>
        <v>2014</v>
      </c>
      <c r="D2378">
        <f t="shared" si="74"/>
        <v>220860</v>
      </c>
      <c r="E2378">
        <f>ROUNDUP(woda5[[#This Row],[ilosc]]*0.02,0)</f>
        <v>4418</v>
      </c>
      <c r="F2378">
        <f>IF(woda5[[#This Row],[ilosc]]&gt;1000000,1,0)</f>
        <v>0</v>
      </c>
      <c r="G2378" s="1" t="str">
        <f>IF(woda5[[#This Row],[czy ponad 1000000]]=1,woda5[[#This Row],[data]],"")</f>
        <v/>
      </c>
      <c r="H2378" s="4">
        <f>IF(woda5[[#This Row],[ilosc]]&gt;=800000,1,0)</f>
        <v>0</v>
      </c>
      <c r="I2378" s="4">
        <f t="shared" si="75"/>
        <v>220860</v>
      </c>
      <c r="J2378" s="4"/>
      <c r="L2378" s="1"/>
    </row>
    <row r="2379" spans="1:12" x14ac:dyDescent="0.3">
      <c r="A2379" s="1">
        <v>41825</v>
      </c>
      <c r="B2379">
        <v>2655</v>
      </c>
      <c r="C2379">
        <f>YEAR(woda5[[#This Row],[data]])</f>
        <v>2014</v>
      </c>
      <c r="D2379">
        <f t="shared" si="74"/>
        <v>219274</v>
      </c>
      <c r="E2379">
        <f>ROUNDUP(woda5[[#This Row],[ilosc]]*0.02,0)</f>
        <v>4386</v>
      </c>
      <c r="F2379">
        <f>IF(woda5[[#This Row],[ilosc]]&gt;1000000,1,0)</f>
        <v>0</v>
      </c>
      <c r="G2379" s="1" t="str">
        <f>IF(woda5[[#This Row],[czy ponad 1000000]]=1,woda5[[#This Row],[data]],"")</f>
        <v/>
      </c>
      <c r="H2379" s="4">
        <f>IF(woda5[[#This Row],[ilosc]]&gt;=800000,1,0)</f>
        <v>0</v>
      </c>
      <c r="I2379" s="4">
        <f t="shared" si="75"/>
        <v>219274</v>
      </c>
      <c r="J2379" s="4"/>
      <c r="L2379" s="1"/>
    </row>
    <row r="2380" spans="1:12" x14ac:dyDescent="0.3">
      <c r="A2380" s="1">
        <v>41826</v>
      </c>
      <c r="B2380">
        <v>2741</v>
      </c>
      <c r="C2380">
        <f>YEAR(woda5[[#This Row],[data]])</f>
        <v>2014</v>
      </c>
      <c r="D2380">
        <f t="shared" si="74"/>
        <v>217543</v>
      </c>
      <c r="E2380">
        <f>ROUNDUP(woda5[[#This Row],[ilosc]]*0.02,0)</f>
        <v>4351</v>
      </c>
      <c r="F2380">
        <f>IF(woda5[[#This Row],[ilosc]]&gt;1000000,1,0)</f>
        <v>0</v>
      </c>
      <c r="G2380" s="1" t="str">
        <f>IF(woda5[[#This Row],[czy ponad 1000000]]=1,woda5[[#This Row],[data]],"")</f>
        <v/>
      </c>
      <c r="H2380" s="4">
        <f>IF(woda5[[#This Row],[ilosc]]&gt;=800000,1,0)</f>
        <v>0</v>
      </c>
      <c r="I2380" s="4">
        <f t="shared" si="75"/>
        <v>217543</v>
      </c>
      <c r="J2380" s="4"/>
      <c r="L2380" s="1"/>
    </row>
    <row r="2381" spans="1:12" x14ac:dyDescent="0.3">
      <c r="A2381" s="1">
        <v>41827</v>
      </c>
      <c r="B2381">
        <v>2609</v>
      </c>
      <c r="C2381">
        <f>YEAR(woda5[[#This Row],[data]])</f>
        <v>2014</v>
      </c>
      <c r="D2381">
        <f t="shared" si="74"/>
        <v>215933</v>
      </c>
      <c r="E2381">
        <f>ROUNDUP(woda5[[#This Row],[ilosc]]*0.02,0)</f>
        <v>4319</v>
      </c>
      <c r="F2381">
        <f>IF(woda5[[#This Row],[ilosc]]&gt;1000000,1,0)</f>
        <v>0</v>
      </c>
      <c r="G2381" s="1" t="str">
        <f>IF(woda5[[#This Row],[czy ponad 1000000]]=1,woda5[[#This Row],[data]],"")</f>
        <v/>
      </c>
      <c r="H2381" s="4">
        <f>IF(woda5[[#This Row],[ilosc]]&gt;=800000,1,0)</f>
        <v>0</v>
      </c>
      <c r="I2381" s="4">
        <f t="shared" si="75"/>
        <v>215933</v>
      </c>
      <c r="J2381" s="4"/>
      <c r="L2381" s="1"/>
    </row>
    <row r="2382" spans="1:12" x14ac:dyDescent="0.3">
      <c r="A2382" s="1">
        <v>41828</v>
      </c>
      <c r="B2382">
        <v>2686</v>
      </c>
      <c r="C2382">
        <f>YEAR(woda5[[#This Row],[data]])</f>
        <v>2014</v>
      </c>
      <c r="D2382">
        <f t="shared" si="74"/>
        <v>214223</v>
      </c>
      <c r="E2382">
        <f>ROUNDUP(woda5[[#This Row],[ilosc]]*0.02,0)</f>
        <v>4285</v>
      </c>
      <c r="F2382">
        <f>IF(woda5[[#This Row],[ilosc]]&gt;1000000,1,0)</f>
        <v>0</v>
      </c>
      <c r="G2382" s="1" t="str">
        <f>IF(woda5[[#This Row],[czy ponad 1000000]]=1,woda5[[#This Row],[data]],"")</f>
        <v/>
      </c>
      <c r="H2382" s="4">
        <f>IF(woda5[[#This Row],[ilosc]]&gt;=800000,1,0)</f>
        <v>0</v>
      </c>
      <c r="I2382" s="4">
        <f t="shared" si="75"/>
        <v>214223</v>
      </c>
      <c r="J2382" s="4"/>
      <c r="L2382" s="1"/>
    </row>
    <row r="2383" spans="1:12" x14ac:dyDescent="0.3">
      <c r="A2383" s="1">
        <v>41829</v>
      </c>
      <c r="B2383">
        <v>3254</v>
      </c>
      <c r="C2383">
        <f>YEAR(woda5[[#This Row],[data]])</f>
        <v>2014</v>
      </c>
      <c r="D2383">
        <f t="shared" si="74"/>
        <v>212624</v>
      </c>
      <c r="E2383">
        <f>ROUNDUP(woda5[[#This Row],[ilosc]]*0.02,0)</f>
        <v>4253</v>
      </c>
      <c r="F2383">
        <f>IF(woda5[[#This Row],[ilosc]]&gt;1000000,1,0)</f>
        <v>0</v>
      </c>
      <c r="G2383" s="1" t="str">
        <f>IF(woda5[[#This Row],[czy ponad 1000000]]=1,woda5[[#This Row],[data]],"")</f>
        <v/>
      </c>
      <c r="H2383" s="4">
        <f>IF(woda5[[#This Row],[ilosc]]&gt;=800000,1,0)</f>
        <v>0</v>
      </c>
      <c r="I2383" s="4">
        <f t="shared" si="75"/>
        <v>212624</v>
      </c>
      <c r="J2383" s="4"/>
      <c r="L2383" s="1"/>
    </row>
    <row r="2384" spans="1:12" x14ac:dyDescent="0.3">
      <c r="A2384" s="1">
        <v>41830</v>
      </c>
      <c r="B2384">
        <v>2467</v>
      </c>
      <c r="C2384">
        <f>YEAR(woda5[[#This Row],[data]])</f>
        <v>2014</v>
      </c>
      <c r="D2384">
        <f t="shared" si="74"/>
        <v>211625</v>
      </c>
      <c r="E2384">
        <f>ROUNDUP(woda5[[#This Row],[ilosc]]*0.02,0)</f>
        <v>4233</v>
      </c>
      <c r="F2384">
        <f>IF(woda5[[#This Row],[ilosc]]&gt;1000000,1,0)</f>
        <v>0</v>
      </c>
      <c r="G2384" s="1" t="str">
        <f>IF(woda5[[#This Row],[czy ponad 1000000]]=1,woda5[[#This Row],[data]],"")</f>
        <v/>
      </c>
      <c r="H2384" s="4">
        <f>IF(woda5[[#This Row],[ilosc]]&gt;=800000,1,0)</f>
        <v>0</v>
      </c>
      <c r="I2384" s="4">
        <f t="shared" si="75"/>
        <v>211625</v>
      </c>
      <c r="J2384" s="4"/>
      <c r="L2384" s="1"/>
    </row>
    <row r="2385" spans="1:12" x14ac:dyDescent="0.3">
      <c r="A2385" s="1">
        <v>41831</v>
      </c>
      <c r="B2385">
        <v>2398</v>
      </c>
      <c r="C2385">
        <f>YEAR(woda5[[#This Row],[data]])</f>
        <v>2014</v>
      </c>
      <c r="D2385">
        <f t="shared" si="74"/>
        <v>209859</v>
      </c>
      <c r="E2385">
        <f>ROUNDUP(woda5[[#This Row],[ilosc]]*0.02,0)</f>
        <v>4198</v>
      </c>
      <c r="F2385">
        <f>IF(woda5[[#This Row],[ilosc]]&gt;1000000,1,0)</f>
        <v>0</v>
      </c>
      <c r="G2385" s="1" t="str">
        <f>IF(woda5[[#This Row],[czy ponad 1000000]]=1,woda5[[#This Row],[data]],"")</f>
        <v/>
      </c>
      <c r="H2385" s="4">
        <f>IF(woda5[[#This Row],[ilosc]]&gt;=800000,1,0)</f>
        <v>0</v>
      </c>
      <c r="I2385" s="4">
        <f t="shared" si="75"/>
        <v>209859</v>
      </c>
      <c r="J2385" s="4"/>
      <c r="L2385" s="1"/>
    </row>
    <row r="2386" spans="1:12" x14ac:dyDescent="0.3">
      <c r="A2386" s="1">
        <v>41832</v>
      </c>
      <c r="B2386">
        <v>2180</v>
      </c>
      <c r="C2386">
        <f>YEAR(woda5[[#This Row],[data]])</f>
        <v>2014</v>
      </c>
      <c r="D2386">
        <f t="shared" si="74"/>
        <v>208059</v>
      </c>
      <c r="E2386">
        <f>ROUNDUP(woda5[[#This Row],[ilosc]]*0.02,0)</f>
        <v>4162</v>
      </c>
      <c r="F2386">
        <f>IF(woda5[[#This Row],[ilosc]]&gt;1000000,1,0)</f>
        <v>0</v>
      </c>
      <c r="G2386" s="1" t="str">
        <f>IF(woda5[[#This Row],[czy ponad 1000000]]=1,woda5[[#This Row],[data]],"")</f>
        <v/>
      </c>
      <c r="H2386" s="4">
        <f>IF(woda5[[#This Row],[ilosc]]&gt;=800000,1,0)</f>
        <v>0</v>
      </c>
      <c r="I2386" s="4">
        <f t="shared" si="75"/>
        <v>208059</v>
      </c>
      <c r="J2386" s="4"/>
      <c r="L2386" s="1"/>
    </row>
    <row r="2387" spans="1:12" x14ac:dyDescent="0.3">
      <c r="A2387" s="1">
        <v>41833</v>
      </c>
      <c r="B2387">
        <v>2495</v>
      </c>
      <c r="C2387">
        <f>YEAR(woda5[[#This Row],[data]])</f>
        <v>2014</v>
      </c>
      <c r="D2387">
        <f t="shared" si="74"/>
        <v>206077</v>
      </c>
      <c r="E2387">
        <f>ROUNDUP(woda5[[#This Row],[ilosc]]*0.02,0)</f>
        <v>4122</v>
      </c>
      <c r="F2387">
        <f>IF(woda5[[#This Row],[ilosc]]&gt;1000000,1,0)</f>
        <v>0</v>
      </c>
      <c r="G2387" s="1" t="str">
        <f>IF(woda5[[#This Row],[czy ponad 1000000]]=1,woda5[[#This Row],[data]],"")</f>
        <v/>
      </c>
      <c r="H2387" s="4">
        <f>IF(woda5[[#This Row],[ilosc]]&gt;=800000,1,0)</f>
        <v>0</v>
      </c>
      <c r="I2387" s="4">
        <f t="shared" si="75"/>
        <v>206077</v>
      </c>
      <c r="J2387" s="4"/>
      <c r="L2387" s="1"/>
    </row>
    <row r="2388" spans="1:12" x14ac:dyDescent="0.3">
      <c r="A2388" s="1">
        <v>41834</v>
      </c>
      <c r="B2388">
        <v>2502</v>
      </c>
      <c r="C2388">
        <f>YEAR(woda5[[#This Row],[data]])</f>
        <v>2014</v>
      </c>
      <c r="D2388">
        <f t="shared" si="74"/>
        <v>204450</v>
      </c>
      <c r="E2388">
        <f>ROUNDUP(woda5[[#This Row],[ilosc]]*0.02,0)</f>
        <v>4089</v>
      </c>
      <c r="F2388">
        <f>IF(woda5[[#This Row],[ilosc]]&gt;1000000,1,0)</f>
        <v>0</v>
      </c>
      <c r="G2388" s="1" t="str">
        <f>IF(woda5[[#This Row],[czy ponad 1000000]]=1,woda5[[#This Row],[data]],"")</f>
        <v/>
      </c>
      <c r="H2388" s="4">
        <f>IF(woda5[[#This Row],[ilosc]]&gt;=800000,1,0)</f>
        <v>0</v>
      </c>
      <c r="I2388" s="4">
        <f t="shared" si="75"/>
        <v>204450</v>
      </c>
      <c r="J2388" s="4"/>
      <c r="L2388" s="1"/>
    </row>
    <row r="2389" spans="1:12" x14ac:dyDescent="0.3">
      <c r="A2389" s="1">
        <v>41835</v>
      </c>
      <c r="B2389">
        <v>2587</v>
      </c>
      <c r="C2389">
        <f>YEAR(woda5[[#This Row],[data]])</f>
        <v>2014</v>
      </c>
      <c r="D2389">
        <f t="shared" si="74"/>
        <v>202863</v>
      </c>
      <c r="E2389">
        <f>ROUNDUP(woda5[[#This Row],[ilosc]]*0.02,0)</f>
        <v>4058</v>
      </c>
      <c r="F2389">
        <f>IF(woda5[[#This Row],[ilosc]]&gt;1000000,1,0)</f>
        <v>0</v>
      </c>
      <c r="G2389" s="1" t="str">
        <f>IF(woda5[[#This Row],[czy ponad 1000000]]=1,woda5[[#This Row],[data]],"")</f>
        <v/>
      </c>
      <c r="H2389" s="4">
        <f>IF(woda5[[#This Row],[ilosc]]&gt;=800000,1,0)</f>
        <v>0</v>
      </c>
      <c r="I2389" s="4">
        <f t="shared" si="75"/>
        <v>202863</v>
      </c>
      <c r="J2389" s="4"/>
      <c r="L2389" s="1"/>
    </row>
    <row r="2390" spans="1:12" x14ac:dyDescent="0.3">
      <c r="A2390" s="1">
        <v>41836</v>
      </c>
      <c r="B2390">
        <v>2429</v>
      </c>
      <c r="C2390">
        <f>YEAR(woda5[[#This Row],[data]])</f>
        <v>2014</v>
      </c>
      <c r="D2390">
        <f t="shared" si="74"/>
        <v>201392</v>
      </c>
      <c r="E2390">
        <f>ROUNDUP(woda5[[#This Row],[ilosc]]*0.02,0)</f>
        <v>4028</v>
      </c>
      <c r="F2390">
        <f>IF(woda5[[#This Row],[ilosc]]&gt;1000000,1,0)</f>
        <v>0</v>
      </c>
      <c r="G2390" s="1" t="str">
        <f>IF(woda5[[#This Row],[czy ponad 1000000]]=1,woda5[[#This Row],[data]],"")</f>
        <v/>
      </c>
      <c r="H2390" s="4">
        <f>IF(woda5[[#This Row],[ilosc]]&gt;=800000,1,0)</f>
        <v>0</v>
      </c>
      <c r="I2390" s="4">
        <f t="shared" si="75"/>
        <v>201392</v>
      </c>
      <c r="J2390" s="4"/>
      <c r="L2390" s="1"/>
    </row>
    <row r="2391" spans="1:12" x14ac:dyDescent="0.3">
      <c r="A2391" s="1">
        <v>41837</v>
      </c>
      <c r="B2391">
        <v>2553</v>
      </c>
      <c r="C2391">
        <f>YEAR(woda5[[#This Row],[data]])</f>
        <v>2014</v>
      </c>
      <c r="D2391">
        <f t="shared" si="74"/>
        <v>199793</v>
      </c>
      <c r="E2391">
        <f>ROUNDUP(woda5[[#This Row],[ilosc]]*0.02,0)</f>
        <v>3996</v>
      </c>
      <c r="F2391">
        <f>IF(woda5[[#This Row],[ilosc]]&gt;1000000,1,0)</f>
        <v>0</v>
      </c>
      <c r="G2391" s="1" t="str">
        <f>IF(woda5[[#This Row],[czy ponad 1000000]]=1,woda5[[#This Row],[data]],"")</f>
        <v/>
      </c>
      <c r="H2391" s="4">
        <f>IF(woda5[[#This Row],[ilosc]]&gt;=800000,1,0)</f>
        <v>0</v>
      </c>
      <c r="I2391" s="4">
        <f t="shared" si="75"/>
        <v>199793</v>
      </c>
      <c r="J2391" s="4"/>
      <c r="L2391" s="1"/>
    </row>
    <row r="2392" spans="1:12" x14ac:dyDescent="0.3">
      <c r="A2392" s="1">
        <v>41838</v>
      </c>
      <c r="B2392">
        <v>2218</v>
      </c>
      <c r="C2392">
        <f>YEAR(woda5[[#This Row],[data]])</f>
        <v>2014</v>
      </c>
      <c r="D2392">
        <f t="shared" si="74"/>
        <v>198350</v>
      </c>
      <c r="E2392">
        <f>ROUNDUP(woda5[[#This Row],[ilosc]]*0.02,0)</f>
        <v>3967</v>
      </c>
      <c r="F2392">
        <f>IF(woda5[[#This Row],[ilosc]]&gt;1000000,1,0)</f>
        <v>0</v>
      </c>
      <c r="G2392" s="1" t="str">
        <f>IF(woda5[[#This Row],[czy ponad 1000000]]=1,woda5[[#This Row],[data]],"")</f>
        <v/>
      </c>
      <c r="H2392" s="4">
        <f>IF(woda5[[#This Row],[ilosc]]&gt;=800000,1,0)</f>
        <v>0</v>
      </c>
      <c r="I2392" s="4">
        <f t="shared" si="75"/>
        <v>198350</v>
      </c>
      <c r="J2392" s="4"/>
      <c r="L2392" s="1"/>
    </row>
    <row r="2393" spans="1:12" x14ac:dyDescent="0.3">
      <c r="A2393" s="1">
        <v>41839</v>
      </c>
      <c r="B2393">
        <v>2692</v>
      </c>
      <c r="C2393">
        <f>YEAR(woda5[[#This Row],[data]])</f>
        <v>2014</v>
      </c>
      <c r="D2393">
        <f t="shared" si="74"/>
        <v>196601</v>
      </c>
      <c r="E2393">
        <f>ROUNDUP(woda5[[#This Row],[ilosc]]*0.02,0)</f>
        <v>3933</v>
      </c>
      <c r="F2393">
        <f>IF(woda5[[#This Row],[ilosc]]&gt;1000000,1,0)</f>
        <v>0</v>
      </c>
      <c r="G2393" s="1" t="str">
        <f>IF(woda5[[#This Row],[czy ponad 1000000]]=1,woda5[[#This Row],[data]],"")</f>
        <v/>
      </c>
      <c r="H2393" s="4">
        <f>IF(woda5[[#This Row],[ilosc]]&gt;=800000,1,0)</f>
        <v>0</v>
      </c>
      <c r="I2393" s="4">
        <f t="shared" si="75"/>
        <v>196601</v>
      </c>
      <c r="J2393" s="4"/>
      <c r="L2393" s="1"/>
    </row>
    <row r="2394" spans="1:12" x14ac:dyDescent="0.3">
      <c r="A2394" s="1">
        <v>41840</v>
      </c>
      <c r="B2394">
        <v>2621</v>
      </c>
      <c r="C2394">
        <f>YEAR(woda5[[#This Row],[data]])</f>
        <v>2014</v>
      </c>
      <c r="D2394">
        <f t="shared" si="74"/>
        <v>195360</v>
      </c>
      <c r="E2394">
        <f>ROUNDUP(woda5[[#This Row],[ilosc]]*0.02,0)</f>
        <v>3908</v>
      </c>
      <c r="F2394">
        <f>IF(woda5[[#This Row],[ilosc]]&gt;1000000,1,0)</f>
        <v>0</v>
      </c>
      <c r="G2394" s="1" t="str">
        <f>IF(woda5[[#This Row],[czy ponad 1000000]]=1,woda5[[#This Row],[data]],"")</f>
        <v/>
      </c>
      <c r="H2394" s="4">
        <f>IF(woda5[[#This Row],[ilosc]]&gt;=800000,1,0)</f>
        <v>0</v>
      </c>
      <c r="I2394" s="4">
        <f t="shared" si="75"/>
        <v>195360</v>
      </c>
      <c r="J2394" s="4"/>
      <c r="L2394" s="1"/>
    </row>
    <row r="2395" spans="1:12" x14ac:dyDescent="0.3">
      <c r="A2395" s="1">
        <v>41841</v>
      </c>
      <c r="B2395">
        <v>2464</v>
      </c>
      <c r="C2395">
        <f>YEAR(woda5[[#This Row],[data]])</f>
        <v>2014</v>
      </c>
      <c r="D2395">
        <f t="shared" si="74"/>
        <v>194073</v>
      </c>
      <c r="E2395">
        <f>ROUNDUP(woda5[[#This Row],[ilosc]]*0.02,0)</f>
        <v>3882</v>
      </c>
      <c r="F2395">
        <f>IF(woda5[[#This Row],[ilosc]]&gt;1000000,1,0)</f>
        <v>0</v>
      </c>
      <c r="G2395" s="1" t="str">
        <f>IF(woda5[[#This Row],[czy ponad 1000000]]=1,woda5[[#This Row],[data]],"")</f>
        <v/>
      </c>
      <c r="H2395" s="4">
        <f>IF(woda5[[#This Row],[ilosc]]&gt;=800000,1,0)</f>
        <v>0</v>
      </c>
      <c r="I2395" s="4">
        <f t="shared" si="75"/>
        <v>194073</v>
      </c>
      <c r="J2395" s="4"/>
      <c r="L2395" s="1"/>
    </row>
    <row r="2396" spans="1:12" x14ac:dyDescent="0.3">
      <c r="A2396" s="1">
        <v>41842</v>
      </c>
      <c r="B2396">
        <v>2688</v>
      </c>
      <c r="C2396">
        <f>YEAR(woda5[[#This Row],[data]])</f>
        <v>2014</v>
      </c>
      <c r="D2396">
        <f t="shared" si="74"/>
        <v>192655</v>
      </c>
      <c r="E2396">
        <f>ROUNDUP(woda5[[#This Row],[ilosc]]*0.02,0)</f>
        <v>3854</v>
      </c>
      <c r="F2396">
        <f>IF(woda5[[#This Row],[ilosc]]&gt;1000000,1,0)</f>
        <v>0</v>
      </c>
      <c r="G2396" s="1" t="str">
        <f>IF(woda5[[#This Row],[czy ponad 1000000]]=1,woda5[[#This Row],[data]],"")</f>
        <v/>
      </c>
      <c r="H2396" s="4">
        <f>IF(woda5[[#This Row],[ilosc]]&gt;=800000,1,0)</f>
        <v>0</v>
      </c>
      <c r="I2396" s="4">
        <f t="shared" si="75"/>
        <v>192655</v>
      </c>
      <c r="J2396" s="4"/>
      <c r="L2396" s="1"/>
    </row>
    <row r="2397" spans="1:12" x14ac:dyDescent="0.3">
      <c r="A2397" s="1">
        <v>41843</v>
      </c>
      <c r="B2397">
        <v>2356</v>
      </c>
      <c r="C2397">
        <f>YEAR(woda5[[#This Row],[data]])</f>
        <v>2014</v>
      </c>
      <c r="D2397">
        <f t="shared" si="74"/>
        <v>191489</v>
      </c>
      <c r="E2397">
        <f>ROUNDUP(woda5[[#This Row],[ilosc]]*0.02,0)</f>
        <v>3830</v>
      </c>
      <c r="F2397">
        <f>IF(woda5[[#This Row],[ilosc]]&gt;1000000,1,0)</f>
        <v>0</v>
      </c>
      <c r="G2397" s="1" t="str">
        <f>IF(woda5[[#This Row],[czy ponad 1000000]]=1,woda5[[#This Row],[data]],"")</f>
        <v/>
      </c>
      <c r="H2397" s="4">
        <f>IF(woda5[[#This Row],[ilosc]]&gt;=800000,1,0)</f>
        <v>0</v>
      </c>
      <c r="I2397" s="4">
        <f t="shared" si="75"/>
        <v>191489</v>
      </c>
      <c r="J2397" s="4"/>
      <c r="L2397" s="1"/>
    </row>
    <row r="2398" spans="1:12" x14ac:dyDescent="0.3">
      <c r="A2398" s="1">
        <v>41844</v>
      </c>
      <c r="B2398">
        <v>2645</v>
      </c>
      <c r="C2398">
        <f>YEAR(woda5[[#This Row],[data]])</f>
        <v>2014</v>
      </c>
      <c r="D2398">
        <f t="shared" si="74"/>
        <v>190015</v>
      </c>
      <c r="E2398">
        <f>ROUNDUP(woda5[[#This Row],[ilosc]]*0.02,0)</f>
        <v>3801</v>
      </c>
      <c r="F2398">
        <f>IF(woda5[[#This Row],[ilosc]]&gt;1000000,1,0)</f>
        <v>0</v>
      </c>
      <c r="G2398" s="1" t="str">
        <f>IF(woda5[[#This Row],[czy ponad 1000000]]=1,woda5[[#This Row],[data]],"")</f>
        <v/>
      </c>
      <c r="H2398" s="4">
        <f>IF(woda5[[#This Row],[ilosc]]&gt;=800000,1,0)</f>
        <v>0</v>
      </c>
      <c r="I2398" s="4">
        <f t="shared" si="75"/>
        <v>190015</v>
      </c>
      <c r="J2398" s="4"/>
      <c r="L2398" s="1"/>
    </row>
    <row r="2399" spans="1:12" x14ac:dyDescent="0.3">
      <c r="A2399" s="1">
        <v>41845</v>
      </c>
      <c r="B2399">
        <v>2528</v>
      </c>
      <c r="C2399">
        <f>YEAR(woda5[[#This Row],[data]])</f>
        <v>2014</v>
      </c>
      <c r="D2399">
        <f t="shared" si="74"/>
        <v>188859</v>
      </c>
      <c r="E2399">
        <f>ROUNDUP(woda5[[#This Row],[ilosc]]*0.02,0)</f>
        <v>3778</v>
      </c>
      <c r="F2399">
        <f>IF(woda5[[#This Row],[ilosc]]&gt;1000000,1,0)</f>
        <v>0</v>
      </c>
      <c r="G2399" s="1" t="str">
        <f>IF(woda5[[#This Row],[czy ponad 1000000]]=1,woda5[[#This Row],[data]],"")</f>
        <v/>
      </c>
      <c r="H2399" s="4">
        <f>IF(woda5[[#This Row],[ilosc]]&gt;=800000,1,0)</f>
        <v>0</v>
      </c>
      <c r="I2399" s="4">
        <f t="shared" si="75"/>
        <v>188859</v>
      </c>
      <c r="J2399" s="4"/>
      <c r="L2399" s="1"/>
    </row>
    <row r="2400" spans="1:12" x14ac:dyDescent="0.3">
      <c r="A2400" s="1">
        <v>41846</v>
      </c>
      <c r="B2400">
        <v>2517</v>
      </c>
      <c r="C2400">
        <f>YEAR(woda5[[#This Row],[data]])</f>
        <v>2014</v>
      </c>
      <c r="D2400">
        <f t="shared" si="74"/>
        <v>187609</v>
      </c>
      <c r="E2400">
        <f>ROUNDUP(woda5[[#This Row],[ilosc]]*0.02,0)</f>
        <v>3753</v>
      </c>
      <c r="F2400">
        <f>IF(woda5[[#This Row],[ilosc]]&gt;1000000,1,0)</f>
        <v>0</v>
      </c>
      <c r="G2400" s="1" t="str">
        <f>IF(woda5[[#This Row],[czy ponad 1000000]]=1,woda5[[#This Row],[data]],"")</f>
        <v/>
      </c>
      <c r="H2400" s="4">
        <f>IF(woda5[[#This Row],[ilosc]]&gt;=800000,1,0)</f>
        <v>0</v>
      </c>
      <c r="I2400" s="4">
        <f t="shared" si="75"/>
        <v>187609</v>
      </c>
      <c r="J2400" s="4"/>
      <c r="L2400" s="1"/>
    </row>
    <row r="2401" spans="1:12" x14ac:dyDescent="0.3">
      <c r="A2401" s="1">
        <v>41847</v>
      </c>
      <c r="B2401">
        <v>3046</v>
      </c>
      <c r="C2401">
        <f>YEAR(woda5[[#This Row],[data]])</f>
        <v>2014</v>
      </c>
      <c r="D2401">
        <f t="shared" si="74"/>
        <v>186373</v>
      </c>
      <c r="E2401">
        <f>ROUNDUP(woda5[[#This Row],[ilosc]]*0.02,0)</f>
        <v>3728</v>
      </c>
      <c r="F2401">
        <f>IF(woda5[[#This Row],[ilosc]]&gt;1000000,1,0)</f>
        <v>0</v>
      </c>
      <c r="G2401" s="1" t="str">
        <f>IF(woda5[[#This Row],[czy ponad 1000000]]=1,woda5[[#This Row],[data]],"")</f>
        <v/>
      </c>
      <c r="H2401" s="4">
        <f>IF(woda5[[#This Row],[ilosc]]&gt;=800000,1,0)</f>
        <v>0</v>
      </c>
      <c r="I2401" s="4">
        <f t="shared" si="75"/>
        <v>186373</v>
      </c>
      <c r="J2401" s="4"/>
      <c r="L2401" s="1"/>
    </row>
    <row r="2402" spans="1:12" x14ac:dyDescent="0.3">
      <c r="A2402" s="1">
        <v>41848</v>
      </c>
      <c r="B2402">
        <v>2631</v>
      </c>
      <c r="C2402">
        <f>YEAR(woda5[[#This Row],[data]])</f>
        <v>2014</v>
      </c>
      <c r="D2402">
        <f t="shared" si="74"/>
        <v>185691</v>
      </c>
      <c r="E2402">
        <f>ROUNDUP(woda5[[#This Row],[ilosc]]*0.02,0)</f>
        <v>3714</v>
      </c>
      <c r="F2402">
        <f>IF(woda5[[#This Row],[ilosc]]&gt;1000000,1,0)</f>
        <v>0</v>
      </c>
      <c r="G2402" s="1" t="str">
        <f>IF(woda5[[#This Row],[czy ponad 1000000]]=1,woda5[[#This Row],[data]],"")</f>
        <v/>
      </c>
      <c r="H2402" s="4">
        <f>IF(woda5[[#This Row],[ilosc]]&gt;=800000,1,0)</f>
        <v>0</v>
      </c>
      <c r="I2402" s="4">
        <f t="shared" si="75"/>
        <v>185691</v>
      </c>
      <c r="J2402" s="4"/>
      <c r="L2402" s="1"/>
    </row>
    <row r="2403" spans="1:12" x14ac:dyDescent="0.3">
      <c r="A2403" s="1">
        <v>41849</v>
      </c>
      <c r="B2403">
        <v>2229</v>
      </c>
      <c r="C2403">
        <f>YEAR(woda5[[#This Row],[data]])</f>
        <v>2014</v>
      </c>
      <c r="D2403">
        <f t="shared" si="74"/>
        <v>184608</v>
      </c>
      <c r="E2403">
        <f>ROUNDUP(woda5[[#This Row],[ilosc]]*0.02,0)</f>
        <v>3693</v>
      </c>
      <c r="F2403">
        <f>IF(woda5[[#This Row],[ilosc]]&gt;1000000,1,0)</f>
        <v>0</v>
      </c>
      <c r="G2403" s="1" t="str">
        <f>IF(woda5[[#This Row],[czy ponad 1000000]]=1,woda5[[#This Row],[data]],"")</f>
        <v/>
      </c>
      <c r="H2403" s="4">
        <f>IF(woda5[[#This Row],[ilosc]]&gt;=800000,1,0)</f>
        <v>0</v>
      </c>
      <c r="I2403" s="4">
        <f t="shared" si="75"/>
        <v>184608</v>
      </c>
      <c r="J2403" s="4"/>
      <c r="L2403" s="1"/>
    </row>
    <row r="2404" spans="1:12" x14ac:dyDescent="0.3">
      <c r="A2404" s="1">
        <v>41850</v>
      </c>
      <c r="B2404">
        <v>2841</v>
      </c>
      <c r="C2404">
        <f>YEAR(woda5[[#This Row],[data]])</f>
        <v>2014</v>
      </c>
      <c r="D2404">
        <f t="shared" si="74"/>
        <v>183144</v>
      </c>
      <c r="E2404">
        <f>ROUNDUP(woda5[[#This Row],[ilosc]]*0.02,0)</f>
        <v>3663</v>
      </c>
      <c r="F2404">
        <f>IF(woda5[[#This Row],[ilosc]]&gt;1000000,1,0)</f>
        <v>0</v>
      </c>
      <c r="G2404" s="1" t="str">
        <f>IF(woda5[[#This Row],[czy ponad 1000000]]=1,woda5[[#This Row],[data]],"")</f>
        <v/>
      </c>
      <c r="H2404" s="4">
        <f>IF(woda5[[#This Row],[ilosc]]&gt;=800000,1,0)</f>
        <v>0</v>
      </c>
      <c r="I2404" s="4">
        <f t="shared" si="75"/>
        <v>183144</v>
      </c>
      <c r="J2404" s="4"/>
      <c r="L2404" s="1"/>
    </row>
    <row r="2405" spans="1:12" x14ac:dyDescent="0.3">
      <c r="A2405" s="1">
        <v>41851</v>
      </c>
      <c r="B2405">
        <v>3144</v>
      </c>
      <c r="C2405">
        <f>YEAR(woda5[[#This Row],[data]])</f>
        <v>2014</v>
      </c>
      <c r="D2405">
        <f t="shared" si="74"/>
        <v>182322</v>
      </c>
      <c r="E2405">
        <f>ROUNDUP(woda5[[#This Row],[ilosc]]*0.02,0)</f>
        <v>3647</v>
      </c>
      <c r="F2405">
        <f>IF(woda5[[#This Row],[ilosc]]&gt;1000000,1,0)</f>
        <v>0</v>
      </c>
      <c r="G2405" s="1" t="str">
        <f>IF(woda5[[#This Row],[czy ponad 1000000]]=1,woda5[[#This Row],[data]],"")</f>
        <v/>
      </c>
      <c r="H2405" s="4">
        <f>IF(woda5[[#This Row],[ilosc]]&gt;=800000,1,0)</f>
        <v>0</v>
      </c>
      <c r="I2405" s="4">
        <f t="shared" si="75"/>
        <v>182322</v>
      </c>
      <c r="J2405" s="4"/>
      <c r="L2405" s="1"/>
    </row>
    <row r="2406" spans="1:12" x14ac:dyDescent="0.3">
      <c r="A2406" s="1">
        <v>41852</v>
      </c>
      <c r="B2406">
        <v>3425</v>
      </c>
      <c r="C2406">
        <f>YEAR(woda5[[#This Row],[data]])</f>
        <v>2014</v>
      </c>
      <c r="D2406">
        <f t="shared" si="74"/>
        <v>181819</v>
      </c>
      <c r="E2406">
        <f>ROUNDUP(woda5[[#This Row],[ilosc]]*0.02,0)</f>
        <v>3637</v>
      </c>
      <c r="F2406">
        <f>IF(woda5[[#This Row],[ilosc]]&gt;1000000,1,0)</f>
        <v>0</v>
      </c>
      <c r="G2406" s="1" t="str">
        <f>IF(woda5[[#This Row],[czy ponad 1000000]]=1,woda5[[#This Row],[data]],"")</f>
        <v/>
      </c>
      <c r="H2406" s="4">
        <f>IF(woda5[[#This Row],[ilosc]]&gt;=800000,1,0)</f>
        <v>0</v>
      </c>
      <c r="I2406" s="4">
        <f t="shared" si="75"/>
        <v>181819</v>
      </c>
      <c r="J2406" s="4"/>
      <c r="L2406" s="1"/>
    </row>
    <row r="2407" spans="1:12" x14ac:dyDescent="0.3">
      <c r="A2407" s="1">
        <v>41853</v>
      </c>
      <c r="B2407">
        <v>3139</v>
      </c>
      <c r="C2407">
        <f>YEAR(woda5[[#This Row],[data]])</f>
        <v>2014</v>
      </c>
      <c r="D2407">
        <f t="shared" si="74"/>
        <v>181607</v>
      </c>
      <c r="E2407">
        <f>ROUNDUP(woda5[[#This Row],[ilosc]]*0.02,0)</f>
        <v>3633</v>
      </c>
      <c r="F2407">
        <f>IF(woda5[[#This Row],[ilosc]]&gt;1000000,1,0)</f>
        <v>0</v>
      </c>
      <c r="G2407" s="1" t="str">
        <f>IF(woda5[[#This Row],[czy ponad 1000000]]=1,woda5[[#This Row],[data]],"")</f>
        <v/>
      </c>
      <c r="H2407" s="4">
        <f>IF(woda5[[#This Row],[ilosc]]&gt;=800000,1,0)</f>
        <v>0</v>
      </c>
      <c r="I2407" s="4">
        <f t="shared" si="75"/>
        <v>181607</v>
      </c>
      <c r="J2407" s="4"/>
      <c r="L2407" s="1"/>
    </row>
    <row r="2408" spans="1:12" x14ac:dyDescent="0.3">
      <c r="A2408" s="1">
        <v>41854</v>
      </c>
      <c r="B2408">
        <v>4735</v>
      </c>
      <c r="C2408">
        <f>YEAR(woda5[[#This Row],[data]])</f>
        <v>2014</v>
      </c>
      <c r="D2408">
        <f t="shared" si="74"/>
        <v>181113</v>
      </c>
      <c r="E2408">
        <f>ROUNDUP(woda5[[#This Row],[ilosc]]*0.02,0)</f>
        <v>3623</v>
      </c>
      <c r="F2408">
        <f>IF(woda5[[#This Row],[ilosc]]&gt;1000000,1,0)</f>
        <v>0</v>
      </c>
      <c r="G2408" s="1" t="str">
        <f>IF(woda5[[#This Row],[czy ponad 1000000]]=1,woda5[[#This Row],[data]],"")</f>
        <v/>
      </c>
      <c r="H2408" s="4">
        <f>IF(woda5[[#This Row],[ilosc]]&gt;=800000,1,0)</f>
        <v>0</v>
      </c>
      <c r="I2408" s="4">
        <f t="shared" si="75"/>
        <v>181113</v>
      </c>
      <c r="J2408" s="4"/>
      <c r="L2408" s="1"/>
    </row>
    <row r="2409" spans="1:12" x14ac:dyDescent="0.3">
      <c r="A2409" s="1">
        <v>41855</v>
      </c>
      <c r="B2409">
        <v>7031</v>
      </c>
      <c r="C2409">
        <f>YEAR(woda5[[#This Row],[data]])</f>
        <v>2014</v>
      </c>
      <c r="D2409">
        <f t="shared" si="74"/>
        <v>182225</v>
      </c>
      <c r="E2409">
        <f>ROUNDUP(woda5[[#This Row],[ilosc]]*0.02,0)</f>
        <v>3645</v>
      </c>
      <c r="F2409">
        <f>IF(woda5[[#This Row],[ilosc]]&gt;1000000,1,0)</f>
        <v>0</v>
      </c>
      <c r="G2409" s="1" t="str">
        <f>IF(woda5[[#This Row],[czy ponad 1000000]]=1,woda5[[#This Row],[data]],"")</f>
        <v/>
      </c>
      <c r="H2409" s="4">
        <f>IF(woda5[[#This Row],[ilosc]]&gt;=800000,1,0)</f>
        <v>0</v>
      </c>
      <c r="I2409" s="4">
        <f t="shared" si="75"/>
        <v>182225</v>
      </c>
      <c r="J2409" s="4"/>
      <c r="L2409" s="1"/>
    </row>
    <row r="2410" spans="1:12" x14ac:dyDescent="0.3">
      <c r="A2410" s="1">
        <v>41856</v>
      </c>
      <c r="B2410">
        <v>10499</v>
      </c>
      <c r="C2410">
        <f>YEAR(woda5[[#This Row],[data]])</f>
        <v>2014</v>
      </c>
      <c r="D2410">
        <f t="shared" si="74"/>
        <v>185611</v>
      </c>
      <c r="E2410">
        <f>ROUNDUP(woda5[[#This Row],[ilosc]]*0.02,0)</f>
        <v>3713</v>
      </c>
      <c r="F2410">
        <f>IF(woda5[[#This Row],[ilosc]]&gt;1000000,1,0)</f>
        <v>0</v>
      </c>
      <c r="G2410" s="1" t="str">
        <f>IF(woda5[[#This Row],[czy ponad 1000000]]=1,woda5[[#This Row],[data]],"")</f>
        <v/>
      </c>
      <c r="H2410" s="4">
        <f>IF(woda5[[#This Row],[ilosc]]&gt;=800000,1,0)</f>
        <v>0</v>
      </c>
      <c r="I2410" s="4">
        <f t="shared" si="75"/>
        <v>185611</v>
      </c>
      <c r="J2410" s="4"/>
      <c r="L2410" s="1"/>
    </row>
    <row r="2411" spans="1:12" x14ac:dyDescent="0.3">
      <c r="A2411" s="1">
        <v>41857</v>
      </c>
      <c r="B2411">
        <v>13928</v>
      </c>
      <c r="C2411">
        <f>YEAR(woda5[[#This Row],[data]])</f>
        <v>2014</v>
      </c>
      <c r="D2411">
        <f t="shared" si="74"/>
        <v>192397</v>
      </c>
      <c r="E2411">
        <f>ROUNDUP(woda5[[#This Row],[ilosc]]*0.02,0)</f>
        <v>3848</v>
      </c>
      <c r="F2411">
        <f>IF(woda5[[#This Row],[ilosc]]&gt;1000000,1,0)</f>
        <v>0</v>
      </c>
      <c r="G2411" s="1" t="str">
        <f>IF(woda5[[#This Row],[czy ponad 1000000]]=1,woda5[[#This Row],[data]],"")</f>
        <v/>
      </c>
      <c r="H2411" s="4">
        <f>IF(woda5[[#This Row],[ilosc]]&gt;=800000,1,0)</f>
        <v>0</v>
      </c>
      <c r="I2411" s="4">
        <f t="shared" si="75"/>
        <v>192397</v>
      </c>
      <c r="J2411" s="4"/>
      <c r="L2411" s="1"/>
    </row>
    <row r="2412" spans="1:12" x14ac:dyDescent="0.3">
      <c r="A2412" s="1">
        <v>41858</v>
      </c>
      <c r="B2412">
        <v>18561</v>
      </c>
      <c r="C2412">
        <f>YEAR(woda5[[#This Row],[data]])</f>
        <v>2014</v>
      </c>
      <c r="D2412">
        <f t="shared" si="74"/>
        <v>202477</v>
      </c>
      <c r="E2412">
        <f>ROUNDUP(woda5[[#This Row],[ilosc]]*0.02,0)</f>
        <v>4050</v>
      </c>
      <c r="F2412">
        <f>IF(woda5[[#This Row],[ilosc]]&gt;1000000,1,0)</f>
        <v>0</v>
      </c>
      <c r="G2412" s="1" t="str">
        <f>IF(woda5[[#This Row],[czy ponad 1000000]]=1,woda5[[#This Row],[data]],"")</f>
        <v/>
      </c>
      <c r="H2412" s="4">
        <f>IF(woda5[[#This Row],[ilosc]]&gt;=800000,1,0)</f>
        <v>0</v>
      </c>
      <c r="I2412" s="4">
        <f t="shared" si="75"/>
        <v>202477</v>
      </c>
      <c r="J2412" s="4"/>
      <c r="L2412" s="1"/>
    </row>
    <row r="2413" spans="1:12" x14ac:dyDescent="0.3">
      <c r="A2413" s="1">
        <v>41859</v>
      </c>
      <c r="B2413">
        <v>20873</v>
      </c>
      <c r="C2413">
        <f>YEAR(woda5[[#This Row],[data]])</f>
        <v>2014</v>
      </c>
      <c r="D2413">
        <f t="shared" si="74"/>
        <v>216988</v>
      </c>
      <c r="E2413">
        <f>ROUNDUP(woda5[[#This Row],[ilosc]]*0.02,0)</f>
        <v>4340</v>
      </c>
      <c r="F2413">
        <f>IF(woda5[[#This Row],[ilosc]]&gt;1000000,1,0)</f>
        <v>0</v>
      </c>
      <c r="G2413" s="1" t="str">
        <f>IF(woda5[[#This Row],[czy ponad 1000000]]=1,woda5[[#This Row],[data]],"")</f>
        <v/>
      </c>
      <c r="H2413" s="4">
        <f>IF(woda5[[#This Row],[ilosc]]&gt;=800000,1,0)</f>
        <v>0</v>
      </c>
      <c r="I2413" s="4">
        <f t="shared" si="75"/>
        <v>216988</v>
      </c>
      <c r="J2413" s="4"/>
      <c r="L2413" s="1"/>
    </row>
    <row r="2414" spans="1:12" x14ac:dyDescent="0.3">
      <c r="A2414" s="1">
        <v>41860</v>
      </c>
      <c r="B2414">
        <v>20266</v>
      </c>
      <c r="C2414">
        <f>YEAR(woda5[[#This Row],[data]])</f>
        <v>2014</v>
      </c>
      <c r="D2414">
        <f t="shared" si="74"/>
        <v>233521</v>
      </c>
      <c r="E2414">
        <f>ROUNDUP(woda5[[#This Row],[ilosc]]*0.02,0)</f>
        <v>4671</v>
      </c>
      <c r="F2414">
        <f>IF(woda5[[#This Row],[ilosc]]&gt;1000000,1,0)</f>
        <v>0</v>
      </c>
      <c r="G2414" s="1" t="str">
        <f>IF(woda5[[#This Row],[czy ponad 1000000]]=1,woda5[[#This Row],[data]],"")</f>
        <v/>
      </c>
      <c r="H2414" s="4">
        <f>IF(woda5[[#This Row],[ilosc]]&gt;=800000,1,0)</f>
        <v>0</v>
      </c>
      <c r="I2414" s="4">
        <f t="shared" si="75"/>
        <v>233521</v>
      </c>
      <c r="J2414" s="4"/>
      <c r="L2414" s="1"/>
    </row>
    <row r="2415" spans="1:12" x14ac:dyDescent="0.3">
      <c r="A2415" s="1">
        <v>41861</v>
      </c>
      <c r="B2415">
        <v>19008</v>
      </c>
      <c r="C2415">
        <f>YEAR(woda5[[#This Row],[data]])</f>
        <v>2014</v>
      </c>
      <c r="D2415">
        <f t="shared" si="74"/>
        <v>249116</v>
      </c>
      <c r="E2415">
        <f>ROUNDUP(woda5[[#This Row],[ilosc]]*0.02,0)</f>
        <v>4983</v>
      </c>
      <c r="F2415">
        <f>IF(woda5[[#This Row],[ilosc]]&gt;1000000,1,0)</f>
        <v>0</v>
      </c>
      <c r="G2415" s="1" t="str">
        <f>IF(woda5[[#This Row],[czy ponad 1000000]]=1,woda5[[#This Row],[data]],"")</f>
        <v/>
      </c>
      <c r="H2415" s="4">
        <f>IF(woda5[[#This Row],[ilosc]]&gt;=800000,1,0)</f>
        <v>0</v>
      </c>
      <c r="I2415" s="4">
        <f t="shared" si="75"/>
        <v>249116</v>
      </c>
      <c r="J2415" s="4"/>
      <c r="L2415" s="1"/>
    </row>
    <row r="2416" spans="1:12" x14ac:dyDescent="0.3">
      <c r="A2416" s="1">
        <v>41862</v>
      </c>
      <c r="B2416">
        <v>13884</v>
      </c>
      <c r="C2416">
        <f>YEAR(woda5[[#This Row],[data]])</f>
        <v>2014</v>
      </c>
      <c r="D2416">
        <f t="shared" si="74"/>
        <v>263141</v>
      </c>
      <c r="E2416">
        <f>ROUNDUP(woda5[[#This Row],[ilosc]]*0.02,0)</f>
        <v>5263</v>
      </c>
      <c r="F2416">
        <f>IF(woda5[[#This Row],[ilosc]]&gt;1000000,1,0)</f>
        <v>0</v>
      </c>
      <c r="G2416" s="1" t="str">
        <f>IF(woda5[[#This Row],[czy ponad 1000000]]=1,woda5[[#This Row],[data]],"")</f>
        <v/>
      </c>
      <c r="H2416" s="4">
        <f>IF(woda5[[#This Row],[ilosc]]&gt;=800000,1,0)</f>
        <v>0</v>
      </c>
      <c r="I2416" s="4">
        <f t="shared" si="75"/>
        <v>263141</v>
      </c>
      <c r="J2416" s="4"/>
      <c r="L2416" s="1"/>
    </row>
    <row r="2417" spans="1:12" x14ac:dyDescent="0.3">
      <c r="A2417" s="1">
        <v>41863</v>
      </c>
      <c r="B2417">
        <v>10047</v>
      </c>
      <c r="C2417">
        <f>YEAR(woda5[[#This Row],[data]])</f>
        <v>2014</v>
      </c>
      <c r="D2417">
        <f t="shared" si="74"/>
        <v>271762</v>
      </c>
      <c r="E2417">
        <f>ROUNDUP(woda5[[#This Row],[ilosc]]*0.02,0)</f>
        <v>5436</v>
      </c>
      <c r="F2417">
        <f>IF(woda5[[#This Row],[ilosc]]&gt;1000000,1,0)</f>
        <v>0</v>
      </c>
      <c r="G2417" s="1" t="str">
        <f>IF(woda5[[#This Row],[czy ponad 1000000]]=1,woda5[[#This Row],[data]],"")</f>
        <v/>
      </c>
      <c r="H2417" s="4">
        <f>IF(woda5[[#This Row],[ilosc]]&gt;=800000,1,0)</f>
        <v>0</v>
      </c>
      <c r="I2417" s="4">
        <f t="shared" si="75"/>
        <v>271762</v>
      </c>
      <c r="J2417" s="4"/>
      <c r="L2417" s="1"/>
    </row>
    <row r="2418" spans="1:12" x14ac:dyDescent="0.3">
      <c r="A2418" s="1">
        <v>41864</v>
      </c>
      <c r="B2418">
        <v>6152</v>
      </c>
      <c r="C2418">
        <f>YEAR(woda5[[#This Row],[data]])</f>
        <v>2014</v>
      </c>
      <c r="D2418">
        <f t="shared" si="74"/>
        <v>276373</v>
      </c>
      <c r="E2418">
        <f>ROUNDUP(woda5[[#This Row],[ilosc]]*0.02,0)</f>
        <v>5528</v>
      </c>
      <c r="F2418">
        <f>IF(woda5[[#This Row],[ilosc]]&gt;1000000,1,0)</f>
        <v>0</v>
      </c>
      <c r="G2418" s="1" t="str">
        <f>IF(woda5[[#This Row],[czy ponad 1000000]]=1,woda5[[#This Row],[data]],"")</f>
        <v/>
      </c>
      <c r="H2418" s="4">
        <f>IF(woda5[[#This Row],[ilosc]]&gt;=800000,1,0)</f>
        <v>0</v>
      </c>
      <c r="I2418" s="4">
        <f t="shared" si="75"/>
        <v>276373</v>
      </c>
      <c r="J2418" s="4"/>
      <c r="L2418" s="1"/>
    </row>
    <row r="2419" spans="1:12" x14ac:dyDescent="0.3">
      <c r="A2419" s="1">
        <v>41865</v>
      </c>
      <c r="B2419">
        <v>4288</v>
      </c>
      <c r="C2419">
        <f>YEAR(woda5[[#This Row],[data]])</f>
        <v>2014</v>
      </c>
      <c r="D2419">
        <f t="shared" si="74"/>
        <v>276997</v>
      </c>
      <c r="E2419">
        <f>ROUNDUP(woda5[[#This Row],[ilosc]]*0.02,0)</f>
        <v>5540</v>
      </c>
      <c r="F2419">
        <f>IF(woda5[[#This Row],[ilosc]]&gt;1000000,1,0)</f>
        <v>0</v>
      </c>
      <c r="G2419" s="1" t="str">
        <f>IF(woda5[[#This Row],[czy ponad 1000000]]=1,woda5[[#This Row],[data]],"")</f>
        <v/>
      </c>
      <c r="H2419" s="4">
        <f>IF(woda5[[#This Row],[ilosc]]&gt;=800000,1,0)</f>
        <v>0</v>
      </c>
      <c r="I2419" s="4">
        <f t="shared" si="75"/>
        <v>276997</v>
      </c>
      <c r="J2419" s="4"/>
      <c r="L2419" s="1"/>
    </row>
    <row r="2420" spans="1:12" x14ac:dyDescent="0.3">
      <c r="A2420" s="1">
        <v>41866</v>
      </c>
      <c r="B2420">
        <v>3952</v>
      </c>
      <c r="C2420">
        <f>YEAR(woda5[[#This Row],[data]])</f>
        <v>2014</v>
      </c>
      <c r="D2420">
        <f t="shared" si="74"/>
        <v>275745</v>
      </c>
      <c r="E2420">
        <f>ROUNDUP(woda5[[#This Row],[ilosc]]*0.02,0)</f>
        <v>5515</v>
      </c>
      <c r="F2420">
        <f>IF(woda5[[#This Row],[ilosc]]&gt;1000000,1,0)</f>
        <v>0</v>
      </c>
      <c r="G2420" s="1" t="str">
        <f>IF(woda5[[#This Row],[czy ponad 1000000]]=1,woda5[[#This Row],[data]],"")</f>
        <v/>
      </c>
      <c r="H2420" s="4">
        <f>IF(woda5[[#This Row],[ilosc]]&gt;=800000,1,0)</f>
        <v>0</v>
      </c>
      <c r="I2420" s="4">
        <f t="shared" si="75"/>
        <v>275745</v>
      </c>
      <c r="J2420" s="4"/>
      <c r="L2420" s="1"/>
    </row>
    <row r="2421" spans="1:12" x14ac:dyDescent="0.3">
      <c r="A2421" s="1">
        <v>41867</v>
      </c>
      <c r="B2421">
        <v>3176</v>
      </c>
      <c r="C2421">
        <f>YEAR(woda5[[#This Row],[data]])</f>
        <v>2014</v>
      </c>
      <c r="D2421">
        <f t="shared" si="74"/>
        <v>274182</v>
      </c>
      <c r="E2421">
        <f>ROUNDUP(woda5[[#This Row],[ilosc]]*0.02,0)</f>
        <v>5484</v>
      </c>
      <c r="F2421">
        <f>IF(woda5[[#This Row],[ilosc]]&gt;1000000,1,0)</f>
        <v>0</v>
      </c>
      <c r="G2421" s="1" t="str">
        <f>IF(woda5[[#This Row],[czy ponad 1000000]]=1,woda5[[#This Row],[data]],"")</f>
        <v/>
      </c>
      <c r="H2421" s="4">
        <f>IF(woda5[[#This Row],[ilosc]]&gt;=800000,1,0)</f>
        <v>0</v>
      </c>
      <c r="I2421" s="4">
        <f t="shared" si="75"/>
        <v>274182</v>
      </c>
      <c r="J2421" s="4"/>
      <c r="L2421" s="1"/>
    </row>
    <row r="2422" spans="1:12" x14ac:dyDescent="0.3">
      <c r="A2422" s="1">
        <v>41868</v>
      </c>
      <c r="B2422">
        <v>3237</v>
      </c>
      <c r="C2422">
        <f>YEAR(woda5[[#This Row],[data]])</f>
        <v>2014</v>
      </c>
      <c r="D2422">
        <f t="shared" si="74"/>
        <v>271874</v>
      </c>
      <c r="E2422">
        <f>ROUNDUP(woda5[[#This Row],[ilosc]]*0.02,0)</f>
        <v>5438</v>
      </c>
      <c r="F2422">
        <f>IF(woda5[[#This Row],[ilosc]]&gt;1000000,1,0)</f>
        <v>0</v>
      </c>
      <c r="G2422" s="1" t="str">
        <f>IF(woda5[[#This Row],[czy ponad 1000000]]=1,woda5[[#This Row],[data]],"")</f>
        <v/>
      </c>
      <c r="H2422" s="4">
        <f>IF(woda5[[#This Row],[ilosc]]&gt;=800000,1,0)</f>
        <v>0</v>
      </c>
      <c r="I2422" s="4">
        <f t="shared" si="75"/>
        <v>271874</v>
      </c>
      <c r="J2422" s="4"/>
      <c r="L2422" s="1"/>
    </row>
    <row r="2423" spans="1:12" x14ac:dyDescent="0.3">
      <c r="A2423" s="1">
        <v>41869</v>
      </c>
      <c r="B2423">
        <v>3022</v>
      </c>
      <c r="C2423">
        <f>YEAR(woda5[[#This Row],[data]])</f>
        <v>2014</v>
      </c>
      <c r="D2423">
        <f t="shared" si="74"/>
        <v>269673</v>
      </c>
      <c r="E2423">
        <f>ROUNDUP(woda5[[#This Row],[ilosc]]*0.02,0)</f>
        <v>5394</v>
      </c>
      <c r="F2423">
        <f>IF(woda5[[#This Row],[ilosc]]&gt;1000000,1,0)</f>
        <v>0</v>
      </c>
      <c r="G2423" s="1" t="str">
        <f>IF(woda5[[#This Row],[czy ponad 1000000]]=1,woda5[[#This Row],[data]],"")</f>
        <v/>
      </c>
      <c r="H2423" s="4">
        <f>IF(woda5[[#This Row],[ilosc]]&gt;=800000,1,0)</f>
        <v>0</v>
      </c>
      <c r="I2423" s="4">
        <f t="shared" si="75"/>
        <v>269673</v>
      </c>
      <c r="J2423" s="4"/>
      <c r="L2423" s="1"/>
    </row>
    <row r="2424" spans="1:12" x14ac:dyDescent="0.3">
      <c r="A2424" s="1">
        <v>41870</v>
      </c>
      <c r="B2424">
        <v>3164</v>
      </c>
      <c r="C2424">
        <f>YEAR(woda5[[#This Row],[data]])</f>
        <v>2014</v>
      </c>
      <c r="D2424">
        <f t="shared" si="74"/>
        <v>267301</v>
      </c>
      <c r="E2424">
        <f>ROUNDUP(woda5[[#This Row],[ilosc]]*0.02,0)</f>
        <v>5347</v>
      </c>
      <c r="F2424">
        <f>IF(woda5[[#This Row],[ilosc]]&gt;1000000,1,0)</f>
        <v>0</v>
      </c>
      <c r="G2424" s="1" t="str">
        <f>IF(woda5[[#This Row],[czy ponad 1000000]]=1,woda5[[#This Row],[data]],"")</f>
        <v/>
      </c>
      <c r="H2424" s="4">
        <f>IF(woda5[[#This Row],[ilosc]]&gt;=800000,1,0)</f>
        <v>0</v>
      </c>
      <c r="I2424" s="4">
        <f t="shared" si="75"/>
        <v>267301</v>
      </c>
      <c r="J2424" s="4"/>
      <c r="L2424" s="1"/>
    </row>
    <row r="2425" spans="1:12" x14ac:dyDescent="0.3">
      <c r="A2425" s="1">
        <v>41871</v>
      </c>
      <c r="B2425">
        <v>2630</v>
      </c>
      <c r="C2425">
        <f>YEAR(woda5[[#This Row],[data]])</f>
        <v>2014</v>
      </c>
      <c r="D2425">
        <f t="shared" si="74"/>
        <v>265118</v>
      </c>
      <c r="E2425">
        <f>ROUNDUP(woda5[[#This Row],[ilosc]]*0.02,0)</f>
        <v>5303</v>
      </c>
      <c r="F2425">
        <f>IF(woda5[[#This Row],[ilosc]]&gt;1000000,1,0)</f>
        <v>0</v>
      </c>
      <c r="G2425" s="1" t="str">
        <f>IF(woda5[[#This Row],[czy ponad 1000000]]=1,woda5[[#This Row],[data]],"")</f>
        <v/>
      </c>
      <c r="H2425" s="4">
        <f>IF(woda5[[#This Row],[ilosc]]&gt;=800000,1,0)</f>
        <v>0</v>
      </c>
      <c r="I2425" s="4">
        <f t="shared" si="75"/>
        <v>265118</v>
      </c>
      <c r="J2425" s="4"/>
      <c r="L2425" s="1"/>
    </row>
    <row r="2426" spans="1:12" x14ac:dyDescent="0.3">
      <c r="A2426" s="1">
        <v>41872</v>
      </c>
      <c r="B2426">
        <v>1985</v>
      </c>
      <c r="C2426">
        <f>YEAR(woda5[[#This Row],[data]])</f>
        <v>2014</v>
      </c>
      <c r="D2426">
        <f t="shared" si="74"/>
        <v>262445</v>
      </c>
      <c r="E2426">
        <f>ROUNDUP(woda5[[#This Row],[ilosc]]*0.02,0)</f>
        <v>5249</v>
      </c>
      <c r="F2426">
        <f>IF(woda5[[#This Row],[ilosc]]&gt;1000000,1,0)</f>
        <v>0</v>
      </c>
      <c r="G2426" s="1" t="str">
        <f>IF(woda5[[#This Row],[czy ponad 1000000]]=1,woda5[[#This Row],[data]],"")</f>
        <v/>
      </c>
      <c r="H2426" s="4">
        <f>IF(woda5[[#This Row],[ilosc]]&gt;=800000,1,0)</f>
        <v>0</v>
      </c>
      <c r="I2426" s="4">
        <f t="shared" si="75"/>
        <v>262445</v>
      </c>
      <c r="J2426" s="4"/>
      <c r="L2426" s="1"/>
    </row>
    <row r="2427" spans="1:12" x14ac:dyDescent="0.3">
      <c r="A2427" s="1">
        <v>41873</v>
      </c>
      <c r="B2427">
        <v>2238</v>
      </c>
      <c r="C2427">
        <f>YEAR(woda5[[#This Row],[data]])</f>
        <v>2014</v>
      </c>
      <c r="D2427">
        <f t="shared" si="74"/>
        <v>259181</v>
      </c>
      <c r="E2427">
        <f>ROUNDUP(woda5[[#This Row],[ilosc]]*0.02,0)</f>
        <v>5184</v>
      </c>
      <c r="F2427">
        <f>IF(woda5[[#This Row],[ilosc]]&gt;1000000,1,0)</f>
        <v>0</v>
      </c>
      <c r="G2427" s="1" t="str">
        <f>IF(woda5[[#This Row],[czy ponad 1000000]]=1,woda5[[#This Row],[data]],"")</f>
        <v/>
      </c>
      <c r="H2427" s="4">
        <f>IF(woda5[[#This Row],[ilosc]]&gt;=800000,1,0)</f>
        <v>0</v>
      </c>
      <c r="I2427" s="4">
        <f t="shared" si="75"/>
        <v>259181</v>
      </c>
      <c r="J2427" s="4"/>
      <c r="L2427" s="1"/>
    </row>
    <row r="2428" spans="1:12" x14ac:dyDescent="0.3">
      <c r="A2428" s="1">
        <v>41874</v>
      </c>
      <c r="B2428">
        <v>2020</v>
      </c>
      <c r="C2428">
        <f>YEAR(woda5[[#This Row],[data]])</f>
        <v>2014</v>
      </c>
      <c r="D2428">
        <f t="shared" si="74"/>
        <v>256235</v>
      </c>
      <c r="E2428">
        <f>ROUNDUP(woda5[[#This Row],[ilosc]]*0.02,0)</f>
        <v>5125</v>
      </c>
      <c r="F2428">
        <f>IF(woda5[[#This Row],[ilosc]]&gt;1000000,1,0)</f>
        <v>0</v>
      </c>
      <c r="G2428" s="1" t="str">
        <f>IF(woda5[[#This Row],[czy ponad 1000000]]=1,woda5[[#This Row],[data]],"")</f>
        <v/>
      </c>
      <c r="H2428" s="4">
        <f>IF(woda5[[#This Row],[ilosc]]&gt;=800000,1,0)</f>
        <v>0</v>
      </c>
      <c r="I2428" s="4">
        <f t="shared" si="75"/>
        <v>256235</v>
      </c>
      <c r="J2428" s="4"/>
      <c r="L2428" s="1"/>
    </row>
    <row r="2429" spans="1:12" x14ac:dyDescent="0.3">
      <c r="A2429" s="1">
        <v>41875</v>
      </c>
      <c r="B2429">
        <v>3117</v>
      </c>
      <c r="C2429">
        <f>YEAR(woda5[[#This Row],[data]])</f>
        <v>2014</v>
      </c>
      <c r="D2429">
        <f t="shared" si="74"/>
        <v>253130</v>
      </c>
      <c r="E2429">
        <f>ROUNDUP(woda5[[#This Row],[ilosc]]*0.02,0)</f>
        <v>5063</v>
      </c>
      <c r="F2429">
        <f>IF(woda5[[#This Row],[ilosc]]&gt;1000000,1,0)</f>
        <v>0</v>
      </c>
      <c r="G2429" s="1" t="str">
        <f>IF(woda5[[#This Row],[czy ponad 1000000]]=1,woda5[[#This Row],[data]],"")</f>
        <v/>
      </c>
      <c r="H2429" s="4">
        <f>IF(woda5[[#This Row],[ilosc]]&gt;=800000,1,0)</f>
        <v>0</v>
      </c>
      <c r="I2429" s="4">
        <f t="shared" si="75"/>
        <v>253130</v>
      </c>
      <c r="J2429" s="4"/>
      <c r="L2429" s="1"/>
    </row>
    <row r="2430" spans="1:12" x14ac:dyDescent="0.3">
      <c r="A2430" s="1">
        <v>41876</v>
      </c>
      <c r="B2430">
        <v>2324</v>
      </c>
      <c r="C2430">
        <f>YEAR(woda5[[#This Row],[data]])</f>
        <v>2014</v>
      </c>
      <c r="D2430">
        <f t="shared" si="74"/>
        <v>251184</v>
      </c>
      <c r="E2430">
        <f>ROUNDUP(woda5[[#This Row],[ilosc]]*0.02,0)</f>
        <v>5024</v>
      </c>
      <c r="F2430">
        <f>IF(woda5[[#This Row],[ilosc]]&gt;1000000,1,0)</f>
        <v>0</v>
      </c>
      <c r="G2430" s="1" t="str">
        <f>IF(woda5[[#This Row],[czy ponad 1000000]]=1,woda5[[#This Row],[data]],"")</f>
        <v/>
      </c>
      <c r="H2430" s="4">
        <f>IF(woda5[[#This Row],[ilosc]]&gt;=800000,1,0)</f>
        <v>0</v>
      </c>
      <c r="I2430" s="4">
        <f t="shared" si="75"/>
        <v>251184</v>
      </c>
      <c r="J2430" s="4"/>
      <c r="L2430" s="1"/>
    </row>
    <row r="2431" spans="1:12" x14ac:dyDescent="0.3">
      <c r="A2431" s="1">
        <v>41877</v>
      </c>
      <c r="B2431">
        <v>2606</v>
      </c>
      <c r="C2431">
        <f>YEAR(woda5[[#This Row],[data]])</f>
        <v>2014</v>
      </c>
      <c r="D2431">
        <f t="shared" si="74"/>
        <v>248484</v>
      </c>
      <c r="E2431">
        <f>ROUNDUP(woda5[[#This Row],[ilosc]]*0.02,0)</f>
        <v>4970</v>
      </c>
      <c r="F2431">
        <f>IF(woda5[[#This Row],[ilosc]]&gt;1000000,1,0)</f>
        <v>0</v>
      </c>
      <c r="G2431" s="1" t="str">
        <f>IF(woda5[[#This Row],[czy ponad 1000000]]=1,woda5[[#This Row],[data]],"")</f>
        <v/>
      </c>
      <c r="H2431" s="4">
        <f>IF(woda5[[#This Row],[ilosc]]&gt;=800000,1,0)</f>
        <v>0</v>
      </c>
      <c r="I2431" s="4">
        <f t="shared" si="75"/>
        <v>248484</v>
      </c>
      <c r="J2431" s="4"/>
      <c r="L2431" s="1"/>
    </row>
    <row r="2432" spans="1:12" x14ac:dyDescent="0.3">
      <c r="A2432" s="1">
        <v>41878</v>
      </c>
      <c r="B2432">
        <v>2606</v>
      </c>
      <c r="C2432">
        <f>YEAR(woda5[[#This Row],[data]])</f>
        <v>2014</v>
      </c>
      <c r="D2432">
        <f t="shared" si="74"/>
        <v>246120</v>
      </c>
      <c r="E2432">
        <f>ROUNDUP(woda5[[#This Row],[ilosc]]*0.02,0)</f>
        <v>4923</v>
      </c>
      <c r="F2432">
        <f>IF(woda5[[#This Row],[ilosc]]&gt;1000000,1,0)</f>
        <v>0</v>
      </c>
      <c r="G2432" s="1" t="str">
        <f>IF(woda5[[#This Row],[czy ponad 1000000]]=1,woda5[[#This Row],[data]],"")</f>
        <v/>
      </c>
      <c r="H2432" s="4">
        <f>IF(woda5[[#This Row],[ilosc]]&gt;=800000,1,0)</f>
        <v>0</v>
      </c>
      <c r="I2432" s="4">
        <f t="shared" si="75"/>
        <v>246120</v>
      </c>
      <c r="J2432" s="4"/>
      <c r="L2432" s="1"/>
    </row>
    <row r="2433" spans="1:12" x14ac:dyDescent="0.3">
      <c r="A2433" s="1">
        <v>41879</v>
      </c>
      <c r="B2433">
        <v>2510</v>
      </c>
      <c r="C2433">
        <f>YEAR(woda5[[#This Row],[data]])</f>
        <v>2014</v>
      </c>
      <c r="D2433">
        <f t="shared" si="74"/>
        <v>243803</v>
      </c>
      <c r="E2433">
        <f>ROUNDUP(woda5[[#This Row],[ilosc]]*0.02,0)</f>
        <v>4877</v>
      </c>
      <c r="F2433">
        <f>IF(woda5[[#This Row],[ilosc]]&gt;1000000,1,0)</f>
        <v>0</v>
      </c>
      <c r="G2433" s="1" t="str">
        <f>IF(woda5[[#This Row],[czy ponad 1000000]]=1,woda5[[#This Row],[data]],"")</f>
        <v/>
      </c>
      <c r="H2433" s="4">
        <f>IF(woda5[[#This Row],[ilosc]]&gt;=800000,1,0)</f>
        <v>0</v>
      </c>
      <c r="I2433" s="4">
        <f t="shared" si="75"/>
        <v>243803</v>
      </c>
      <c r="J2433" s="4"/>
      <c r="L2433" s="1"/>
    </row>
    <row r="2434" spans="1:12" x14ac:dyDescent="0.3">
      <c r="A2434" s="1">
        <v>41880</v>
      </c>
      <c r="B2434">
        <v>2989</v>
      </c>
      <c r="C2434">
        <f>YEAR(woda5[[#This Row],[data]])</f>
        <v>2014</v>
      </c>
      <c r="D2434">
        <f t="shared" si="74"/>
        <v>241436</v>
      </c>
      <c r="E2434">
        <f>ROUNDUP(woda5[[#This Row],[ilosc]]*0.02,0)</f>
        <v>4829</v>
      </c>
      <c r="F2434">
        <f>IF(woda5[[#This Row],[ilosc]]&gt;1000000,1,0)</f>
        <v>0</v>
      </c>
      <c r="G2434" s="1" t="str">
        <f>IF(woda5[[#This Row],[czy ponad 1000000]]=1,woda5[[#This Row],[data]],"")</f>
        <v/>
      </c>
      <c r="H2434" s="4">
        <f>IF(woda5[[#This Row],[ilosc]]&gt;=800000,1,0)</f>
        <v>0</v>
      </c>
      <c r="I2434" s="4">
        <f t="shared" si="75"/>
        <v>241436</v>
      </c>
      <c r="J2434" s="4"/>
      <c r="L2434" s="1"/>
    </row>
    <row r="2435" spans="1:12" x14ac:dyDescent="0.3">
      <c r="A2435" s="1">
        <v>41881</v>
      </c>
      <c r="B2435">
        <v>2758</v>
      </c>
      <c r="C2435">
        <f>YEAR(woda5[[#This Row],[data]])</f>
        <v>2014</v>
      </c>
      <c r="D2435">
        <f t="shared" si="74"/>
        <v>239596</v>
      </c>
      <c r="E2435">
        <f>ROUNDUP(woda5[[#This Row],[ilosc]]*0.02,0)</f>
        <v>4792</v>
      </c>
      <c r="F2435">
        <f>IF(woda5[[#This Row],[ilosc]]&gt;1000000,1,0)</f>
        <v>0</v>
      </c>
      <c r="G2435" s="1" t="str">
        <f>IF(woda5[[#This Row],[czy ponad 1000000]]=1,woda5[[#This Row],[data]],"")</f>
        <v/>
      </c>
      <c r="H2435" s="4">
        <f>IF(woda5[[#This Row],[ilosc]]&gt;=800000,1,0)</f>
        <v>0</v>
      </c>
      <c r="I2435" s="4">
        <f t="shared" si="75"/>
        <v>239596</v>
      </c>
      <c r="J2435" s="4"/>
      <c r="L2435" s="1"/>
    </row>
    <row r="2436" spans="1:12" x14ac:dyDescent="0.3">
      <c r="A2436" s="1">
        <v>41882</v>
      </c>
      <c r="B2436">
        <v>3439</v>
      </c>
      <c r="C2436">
        <f>YEAR(woda5[[#This Row],[data]])</f>
        <v>2014</v>
      </c>
      <c r="D2436">
        <f t="shared" ref="D2436:D2499" si="76">IF(D2435&gt;1000000,1000000-0.02*1000000+B2435,D2435-E2435+B2435)</f>
        <v>237562</v>
      </c>
      <c r="E2436">
        <f>ROUNDUP(woda5[[#This Row],[ilosc]]*0.02,0)</f>
        <v>4752</v>
      </c>
      <c r="F2436">
        <f>IF(woda5[[#This Row],[ilosc]]&gt;1000000,1,0)</f>
        <v>0</v>
      </c>
      <c r="G2436" s="1" t="str">
        <f>IF(woda5[[#This Row],[czy ponad 1000000]]=1,woda5[[#This Row],[data]],"")</f>
        <v/>
      </c>
      <c r="H2436" s="4">
        <f>IF(woda5[[#This Row],[ilosc]]&gt;=800000,1,0)</f>
        <v>0</v>
      </c>
      <c r="I2436" s="4">
        <f t="shared" ref="I2436:I2499" si="77">(I2435+B2435)-ROUNDUP(0.02*I2435,0)</f>
        <v>237562</v>
      </c>
      <c r="J2436" s="4"/>
      <c r="L2436" s="1"/>
    </row>
    <row r="2437" spans="1:12" x14ac:dyDescent="0.3">
      <c r="A2437" s="1">
        <v>41883</v>
      </c>
      <c r="B2437">
        <v>3374</v>
      </c>
      <c r="C2437">
        <f>YEAR(woda5[[#This Row],[data]])</f>
        <v>2014</v>
      </c>
      <c r="D2437">
        <f t="shared" si="76"/>
        <v>236249</v>
      </c>
      <c r="E2437">
        <f>ROUNDUP(woda5[[#This Row],[ilosc]]*0.02,0)</f>
        <v>4725</v>
      </c>
      <c r="F2437">
        <f>IF(woda5[[#This Row],[ilosc]]&gt;1000000,1,0)</f>
        <v>0</v>
      </c>
      <c r="G2437" s="1" t="str">
        <f>IF(woda5[[#This Row],[czy ponad 1000000]]=1,woda5[[#This Row],[data]],"")</f>
        <v/>
      </c>
      <c r="H2437" s="4">
        <f>IF(woda5[[#This Row],[ilosc]]&gt;=800000,1,0)</f>
        <v>0</v>
      </c>
      <c r="I2437" s="4">
        <f t="shared" si="77"/>
        <v>236249</v>
      </c>
      <c r="J2437" s="4"/>
      <c r="L2437" s="1"/>
    </row>
    <row r="2438" spans="1:12" x14ac:dyDescent="0.3">
      <c r="A2438" s="1">
        <v>41884</v>
      </c>
      <c r="B2438">
        <v>2894</v>
      </c>
      <c r="C2438">
        <f>YEAR(woda5[[#This Row],[data]])</f>
        <v>2014</v>
      </c>
      <c r="D2438">
        <f t="shared" si="76"/>
        <v>234898</v>
      </c>
      <c r="E2438">
        <f>ROUNDUP(woda5[[#This Row],[ilosc]]*0.02,0)</f>
        <v>4698</v>
      </c>
      <c r="F2438">
        <f>IF(woda5[[#This Row],[ilosc]]&gt;1000000,1,0)</f>
        <v>0</v>
      </c>
      <c r="G2438" s="1" t="str">
        <f>IF(woda5[[#This Row],[czy ponad 1000000]]=1,woda5[[#This Row],[data]],"")</f>
        <v/>
      </c>
      <c r="H2438" s="4">
        <f>IF(woda5[[#This Row],[ilosc]]&gt;=800000,1,0)</f>
        <v>0</v>
      </c>
      <c r="I2438" s="4">
        <f t="shared" si="77"/>
        <v>234898</v>
      </c>
      <c r="J2438" s="4"/>
      <c r="L2438" s="1"/>
    </row>
    <row r="2439" spans="1:12" x14ac:dyDescent="0.3">
      <c r="A2439" s="1">
        <v>41885</v>
      </c>
      <c r="B2439">
        <v>2651</v>
      </c>
      <c r="C2439">
        <f>YEAR(woda5[[#This Row],[data]])</f>
        <v>2014</v>
      </c>
      <c r="D2439">
        <f t="shared" si="76"/>
        <v>233094</v>
      </c>
      <c r="E2439">
        <f>ROUNDUP(woda5[[#This Row],[ilosc]]*0.02,0)</f>
        <v>4662</v>
      </c>
      <c r="F2439">
        <f>IF(woda5[[#This Row],[ilosc]]&gt;1000000,1,0)</f>
        <v>0</v>
      </c>
      <c r="G2439" s="1" t="str">
        <f>IF(woda5[[#This Row],[czy ponad 1000000]]=1,woda5[[#This Row],[data]],"")</f>
        <v/>
      </c>
      <c r="H2439" s="4">
        <f>IF(woda5[[#This Row],[ilosc]]&gt;=800000,1,0)</f>
        <v>0</v>
      </c>
      <c r="I2439" s="4">
        <f t="shared" si="77"/>
        <v>233094</v>
      </c>
      <c r="J2439" s="4"/>
      <c r="L2439" s="1"/>
    </row>
    <row r="2440" spans="1:12" x14ac:dyDescent="0.3">
      <c r="A2440" s="1">
        <v>41886</v>
      </c>
      <c r="B2440">
        <v>3081</v>
      </c>
      <c r="C2440">
        <f>YEAR(woda5[[#This Row],[data]])</f>
        <v>2014</v>
      </c>
      <c r="D2440">
        <f t="shared" si="76"/>
        <v>231083</v>
      </c>
      <c r="E2440">
        <f>ROUNDUP(woda5[[#This Row],[ilosc]]*0.02,0)</f>
        <v>4622</v>
      </c>
      <c r="F2440">
        <f>IF(woda5[[#This Row],[ilosc]]&gt;1000000,1,0)</f>
        <v>0</v>
      </c>
      <c r="G2440" s="1" t="str">
        <f>IF(woda5[[#This Row],[czy ponad 1000000]]=1,woda5[[#This Row],[data]],"")</f>
        <v/>
      </c>
      <c r="H2440" s="4">
        <f>IF(woda5[[#This Row],[ilosc]]&gt;=800000,1,0)</f>
        <v>0</v>
      </c>
      <c r="I2440" s="4">
        <f t="shared" si="77"/>
        <v>231083</v>
      </c>
      <c r="J2440" s="4"/>
      <c r="L2440" s="1"/>
    </row>
    <row r="2441" spans="1:12" x14ac:dyDescent="0.3">
      <c r="A2441" s="1">
        <v>41887</v>
      </c>
      <c r="B2441">
        <v>3499</v>
      </c>
      <c r="C2441">
        <f>YEAR(woda5[[#This Row],[data]])</f>
        <v>2014</v>
      </c>
      <c r="D2441">
        <f t="shared" si="76"/>
        <v>229542</v>
      </c>
      <c r="E2441">
        <f>ROUNDUP(woda5[[#This Row],[ilosc]]*0.02,0)</f>
        <v>4591</v>
      </c>
      <c r="F2441">
        <f>IF(woda5[[#This Row],[ilosc]]&gt;1000000,1,0)</f>
        <v>0</v>
      </c>
      <c r="G2441" s="1" t="str">
        <f>IF(woda5[[#This Row],[czy ponad 1000000]]=1,woda5[[#This Row],[data]],"")</f>
        <v/>
      </c>
      <c r="H2441" s="4">
        <f>IF(woda5[[#This Row],[ilosc]]&gt;=800000,1,0)</f>
        <v>0</v>
      </c>
      <c r="I2441" s="4">
        <f t="shared" si="77"/>
        <v>229542</v>
      </c>
      <c r="J2441" s="4"/>
      <c r="L2441" s="1"/>
    </row>
    <row r="2442" spans="1:12" x14ac:dyDescent="0.3">
      <c r="A2442" s="1">
        <v>41888</v>
      </c>
      <c r="B2442">
        <v>4037</v>
      </c>
      <c r="C2442">
        <f>YEAR(woda5[[#This Row],[data]])</f>
        <v>2014</v>
      </c>
      <c r="D2442">
        <f t="shared" si="76"/>
        <v>228450</v>
      </c>
      <c r="E2442">
        <f>ROUNDUP(woda5[[#This Row],[ilosc]]*0.02,0)</f>
        <v>4569</v>
      </c>
      <c r="F2442">
        <f>IF(woda5[[#This Row],[ilosc]]&gt;1000000,1,0)</f>
        <v>0</v>
      </c>
      <c r="G2442" s="1" t="str">
        <f>IF(woda5[[#This Row],[czy ponad 1000000]]=1,woda5[[#This Row],[data]],"")</f>
        <v/>
      </c>
      <c r="H2442" s="4">
        <f>IF(woda5[[#This Row],[ilosc]]&gt;=800000,1,0)</f>
        <v>0</v>
      </c>
      <c r="I2442" s="4">
        <f t="shared" si="77"/>
        <v>228450</v>
      </c>
      <c r="J2442" s="4"/>
      <c r="L2442" s="1"/>
    </row>
    <row r="2443" spans="1:12" x14ac:dyDescent="0.3">
      <c r="A2443" s="1">
        <v>41889</v>
      </c>
      <c r="B2443">
        <v>2652</v>
      </c>
      <c r="C2443">
        <f>YEAR(woda5[[#This Row],[data]])</f>
        <v>2014</v>
      </c>
      <c r="D2443">
        <f t="shared" si="76"/>
        <v>227918</v>
      </c>
      <c r="E2443">
        <f>ROUNDUP(woda5[[#This Row],[ilosc]]*0.02,0)</f>
        <v>4559</v>
      </c>
      <c r="F2443">
        <f>IF(woda5[[#This Row],[ilosc]]&gt;1000000,1,0)</f>
        <v>0</v>
      </c>
      <c r="G2443" s="1" t="str">
        <f>IF(woda5[[#This Row],[czy ponad 1000000]]=1,woda5[[#This Row],[data]],"")</f>
        <v/>
      </c>
      <c r="H2443" s="4">
        <f>IF(woda5[[#This Row],[ilosc]]&gt;=800000,1,0)</f>
        <v>0</v>
      </c>
      <c r="I2443" s="4">
        <f t="shared" si="77"/>
        <v>227918</v>
      </c>
      <c r="J2443" s="4"/>
      <c r="L2443" s="1"/>
    </row>
    <row r="2444" spans="1:12" x14ac:dyDescent="0.3">
      <c r="A2444" s="1">
        <v>41890</v>
      </c>
      <c r="B2444">
        <v>3063</v>
      </c>
      <c r="C2444">
        <f>YEAR(woda5[[#This Row],[data]])</f>
        <v>2014</v>
      </c>
      <c r="D2444">
        <f t="shared" si="76"/>
        <v>226011</v>
      </c>
      <c r="E2444">
        <f>ROUNDUP(woda5[[#This Row],[ilosc]]*0.02,0)</f>
        <v>4521</v>
      </c>
      <c r="F2444">
        <f>IF(woda5[[#This Row],[ilosc]]&gt;1000000,1,0)</f>
        <v>0</v>
      </c>
      <c r="G2444" s="1" t="str">
        <f>IF(woda5[[#This Row],[czy ponad 1000000]]=1,woda5[[#This Row],[data]],"")</f>
        <v/>
      </c>
      <c r="H2444" s="4">
        <f>IF(woda5[[#This Row],[ilosc]]&gt;=800000,1,0)</f>
        <v>0</v>
      </c>
      <c r="I2444" s="4">
        <f t="shared" si="77"/>
        <v>226011</v>
      </c>
      <c r="J2444" s="4"/>
      <c r="L2444" s="1"/>
    </row>
    <row r="2445" spans="1:12" x14ac:dyDescent="0.3">
      <c r="A2445" s="1">
        <v>41891</v>
      </c>
      <c r="B2445">
        <v>2764</v>
      </c>
      <c r="C2445">
        <f>YEAR(woda5[[#This Row],[data]])</f>
        <v>2014</v>
      </c>
      <c r="D2445">
        <f t="shared" si="76"/>
        <v>224553</v>
      </c>
      <c r="E2445">
        <f>ROUNDUP(woda5[[#This Row],[ilosc]]*0.02,0)</f>
        <v>4492</v>
      </c>
      <c r="F2445">
        <f>IF(woda5[[#This Row],[ilosc]]&gt;1000000,1,0)</f>
        <v>0</v>
      </c>
      <c r="G2445" s="1" t="str">
        <f>IF(woda5[[#This Row],[czy ponad 1000000]]=1,woda5[[#This Row],[data]],"")</f>
        <v/>
      </c>
      <c r="H2445" s="4">
        <f>IF(woda5[[#This Row],[ilosc]]&gt;=800000,1,0)</f>
        <v>0</v>
      </c>
      <c r="I2445" s="4">
        <f t="shared" si="77"/>
        <v>224553</v>
      </c>
      <c r="J2445" s="4"/>
      <c r="L2445" s="1"/>
    </row>
    <row r="2446" spans="1:12" x14ac:dyDescent="0.3">
      <c r="A2446" s="1">
        <v>41892</v>
      </c>
      <c r="B2446">
        <v>3681</v>
      </c>
      <c r="C2446">
        <f>YEAR(woda5[[#This Row],[data]])</f>
        <v>2014</v>
      </c>
      <c r="D2446">
        <f t="shared" si="76"/>
        <v>222825</v>
      </c>
      <c r="E2446">
        <f>ROUNDUP(woda5[[#This Row],[ilosc]]*0.02,0)</f>
        <v>4457</v>
      </c>
      <c r="F2446">
        <f>IF(woda5[[#This Row],[ilosc]]&gt;1000000,1,0)</f>
        <v>0</v>
      </c>
      <c r="G2446" s="1" t="str">
        <f>IF(woda5[[#This Row],[czy ponad 1000000]]=1,woda5[[#This Row],[data]],"")</f>
        <v/>
      </c>
      <c r="H2446" s="4">
        <f>IF(woda5[[#This Row],[ilosc]]&gt;=800000,1,0)</f>
        <v>0</v>
      </c>
      <c r="I2446" s="4">
        <f t="shared" si="77"/>
        <v>222825</v>
      </c>
      <c r="J2446" s="4"/>
      <c r="L2446" s="1"/>
    </row>
    <row r="2447" spans="1:12" x14ac:dyDescent="0.3">
      <c r="A2447" s="1">
        <v>41893</v>
      </c>
      <c r="B2447">
        <v>2884</v>
      </c>
      <c r="C2447">
        <f>YEAR(woda5[[#This Row],[data]])</f>
        <v>2014</v>
      </c>
      <c r="D2447">
        <f t="shared" si="76"/>
        <v>222049</v>
      </c>
      <c r="E2447">
        <f>ROUNDUP(woda5[[#This Row],[ilosc]]*0.02,0)</f>
        <v>4441</v>
      </c>
      <c r="F2447">
        <f>IF(woda5[[#This Row],[ilosc]]&gt;1000000,1,0)</f>
        <v>0</v>
      </c>
      <c r="G2447" s="1" t="str">
        <f>IF(woda5[[#This Row],[czy ponad 1000000]]=1,woda5[[#This Row],[data]],"")</f>
        <v/>
      </c>
      <c r="H2447" s="4">
        <f>IF(woda5[[#This Row],[ilosc]]&gt;=800000,1,0)</f>
        <v>0</v>
      </c>
      <c r="I2447" s="4">
        <f t="shared" si="77"/>
        <v>222049</v>
      </c>
      <c r="J2447" s="4"/>
      <c r="L2447" s="1"/>
    </row>
    <row r="2448" spans="1:12" x14ac:dyDescent="0.3">
      <c r="A2448" s="1">
        <v>41894</v>
      </c>
      <c r="B2448">
        <v>2754</v>
      </c>
      <c r="C2448">
        <f>YEAR(woda5[[#This Row],[data]])</f>
        <v>2014</v>
      </c>
      <c r="D2448">
        <f t="shared" si="76"/>
        <v>220492</v>
      </c>
      <c r="E2448">
        <f>ROUNDUP(woda5[[#This Row],[ilosc]]*0.02,0)</f>
        <v>4410</v>
      </c>
      <c r="F2448">
        <f>IF(woda5[[#This Row],[ilosc]]&gt;1000000,1,0)</f>
        <v>0</v>
      </c>
      <c r="G2448" s="1" t="str">
        <f>IF(woda5[[#This Row],[czy ponad 1000000]]=1,woda5[[#This Row],[data]],"")</f>
        <v/>
      </c>
      <c r="H2448" s="4">
        <f>IF(woda5[[#This Row],[ilosc]]&gt;=800000,1,0)</f>
        <v>0</v>
      </c>
      <c r="I2448" s="4">
        <f t="shared" si="77"/>
        <v>220492</v>
      </c>
      <c r="J2448" s="4"/>
      <c r="L2448" s="1"/>
    </row>
    <row r="2449" spans="1:12" x14ac:dyDescent="0.3">
      <c r="A2449" s="1">
        <v>41895</v>
      </c>
      <c r="B2449">
        <v>2769</v>
      </c>
      <c r="C2449">
        <f>YEAR(woda5[[#This Row],[data]])</f>
        <v>2014</v>
      </c>
      <c r="D2449">
        <f t="shared" si="76"/>
        <v>218836</v>
      </c>
      <c r="E2449">
        <f>ROUNDUP(woda5[[#This Row],[ilosc]]*0.02,0)</f>
        <v>4377</v>
      </c>
      <c r="F2449">
        <f>IF(woda5[[#This Row],[ilosc]]&gt;1000000,1,0)</f>
        <v>0</v>
      </c>
      <c r="G2449" s="1" t="str">
        <f>IF(woda5[[#This Row],[czy ponad 1000000]]=1,woda5[[#This Row],[data]],"")</f>
        <v/>
      </c>
      <c r="H2449" s="4">
        <f>IF(woda5[[#This Row],[ilosc]]&gt;=800000,1,0)</f>
        <v>0</v>
      </c>
      <c r="I2449" s="4">
        <f t="shared" si="77"/>
        <v>218836</v>
      </c>
      <c r="J2449" s="4"/>
      <c r="L2449" s="1"/>
    </row>
    <row r="2450" spans="1:12" x14ac:dyDescent="0.3">
      <c r="A2450" s="1">
        <v>41896</v>
      </c>
      <c r="B2450">
        <v>2638</v>
      </c>
      <c r="C2450">
        <f>YEAR(woda5[[#This Row],[data]])</f>
        <v>2014</v>
      </c>
      <c r="D2450">
        <f t="shared" si="76"/>
        <v>217228</v>
      </c>
      <c r="E2450">
        <f>ROUNDUP(woda5[[#This Row],[ilosc]]*0.02,0)</f>
        <v>4345</v>
      </c>
      <c r="F2450">
        <f>IF(woda5[[#This Row],[ilosc]]&gt;1000000,1,0)</f>
        <v>0</v>
      </c>
      <c r="G2450" s="1" t="str">
        <f>IF(woda5[[#This Row],[czy ponad 1000000]]=1,woda5[[#This Row],[data]],"")</f>
        <v/>
      </c>
      <c r="H2450" s="4">
        <f>IF(woda5[[#This Row],[ilosc]]&gt;=800000,1,0)</f>
        <v>0</v>
      </c>
      <c r="I2450" s="4">
        <f t="shared" si="77"/>
        <v>217228</v>
      </c>
      <c r="J2450" s="4"/>
      <c r="L2450" s="1"/>
    </row>
    <row r="2451" spans="1:12" x14ac:dyDescent="0.3">
      <c r="A2451" s="1">
        <v>41897</v>
      </c>
      <c r="B2451">
        <v>3151</v>
      </c>
      <c r="C2451">
        <f>YEAR(woda5[[#This Row],[data]])</f>
        <v>2014</v>
      </c>
      <c r="D2451">
        <f t="shared" si="76"/>
        <v>215521</v>
      </c>
      <c r="E2451">
        <f>ROUNDUP(woda5[[#This Row],[ilosc]]*0.02,0)</f>
        <v>4311</v>
      </c>
      <c r="F2451">
        <f>IF(woda5[[#This Row],[ilosc]]&gt;1000000,1,0)</f>
        <v>0</v>
      </c>
      <c r="G2451" s="1" t="str">
        <f>IF(woda5[[#This Row],[czy ponad 1000000]]=1,woda5[[#This Row],[data]],"")</f>
        <v/>
      </c>
      <c r="H2451" s="4">
        <f>IF(woda5[[#This Row],[ilosc]]&gt;=800000,1,0)</f>
        <v>0</v>
      </c>
      <c r="I2451" s="4">
        <f t="shared" si="77"/>
        <v>215521</v>
      </c>
      <c r="J2451" s="4"/>
      <c r="L2451" s="1"/>
    </row>
    <row r="2452" spans="1:12" x14ac:dyDescent="0.3">
      <c r="A2452" s="1">
        <v>41898</v>
      </c>
      <c r="B2452">
        <v>3381</v>
      </c>
      <c r="C2452">
        <f>YEAR(woda5[[#This Row],[data]])</f>
        <v>2014</v>
      </c>
      <c r="D2452">
        <f t="shared" si="76"/>
        <v>214361</v>
      </c>
      <c r="E2452">
        <f>ROUNDUP(woda5[[#This Row],[ilosc]]*0.02,0)</f>
        <v>4288</v>
      </c>
      <c r="F2452">
        <f>IF(woda5[[#This Row],[ilosc]]&gt;1000000,1,0)</f>
        <v>0</v>
      </c>
      <c r="G2452" s="1" t="str">
        <f>IF(woda5[[#This Row],[czy ponad 1000000]]=1,woda5[[#This Row],[data]],"")</f>
        <v/>
      </c>
      <c r="H2452" s="4">
        <f>IF(woda5[[#This Row],[ilosc]]&gt;=800000,1,0)</f>
        <v>0</v>
      </c>
      <c r="I2452" s="4">
        <f t="shared" si="77"/>
        <v>214361</v>
      </c>
      <c r="J2452" s="4"/>
      <c r="L2452" s="1"/>
    </row>
    <row r="2453" spans="1:12" x14ac:dyDescent="0.3">
      <c r="A2453" s="1">
        <v>41899</v>
      </c>
      <c r="B2453">
        <v>3224</v>
      </c>
      <c r="C2453">
        <f>YEAR(woda5[[#This Row],[data]])</f>
        <v>2014</v>
      </c>
      <c r="D2453">
        <f t="shared" si="76"/>
        <v>213454</v>
      </c>
      <c r="E2453">
        <f>ROUNDUP(woda5[[#This Row],[ilosc]]*0.02,0)</f>
        <v>4270</v>
      </c>
      <c r="F2453">
        <f>IF(woda5[[#This Row],[ilosc]]&gt;1000000,1,0)</f>
        <v>0</v>
      </c>
      <c r="G2453" s="1" t="str">
        <f>IF(woda5[[#This Row],[czy ponad 1000000]]=1,woda5[[#This Row],[data]],"")</f>
        <v/>
      </c>
      <c r="H2453" s="4">
        <f>IF(woda5[[#This Row],[ilosc]]&gt;=800000,1,0)</f>
        <v>0</v>
      </c>
      <c r="I2453" s="4">
        <f t="shared" si="77"/>
        <v>213454</v>
      </c>
      <c r="J2453" s="4"/>
      <c r="L2453" s="1"/>
    </row>
    <row r="2454" spans="1:12" x14ac:dyDescent="0.3">
      <c r="A2454" s="1">
        <v>41900</v>
      </c>
      <c r="B2454">
        <v>3604</v>
      </c>
      <c r="C2454">
        <f>YEAR(woda5[[#This Row],[data]])</f>
        <v>2014</v>
      </c>
      <c r="D2454">
        <f t="shared" si="76"/>
        <v>212408</v>
      </c>
      <c r="E2454">
        <f>ROUNDUP(woda5[[#This Row],[ilosc]]*0.02,0)</f>
        <v>4249</v>
      </c>
      <c r="F2454">
        <f>IF(woda5[[#This Row],[ilosc]]&gt;1000000,1,0)</f>
        <v>0</v>
      </c>
      <c r="G2454" s="1" t="str">
        <f>IF(woda5[[#This Row],[czy ponad 1000000]]=1,woda5[[#This Row],[data]],"")</f>
        <v/>
      </c>
      <c r="H2454" s="4">
        <f>IF(woda5[[#This Row],[ilosc]]&gt;=800000,1,0)</f>
        <v>0</v>
      </c>
      <c r="I2454" s="4">
        <f t="shared" si="77"/>
        <v>212408</v>
      </c>
      <c r="J2454" s="4"/>
      <c r="L2454" s="1"/>
    </row>
    <row r="2455" spans="1:12" x14ac:dyDescent="0.3">
      <c r="A2455" s="1">
        <v>41901</v>
      </c>
      <c r="B2455">
        <v>3287</v>
      </c>
      <c r="C2455">
        <f>YEAR(woda5[[#This Row],[data]])</f>
        <v>2014</v>
      </c>
      <c r="D2455">
        <f t="shared" si="76"/>
        <v>211763</v>
      </c>
      <c r="E2455">
        <f>ROUNDUP(woda5[[#This Row],[ilosc]]*0.02,0)</f>
        <v>4236</v>
      </c>
      <c r="F2455">
        <f>IF(woda5[[#This Row],[ilosc]]&gt;1000000,1,0)</f>
        <v>0</v>
      </c>
      <c r="G2455" s="1" t="str">
        <f>IF(woda5[[#This Row],[czy ponad 1000000]]=1,woda5[[#This Row],[data]],"")</f>
        <v/>
      </c>
      <c r="H2455" s="4">
        <f>IF(woda5[[#This Row],[ilosc]]&gt;=800000,1,0)</f>
        <v>0</v>
      </c>
      <c r="I2455" s="4">
        <f t="shared" si="77"/>
        <v>211763</v>
      </c>
      <c r="J2455" s="4"/>
      <c r="L2455" s="1"/>
    </row>
    <row r="2456" spans="1:12" x14ac:dyDescent="0.3">
      <c r="A2456" s="1">
        <v>41902</v>
      </c>
      <c r="B2456">
        <v>2851</v>
      </c>
      <c r="C2456">
        <f>YEAR(woda5[[#This Row],[data]])</f>
        <v>2014</v>
      </c>
      <c r="D2456">
        <f t="shared" si="76"/>
        <v>210814</v>
      </c>
      <c r="E2456">
        <f>ROUNDUP(woda5[[#This Row],[ilosc]]*0.02,0)</f>
        <v>4217</v>
      </c>
      <c r="F2456">
        <f>IF(woda5[[#This Row],[ilosc]]&gt;1000000,1,0)</f>
        <v>0</v>
      </c>
      <c r="G2456" s="1" t="str">
        <f>IF(woda5[[#This Row],[czy ponad 1000000]]=1,woda5[[#This Row],[data]],"")</f>
        <v/>
      </c>
      <c r="H2456" s="4">
        <f>IF(woda5[[#This Row],[ilosc]]&gt;=800000,1,0)</f>
        <v>0</v>
      </c>
      <c r="I2456" s="4">
        <f t="shared" si="77"/>
        <v>210814</v>
      </c>
      <c r="J2456" s="4"/>
      <c r="L2456" s="1"/>
    </row>
    <row r="2457" spans="1:12" x14ac:dyDescent="0.3">
      <c r="A2457" s="1">
        <v>41903</v>
      </c>
      <c r="B2457">
        <v>4030</v>
      </c>
      <c r="C2457">
        <f>YEAR(woda5[[#This Row],[data]])</f>
        <v>2014</v>
      </c>
      <c r="D2457">
        <f t="shared" si="76"/>
        <v>209448</v>
      </c>
      <c r="E2457">
        <f>ROUNDUP(woda5[[#This Row],[ilosc]]*0.02,0)</f>
        <v>4189</v>
      </c>
      <c r="F2457">
        <f>IF(woda5[[#This Row],[ilosc]]&gt;1000000,1,0)</f>
        <v>0</v>
      </c>
      <c r="G2457" s="1" t="str">
        <f>IF(woda5[[#This Row],[czy ponad 1000000]]=1,woda5[[#This Row],[data]],"")</f>
        <v/>
      </c>
      <c r="H2457" s="4">
        <f>IF(woda5[[#This Row],[ilosc]]&gt;=800000,1,0)</f>
        <v>0</v>
      </c>
      <c r="I2457" s="4">
        <f t="shared" si="77"/>
        <v>209448</v>
      </c>
      <c r="J2457" s="4"/>
      <c r="L2457" s="1"/>
    </row>
    <row r="2458" spans="1:12" x14ac:dyDescent="0.3">
      <c r="A2458" s="1">
        <v>41904</v>
      </c>
      <c r="B2458">
        <v>4032</v>
      </c>
      <c r="C2458">
        <f>YEAR(woda5[[#This Row],[data]])</f>
        <v>2014</v>
      </c>
      <c r="D2458">
        <f t="shared" si="76"/>
        <v>209289</v>
      </c>
      <c r="E2458">
        <f>ROUNDUP(woda5[[#This Row],[ilosc]]*0.02,0)</f>
        <v>4186</v>
      </c>
      <c r="F2458">
        <f>IF(woda5[[#This Row],[ilosc]]&gt;1000000,1,0)</f>
        <v>0</v>
      </c>
      <c r="G2458" s="1" t="str">
        <f>IF(woda5[[#This Row],[czy ponad 1000000]]=1,woda5[[#This Row],[data]],"")</f>
        <v/>
      </c>
      <c r="H2458" s="4">
        <f>IF(woda5[[#This Row],[ilosc]]&gt;=800000,1,0)</f>
        <v>0</v>
      </c>
      <c r="I2458" s="4">
        <f t="shared" si="77"/>
        <v>209289</v>
      </c>
      <c r="J2458" s="4"/>
      <c r="L2458" s="1"/>
    </row>
    <row r="2459" spans="1:12" x14ac:dyDescent="0.3">
      <c r="A2459" s="1">
        <v>41905</v>
      </c>
      <c r="B2459">
        <v>3393</v>
      </c>
      <c r="C2459">
        <f>YEAR(woda5[[#This Row],[data]])</f>
        <v>2014</v>
      </c>
      <c r="D2459">
        <f t="shared" si="76"/>
        <v>209135</v>
      </c>
      <c r="E2459">
        <f>ROUNDUP(woda5[[#This Row],[ilosc]]*0.02,0)</f>
        <v>4183</v>
      </c>
      <c r="F2459">
        <f>IF(woda5[[#This Row],[ilosc]]&gt;1000000,1,0)</f>
        <v>0</v>
      </c>
      <c r="G2459" s="1" t="str">
        <f>IF(woda5[[#This Row],[czy ponad 1000000]]=1,woda5[[#This Row],[data]],"")</f>
        <v/>
      </c>
      <c r="H2459" s="4">
        <f>IF(woda5[[#This Row],[ilosc]]&gt;=800000,1,0)</f>
        <v>0</v>
      </c>
      <c r="I2459" s="4">
        <f t="shared" si="77"/>
        <v>209135</v>
      </c>
      <c r="J2459" s="4"/>
      <c r="L2459" s="1"/>
    </row>
    <row r="2460" spans="1:12" x14ac:dyDescent="0.3">
      <c r="A2460" s="1">
        <v>41906</v>
      </c>
      <c r="B2460">
        <v>4514</v>
      </c>
      <c r="C2460">
        <f>YEAR(woda5[[#This Row],[data]])</f>
        <v>2014</v>
      </c>
      <c r="D2460">
        <f t="shared" si="76"/>
        <v>208345</v>
      </c>
      <c r="E2460">
        <f>ROUNDUP(woda5[[#This Row],[ilosc]]*0.02,0)</f>
        <v>4167</v>
      </c>
      <c r="F2460">
        <f>IF(woda5[[#This Row],[ilosc]]&gt;1000000,1,0)</f>
        <v>0</v>
      </c>
      <c r="G2460" s="1" t="str">
        <f>IF(woda5[[#This Row],[czy ponad 1000000]]=1,woda5[[#This Row],[data]],"")</f>
        <v/>
      </c>
      <c r="H2460" s="4">
        <f>IF(woda5[[#This Row],[ilosc]]&gt;=800000,1,0)</f>
        <v>0</v>
      </c>
      <c r="I2460" s="4">
        <f t="shared" si="77"/>
        <v>208345</v>
      </c>
      <c r="J2460" s="4"/>
      <c r="L2460" s="1"/>
    </row>
    <row r="2461" spans="1:12" x14ac:dyDescent="0.3">
      <c r="A2461" s="1">
        <v>41907</v>
      </c>
      <c r="B2461">
        <v>3240</v>
      </c>
      <c r="C2461">
        <f>YEAR(woda5[[#This Row],[data]])</f>
        <v>2014</v>
      </c>
      <c r="D2461">
        <f t="shared" si="76"/>
        <v>208692</v>
      </c>
      <c r="E2461">
        <f>ROUNDUP(woda5[[#This Row],[ilosc]]*0.02,0)</f>
        <v>4174</v>
      </c>
      <c r="F2461">
        <f>IF(woda5[[#This Row],[ilosc]]&gt;1000000,1,0)</f>
        <v>0</v>
      </c>
      <c r="G2461" s="1" t="str">
        <f>IF(woda5[[#This Row],[czy ponad 1000000]]=1,woda5[[#This Row],[data]],"")</f>
        <v/>
      </c>
      <c r="H2461" s="4">
        <f>IF(woda5[[#This Row],[ilosc]]&gt;=800000,1,0)</f>
        <v>0</v>
      </c>
      <c r="I2461" s="4">
        <f t="shared" si="77"/>
        <v>208692</v>
      </c>
      <c r="J2461" s="4"/>
      <c r="L2461" s="1"/>
    </row>
    <row r="2462" spans="1:12" x14ac:dyDescent="0.3">
      <c r="A2462" s="1">
        <v>41908</v>
      </c>
      <c r="B2462">
        <v>3447</v>
      </c>
      <c r="C2462">
        <f>YEAR(woda5[[#This Row],[data]])</f>
        <v>2014</v>
      </c>
      <c r="D2462">
        <f t="shared" si="76"/>
        <v>207758</v>
      </c>
      <c r="E2462">
        <f>ROUNDUP(woda5[[#This Row],[ilosc]]*0.02,0)</f>
        <v>4156</v>
      </c>
      <c r="F2462">
        <f>IF(woda5[[#This Row],[ilosc]]&gt;1000000,1,0)</f>
        <v>0</v>
      </c>
      <c r="G2462" s="1" t="str">
        <f>IF(woda5[[#This Row],[czy ponad 1000000]]=1,woda5[[#This Row],[data]],"")</f>
        <v/>
      </c>
      <c r="H2462" s="4">
        <f>IF(woda5[[#This Row],[ilosc]]&gt;=800000,1,0)</f>
        <v>0</v>
      </c>
      <c r="I2462" s="4">
        <f t="shared" si="77"/>
        <v>207758</v>
      </c>
      <c r="J2462" s="4"/>
      <c r="L2462" s="1"/>
    </row>
    <row r="2463" spans="1:12" x14ac:dyDescent="0.3">
      <c r="A2463" s="1">
        <v>41909</v>
      </c>
      <c r="B2463">
        <v>4546</v>
      </c>
      <c r="C2463">
        <f>YEAR(woda5[[#This Row],[data]])</f>
        <v>2014</v>
      </c>
      <c r="D2463">
        <f t="shared" si="76"/>
        <v>207049</v>
      </c>
      <c r="E2463">
        <f>ROUNDUP(woda5[[#This Row],[ilosc]]*0.02,0)</f>
        <v>4141</v>
      </c>
      <c r="F2463">
        <f>IF(woda5[[#This Row],[ilosc]]&gt;1000000,1,0)</f>
        <v>0</v>
      </c>
      <c r="G2463" s="1" t="str">
        <f>IF(woda5[[#This Row],[czy ponad 1000000]]=1,woda5[[#This Row],[data]],"")</f>
        <v/>
      </c>
      <c r="H2463" s="4">
        <f>IF(woda5[[#This Row],[ilosc]]&gt;=800000,1,0)</f>
        <v>0</v>
      </c>
      <c r="I2463" s="4">
        <f t="shared" si="77"/>
        <v>207049</v>
      </c>
      <c r="J2463" s="4"/>
      <c r="L2463" s="1"/>
    </row>
    <row r="2464" spans="1:12" x14ac:dyDescent="0.3">
      <c r="A2464" s="1">
        <v>41910</v>
      </c>
      <c r="B2464">
        <v>3599</v>
      </c>
      <c r="C2464">
        <f>YEAR(woda5[[#This Row],[data]])</f>
        <v>2014</v>
      </c>
      <c r="D2464">
        <f t="shared" si="76"/>
        <v>207454</v>
      </c>
      <c r="E2464">
        <f>ROUNDUP(woda5[[#This Row],[ilosc]]*0.02,0)</f>
        <v>4150</v>
      </c>
      <c r="F2464">
        <f>IF(woda5[[#This Row],[ilosc]]&gt;1000000,1,0)</f>
        <v>0</v>
      </c>
      <c r="G2464" s="1" t="str">
        <f>IF(woda5[[#This Row],[czy ponad 1000000]]=1,woda5[[#This Row],[data]],"")</f>
        <v/>
      </c>
      <c r="H2464" s="4">
        <f>IF(woda5[[#This Row],[ilosc]]&gt;=800000,1,0)</f>
        <v>0</v>
      </c>
      <c r="I2464" s="4">
        <f t="shared" si="77"/>
        <v>207454</v>
      </c>
      <c r="J2464" s="4"/>
      <c r="L2464" s="1"/>
    </row>
    <row r="2465" spans="1:12" x14ac:dyDescent="0.3">
      <c r="A2465" s="1">
        <v>41911</v>
      </c>
      <c r="B2465">
        <v>4452</v>
      </c>
      <c r="C2465">
        <f>YEAR(woda5[[#This Row],[data]])</f>
        <v>2014</v>
      </c>
      <c r="D2465">
        <f t="shared" si="76"/>
        <v>206903</v>
      </c>
      <c r="E2465">
        <f>ROUNDUP(woda5[[#This Row],[ilosc]]*0.02,0)</f>
        <v>4139</v>
      </c>
      <c r="F2465">
        <f>IF(woda5[[#This Row],[ilosc]]&gt;1000000,1,0)</f>
        <v>0</v>
      </c>
      <c r="G2465" s="1" t="str">
        <f>IF(woda5[[#This Row],[czy ponad 1000000]]=1,woda5[[#This Row],[data]],"")</f>
        <v/>
      </c>
      <c r="H2465" s="4">
        <f>IF(woda5[[#This Row],[ilosc]]&gt;=800000,1,0)</f>
        <v>0</v>
      </c>
      <c r="I2465" s="4">
        <f t="shared" si="77"/>
        <v>206903</v>
      </c>
      <c r="J2465" s="4"/>
      <c r="L2465" s="1"/>
    </row>
    <row r="2466" spans="1:12" x14ac:dyDescent="0.3">
      <c r="A2466" s="1">
        <v>41912</v>
      </c>
      <c r="B2466">
        <v>4270</v>
      </c>
      <c r="C2466">
        <f>YEAR(woda5[[#This Row],[data]])</f>
        <v>2014</v>
      </c>
      <c r="D2466">
        <f t="shared" si="76"/>
        <v>207216</v>
      </c>
      <c r="E2466">
        <f>ROUNDUP(woda5[[#This Row],[ilosc]]*0.02,0)</f>
        <v>4145</v>
      </c>
      <c r="F2466">
        <f>IF(woda5[[#This Row],[ilosc]]&gt;1000000,1,0)</f>
        <v>0</v>
      </c>
      <c r="G2466" s="1" t="str">
        <f>IF(woda5[[#This Row],[czy ponad 1000000]]=1,woda5[[#This Row],[data]],"")</f>
        <v/>
      </c>
      <c r="H2466" s="4">
        <f>IF(woda5[[#This Row],[ilosc]]&gt;=800000,1,0)</f>
        <v>0</v>
      </c>
      <c r="I2466" s="4">
        <f t="shared" si="77"/>
        <v>207216</v>
      </c>
      <c r="J2466" s="4"/>
      <c r="L2466" s="1"/>
    </row>
    <row r="2467" spans="1:12" x14ac:dyDescent="0.3">
      <c r="A2467" s="1">
        <v>41913</v>
      </c>
      <c r="B2467">
        <v>4421</v>
      </c>
      <c r="C2467">
        <f>YEAR(woda5[[#This Row],[data]])</f>
        <v>2014</v>
      </c>
      <c r="D2467">
        <f t="shared" si="76"/>
        <v>207341</v>
      </c>
      <c r="E2467">
        <f>ROUNDUP(woda5[[#This Row],[ilosc]]*0.02,0)</f>
        <v>4147</v>
      </c>
      <c r="F2467">
        <f>IF(woda5[[#This Row],[ilosc]]&gt;1000000,1,0)</f>
        <v>0</v>
      </c>
      <c r="G2467" s="1" t="str">
        <f>IF(woda5[[#This Row],[czy ponad 1000000]]=1,woda5[[#This Row],[data]],"")</f>
        <v/>
      </c>
      <c r="H2467" s="4">
        <f>IF(woda5[[#This Row],[ilosc]]&gt;=800000,1,0)</f>
        <v>0</v>
      </c>
      <c r="I2467" s="4">
        <f t="shared" si="77"/>
        <v>207341</v>
      </c>
      <c r="J2467" s="4"/>
      <c r="L2467" s="1"/>
    </row>
    <row r="2468" spans="1:12" x14ac:dyDescent="0.3">
      <c r="A2468" s="1">
        <v>41914</v>
      </c>
      <c r="B2468">
        <v>4146</v>
      </c>
      <c r="C2468">
        <f>YEAR(woda5[[#This Row],[data]])</f>
        <v>2014</v>
      </c>
      <c r="D2468">
        <f t="shared" si="76"/>
        <v>207615</v>
      </c>
      <c r="E2468">
        <f>ROUNDUP(woda5[[#This Row],[ilosc]]*0.02,0)</f>
        <v>4153</v>
      </c>
      <c r="F2468">
        <f>IF(woda5[[#This Row],[ilosc]]&gt;1000000,1,0)</f>
        <v>0</v>
      </c>
      <c r="G2468" s="1" t="str">
        <f>IF(woda5[[#This Row],[czy ponad 1000000]]=1,woda5[[#This Row],[data]],"")</f>
        <v/>
      </c>
      <c r="H2468" s="4">
        <f>IF(woda5[[#This Row],[ilosc]]&gt;=800000,1,0)</f>
        <v>0</v>
      </c>
      <c r="I2468" s="4">
        <f t="shared" si="77"/>
        <v>207615</v>
      </c>
      <c r="J2468" s="4"/>
      <c r="L2468" s="1"/>
    </row>
    <row r="2469" spans="1:12" x14ac:dyDescent="0.3">
      <c r="A2469" s="1">
        <v>41915</v>
      </c>
      <c r="B2469">
        <v>5179</v>
      </c>
      <c r="C2469">
        <f>YEAR(woda5[[#This Row],[data]])</f>
        <v>2014</v>
      </c>
      <c r="D2469">
        <f t="shared" si="76"/>
        <v>207608</v>
      </c>
      <c r="E2469">
        <f>ROUNDUP(woda5[[#This Row],[ilosc]]*0.02,0)</f>
        <v>4153</v>
      </c>
      <c r="F2469">
        <f>IF(woda5[[#This Row],[ilosc]]&gt;1000000,1,0)</f>
        <v>0</v>
      </c>
      <c r="G2469" s="1" t="str">
        <f>IF(woda5[[#This Row],[czy ponad 1000000]]=1,woda5[[#This Row],[data]],"")</f>
        <v/>
      </c>
      <c r="H2469" s="4">
        <f>IF(woda5[[#This Row],[ilosc]]&gt;=800000,1,0)</f>
        <v>0</v>
      </c>
      <c r="I2469" s="4">
        <f t="shared" si="77"/>
        <v>207608</v>
      </c>
      <c r="J2469" s="4"/>
      <c r="L2469" s="1"/>
    </row>
    <row r="2470" spans="1:12" x14ac:dyDescent="0.3">
      <c r="A2470" s="1">
        <v>41916</v>
      </c>
      <c r="B2470">
        <v>4759</v>
      </c>
      <c r="C2470">
        <f>YEAR(woda5[[#This Row],[data]])</f>
        <v>2014</v>
      </c>
      <c r="D2470">
        <f t="shared" si="76"/>
        <v>208634</v>
      </c>
      <c r="E2470">
        <f>ROUNDUP(woda5[[#This Row],[ilosc]]*0.02,0)</f>
        <v>4173</v>
      </c>
      <c r="F2470">
        <f>IF(woda5[[#This Row],[ilosc]]&gt;1000000,1,0)</f>
        <v>0</v>
      </c>
      <c r="G2470" s="1" t="str">
        <f>IF(woda5[[#This Row],[czy ponad 1000000]]=1,woda5[[#This Row],[data]],"")</f>
        <v/>
      </c>
      <c r="H2470" s="4">
        <f>IF(woda5[[#This Row],[ilosc]]&gt;=800000,1,0)</f>
        <v>0</v>
      </c>
      <c r="I2470" s="4">
        <f t="shared" si="77"/>
        <v>208634</v>
      </c>
      <c r="J2470" s="4"/>
      <c r="L2470" s="1"/>
    </row>
    <row r="2471" spans="1:12" x14ac:dyDescent="0.3">
      <c r="A2471" s="1">
        <v>41917</v>
      </c>
      <c r="B2471">
        <v>5884</v>
      </c>
      <c r="C2471">
        <f>YEAR(woda5[[#This Row],[data]])</f>
        <v>2014</v>
      </c>
      <c r="D2471">
        <f t="shared" si="76"/>
        <v>209220</v>
      </c>
      <c r="E2471">
        <f>ROUNDUP(woda5[[#This Row],[ilosc]]*0.02,0)</f>
        <v>4185</v>
      </c>
      <c r="F2471">
        <f>IF(woda5[[#This Row],[ilosc]]&gt;1000000,1,0)</f>
        <v>0</v>
      </c>
      <c r="G2471" s="1" t="str">
        <f>IF(woda5[[#This Row],[czy ponad 1000000]]=1,woda5[[#This Row],[data]],"")</f>
        <v/>
      </c>
      <c r="H2471" s="4">
        <f>IF(woda5[[#This Row],[ilosc]]&gt;=800000,1,0)</f>
        <v>0</v>
      </c>
      <c r="I2471" s="4">
        <f t="shared" si="77"/>
        <v>209220</v>
      </c>
      <c r="J2471" s="4"/>
      <c r="L2471" s="1"/>
    </row>
    <row r="2472" spans="1:12" x14ac:dyDescent="0.3">
      <c r="A2472" s="1">
        <v>41918</v>
      </c>
      <c r="B2472">
        <v>5723</v>
      </c>
      <c r="C2472">
        <f>YEAR(woda5[[#This Row],[data]])</f>
        <v>2014</v>
      </c>
      <c r="D2472">
        <f t="shared" si="76"/>
        <v>210919</v>
      </c>
      <c r="E2472">
        <f>ROUNDUP(woda5[[#This Row],[ilosc]]*0.02,0)</f>
        <v>4219</v>
      </c>
      <c r="F2472">
        <f>IF(woda5[[#This Row],[ilosc]]&gt;1000000,1,0)</f>
        <v>0</v>
      </c>
      <c r="G2472" s="1" t="str">
        <f>IF(woda5[[#This Row],[czy ponad 1000000]]=1,woda5[[#This Row],[data]],"")</f>
        <v/>
      </c>
      <c r="H2472" s="4">
        <f>IF(woda5[[#This Row],[ilosc]]&gt;=800000,1,0)</f>
        <v>0</v>
      </c>
      <c r="I2472" s="4">
        <f t="shared" si="77"/>
        <v>210919</v>
      </c>
      <c r="J2472" s="4"/>
      <c r="L2472" s="1"/>
    </row>
    <row r="2473" spans="1:12" x14ac:dyDescent="0.3">
      <c r="A2473" s="1">
        <v>41919</v>
      </c>
      <c r="B2473">
        <v>5594</v>
      </c>
      <c r="C2473">
        <f>YEAR(woda5[[#This Row],[data]])</f>
        <v>2014</v>
      </c>
      <c r="D2473">
        <f t="shared" si="76"/>
        <v>212423</v>
      </c>
      <c r="E2473">
        <f>ROUNDUP(woda5[[#This Row],[ilosc]]*0.02,0)</f>
        <v>4249</v>
      </c>
      <c r="F2473">
        <f>IF(woda5[[#This Row],[ilosc]]&gt;1000000,1,0)</f>
        <v>0</v>
      </c>
      <c r="G2473" s="1" t="str">
        <f>IF(woda5[[#This Row],[czy ponad 1000000]]=1,woda5[[#This Row],[data]],"")</f>
        <v/>
      </c>
      <c r="H2473" s="4">
        <f>IF(woda5[[#This Row],[ilosc]]&gt;=800000,1,0)</f>
        <v>0</v>
      </c>
      <c r="I2473" s="4">
        <f t="shared" si="77"/>
        <v>212423</v>
      </c>
      <c r="J2473" s="4"/>
      <c r="L2473" s="1"/>
    </row>
    <row r="2474" spans="1:12" x14ac:dyDescent="0.3">
      <c r="A2474" s="1">
        <v>41920</v>
      </c>
      <c r="B2474">
        <v>4697</v>
      </c>
      <c r="C2474">
        <f>YEAR(woda5[[#This Row],[data]])</f>
        <v>2014</v>
      </c>
      <c r="D2474">
        <f t="shared" si="76"/>
        <v>213768</v>
      </c>
      <c r="E2474">
        <f>ROUNDUP(woda5[[#This Row],[ilosc]]*0.02,0)</f>
        <v>4276</v>
      </c>
      <c r="F2474">
        <f>IF(woda5[[#This Row],[ilosc]]&gt;1000000,1,0)</f>
        <v>0</v>
      </c>
      <c r="G2474" s="1" t="str">
        <f>IF(woda5[[#This Row],[czy ponad 1000000]]=1,woda5[[#This Row],[data]],"")</f>
        <v/>
      </c>
      <c r="H2474" s="4">
        <f>IF(woda5[[#This Row],[ilosc]]&gt;=800000,1,0)</f>
        <v>0</v>
      </c>
      <c r="I2474" s="4">
        <f t="shared" si="77"/>
        <v>213768</v>
      </c>
      <c r="J2474" s="4"/>
      <c r="L2474" s="1"/>
    </row>
    <row r="2475" spans="1:12" x14ac:dyDescent="0.3">
      <c r="A2475" s="1">
        <v>41921</v>
      </c>
      <c r="B2475">
        <v>6588</v>
      </c>
      <c r="C2475">
        <f>YEAR(woda5[[#This Row],[data]])</f>
        <v>2014</v>
      </c>
      <c r="D2475">
        <f t="shared" si="76"/>
        <v>214189</v>
      </c>
      <c r="E2475">
        <f>ROUNDUP(woda5[[#This Row],[ilosc]]*0.02,0)</f>
        <v>4284</v>
      </c>
      <c r="F2475">
        <f>IF(woda5[[#This Row],[ilosc]]&gt;1000000,1,0)</f>
        <v>0</v>
      </c>
      <c r="G2475" s="1" t="str">
        <f>IF(woda5[[#This Row],[czy ponad 1000000]]=1,woda5[[#This Row],[data]],"")</f>
        <v/>
      </c>
      <c r="H2475" s="4">
        <f>IF(woda5[[#This Row],[ilosc]]&gt;=800000,1,0)</f>
        <v>0</v>
      </c>
      <c r="I2475" s="4">
        <f t="shared" si="77"/>
        <v>214189</v>
      </c>
      <c r="J2475" s="4"/>
      <c r="L2475" s="1"/>
    </row>
    <row r="2476" spans="1:12" x14ac:dyDescent="0.3">
      <c r="A2476" s="1">
        <v>41922</v>
      </c>
      <c r="B2476">
        <v>5118</v>
      </c>
      <c r="C2476">
        <f>YEAR(woda5[[#This Row],[data]])</f>
        <v>2014</v>
      </c>
      <c r="D2476">
        <f t="shared" si="76"/>
        <v>216493</v>
      </c>
      <c r="E2476">
        <f>ROUNDUP(woda5[[#This Row],[ilosc]]*0.02,0)</f>
        <v>4330</v>
      </c>
      <c r="F2476">
        <f>IF(woda5[[#This Row],[ilosc]]&gt;1000000,1,0)</f>
        <v>0</v>
      </c>
      <c r="G2476" s="1" t="str">
        <f>IF(woda5[[#This Row],[czy ponad 1000000]]=1,woda5[[#This Row],[data]],"")</f>
        <v/>
      </c>
      <c r="H2476" s="4">
        <f>IF(woda5[[#This Row],[ilosc]]&gt;=800000,1,0)</f>
        <v>0</v>
      </c>
      <c r="I2476" s="4">
        <f t="shared" si="77"/>
        <v>216493</v>
      </c>
      <c r="J2476" s="4"/>
      <c r="L2476" s="1"/>
    </row>
    <row r="2477" spans="1:12" x14ac:dyDescent="0.3">
      <c r="A2477" s="1">
        <v>41923</v>
      </c>
      <c r="B2477">
        <v>5193</v>
      </c>
      <c r="C2477">
        <f>YEAR(woda5[[#This Row],[data]])</f>
        <v>2014</v>
      </c>
      <c r="D2477">
        <f t="shared" si="76"/>
        <v>217281</v>
      </c>
      <c r="E2477">
        <f>ROUNDUP(woda5[[#This Row],[ilosc]]*0.02,0)</f>
        <v>4346</v>
      </c>
      <c r="F2477">
        <f>IF(woda5[[#This Row],[ilosc]]&gt;1000000,1,0)</f>
        <v>0</v>
      </c>
      <c r="G2477" s="1" t="str">
        <f>IF(woda5[[#This Row],[czy ponad 1000000]]=1,woda5[[#This Row],[data]],"")</f>
        <v/>
      </c>
      <c r="H2477" s="4">
        <f>IF(woda5[[#This Row],[ilosc]]&gt;=800000,1,0)</f>
        <v>0</v>
      </c>
      <c r="I2477" s="4">
        <f t="shared" si="77"/>
        <v>217281</v>
      </c>
      <c r="J2477" s="4"/>
      <c r="L2477" s="1"/>
    </row>
    <row r="2478" spans="1:12" x14ac:dyDescent="0.3">
      <c r="A2478" s="1">
        <v>41924</v>
      </c>
      <c r="B2478">
        <v>6667</v>
      </c>
      <c r="C2478">
        <f>YEAR(woda5[[#This Row],[data]])</f>
        <v>2014</v>
      </c>
      <c r="D2478">
        <f t="shared" si="76"/>
        <v>218128</v>
      </c>
      <c r="E2478">
        <f>ROUNDUP(woda5[[#This Row],[ilosc]]*0.02,0)</f>
        <v>4363</v>
      </c>
      <c r="F2478">
        <f>IF(woda5[[#This Row],[ilosc]]&gt;1000000,1,0)</f>
        <v>0</v>
      </c>
      <c r="G2478" s="1" t="str">
        <f>IF(woda5[[#This Row],[czy ponad 1000000]]=1,woda5[[#This Row],[data]],"")</f>
        <v/>
      </c>
      <c r="H2478" s="4">
        <f>IF(woda5[[#This Row],[ilosc]]&gt;=800000,1,0)</f>
        <v>0</v>
      </c>
      <c r="I2478" s="4">
        <f t="shared" si="77"/>
        <v>218128</v>
      </c>
      <c r="J2478" s="4"/>
      <c r="L2478" s="1"/>
    </row>
    <row r="2479" spans="1:12" x14ac:dyDescent="0.3">
      <c r="A2479" s="1">
        <v>41925</v>
      </c>
      <c r="B2479">
        <v>5431</v>
      </c>
      <c r="C2479">
        <f>YEAR(woda5[[#This Row],[data]])</f>
        <v>2014</v>
      </c>
      <c r="D2479">
        <f t="shared" si="76"/>
        <v>220432</v>
      </c>
      <c r="E2479">
        <f>ROUNDUP(woda5[[#This Row],[ilosc]]*0.02,0)</f>
        <v>4409</v>
      </c>
      <c r="F2479">
        <f>IF(woda5[[#This Row],[ilosc]]&gt;1000000,1,0)</f>
        <v>0</v>
      </c>
      <c r="G2479" s="1" t="str">
        <f>IF(woda5[[#This Row],[czy ponad 1000000]]=1,woda5[[#This Row],[data]],"")</f>
        <v/>
      </c>
      <c r="H2479" s="4">
        <f>IF(woda5[[#This Row],[ilosc]]&gt;=800000,1,0)</f>
        <v>0</v>
      </c>
      <c r="I2479" s="4">
        <f t="shared" si="77"/>
        <v>220432</v>
      </c>
      <c r="J2479" s="4"/>
      <c r="L2479" s="1"/>
    </row>
    <row r="2480" spans="1:12" x14ac:dyDescent="0.3">
      <c r="A2480" s="1">
        <v>41926</v>
      </c>
      <c r="B2480">
        <v>7199</v>
      </c>
      <c r="C2480">
        <f>YEAR(woda5[[#This Row],[data]])</f>
        <v>2014</v>
      </c>
      <c r="D2480">
        <f t="shared" si="76"/>
        <v>221454</v>
      </c>
      <c r="E2480">
        <f>ROUNDUP(woda5[[#This Row],[ilosc]]*0.02,0)</f>
        <v>4430</v>
      </c>
      <c r="F2480">
        <f>IF(woda5[[#This Row],[ilosc]]&gt;1000000,1,0)</f>
        <v>0</v>
      </c>
      <c r="G2480" s="1" t="str">
        <f>IF(woda5[[#This Row],[czy ponad 1000000]]=1,woda5[[#This Row],[data]],"")</f>
        <v/>
      </c>
      <c r="H2480" s="4">
        <f>IF(woda5[[#This Row],[ilosc]]&gt;=800000,1,0)</f>
        <v>0</v>
      </c>
      <c r="I2480" s="4">
        <f t="shared" si="77"/>
        <v>221454</v>
      </c>
      <c r="J2480" s="4"/>
      <c r="L2480" s="1"/>
    </row>
    <row r="2481" spans="1:12" x14ac:dyDescent="0.3">
      <c r="A2481" s="1">
        <v>41927</v>
      </c>
      <c r="B2481">
        <v>6927</v>
      </c>
      <c r="C2481">
        <f>YEAR(woda5[[#This Row],[data]])</f>
        <v>2014</v>
      </c>
      <c r="D2481">
        <f t="shared" si="76"/>
        <v>224223</v>
      </c>
      <c r="E2481">
        <f>ROUNDUP(woda5[[#This Row],[ilosc]]*0.02,0)</f>
        <v>4485</v>
      </c>
      <c r="F2481">
        <f>IF(woda5[[#This Row],[ilosc]]&gt;1000000,1,0)</f>
        <v>0</v>
      </c>
      <c r="G2481" s="1" t="str">
        <f>IF(woda5[[#This Row],[czy ponad 1000000]]=1,woda5[[#This Row],[data]],"")</f>
        <v/>
      </c>
      <c r="H2481" s="4">
        <f>IF(woda5[[#This Row],[ilosc]]&gt;=800000,1,0)</f>
        <v>0</v>
      </c>
      <c r="I2481" s="4">
        <f t="shared" si="77"/>
        <v>224223</v>
      </c>
      <c r="J2481" s="4"/>
      <c r="L2481" s="1"/>
    </row>
    <row r="2482" spans="1:12" x14ac:dyDescent="0.3">
      <c r="A2482" s="1">
        <v>41928</v>
      </c>
      <c r="B2482">
        <v>6201</v>
      </c>
      <c r="C2482">
        <f>YEAR(woda5[[#This Row],[data]])</f>
        <v>2014</v>
      </c>
      <c r="D2482">
        <f t="shared" si="76"/>
        <v>226665</v>
      </c>
      <c r="E2482">
        <f>ROUNDUP(woda5[[#This Row],[ilosc]]*0.02,0)</f>
        <v>4534</v>
      </c>
      <c r="F2482">
        <f>IF(woda5[[#This Row],[ilosc]]&gt;1000000,1,0)</f>
        <v>0</v>
      </c>
      <c r="G2482" s="1" t="str">
        <f>IF(woda5[[#This Row],[czy ponad 1000000]]=1,woda5[[#This Row],[data]],"")</f>
        <v/>
      </c>
      <c r="H2482" s="4">
        <f>IF(woda5[[#This Row],[ilosc]]&gt;=800000,1,0)</f>
        <v>0</v>
      </c>
      <c r="I2482" s="4">
        <f t="shared" si="77"/>
        <v>226665</v>
      </c>
      <c r="J2482" s="4"/>
      <c r="L2482" s="1"/>
    </row>
    <row r="2483" spans="1:12" x14ac:dyDescent="0.3">
      <c r="A2483" s="1">
        <v>41929</v>
      </c>
      <c r="B2483">
        <v>6584</v>
      </c>
      <c r="C2483">
        <f>YEAR(woda5[[#This Row],[data]])</f>
        <v>2014</v>
      </c>
      <c r="D2483">
        <f t="shared" si="76"/>
        <v>228332</v>
      </c>
      <c r="E2483">
        <f>ROUNDUP(woda5[[#This Row],[ilosc]]*0.02,0)</f>
        <v>4567</v>
      </c>
      <c r="F2483">
        <f>IF(woda5[[#This Row],[ilosc]]&gt;1000000,1,0)</f>
        <v>0</v>
      </c>
      <c r="G2483" s="1" t="str">
        <f>IF(woda5[[#This Row],[czy ponad 1000000]]=1,woda5[[#This Row],[data]],"")</f>
        <v/>
      </c>
      <c r="H2483" s="4">
        <f>IF(woda5[[#This Row],[ilosc]]&gt;=800000,1,0)</f>
        <v>0</v>
      </c>
      <c r="I2483" s="4">
        <f t="shared" si="77"/>
        <v>228332</v>
      </c>
      <c r="J2483" s="4"/>
      <c r="L2483" s="1"/>
    </row>
    <row r="2484" spans="1:12" x14ac:dyDescent="0.3">
      <c r="A2484" s="1">
        <v>41930</v>
      </c>
      <c r="B2484">
        <v>6111</v>
      </c>
      <c r="C2484">
        <f>YEAR(woda5[[#This Row],[data]])</f>
        <v>2014</v>
      </c>
      <c r="D2484">
        <f t="shared" si="76"/>
        <v>230349</v>
      </c>
      <c r="E2484">
        <f>ROUNDUP(woda5[[#This Row],[ilosc]]*0.02,0)</f>
        <v>4607</v>
      </c>
      <c r="F2484">
        <f>IF(woda5[[#This Row],[ilosc]]&gt;1000000,1,0)</f>
        <v>0</v>
      </c>
      <c r="G2484" s="1" t="str">
        <f>IF(woda5[[#This Row],[czy ponad 1000000]]=1,woda5[[#This Row],[data]],"")</f>
        <v/>
      </c>
      <c r="H2484" s="4">
        <f>IF(woda5[[#This Row],[ilosc]]&gt;=800000,1,0)</f>
        <v>0</v>
      </c>
      <c r="I2484" s="4">
        <f t="shared" si="77"/>
        <v>230349</v>
      </c>
      <c r="J2484" s="4"/>
      <c r="L2484" s="1"/>
    </row>
    <row r="2485" spans="1:12" x14ac:dyDescent="0.3">
      <c r="A2485" s="1">
        <v>41931</v>
      </c>
      <c r="B2485">
        <v>6373</v>
      </c>
      <c r="C2485">
        <f>YEAR(woda5[[#This Row],[data]])</f>
        <v>2014</v>
      </c>
      <c r="D2485">
        <f t="shared" si="76"/>
        <v>231853</v>
      </c>
      <c r="E2485">
        <f>ROUNDUP(woda5[[#This Row],[ilosc]]*0.02,0)</f>
        <v>4638</v>
      </c>
      <c r="F2485">
        <f>IF(woda5[[#This Row],[ilosc]]&gt;1000000,1,0)</f>
        <v>0</v>
      </c>
      <c r="G2485" s="1" t="str">
        <f>IF(woda5[[#This Row],[czy ponad 1000000]]=1,woda5[[#This Row],[data]],"")</f>
        <v/>
      </c>
      <c r="H2485" s="4">
        <f>IF(woda5[[#This Row],[ilosc]]&gt;=800000,1,0)</f>
        <v>0</v>
      </c>
      <c r="I2485" s="4">
        <f t="shared" si="77"/>
        <v>231853</v>
      </c>
      <c r="J2485" s="4"/>
      <c r="L2485" s="1"/>
    </row>
    <row r="2486" spans="1:12" x14ac:dyDescent="0.3">
      <c r="A2486" s="1">
        <v>41932</v>
      </c>
      <c r="B2486">
        <v>6920</v>
      </c>
      <c r="C2486">
        <f>YEAR(woda5[[#This Row],[data]])</f>
        <v>2014</v>
      </c>
      <c r="D2486">
        <f t="shared" si="76"/>
        <v>233588</v>
      </c>
      <c r="E2486">
        <f>ROUNDUP(woda5[[#This Row],[ilosc]]*0.02,0)</f>
        <v>4672</v>
      </c>
      <c r="F2486">
        <f>IF(woda5[[#This Row],[ilosc]]&gt;1000000,1,0)</f>
        <v>0</v>
      </c>
      <c r="G2486" s="1" t="str">
        <f>IF(woda5[[#This Row],[czy ponad 1000000]]=1,woda5[[#This Row],[data]],"")</f>
        <v/>
      </c>
      <c r="H2486" s="4">
        <f>IF(woda5[[#This Row],[ilosc]]&gt;=800000,1,0)</f>
        <v>0</v>
      </c>
      <c r="I2486" s="4">
        <f t="shared" si="77"/>
        <v>233588</v>
      </c>
      <c r="J2486" s="4"/>
      <c r="L2486" s="1"/>
    </row>
    <row r="2487" spans="1:12" x14ac:dyDescent="0.3">
      <c r="A2487" s="1">
        <v>41933</v>
      </c>
      <c r="B2487">
        <v>7980</v>
      </c>
      <c r="C2487">
        <f>YEAR(woda5[[#This Row],[data]])</f>
        <v>2014</v>
      </c>
      <c r="D2487">
        <f t="shared" si="76"/>
        <v>235836</v>
      </c>
      <c r="E2487">
        <f>ROUNDUP(woda5[[#This Row],[ilosc]]*0.02,0)</f>
        <v>4717</v>
      </c>
      <c r="F2487">
        <f>IF(woda5[[#This Row],[ilosc]]&gt;1000000,1,0)</f>
        <v>0</v>
      </c>
      <c r="G2487" s="1" t="str">
        <f>IF(woda5[[#This Row],[czy ponad 1000000]]=1,woda5[[#This Row],[data]],"")</f>
        <v/>
      </c>
      <c r="H2487" s="4">
        <f>IF(woda5[[#This Row],[ilosc]]&gt;=800000,1,0)</f>
        <v>0</v>
      </c>
      <c r="I2487" s="4">
        <f t="shared" si="77"/>
        <v>235836</v>
      </c>
      <c r="J2487" s="4"/>
      <c r="L2487" s="1"/>
    </row>
    <row r="2488" spans="1:12" x14ac:dyDescent="0.3">
      <c r="A2488" s="1">
        <v>41934</v>
      </c>
      <c r="B2488">
        <v>8419</v>
      </c>
      <c r="C2488">
        <f>YEAR(woda5[[#This Row],[data]])</f>
        <v>2014</v>
      </c>
      <c r="D2488">
        <f t="shared" si="76"/>
        <v>239099</v>
      </c>
      <c r="E2488">
        <f>ROUNDUP(woda5[[#This Row],[ilosc]]*0.02,0)</f>
        <v>4782</v>
      </c>
      <c r="F2488">
        <f>IF(woda5[[#This Row],[ilosc]]&gt;1000000,1,0)</f>
        <v>0</v>
      </c>
      <c r="G2488" s="1" t="str">
        <f>IF(woda5[[#This Row],[czy ponad 1000000]]=1,woda5[[#This Row],[data]],"")</f>
        <v/>
      </c>
      <c r="H2488" s="4">
        <f>IF(woda5[[#This Row],[ilosc]]&gt;=800000,1,0)</f>
        <v>0</v>
      </c>
      <c r="I2488" s="4">
        <f t="shared" si="77"/>
        <v>239099</v>
      </c>
      <c r="J2488" s="4"/>
      <c r="L2488" s="1"/>
    </row>
    <row r="2489" spans="1:12" x14ac:dyDescent="0.3">
      <c r="A2489" s="1">
        <v>41935</v>
      </c>
      <c r="B2489">
        <v>8155</v>
      </c>
      <c r="C2489">
        <f>YEAR(woda5[[#This Row],[data]])</f>
        <v>2014</v>
      </c>
      <c r="D2489">
        <f t="shared" si="76"/>
        <v>242736</v>
      </c>
      <c r="E2489">
        <f>ROUNDUP(woda5[[#This Row],[ilosc]]*0.02,0)</f>
        <v>4855</v>
      </c>
      <c r="F2489">
        <f>IF(woda5[[#This Row],[ilosc]]&gt;1000000,1,0)</f>
        <v>0</v>
      </c>
      <c r="G2489" s="1" t="str">
        <f>IF(woda5[[#This Row],[czy ponad 1000000]]=1,woda5[[#This Row],[data]],"")</f>
        <v/>
      </c>
      <c r="H2489" s="4">
        <f>IF(woda5[[#This Row],[ilosc]]&gt;=800000,1,0)</f>
        <v>0</v>
      </c>
      <c r="I2489" s="4">
        <f t="shared" si="77"/>
        <v>242736</v>
      </c>
      <c r="J2489" s="4"/>
      <c r="L2489" s="1"/>
    </row>
    <row r="2490" spans="1:12" x14ac:dyDescent="0.3">
      <c r="A2490" s="1">
        <v>41936</v>
      </c>
      <c r="B2490">
        <v>6860</v>
      </c>
      <c r="C2490">
        <f>YEAR(woda5[[#This Row],[data]])</f>
        <v>2014</v>
      </c>
      <c r="D2490">
        <f t="shared" si="76"/>
        <v>246036</v>
      </c>
      <c r="E2490">
        <f>ROUNDUP(woda5[[#This Row],[ilosc]]*0.02,0)</f>
        <v>4921</v>
      </c>
      <c r="F2490">
        <f>IF(woda5[[#This Row],[ilosc]]&gt;1000000,1,0)</f>
        <v>0</v>
      </c>
      <c r="G2490" s="1" t="str">
        <f>IF(woda5[[#This Row],[czy ponad 1000000]]=1,woda5[[#This Row],[data]],"")</f>
        <v/>
      </c>
      <c r="H2490" s="4">
        <f>IF(woda5[[#This Row],[ilosc]]&gt;=800000,1,0)</f>
        <v>0</v>
      </c>
      <c r="I2490" s="4">
        <f t="shared" si="77"/>
        <v>246036</v>
      </c>
      <c r="J2490" s="4"/>
      <c r="L2490" s="1"/>
    </row>
    <row r="2491" spans="1:12" x14ac:dyDescent="0.3">
      <c r="A2491" s="1">
        <v>41937</v>
      </c>
      <c r="B2491">
        <v>6185</v>
      </c>
      <c r="C2491">
        <f>YEAR(woda5[[#This Row],[data]])</f>
        <v>2014</v>
      </c>
      <c r="D2491">
        <f t="shared" si="76"/>
        <v>247975</v>
      </c>
      <c r="E2491">
        <f>ROUNDUP(woda5[[#This Row],[ilosc]]*0.02,0)</f>
        <v>4960</v>
      </c>
      <c r="F2491">
        <f>IF(woda5[[#This Row],[ilosc]]&gt;1000000,1,0)</f>
        <v>0</v>
      </c>
      <c r="G2491" s="1" t="str">
        <f>IF(woda5[[#This Row],[czy ponad 1000000]]=1,woda5[[#This Row],[data]],"")</f>
        <v/>
      </c>
      <c r="H2491" s="4">
        <f>IF(woda5[[#This Row],[ilosc]]&gt;=800000,1,0)</f>
        <v>0</v>
      </c>
      <c r="I2491" s="4">
        <f t="shared" si="77"/>
        <v>247975</v>
      </c>
      <c r="J2491" s="4"/>
      <c r="L2491" s="1"/>
    </row>
    <row r="2492" spans="1:12" x14ac:dyDescent="0.3">
      <c r="A2492" s="1">
        <v>41938</v>
      </c>
      <c r="B2492">
        <v>7315</v>
      </c>
      <c r="C2492">
        <f>YEAR(woda5[[#This Row],[data]])</f>
        <v>2014</v>
      </c>
      <c r="D2492">
        <f t="shared" si="76"/>
        <v>249200</v>
      </c>
      <c r="E2492">
        <f>ROUNDUP(woda5[[#This Row],[ilosc]]*0.02,0)</f>
        <v>4984</v>
      </c>
      <c r="F2492">
        <f>IF(woda5[[#This Row],[ilosc]]&gt;1000000,1,0)</f>
        <v>0</v>
      </c>
      <c r="G2492" s="1" t="str">
        <f>IF(woda5[[#This Row],[czy ponad 1000000]]=1,woda5[[#This Row],[data]],"")</f>
        <v/>
      </c>
      <c r="H2492" s="4">
        <f>IF(woda5[[#This Row],[ilosc]]&gt;=800000,1,0)</f>
        <v>0</v>
      </c>
      <c r="I2492" s="4">
        <f t="shared" si="77"/>
        <v>249200</v>
      </c>
      <c r="J2492" s="4"/>
      <c r="L2492" s="1"/>
    </row>
    <row r="2493" spans="1:12" x14ac:dyDescent="0.3">
      <c r="A2493" s="1">
        <v>41939</v>
      </c>
      <c r="B2493">
        <v>8418</v>
      </c>
      <c r="C2493">
        <f>YEAR(woda5[[#This Row],[data]])</f>
        <v>2014</v>
      </c>
      <c r="D2493">
        <f t="shared" si="76"/>
        <v>251531</v>
      </c>
      <c r="E2493">
        <f>ROUNDUP(woda5[[#This Row],[ilosc]]*0.02,0)</f>
        <v>5031</v>
      </c>
      <c r="F2493">
        <f>IF(woda5[[#This Row],[ilosc]]&gt;1000000,1,0)</f>
        <v>0</v>
      </c>
      <c r="G2493" s="1" t="str">
        <f>IF(woda5[[#This Row],[czy ponad 1000000]]=1,woda5[[#This Row],[data]],"")</f>
        <v/>
      </c>
      <c r="H2493" s="4">
        <f>IF(woda5[[#This Row],[ilosc]]&gt;=800000,1,0)</f>
        <v>0</v>
      </c>
      <c r="I2493" s="4">
        <f t="shared" si="77"/>
        <v>251531</v>
      </c>
      <c r="J2493" s="4"/>
      <c r="L2493" s="1"/>
    </row>
    <row r="2494" spans="1:12" x14ac:dyDescent="0.3">
      <c r="A2494" s="1">
        <v>41940</v>
      </c>
      <c r="B2494">
        <v>7092</v>
      </c>
      <c r="C2494">
        <f>YEAR(woda5[[#This Row],[data]])</f>
        <v>2014</v>
      </c>
      <c r="D2494">
        <f t="shared" si="76"/>
        <v>254918</v>
      </c>
      <c r="E2494">
        <f>ROUNDUP(woda5[[#This Row],[ilosc]]*0.02,0)</f>
        <v>5099</v>
      </c>
      <c r="F2494">
        <f>IF(woda5[[#This Row],[ilosc]]&gt;1000000,1,0)</f>
        <v>0</v>
      </c>
      <c r="G2494" s="1" t="str">
        <f>IF(woda5[[#This Row],[czy ponad 1000000]]=1,woda5[[#This Row],[data]],"")</f>
        <v/>
      </c>
      <c r="H2494" s="4">
        <f>IF(woda5[[#This Row],[ilosc]]&gt;=800000,1,0)</f>
        <v>0</v>
      </c>
      <c r="I2494" s="4">
        <f t="shared" si="77"/>
        <v>254918</v>
      </c>
      <c r="J2494" s="4"/>
      <c r="L2494" s="1"/>
    </row>
    <row r="2495" spans="1:12" x14ac:dyDescent="0.3">
      <c r="A2495" s="1">
        <v>41941</v>
      </c>
      <c r="B2495">
        <v>7755</v>
      </c>
      <c r="C2495">
        <f>YEAR(woda5[[#This Row],[data]])</f>
        <v>2014</v>
      </c>
      <c r="D2495">
        <f t="shared" si="76"/>
        <v>256911</v>
      </c>
      <c r="E2495">
        <f>ROUNDUP(woda5[[#This Row],[ilosc]]*0.02,0)</f>
        <v>5139</v>
      </c>
      <c r="F2495">
        <f>IF(woda5[[#This Row],[ilosc]]&gt;1000000,1,0)</f>
        <v>0</v>
      </c>
      <c r="G2495" s="1" t="str">
        <f>IF(woda5[[#This Row],[czy ponad 1000000]]=1,woda5[[#This Row],[data]],"")</f>
        <v/>
      </c>
      <c r="H2495" s="4">
        <f>IF(woda5[[#This Row],[ilosc]]&gt;=800000,1,0)</f>
        <v>0</v>
      </c>
      <c r="I2495" s="4">
        <f t="shared" si="77"/>
        <v>256911</v>
      </c>
      <c r="J2495" s="4"/>
      <c r="L2495" s="1"/>
    </row>
    <row r="2496" spans="1:12" x14ac:dyDescent="0.3">
      <c r="A2496" s="1">
        <v>41942</v>
      </c>
      <c r="B2496">
        <v>7852</v>
      </c>
      <c r="C2496">
        <f>YEAR(woda5[[#This Row],[data]])</f>
        <v>2014</v>
      </c>
      <c r="D2496">
        <f t="shared" si="76"/>
        <v>259527</v>
      </c>
      <c r="E2496">
        <f>ROUNDUP(woda5[[#This Row],[ilosc]]*0.02,0)</f>
        <v>5191</v>
      </c>
      <c r="F2496">
        <f>IF(woda5[[#This Row],[ilosc]]&gt;1000000,1,0)</f>
        <v>0</v>
      </c>
      <c r="G2496" s="1" t="str">
        <f>IF(woda5[[#This Row],[czy ponad 1000000]]=1,woda5[[#This Row],[data]],"")</f>
        <v/>
      </c>
      <c r="H2496" s="4">
        <f>IF(woda5[[#This Row],[ilosc]]&gt;=800000,1,0)</f>
        <v>0</v>
      </c>
      <c r="I2496" s="4">
        <f t="shared" si="77"/>
        <v>259527</v>
      </c>
      <c r="J2496" s="4"/>
      <c r="L2496" s="1"/>
    </row>
    <row r="2497" spans="1:12" x14ac:dyDescent="0.3">
      <c r="A2497" s="1">
        <v>41943</v>
      </c>
      <c r="B2497">
        <v>7330</v>
      </c>
      <c r="C2497">
        <f>YEAR(woda5[[#This Row],[data]])</f>
        <v>2014</v>
      </c>
      <c r="D2497">
        <f t="shared" si="76"/>
        <v>262188</v>
      </c>
      <c r="E2497">
        <f>ROUNDUP(woda5[[#This Row],[ilosc]]*0.02,0)</f>
        <v>5244</v>
      </c>
      <c r="F2497">
        <f>IF(woda5[[#This Row],[ilosc]]&gt;1000000,1,0)</f>
        <v>0</v>
      </c>
      <c r="G2497" s="1" t="str">
        <f>IF(woda5[[#This Row],[czy ponad 1000000]]=1,woda5[[#This Row],[data]],"")</f>
        <v/>
      </c>
      <c r="H2497" s="4">
        <f>IF(woda5[[#This Row],[ilosc]]&gt;=800000,1,0)</f>
        <v>0</v>
      </c>
      <c r="I2497" s="4">
        <f t="shared" si="77"/>
        <v>262188</v>
      </c>
      <c r="J2497" s="4"/>
      <c r="L2497" s="1"/>
    </row>
    <row r="2498" spans="1:12" x14ac:dyDescent="0.3">
      <c r="A2498" s="1">
        <v>41944</v>
      </c>
      <c r="B2498">
        <v>7251</v>
      </c>
      <c r="C2498">
        <f>YEAR(woda5[[#This Row],[data]])</f>
        <v>2014</v>
      </c>
      <c r="D2498">
        <f t="shared" si="76"/>
        <v>264274</v>
      </c>
      <c r="E2498">
        <f>ROUNDUP(woda5[[#This Row],[ilosc]]*0.02,0)</f>
        <v>5286</v>
      </c>
      <c r="F2498">
        <f>IF(woda5[[#This Row],[ilosc]]&gt;1000000,1,0)</f>
        <v>0</v>
      </c>
      <c r="G2498" s="1" t="str">
        <f>IF(woda5[[#This Row],[czy ponad 1000000]]=1,woda5[[#This Row],[data]],"")</f>
        <v/>
      </c>
      <c r="H2498" s="4">
        <f>IF(woda5[[#This Row],[ilosc]]&gt;=800000,1,0)</f>
        <v>0</v>
      </c>
      <c r="I2498" s="4">
        <f t="shared" si="77"/>
        <v>264274</v>
      </c>
      <c r="J2498" s="4"/>
      <c r="L2498" s="1"/>
    </row>
    <row r="2499" spans="1:12" x14ac:dyDescent="0.3">
      <c r="A2499" s="1">
        <v>41945</v>
      </c>
      <c r="B2499">
        <v>7782</v>
      </c>
      <c r="C2499">
        <f>YEAR(woda5[[#This Row],[data]])</f>
        <v>2014</v>
      </c>
      <c r="D2499">
        <f t="shared" si="76"/>
        <v>266239</v>
      </c>
      <c r="E2499">
        <f>ROUNDUP(woda5[[#This Row],[ilosc]]*0.02,0)</f>
        <v>5325</v>
      </c>
      <c r="F2499">
        <f>IF(woda5[[#This Row],[ilosc]]&gt;1000000,1,0)</f>
        <v>0</v>
      </c>
      <c r="G2499" s="1" t="str">
        <f>IF(woda5[[#This Row],[czy ponad 1000000]]=1,woda5[[#This Row],[data]],"")</f>
        <v/>
      </c>
      <c r="H2499" s="4">
        <f>IF(woda5[[#This Row],[ilosc]]&gt;=800000,1,0)</f>
        <v>0</v>
      </c>
      <c r="I2499" s="4">
        <f t="shared" si="77"/>
        <v>266239</v>
      </c>
      <c r="J2499" s="4"/>
      <c r="L2499" s="1"/>
    </row>
    <row r="2500" spans="1:12" x14ac:dyDescent="0.3">
      <c r="A2500" s="1">
        <v>41946</v>
      </c>
      <c r="B2500">
        <v>8303</v>
      </c>
      <c r="C2500">
        <f>YEAR(woda5[[#This Row],[data]])</f>
        <v>2014</v>
      </c>
      <c r="D2500">
        <f t="shared" ref="D2500:D2563" si="78">IF(D2499&gt;1000000,1000000-0.02*1000000+B2499,D2499-E2499+B2499)</f>
        <v>268696</v>
      </c>
      <c r="E2500">
        <f>ROUNDUP(woda5[[#This Row],[ilosc]]*0.02,0)</f>
        <v>5374</v>
      </c>
      <c r="F2500">
        <f>IF(woda5[[#This Row],[ilosc]]&gt;1000000,1,0)</f>
        <v>0</v>
      </c>
      <c r="G2500" s="1" t="str">
        <f>IF(woda5[[#This Row],[czy ponad 1000000]]=1,woda5[[#This Row],[data]],"")</f>
        <v/>
      </c>
      <c r="H2500" s="4">
        <f>IF(woda5[[#This Row],[ilosc]]&gt;=800000,1,0)</f>
        <v>0</v>
      </c>
      <c r="I2500" s="4">
        <f t="shared" ref="I2500:I2563" si="79">(I2499+B2499)-ROUNDUP(0.02*I2499,0)</f>
        <v>268696</v>
      </c>
      <c r="J2500" s="4"/>
      <c r="L2500" s="1"/>
    </row>
    <row r="2501" spans="1:12" x14ac:dyDescent="0.3">
      <c r="A2501" s="1">
        <v>41947</v>
      </c>
      <c r="B2501">
        <v>8841</v>
      </c>
      <c r="C2501">
        <f>YEAR(woda5[[#This Row],[data]])</f>
        <v>2014</v>
      </c>
      <c r="D2501">
        <f t="shared" si="78"/>
        <v>271625</v>
      </c>
      <c r="E2501">
        <f>ROUNDUP(woda5[[#This Row],[ilosc]]*0.02,0)</f>
        <v>5433</v>
      </c>
      <c r="F2501">
        <f>IF(woda5[[#This Row],[ilosc]]&gt;1000000,1,0)</f>
        <v>0</v>
      </c>
      <c r="G2501" s="1" t="str">
        <f>IF(woda5[[#This Row],[czy ponad 1000000]]=1,woda5[[#This Row],[data]],"")</f>
        <v/>
      </c>
      <c r="H2501" s="4">
        <f>IF(woda5[[#This Row],[ilosc]]&gt;=800000,1,0)</f>
        <v>0</v>
      </c>
      <c r="I2501" s="4">
        <f t="shared" si="79"/>
        <v>271625</v>
      </c>
      <c r="J2501" s="4"/>
      <c r="L2501" s="1"/>
    </row>
    <row r="2502" spans="1:12" x14ac:dyDescent="0.3">
      <c r="A2502" s="1">
        <v>41948</v>
      </c>
      <c r="B2502">
        <v>7784</v>
      </c>
      <c r="C2502">
        <f>YEAR(woda5[[#This Row],[data]])</f>
        <v>2014</v>
      </c>
      <c r="D2502">
        <f t="shared" si="78"/>
        <v>275033</v>
      </c>
      <c r="E2502">
        <f>ROUNDUP(woda5[[#This Row],[ilosc]]*0.02,0)</f>
        <v>5501</v>
      </c>
      <c r="F2502">
        <f>IF(woda5[[#This Row],[ilosc]]&gt;1000000,1,0)</f>
        <v>0</v>
      </c>
      <c r="G2502" s="1" t="str">
        <f>IF(woda5[[#This Row],[czy ponad 1000000]]=1,woda5[[#This Row],[data]],"")</f>
        <v/>
      </c>
      <c r="H2502" s="4">
        <f>IF(woda5[[#This Row],[ilosc]]&gt;=800000,1,0)</f>
        <v>0</v>
      </c>
      <c r="I2502" s="4">
        <f t="shared" si="79"/>
        <v>275033</v>
      </c>
      <c r="J2502" s="4"/>
      <c r="L2502" s="1"/>
    </row>
    <row r="2503" spans="1:12" x14ac:dyDescent="0.3">
      <c r="A2503" s="1">
        <v>41949</v>
      </c>
      <c r="B2503">
        <v>8061</v>
      </c>
      <c r="C2503">
        <f>YEAR(woda5[[#This Row],[data]])</f>
        <v>2014</v>
      </c>
      <c r="D2503">
        <f t="shared" si="78"/>
        <v>277316</v>
      </c>
      <c r="E2503">
        <f>ROUNDUP(woda5[[#This Row],[ilosc]]*0.02,0)</f>
        <v>5547</v>
      </c>
      <c r="F2503">
        <f>IF(woda5[[#This Row],[ilosc]]&gt;1000000,1,0)</f>
        <v>0</v>
      </c>
      <c r="G2503" s="1" t="str">
        <f>IF(woda5[[#This Row],[czy ponad 1000000]]=1,woda5[[#This Row],[data]],"")</f>
        <v/>
      </c>
      <c r="H2503" s="4">
        <f>IF(woda5[[#This Row],[ilosc]]&gt;=800000,1,0)</f>
        <v>0</v>
      </c>
      <c r="I2503" s="4">
        <f t="shared" si="79"/>
        <v>277316</v>
      </c>
      <c r="J2503" s="4"/>
      <c r="L2503" s="1"/>
    </row>
    <row r="2504" spans="1:12" x14ac:dyDescent="0.3">
      <c r="A2504" s="1">
        <v>41950</v>
      </c>
      <c r="B2504">
        <v>7508</v>
      </c>
      <c r="C2504">
        <f>YEAR(woda5[[#This Row],[data]])</f>
        <v>2014</v>
      </c>
      <c r="D2504">
        <f t="shared" si="78"/>
        <v>279830</v>
      </c>
      <c r="E2504">
        <f>ROUNDUP(woda5[[#This Row],[ilosc]]*0.02,0)</f>
        <v>5597</v>
      </c>
      <c r="F2504">
        <f>IF(woda5[[#This Row],[ilosc]]&gt;1000000,1,0)</f>
        <v>0</v>
      </c>
      <c r="G2504" s="1" t="str">
        <f>IF(woda5[[#This Row],[czy ponad 1000000]]=1,woda5[[#This Row],[data]],"")</f>
        <v/>
      </c>
      <c r="H2504" s="4">
        <f>IF(woda5[[#This Row],[ilosc]]&gt;=800000,1,0)</f>
        <v>0</v>
      </c>
      <c r="I2504" s="4">
        <f t="shared" si="79"/>
        <v>279830</v>
      </c>
      <c r="J2504" s="4"/>
      <c r="L2504" s="1"/>
    </row>
    <row r="2505" spans="1:12" x14ac:dyDescent="0.3">
      <c r="A2505" s="1">
        <v>41951</v>
      </c>
      <c r="B2505">
        <v>7931</v>
      </c>
      <c r="C2505">
        <f>YEAR(woda5[[#This Row],[data]])</f>
        <v>2014</v>
      </c>
      <c r="D2505">
        <f t="shared" si="78"/>
        <v>281741</v>
      </c>
      <c r="E2505">
        <f>ROUNDUP(woda5[[#This Row],[ilosc]]*0.02,0)</f>
        <v>5635</v>
      </c>
      <c r="F2505">
        <f>IF(woda5[[#This Row],[ilosc]]&gt;1000000,1,0)</f>
        <v>0</v>
      </c>
      <c r="G2505" s="1" t="str">
        <f>IF(woda5[[#This Row],[czy ponad 1000000]]=1,woda5[[#This Row],[data]],"")</f>
        <v/>
      </c>
      <c r="H2505" s="4">
        <f>IF(woda5[[#This Row],[ilosc]]&gt;=800000,1,0)</f>
        <v>0</v>
      </c>
      <c r="I2505" s="4">
        <f t="shared" si="79"/>
        <v>281741</v>
      </c>
      <c r="J2505" s="4"/>
      <c r="L2505" s="1"/>
    </row>
    <row r="2506" spans="1:12" x14ac:dyDescent="0.3">
      <c r="A2506" s="1">
        <v>41952</v>
      </c>
      <c r="B2506">
        <v>7375</v>
      </c>
      <c r="C2506">
        <f>YEAR(woda5[[#This Row],[data]])</f>
        <v>2014</v>
      </c>
      <c r="D2506">
        <f t="shared" si="78"/>
        <v>284037</v>
      </c>
      <c r="E2506">
        <f>ROUNDUP(woda5[[#This Row],[ilosc]]*0.02,0)</f>
        <v>5681</v>
      </c>
      <c r="F2506">
        <f>IF(woda5[[#This Row],[ilosc]]&gt;1000000,1,0)</f>
        <v>0</v>
      </c>
      <c r="G2506" s="1" t="str">
        <f>IF(woda5[[#This Row],[czy ponad 1000000]]=1,woda5[[#This Row],[data]],"")</f>
        <v/>
      </c>
      <c r="H2506" s="4">
        <f>IF(woda5[[#This Row],[ilosc]]&gt;=800000,1,0)</f>
        <v>0</v>
      </c>
      <c r="I2506" s="4">
        <f t="shared" si="79"/>
        <v>284037</v>
      </c>
      <c r="J2506" s="4"/>
      <c r="L2506" s="1"/>
    </row>
    <row r="2507" spans="1:12" x14ac:dyDescent="0.3">
      <c r="A2507" s="1">
        <v>41953</v>
      </c>
      <c r="B2507">
        <v>7594</v>
      </c>
      <c r="C2507">
        <f>YEAR(woda5[[#This Row],[data]])</f>
        <v>2014</v>
      </c>
      <c r="D2507">
        <f t="shared" si="78"/>
        <v>285731</v>
      </c>
      <c r="E2507">
        <f>ROUNDUP(woda5[[#This Row],[ilosc]]*0.02,0)</f>
        <v>5715</v>
      </c>
      <c r="F2507">
        <f>IF(woda5[[#This Row],[ilosc]]&gt;1000000,1,0)</f>
        <v>0</v>
      </c>
      <c r="G2507" s="1" t="str">
        <f>IF(woda5[[#This Row],[czy ponad 1000000]]=1,woda5[[#This Row],[data]],"")</f>
        <v/>
      </c>
      <c r="H2507" s="4">
        <f>IF(woda5[[#This Row],[ilosc]]&gt;=800000,1,0)</f>
        <v>0</v>
      </c>
      <c r="I2507" s="4">
        <f t="shared" si="79"/>
        <v>285731</v>
      </c>
      <c r="J2507" s="4"/>
      <c r="L2507" s="1"/>
    </row>
    <row r="2508" spans="1:12" x14ac:dyDescent="0.3">
      <c r="A2508" s="1">
        <v>41954</v>
      </c>
      <c r="B2508">
        <v>8901</v>
      </c>
      <c r="C2508">
        <f>YEAR(woda5[[#This Row],[data]])</f>
        <v>2014</v>
      </c>
      <c r="D2508">
        <f t="shared" si="78"/>
        <v>287610</v>
      </c>
      <c r="E2508">
        <f>ROUNDUP(woda5[[#This Row],[ilosc]]*0.02,0)</f>
        <v>5753</v>
      </c>
      <c r="F2508">
        <f>IF(woda5[[#This Row],[ilosc]]&gt;1000000,1,0)</f>
        <v>0</v>
      </c>
      <c r="G2508" s="1" t="str">
        <f>IF(woda5[[#This Row],[czy ponad 1000000]]=1,woda5[[#This Row],[data]],"")</f>
        <v/>
      </c>
      <c r="H2508" s="4">
        <f>IF(woda5[[#This Row],[ilosc]]&gt;=800000,1,0)</f>
        <v>0</v>
      </c>
      <c r="I2508" s="4">
        <f t="shared" si="79"/>
        <v>287610</v>
      </c>
      <c r="J2508" s="4"/>
      <c r="L2508" s="1"/>
    </row>
    <row r="2509" spans="1:12" x14ac:dyDescent="0.3">
      <c r="A2509" s="1">
        <v>41955</v>
      </c>
      <c r="B2509">
        <v>7704</v>
      </c>
      <c r="C2509">
        <f>YEAR(woda5[[#This Row],[data]])</f>
        <v>2014</v>
      </c>
      <c r="D2509">
        <f t="shared" si="78"/>
        <v>290758</v>
      </c>
      <c r="E2509">
        <f>ROUNDUP(woda5[[#This Row],[ilosc]]*0.02,0)</f>
        <v>5816</v>
      </c>
      <c r="F2509">
        <f>IF(woda5[[#This Row],[ilosc]]&gt;1000000,1,0)</f>
        <v>0</v>
      </c>
      <c r="G2509" s="1" t="str">
        <f>IF(woda5[[#This Row],[czy ponad 1000000]]=1,woda5[[#This Row],[data]],"")</f>
        <v/>
      </c>
      <c r="H2509" s="4">
        <f>IF(woda5[[#This Row],[ilosc]]&gt;=800000,1,0)</f>
        <v>0</v>
      </c>
      <c r="I2509" s="4">
        <f t="shared" si="79"/>
        <v>290758</v>
      </c>
      <c r="J2509" s="4"/>
      <c r="L2509" s="1"/>
    </row>
    <row r="2510" spans="1:12" x14ac:dyDescent="0.3">
      <c r="A2510" s="1">
        <v>41956</v>
      </c>
      <c r="B2510">
        <v>6979</v>
      </c>
      <c r="C2510">
        <f>YEAR(woda5[[#This Row],[data]])</f>
        <v>2014</v>
      </c>
      <c r="D2510">
        <f t="shared" si="78"/>
        <v>292646</v>
      </c>
      <c r="E2510">
        <f>ROUNDUP(woda5[[#This Row],[ilosc]]*0.02,0)</f>
        <v>5853</v>
      </c>
      <c r="F2510">
        <f>IF(woda5[[#This Row],[ilosc]]&gt;1000000,1,0)</f>
        <v>0</v>
      </c>
      <c r="G2510" s="1" t="str">
        <f>IF(woda5[[#This Row],[czy ponad 1000000]]=1,woda5[[#This Row],[data]],"")</f>
        <v/>
      </c>
      <c r="H2510" s="4">
        <f>IF(woda5[[#This Row],[ilosc]]&gt;=800000,1,0)</f>
        <v>0</v>
      </c>
      <c r="I2510" s="4">
        <f t="shared" si="79"/>
        <v>292646</v>
      </c>
      <c r="J2510" s="4"/>
      <c r="L2510" s="1"/>
    </row>
    <row r="2511" spans="1:12" x14ac:dyDescent="0.3">
      <c r="A2511" s="1">
        <v>41957</v>
      </c>
      <c r="B2511">
        <v>8920</v>
      </c>
      <c r="C2511">
        <f>YEAR(woda5[[#This Row],[data]])</f>
        <v>2014</v>
      </c>
      <c r="D2511">
        <f t="shared" si="78"/>
        <v>293772</v>
      </c>
      <c r="E2511">
        <f>ROUNDUP(woda5[[#This Row],[ilosc]]*0.02,0)</f>
        <v>5876</v>
      </c>
      <c r="F2511">
        <f>IF(woda5[[#This Row],[ilosc]]&gt;1000000,1,0)</f>
        <v>0</v>
      </c>
      <c r="G2511" s="1" t="str">
        <f>IF(woda5[[#This Row],[czy ponad 1000000]]=1,woda5[[#This Row],[data]],"")</f>
        <v/>
      </c>
      <c r="H2511" s="4">
        <f>IF(woda5[[#This Row],[ilosc]]&gt;=800000,1,0)</f>
        <v>0</v>
      </c>
      <c r="I2511" s="4">
        <f t="shared" si="79"/>
        <v>293772</v>
      </c>
      <c r="J2511" s="4"/>
      <c r="L2511" s="1"/>
    </row>
    <row r="2512" spans="1:12" x14ac:dyDescent="0.3">
      <c r="A2512" s="1">
        <v>41958</v>
      </c>
      <c r="B2512">
        <v>7006</v>
      </c>
      <c r="C2512">
        <f>YEAR(woda5[[#This Row],[data]])</f>
        <v>2014</v>
      </c>
      <c r="D2512">
        <f t="shared" si="78"/>
        <v>296816</v>
      </c>
      <c r="E2512">
        <f>ROUNDUP(woda5[[#This Row],[ilosc]]*0.02,0)</f>
        <v>5937</v>
      </c>
      <c r="F2512">
        <f>IF(woda5[[#This Row],[ilosc]]&gt;1000000,1,0)</f>
        <v>0</v>
      </c>
      <c r="G2512" s="1" t="str">
        <f>IF(woda5[[#This Row],[czy ponad 1000000]]=1,woda5[[#This Row],[data]],"")</f>
        <v/>
      </c>
      <c r="H2512" s="4">
        <f>IF(woda5[[#This Row],[ilosc]]&gt;=800000,1,0)</f>
        <v>0</v>
      </c>
      <c r="I2512" s="4">
        <f t="shared" si="79"/>
        <v>296816</v>
      </c>
      <c r="J2512" s="4"/>
      <c r="L2512" s="1"/>
    </row>
    <row r="2513" spans="1:12" x14ac:dyDescent="0.3">
      <c r="A2513" s="1">
        <v>41959</v>
      </c>
      <c r="B2513">
        <v>6453</v>
      </c>
      <c r="C2513">
        <f>YEAR(woda5[[#This Row],[data]])</f>
        <v>2014</v>
      </c>
      <c r="D2513">
        <f t="shared" si="78"/>
        <v>297885</v>
      </c>
      <c r="E2513">
        <f>ROUNDUP(woda5[[#This Row],[ilosc]]*0.02,0)</f>
        <v>5958</v>
      </c>
      <c r="F2513">
        <f>IF(woda5[[#This Row],[ilosc]]&gt;1000000,1,0)</f>
        <v>0</v>
      </c>
      <c r="G2513" s="1" t="str">
        <f>IF(woda5[[#This Row],[czy ponad 1000000]]=1,woda5[[#This Row],[data]],"")</f>
        <v/>
      </c>
      <c r="H2513" s="4">
        <f>IF(woda5[[#This Row],[ilosc]]&gt;=800000,1,0)</f>
        <v>0</v>
      </c>
      <c r="I2513" s="4">
        <f t="shared" si="79"/>
        <v>297885</v>
      </c>
      <c r="J2513" s="4"/>
      <c r="L2513" s="1"/>
    </row>
    <row r="2514" spans="1:12" x14ac:dyDescent="0.3">
      <c r="A2514" s="1">
        <v>41960</v>
      </c>
      <c r="B2514">
        <v>6558</v>
      </c>
      <c r="C2514">
        <f>YEAR(woda5[[#This Row],[data]])</f>
        <v>2014</v>
      </c>
      <c r="D2514">
        <f t="shared" si="78"/>
        <v>298380</v>
      </c>
      <c r="E2514">
        <f>ROUNDUP(woda5[[#This Row],[ilosc]]*0.02,0)</f>
        <v>5968</v>
      </c>
      <c r="F2514">
        <f>IF(woda5[[#This Row],[ilosc]]&gt;1000000,1,0)</f>
        <v>0</v>
      </c>
      <c r="G2514" s="1" t="str">
        <f>IF(woda5[[#This Row],[czy ponad 1000000]]=1,woda5[[#This Row],[data]],"")</f>
        <v/>
      </c>
      <c r="H2514" s="4">
        <f>IF(woda5[[#This Row],[ilosc]]&gt;=800000,1,0)</f>
        <v>0</v>
      </c>
      <c r="I2514" s="4">
        <f t="shared" si="79"/>
        <v>298380</v>
      </c>
      <c r="J2514" s="4"/>
      <c r="L2514" s="1"/>
    </row>
    <row r="2515" spans="1:12" x14ac:dyDescent="0.3">
      <c r="A2515" s="1">
        <v>41961</v>
      </c>
      <c r="B2515">
        <v>7227</v>
      </c>
      <c r="C2515">
        <f>YEAR(woda5[[#This Row],[data]])</f>
        <v>2014</v>
      </c>
      <c r="D2515">
        <f t="shared" si="78"/>
        <v>298970</v>
      </c>
      <c r="E2515">
        <f>ROUNDUP(woda5[[#This Row],[ilosc]]*0.02,0)</f>
        <v>5980</v>
      </c>
      <c r="F2515">
        <f>IF(woda5[[#This Row],[ilosc]]&gt;1000000,1,0)</f>
        <v>0</v>
      </c>
      <c r="G2515" s="1" t="str">
        <f>IF(woda5[[#This Row],[czy ponad 1000000]]=1,woda5[[#This Row],[data]],"")</f>
        <v/>
      </c>
      <c r="H2515" s="4">
        <f>IF(woda5[[#This Row],[ilosc]]&gt;=800000,1,0)</f>
        <v>0</v>
      </c>
      <c r="I2515" s="4">
        <f t="shared" si="79"/>
        <v>298970</v>
      </c>
      <c r="J2515" s="4"/>
      <c r="L2515" s="1"/>
    </row>
    <row r="2516" spans="1:12" x14ac:dyDescent="0.3">
      <c r="A2516" s="1">
        <v>41962</v>
      </c>
      <c r="B2516">
        <v>6735</v>
      </c>
      <c r="C2516">
        <f>YEAR(woda5[[#This Row],[data]])</f>
        <v>2014</v>
      </c>
      <c r="D2516">
        <f t="shared" si="78"/>
        <v>300217</v>
      </c>
      <c r="E2516">
        <f>ROUNDUP(woda5[[#This Row],[ilosc]]*0.02,0)</f>
        <v>6005</v>
      </c>
      <c r="F2516">
        <f>IF(woda5[[#This Row],[ilosc]]&gt;1000000,1,0)</f>
        <v>0</v>
      </c>
      <c r="G2516" s="1" t="str">
        <f>IF(woda5[[#This Row],[czy ponad 1000000]]=1,woda5[[#This Row],[data]],"")</f>
        <v/>
      </c>
      <c r="H2516" s="4">
        <f>IF(woda5[[#This Row],[ilosc]]&gt;=800000,1,0)</f>
        <v>0</v>
      </c>
      <c r="I2516" s="4">
        <f t="shared" si="79"/>
        <v>300217</v>
      </c>
      <c r="J2516" s="4"/>
      <c r="L2516" s="1"/>
    </row>
    <row r="2517" spans="1:12" x14ac:dyDescent="0.3">
      <c r="A2517" s="1">
        <v>41963</v>
      </c>
      <c r="B2517">
        <v>8024</v>
      </c>
      <c r="C2517">
        <f>YEAR(woda5[[#This Row],[data]])</f>
        <v>2014</v>
      </c>
      <c r="D2517">
        <f t="shared" si="78"/>
        <v>300947</v>
      </c>
      <c r="E2517">
        <f>ROUNDUP(woda5[[#This Row],[ilosc]]*0.02,0)</f>
        <v>6019</v>
      </c>
      <c r="F2517">
        <f>IF(woda5[[#This Row],[ilosc]]&gt;1000000,1,0)</f>
        <v>0</v>
      </c>
      <c r="G2517" s="1" t="str">
        <f>IF(woda5[[#This Row],[czy ponad 1000000]]=1,woda5[[#This Row],[data]],"")</f>
        <v/>
      </c>
      <c r="H2517" s="4">
        <f>IF(woda5[[#This Row],[ilosc]]&gt;=800000,1,0)</f>
        <v>0</v>
      </c>
      <c r="I2517" s="4">
        <f t="shared" si="79"/>
        <v>300947</v>
      </c>
      <c r="J2517" s="4"/>
      <c r="L2517" s="1"/>
    </row>
    <row r="2518" spans="1:12" x14ac:dyDescent="0.3">
      <c r="A2518" s="1">
        <v>41964</v>
      </c>
      <c r="B2518">
        <v>7289</v>
      </c>
      <c r="C2518">
        <f>YEAR(woda5[[#This Row],[data]])</f>
        <v>2014</v>
      </c>
      <c r="D2518">
        <f t="shared" si="78"/>
        <v>302952</v>
      </c>
      <c r="E2518">
        <f>ROUNDUP(woda5[[#This Row],[ilosc]]*0.02,0)</f>
        <v>6060</v>
      </c>
      <c r="F2518">
        <f>IF(woda5[[#This Row],[ilosc]]&gt;1000000,1,0)</f>
        <v>0</v>
      </c>
      <c r="G2518" s="1" t="str">
        <f>IF(woda5[[#This Row],[czy ponad 1000000]]=1,woda5[[#This Row],[data]],"")</f>
        <v/>
      </c>
      <c r="H2518" s="4">
        <f>IF(woda5[[#This Row],[ilosc]]&gt;=800000,1,0)</f>
        <v>0</v>
      </c>
      <c r="I2518" s="4">
        <f t="shared" si="79"/>
        <v>302952</v>
      </c>
      <c r="J2518" s="4"/>
      <c r="L2518" s="1"/>
    </row>
    <row r="2519" spans="1:12" x14ac:dyDescent="0.3">
      <c r="A2519" s="1">
        <v>41965</v>
      </c>
      <c r="B2519">
        <v>7104</v>
      </c>
      <c r="C2519">
        <f>YEAR(woda5[[#This Row],[data]])</f>
        <v>2014</v>
      </c>
      <c r="D2519">
        <f t="shared" si="78"/>
        <v>304181</v>
      </c>
      <c r="E2519">
        <f>ROUNDUP(woda5[[#This Row],[ilosc]]*0.02,0)</f>
        <v>6084</v>
      </c>
      <c r="F2519">
        <f>IF(woda5[[#This Row],[ilosc]]&gt;1000000,1,0)</f>
        <v>0</v>
      </c>
      <c r="G2519" s="1" t="str">
        <f>IF(woda5[[#This Row],[czy ponad 1000000]]=1,woda5[[#This Row],[data]],"")</f>
        <v/>
      </c>
      <c r="H2519" s="4">
        <f>IF(woda5[[#This Row],[ilosc]]&gt;=800000,1,0)</f>
        <v>0</v>
      </c>
      <c r="I2519" s="4">
        <f t="shared" si="79"/>
        <v>304181</v>
      </c>
      <c r="J2519" s="4"/>
      <c r="L2519" s="1"/>
    </row>
    <row r="2520" spans="1:12" x14ac:dyDescent="0.3">
      <c r="A2520" s="1">
        <v>41966</v>
      </c>
      <c r="B2520">
        <v>7711</v>
      </c>
      <c r="C2520">
        <f>YEAR(woda5[[#This Row],[data]])</f>
        <v>2014</v>
      </c>
      <c r="D2520">
        <f t="shared" si="78"/>
        <v>305201</v>
      </c>
      <c r="E2520">
        <f>ROUNDUP(woda5[[#This Row],[ilosc]]*0.02,0)</f>
        <v>6105</v>
      </c>
      <c r="F2520">
        <f>IF(woda5[[#This Row],[ilosc]]&gt;1000000,1,0)</f>
        <v>0</v>
      </c>
      <c r="G2520" s="1" t="str">
        <f>IF(woda5[[#This Row],[czy ponad 1000000]]=1,woda5[[#This Row],[data]],"")</f>
        <v/>
      </c>
      <c r="H2520" s="4">
        <f>IF(woda5[[#This Row],[ilosc]]&gt;=800000,1,0)</f>
        <v>0</v>
      </c>
      <c r="I2520" s="4">
        <f t="shared" si="79"/>
        <v>305201</v>
      </c>
      <c r="J2520" s="4"/>
      <c r="L2520" s="1"/>
    </row>
    <row r="2521" spans="1:12" x14ac:dyDescent="0.3">
      <c r="A2521" s="1">
        <v>41967</v>
      </c>
      <c r="B2521">
        <v>6395</v>
      </c>
      <c r="C2521">
        <f>YEAR(woda5[[#This Row],[data]])</f>
        <v>2014</v>
      </c>
      <c r="D2521">
        <f t="shared" si="78"/>
        <v>306807</v>
      </c>
      <c r="E2521">
        <f>ROUNDUP(woda5[[#This Row],[ilosc]]*0.02,0)</f>
        <v>6137</v>
      </c>
      <c r="F2521">
        <f>IF(woda5[[#This Row],[ilosc]]&gt;1000000,1,0)</f>
        <v>0</v>
      </c>
      <c r="G2521" s="1" t="str">
        <f>IF(woda5[[#This Row],[czy ponad 1000000]]=1,woda5[[#This Row],[data]],"")</f>
        <v/>
      </c>
      <c r="H2521" s="4">
        <f>IF(woda5[[#This Row],[ilosc]]&gt;=800000,1,0)</f>
        <v>0</v>
      </c>
      <c r="I2521" s="4">
        <f t="shared" si="79"/>
        <v>306807</v>
      </c>
      <c r="J2521" s="4"/>
      <c r="L2521" s="1"/>
    </row>
    <row r="2522" spans="1:12" x14ac:dyDescent="0.3">
      <c r="A2522" s="1">
        <v>41968</v>
      </c>
      <c r="B2522">
        <v>5400</v>
      </c>
      <c r="C2522">
        <f>YEAR(woda5[[#This Row],[data]])</f>
        <v>2014</v>
      </c>
      <c r="D2522">
        <f t="shared" si="78"/>
        <v>307065</v>
      </c>
      <c r="E2522">
        <f>ROUNDUP(woda5[[#This Row],[ilosc]]*0.02,0)</f>
        <v>6142</v>
      </c>
      <c r="F2522">
        <f>IF(woda5[[#This Row],[ilosc]]&gt;1000000,1,0)</f>
        <v>0</v>
      </c>
      <c r="G2522" s="1" t="str">
        <f>IF(woda5[[#This Row],[czy ponad 1000000]]=1,woda5[[#This Row],[data]],"")</f>
        <v/>
      </c>
      <c r="H2522" s="4">
        <f>IF(woda5[[#This Row],[ilosc]]&gt;=800000,1,0)</f>
        <v>0</v>
      </c>
      <c r="I2522" s="4">
        <f t="shared" si="79"/>
        <v>307065</v>
      </c>
      <c r="J2522" s="4"/>
      <c r="L2522" s="1"/>
    </row>
    <row r="2523" spans="1:12" x14ac:dyDescent="0.3">
      <c r="A2523" s="1">
        <v>41969</v>
      </c>
      <c r="B2523">
        <v>6318</v>
      </c>
      <c r="C2523">
        <f>YEAR(woda5[[#This Row],[data]])</f>
        <v>2014</v>
      </c>
      <c r="D2523">
        <f t="shared" si="78"/>
        <v>306323</v>
      </c>
      <c r="E2523">
        <f>ROUNDUP(woda5[[#This Row],[ilosc]]*0.02,0)</f>
        <v>6127</v>
      </c>
      <c r="F2523">
        <f>IF(woda5[[#This Row],[ilosc]]&gt;1000000,1,0)</f>
        <v>0</v>
      </c>
      <c r="G2523" s="1" t="str">
        <f>IF(woda5[[#This Row],[czy ponad 1000000]]=1,woda5[[#This Row],[data]],"")</f>
        <v/>
      </c>
      <c r="H2523" s="4">
        <f>IF(woda5[[#This Row],[ilosc]]&gt;=800000,1,0)</f>
        <v>0</v>
      </c>
      <c r="I2523" s="4">
        <f t="shared" si="79"/>
        <v>306323</v>
      </c>
      <c r="J2523" s="4"/>
      <c r="L2523" s="1"/>
    </row>
    <row r="2524" spans="1:12" x14ac:dyDescent="0.3">
      <c r="A2524" s="1">
        <v>41970</v>
      </c>
      <c r="B2524">
        <v>5763</v>
      </c>
      <c r="C2524">
        <f>YEAR(woda5[[#This Row],[data]])</f>
        <v>2014</v>
      </c>
      <c r="D2524">
        <f t="shared" si="78"/>
        <v>306514</v>
      </c>
      <c r="E2524">
        <f>ROUNDUP(woda5[[#This Row],[ilosc]]*0.02,0)</f>
        <v>6131</v>
      </c>
      <c r="F2524">
        <f>IF(woda5[[#This Row],[ilosc]]&gt;1000000,1,0)</f>
        <v>0</v>
      </c>
      <c r="G2524" s="1" t="str">
        <f>IF(woda5[[#This Row],[czy ponad 1000000]]=1,woda5[[#This Row],[data]],"")</f>
        <v/>
      </c>
      <c r="H2524" s="4">
        <f>IF(woda5[[#This Row],[ilosc]]&gt;=800000,1,0)</f>
        <v>0</v>
      </c>
      <c r="I2524" s="4">
        <f t="shared" si="79"/>
        <v>306514</v>
      </c>
      <c r="J2524" s="4"/>
      <c r="L2524" s="1"/>
    </row>
    <row r="2525" spans="1:12" x14ac:dyDescent="0.3">
      <c r="A2525" s="1">
        <v>41971</v>
      </c>
      <c r="B2525">
        <v>6866</v>
      </c>
      <c r="C2525">
        <f>YEAR(woda5[[#This Row],[data]])</f>
        <v>2014</v>
      </c>
      <c r="D2525">
        <f t="shared" si="78"/>
        <v>306146</v>
      </c>
      <c r="E2525">
        <f>ROUNDUP(woda5[[#This Row],[ilosc]]*0.02,0)</f>
        <v>6123</v>
      </c>
      <c r="F2525">
        <f>IF(woda5[[#This Row],[ilosc]]&gt;1000000,1,0)</f>
        <v>0</v>
      </c>
      <c r="G2525" s="1" t="str">
        <f>IF(woda5[[#This Row],[czy ponad 1000000]]=1,woda5[[#This Row],[data]],"")</f>
        <v/>
      </c>
      <c r="H2525" s="4">
        <f>IF(woda5[[#This Row],[ilosc]]&gt;=800000,1,0)</f>
        <v>0</v>
      </c>
      <c r="I2525" s="4">
        <f t="shared" si="79"/>
        <v>306146</v>
      </c>
      <c r="J2525" s="4"/>
      <c r="L2525" s="1"/>
    </row>
    <row r="2526" spans="1:12" x14ac:dyDescent="0.3">
      <c r="A2526" s="1">
        <v>41972</v>
      </c>
      <c r="B2526">
        <v>7289</v>
      </c>
      <c r="C2526">
        <f>YEAR(woda5[[#This Row],[data]])</f>
        <v>2014</v>
      </c>
      <c r="D2526">
        <f t="shared" si="78"/>
        <v>306889</v>
      </c>
      <c r="E2526">
        <f>ROUNDUP(woda5[[#This Row],[ilosc]]*0.02,0)</f>
        <v>6138</v>
      </c>
      <c r="F2526">
        <f>IF(woda5[[#This Row],[ilosc]]&gt;1000000,1,0)</f>
        <v>0</v>
      </c>
      <c r="G2526" s="1" t="str">
        <f>IF(woda5[[#This Row],[czy ponad 1000000]]=1,woda5[[#This Row],[data]],"")</f>
        <v/>
      </c>
      <c r="H2526" s="4">
        <f>IF(woda5[[#This Row],[ilosc]]&gt;=800000,1,0)</f>
        <v>0</v>
      </c>
      <c r="I2526" s="4">
        <f t="shared" si="79"/>
        <v>306889</v>
      </c>
      <c r="J2526" s="4"/>
      <c r="L2526" s="1"/>
    </row>
    <row r="2527" spans="1:12" x14ac:dyDescent="0.3">
      <c r="A2527" s="1">
        <v>41973</v>
      </c>
      <c r="B2527">
        <v>5659</v>
      </c>
      <c r="C2527">
        <f>YEAR(woda5[[#This Row],[data]])</f>
        <v>2014</v>
      </c>
      <c r="D2527">
        <f t="shared" si="78"/>
        <v>308040</v>
      </c>
      <c r="E2527">
        <f>ROUNDUP(woda5[[#This Row],[ilosc]]*0.02,0)</f>
        <v>6161</v>
      </c>
      <c r="F2527">
        <f>IF(woda5[[#This Row],[ilosc]]&gt;1000000,1,0)</f>
        <v>0</v>
      </c>
      <c r="G2527" s="1" t="str">
        <f>IF(woda5[[#This Row],[czy ponad 1000000]]=1,woda5[[#This Row],[data]],"")</f>
        <v/>
      </c>
      <c r="H2527" s="4">
        <f>IF(woda5[[#This Row],[ilosc]]&gt;=800000,1,0)</f>
        <v>0</v>
      </c>
      <c r="I2527" s="4">
        <f t="shared" si="79"/>
        <v>308040</v>
      </c>
      <c r="J2527" s="4"/>
      <c r="L2527" s="1"/>
    </row>
    <row r="2528" spans="1:12" x14ac:dyDescent="0.3">
      <c r="A2528" s="1">
        <v>41974</v>
      </c>
      <c r="B2528">
        <v>6894</v>
      </c>
      <c r="C2528">
        <f>YEAR(woda5[[#This Row],[data]])</f>
        <v>2014</v>
      </c>
      <c r="D2528">
        <f t="shared" si="78"/>
        <v>307538</v>
      </c>
      <c r="E2528">
        <f>ROUNDUP(woda5[[#This Row],[ilosc]]*0.02,0)</f>
        <v>6151</v>
      </c>
      <c r="F2528">
        <f>IF(woda5[[#This Row],[ilosc]]&gt;1000000,1,0)</f>
        <v>0</v>
      </c>
      <c r="G2528" s="1" t="str">
        <f>IF(woda5[[#This Row],[czy ponad 1000000]]=1,woda5[[#This Row],[data]],"")</f>
        <v/>
      </c>
      <c r="H2528" s="4">
        <f>IF(woda5[[#This Row],[ilosc]]&gt;=800000,1,0)</f>
        <v>0</v>
      </c>
      <c r="I2528" s="4">
        <f t="shared" si="79"/>
        <v>307538</v>
      </c>
      <c r="J2528" s="4"/>
      <c r="L2528" s="1"/>
    </row>
    <row r="2529" spans="1:12" x14ac:dyDescent="0.3">
      <c r="A2529" s="1">
        <v>41975</v>
      </c>
      <c r="B2529">
        <v>7030</v>
      </c>
      <c r="C2529">
        <f>YEAR(woda5[[#This Row],[data]])</f>
        <v>2014</v>
      </c>
      <c r="D2529">
        <f t="shared" si="78"/>
        <v>308281</v>
      </c>
      <c r="E2529">
        <f>ROUNDUP(woda5[[#This Row],[ilosc]]*0.02,0)</f>
        <v>6166</v>
      </c>
      <c r="F2529">
        <f>IF(woda5[[#This Row],[ilosc]]&gt;1000000,1,0)</f>
        <v>0</v>
      </c>
      <c r="G2529" s="1" t="str">
        <f>IF(woda5[[#This Row],[czy ponad 1000000]]=1,woda5[[#This Row],[data]],"")</f>
        <v/>
      </c>
      <c r="H2529" s="4">
        <f>IF(woda5[[#This Row],[ilosc]]&gt;=800000,1,0)</f>
        <v>0</v>
      </c>
      <c r="I2529" s="4">
        <f t="shared" si="79"/>
        <v>308281</v>
      </c>
      <c r="J2529" s="4"/>
      <c r="L2529" s="1"/>
    </row>
    <row r="2530" spans="1:12" x14ac:dyDescent="0.3">
      <c r="A2530" s="1">
        <v>41976</v>
      </c>
      <c r="B2530">
        <v>7144</v>
      </c>
      <c r="C2530">
        <f>YEAR(woda5[[#This Row],[data]])</f>
        <v>2014</v>
      </c>
      <c r="D2530">
        <f t="shared" si="78"/>
        <v>309145</v>
      </c>
      <c r="E2530">
        <f>ROUNDUP(woda5[[#This Row],[ilosc]]*0.02,0)</f>
        <v>6183</v>
      </c>
      <c r="F2530">
        <f>IF(woda5[[#This Row],[ilosc]]&gt;1000000,1,0)</f>
        <v>0</v>
      </c>
      <c r="G2530" s="1" t="str">
        <f>IF(woda5[[#This Row],[czy ponad 1000000]]=1,woda5[[#This Row],[data]],"")</f>
        <v/>
      </c>
      <c r="H2530" s="4">
        <f>IF(woda5[[#This Row],[ilosc]]&gt;=800000,1,0)</f>
        <v>0</v>
      </c>
      <c r="I2530" s="4">
        <f t="shared" si="79"/>
        <v>309145</v>
      </c>
      <c r="J2530" s="4"/>
      <c r="L2530" s="1"/>
    </row>
    <row r="2531" spans="1:12" x14ac:dyDescent="0.3">
      <c r="A2531" s="1">
        <v>41977</v>
      </c>
      <c r="B2531">
        <v>5680</v>
      </c>
      <c r="C2531">
        <f>YEAR(woda5[[#This Row],[data]])</f>
        <v>2014</v>
      </c>
      <c r="D2531">
        <f t="shared" si="78"/>
        <v>310106</v>
      </c>
      <c r="E2531">
        <f>ROUNDUP(woda5[[#This Row],[ilosc]]*0.02,0)</f>
        <v>6203</v>
      </c>
      <c r="F2531">
        <f>IF(woda5[[#This Row],[ilosc]]&gt;1000000,1,0)</f>
        <v>0</v>
      </c>
      <c r="G2531" s="1" t="str">
        <f>IF(woda5[[#This Row],[czy ponad 1000000]]=1,woda5[[#This Row],[data]],"")</f>
        <v/>
      </c>
      <c r="H2531" s="4">
        <f>IF(woda5[[#This Row],[ilosc]]&gt;=800000,1,0)</f>
        <v>0</v>
      </c>
      <c r="I2531" s="4">
        <f t="shared" si="79"/>
        <v>310106</v>
      </c>
      <c r="J2531" s="4"/>
      <c r="L2531" s="1"/>
    </row>
    <row r="2532" spans="1:12" x14ac:dyDescent="0.3">
      <c r="A2532" s="1">
        <v>41978</v>
      </c>
      <c r="B2532">
        <v>6815</v>
      </c>
      <c r="C2532">
        <f>YEAR(woda5[[#This Row],[data]])</f>
        <v>2014</v>
      </c>
      <c r="D2532">
        <f t="shared" si="78"/>
        <v>309583</v>
      </c>
      <c r="E2532">
        <f>ROUNDUP(woda5[[#This Row],[ilosc]]*0.02,0)</f>
        <v>6192</v>
      </c>
      <c r="F2532">
        <f>IF(woda5[[#This Row],[ilosc]]&gt;1000000,1,0)</f>
        <v>0</v>
      </c>
      <c r="G2532" s="1" t="str">
        <f>IF(woda5[[#This Row],[czy ponad 1000000]]=1,woda5[[#This Row],[data]],"")</f>
        <v/>
      </c>
      <c r="H2532" s="4">
        <f>IF(woda5[[#This Row],[ilosc]]&gt;=800000,1,0)</f>
        <v>0</v>
      </c>
      <c r="I2532" s="4">
        <f t="shared" si="79"/>
        <v>309583</v>
      </c>
      <c r="J2532" s="4"/>
      <c r="L2532" s="1"/>
    </row>
    <row r="2533" spans="1:12" x14ac:dyDescent="0.3">
      <c r="A2533" s="1">
        <v>41979</v>
      </c>
      <c r="B2533">
        <v>6642</v>
      </c>
      <c r="C2533">
        <f>YEAR(woda5[[#This Row],[data]])</f>
        <v>2014</v>
      </c>
      <c r="D2533">
        <f t="shared" si="78"/>
        <v>310206</v>
      </c>
      <c r="E2533">
        <f>ROUNDUP(woda5[[#This Row],[ilosc]]*0.02,0)</f>
        <v>6205</v>
      </c>
      <c r="F2533">
        <f>IF(woda5[[#This Row],[ilosc]]&gt;1000000,1,0)</f>
        <v>0</v>
      </c>
      <c r="G2533" s="1" t="str">
        <f>IF(woda5[[#This Row],[czy ponad 1000000]]=1,woda5[[#This Row],[data]],"")</f>
        <v/>
      </c>
      <c r="H2533" s="4">
        <f>IF(woda5[[#This Row],[ilosc]]&gt;=800000,1,0)</f>
        <v>0</v>
      </c>
      <c r="I2533" s="4">
        <f t="shared" si="79"/>
        <v>310206</v>
      </c>
      <c r="J2533" s="4"/>
      <c r="L2533" s="1"/>
    </row>
    <row r="2534" spans="1:12" x14ac:dyDescent="0.3">
      <c r="A2534" s="1">
        <v>41980</v>
      </c>
      <c r="B2534">
        <v>6405</v>
      </c>
      <c r="C2534">
        <f>YEAR(woda5[[#This Row],[data]])</f>
        <v>2014</v>
      </c>
      <c r="D2534">
        <f t="shared" si="78"/>
        <v>310643</v>
      </c>
      <c r="E2534">
        <f>ROUNDUP(woda5[[#This Row],[ilosc]]*0.02,0)</f>
        <v>6213</v>
      </c>
      <c r="F2534">
        <f>IF(woda5[[#This Row],[ilosc]]&gt;1000000,1,0)</f>
        <v>0</v>
      </c>
      <c r="G2534" s="1" t="str">
        <f>IF(woda5[[#This Row],[czy ponad 1000000]]=1,woda5[[#This Row],[data]],"")</f>
        <v/>
      </c>
      <c r="H2534" s="4">
        <f>IF(woda5[[#This Row],[ilosc]]&gt;=800000,1,0)</f>
        <v>0</v>
      </c>
      <c r="I2534" s="4">
        <f t="shared" si="79"/>
        <v>310643</v>
      </c>
      <c r="J2534" s="4"/>
      <c r="L2534" s="1"/>
    </row>
    <row r="2535" spans="1:12" x14ac:dyDescent="0.3">
      <c r="A2535" s="1">
        <v>41981</v>
      </c>
      <c r="B2535">
        <v>7167</v>
      </c>
      <c r="C2535">
        <f>YEAR(woda5[[#This Row],[data]])</f>
        <v>2014</v>
      </c>
      <c r="D2535">
        <f t="shared" si="78"/>
        <v>310835</v>
      </c>
      <c r="E2535">
        <f>ROUNDUP(woda5[[#This Row],[ilosc]]*0.02,0)</f>
        <v>6217</v>
      </c>
      <c r="F2535">
        <f>IF(woda5[[#This Row],[ilosc]]&gt;1000000,1,0)</f>
        <v>0</v>
      </c>
      <c r="G2535" s="1" t="str">
        <f>IF(woda5[[#This Row],[czy ponad 1000000]]=1,woda5[[#This Row],[data]],"")</f>
        <v/>
      </c>
      <c r="H2535" s="4">
        <f>IF(woda5[[#This Row],[ilosc]]&gt;=800000,1,0)</f>
        <v>0</v>
      </c>
      <c r="I2535" s="4">
        <f t="shared" si="79"/>
        <v>310835</v>
      </c>
      <c r="J2535" s="4"/>
      <c r="L2535" s="1"/>
    </row>
    <row r="2536" spans="1:12" x14ac:dyDescent="0.3">
      <c r="A2536" s="1">
        <v>41982</v>
      </c>
      <c r="B2536">
        <v>6557</v>
      </c>
      <c r="C2536">
        <f>YEAR(woda5[[#This Row],[data]])</f>
        <v>2014</v>
      </c>
      <c r="D2536">
        <f t="shared" si="78"/>
        <v>311785</v>
      </c>
      <c r="E2536">
        <f>ROUNDUP(woda5[[#This Row],[ilosc]]*0.02,0)</f>
        <v>6236</v>
      </c>
      <c r="F2536">
        <f>IF(woda5[[#This Row],[ilosc]]&gt;1000000,1,0)</f>
        <v>0</v>
      </c>
      <c r="G2536" s="1" t="str">
        <f>IF(woda5[[#This Row],[czy ponad 1000000]]=1,woda5[[#This Row],[data]],"")</f>
        <v/>
      </c>
      <c r="H2536" s="4">
        <f>IF(woda5[[#This Row],[ilosc]]&gt;=800000,1,0)</f>
        <v>0</v>
      </c>
      <c r="I2536" s="4">
        <f t="shared" si="79"/>
        <v>311785</v>
      </c>
      <c r="J2536" s="4"/>
      <c r="L2536" s="1"/>
    </row>
    <row r="2537" spans="1:12" x14ac:dyDescent="0.3">
      <c r="A2537" s="1">
        <v>41983</v>
      </c>
      <c r="B2537">
        <v>6592</v>
      </c>
      <c r="C2537">
        <f>YEAR(woda5[[#This Row],[data]])</f>
        <v>2014</v>
      </c>
      <c r="D2537">
        <f t="shared" si="78"/>
        <v>312106</v>
      </c>
      <c r="E2537">
        <f>ROUNDUP(woda5[[#This Row],[ilosc]]*0.02,0)</f>
        <v>6243</v>
      </c>
      <c r="F2537">
        <f>IF(woda5[[#This Row],[ilosc]]&gt;1000000,1,0)</f>
        <v>0</v>
      </c>
      <c r="G2537" s="1" t="str">
        <f>IF(woda5[[#This Row],[czy ponad 1000000]]=1,woda5[[#This Row],[data]],"")</f>
        <v/>
      </c>
      <c r="H2537" s="4">
        <f>IF(woda5[[#This Row],[ilosc]]&gt;=800000,1,0)</f>
        <v>0</v>
      </c>
      <c r="I2537" s="4">
        <f t="shared" si="79"/>
        <v>312106</v>
      </c>
      <c r="J2537" s="4"/>
      <c r="L2537" s="1"/>
    </row>
    <row r="2538" spans="1:12" x14ac:dyDescent="0.3">
      <c r="A2538" s="1">
        <v>41984</v>
      </c>
      <c r="B2538">
        <v>6799</v>
      </c>
      <c r="C2538">
        <f>YEAR(woda5[[#This Row],[data]])</f>
        <v>2014</v>
      </c>
      <c r="D2538">
        <f t="shared" si="78"/>
        <v>312455</v>
      </c>
      <c r="E2538">
        <f>ROUNDUP(woda5[[#This Row],[ilosc]]*0.02,0)</f>
        <v>6250</v>
      </c>
      <c r="F2538">
        <f>IF(woda5[[#This Row],[ilosc]]&gt;1000000,1,0)</f>
        <v>0</v>
      </c>
      <c r="G2538" s="1" t="str">
        <f>IF(woda5[[#This Row],[czy ponad 1000000]]=1,woda5[[#This Row],[data]],"")</f>
        <v/>
      </c>
      <c r="H2538" s="4">
        <f>IF(woda5[[#This Row],[ilosc]]&gt;=800000,1,0)</f>
        <v>0</v>
      </c>
      <c r="I2538" s="4">
        <f t="shared" si="79"/>
        <v>312455</v>
      </c>
      <c r="J2538" s="4"/>
      <c r="L2538" s="1"/>
    </row>
    <row r="2539" spans="1:12" x14ac:dyDescent="0.3">
      <c r="A2539" s="1">
        <v>41985</v>
      </c>
      <c r="B2539">
        <v>6480</v>
      </c>
      <c r="C2539">
        <f>YEAR(woda5[[#This Row],[data]])</f>
        <v>2014</v>
      </c>
      <c r="D2539">
        <f t="shared" si="78"/>
        <v>313004</v>
      </c>
      <c r="E2539">
        <f>ROUNDUP(woda5[[#This Row],[ilosc]]*0.02,0)</f>
        <v>6261</v>
      </c>
      <c r="F2539">
        <f>IF(woda5[[#This Row],[ilosc]]&gt;1000000,1,0)</f>
        <v>0</v>
      </c>
      <c r="G2539" s="1" t="str">
        <f>IF(woda5[[#This Row],[czy ponad 1000000]]=1,woda5[[#This Row],[data]],"")</f>
        <v/>
      </c>
      <c r="H2539" s="4">
        <f>IF(woda5[[#This Row],[ilosc]]&gt;=800000,1,0)</f>
        <v>0</v>
      </c>
      <c r="I2539" s="4">
        <f t="shared" si="79"/>
        <v>313004</v>
      </c>
      <c r="J2539" s="4"/>
      <c r="L2539" s="1"/>
    </row>
    <row r="2540" spans="1:12" x14ac:dyDescent="0.3">
      <c r="A2540" s="1">
        <v>41986</v>
      </c>
      <c r="B2540">
        <v>5827</v>
      </c>
      <c r="C2540">
        <f>YEAR(woda5[[#This Row],[data]])</f>
        <v>2014</v>
      </c>
      <c r="D2540">
        <f t="shared" si="78"/>
        <v>313223</v>
      </c>
      <c r="E2540">
        <f>ROUNDUP(woda5[[#This Row],[ilosc]]*0.02,0)</f>
        <v>6265</v>
      </c>
      <c r="F2540">
        <f>IF(woda5[[#This Row],[ilosc]]&gt;1000000,1,0)</f>
        <v>0</v>
      </c>
      <c r="G2540" s="1" t="str">
        <f>IF(woda5[[#This Row],[czy ponad 1000000]]=1,woda5[[#This Row],[data]],"")</f>
        <v/>
      </c>
      <c r="H2540" s="4">
        <f>IF(woda5[[#This Row],[ilosc]]&gt;=800000,1,0)</f>
        <v>0</v>
      </c>
      <c r="I2540" s="4">
        <f t="shared" si="79"/>
        <v>313223</v>
      </c>
      <c r="J2540" s="4"/>
      <c r="L2540" s="1"/>
    </row>
    <row r="2541" spans="1:12" x14ac:dyDescent="0.3">
      <c r="A2541" s="1">
        <v>41987</v>
      </c>
      <c r="B2541">
        <v>4502</v>
      </c>
      <c r="C2541">
        <f>YEAR(woda5[[#This Row],[data]])</f>
        <v>2014</v>
      </c>
      <c r="D2541">
        <f t="shared" si="78"/>
        <v>312785</v>
      </c>
      <c r="E2541">
        <f>ROUNDUP(woda5[[#This Row],[ilosc]]*0.02,0)</f>
        <v>6256</v>
      </c>
      <c r="F2541">
        <f>IF(woda5[[#This Row],[ilosc]]&gt;1000000,1,0)</f>
        <v>0</v>
      </c>
      <c r="G2541" s="1" t="str">
        <f>IF(woda5[[#This Row],[czy ponad 1000000]]=1,woda5[[#This Row],[data]],"")</f>
        <v/>
      </c>
      <c r="H2541" s="4">
        <f>IF(woda5[[#This Row],[ilosc]]&gt;=800000,1,0)</f>
        <v>0</v>
      </c>
      <c r="I2541" s="4">
        <f t="shared" si="79"/>
        <v>312785</v>
      </c>
      <c r="J2541" s="4"/>
      <c r="L2541" s="1"/>
    </row>
    <row r="2542" spans="1:12" x14ac:dyDescent="0.3">
      <c r="A2542" s="1">
        <v>41988</v>
      </c>
      <c r="B2542">
        <v>4925</v>
      </c>
      <c r="C2542">
        <f>YEAR(woda5[[#This Row],[data]])</f>
        <v>2014</v>
      </c>
      <c r="D2542">
        <f t="shared" si="78"/>
        <v>311031</v>
      </c>
      <c r="E2542">
        <f>ROUNDUP(woda5[[#This Row],[ilosc]]*0.02,0)</f>
        <v>6221</v>
      </c>
      <c r="F2542">
        <f>IF(woda5[[#This Row],[ilosc]]&gt;1000000,1,0)</f>
        <v>0</v>
      </c>
      <c r="G2542" s="1" t="str">
        <f>IF(woda5[[#This Row],[czy ponad 1000000]]=1,woda5[[#This Row],[data]],"")</f>
        <v/>
      </c>
      <c r="H2542" s="4">
        <f>IF(woda5[[#This Row],[ilosc]]&gt;=800000,1,0)</f>
        <v>0</v>
      </c>
      <c r="I2542" s="4">
        <f t="shared" si="79"/>
        <v>311031</v>
      </c>
      <c r="J2542" s="4"/>
      <c r="L2542" s="1"/>
    </row>
    <row r="2543" spans="1:12" x14ac:dyDescent="0.3">
      <c r="A2543" s="1">
        <v>41989</v>
      </c>
      <c r="B2543">
        <v>5581</v>
      </c>
      <c r="C2543">
        <f>YEAR(woda5[[#This Row],[data]])</f>
        <v>2014</v>
      </c>
      <c r="D2543">
        <f t="shared" si="78"/>
        <v>309735</v>
      </c>
      <c r="E2543">
        <f>ROUNDUP(woda5[[#This Row],[ilosc]]*0.02,0)</f>
        <v>6195</v>
      </c>
      <c r="F2543">
        <f>IF(woda5[[#This Row],[ilosc]]&gt;1000000,1,0)</f>
        <v>0</v>
      </c>
      <c r="G2543" s="1" t="str">
        <f>IF(woda5[[#This Row],[czy ponad 1000000]]=1,woda5[[#This Row],[data]],"")</f>
        <v/>
      </c>
      <c r="H2543" s="4">
        <f>IF(woda5[[#This Row],[ilosc]]&gt;=800000,1,0)</f>
        <v>0</v>
      </c>
      <c r="I2543" s="4">
        <f t="shared" si="79"/>
        <v>309735</v>
      </c>
      <c r="J2543" s="4"/>
      <c r="L2543" s="1"/>
    </row>
    <row r="2544" spans="1:12" x14ac:dyDescent="0.3">
      <c r="A2544" s="1">
        <v>41990</v>
      </c>
      <c r="B2544">
        <v>4183</v>
      </c>
      <c r="C2544">
        <f>YEAR(woda5[[#This Row],[data]])</f>
        <v>2014</v>
      </c>
      <c r="D2544">
        <f t="shared" si="78"/>
        <v>309121</v>
      </c>
      <c r="E2544">
        <f>ROUNDUP(woda5[[#This Row],[ilosc]]*0.02,0)</f>
        <v>6183</v>
      </c>
      <c r="F2544">
        <f>IF(woda5[[#This Row],[ilosc]]&gt;1000000,1,0)</f>
        <v>0</v>
      </c>
      <c r="G2544" s="1" t="str">
        <f>IF(woda5[[#This Row],[czy ponad 1000000]]=1,woda5[[#This Row],[data]],"")</f>
        <v/>
      </c>
      <c r="H2544" s="4">
        <f>IF(woda5[[#This Row],[ilosc]]&gt;=800000,1,0)</f>
        <v>0</v>
      </c>
      <c r="I2544" s="4">
        <f t="shared" si="79"/>
        <v>309121</v>
      </c>
      <c r="J2544" s="4"/>
      <c r="L2544" s="1"/>
    </row>
    <row r="2545" spans="1:12" x14ac:dyDescent="0.3">
      <c r="A2545" s="1">
        <v>41991</v>
      </c>
      <c r="B2545">
        <v>4460</v>
      </c>
      <c r="C2545">
        <f>YEAR(woda5[[#This Row],[data]])</f>
        <v>2014</v>
      </c>
      <c r="D2545">
        <f t="shared" si="78"/>
        <v>307121</v>
      </c>
      <c r="E2545">
        <f>ROUNDUP(woda5[[#This Row],[ilosc]]*0.02,0)</f>
        <v>6143</v>
      </c>
      <c r="F2545">
        <f>IF(woda5[[#This Row],[ilosc]]&gt;1000000,1,0)</f>
        <v>0</v>
      </c>
      <c r="G2545" s="1" t="str">
        <f>IF(woda5[[#This Row],[czy ponad 1000000]]=1,woda5[[#This Row],[data]],"")</f>
        <v/>
      </c>
      <c r="H2545" s="4">
        <f>IF(woda5[[#This Row],[ilosc]]&gt;=800000,1,0)</f>
        <v>0</v>
      </c>
      <c r="I2545" s="4">
        <f t="shared" si="79"/>
        <v>307121</v>
      </c>
      <c r="J2545" s="4"/>
      <c r="L2545" s="1"/>
    </row>
    <row r="2546" spans="1:12" x14ac:dyDescent="0.3">
      <c r="A2546" s="1">
        <v>41992</v>
      </c>
      <c r="B2546">
        <v>4398</v>
      </c>
      <c r="C2546">
        <f>YEAR(woda5[[#This Row],[data]])</f>
        <v>2014</v>
      </c>
      <c r="D2546">
        <f t="shared" si="78"/>
        <v>305438</v>
      </c>
      <c r="E2546">
        <f>ROUNDUP(woda5[[#This Row],[ilosc]]*0.02,0)</f>
        <v>6109</v>
      </c>
      <c r="F2546">
        <f>IF(woda5[[#This Row],[ilosc]]&gt;1000000,1,0)</f>
        <v>0</v>
      </c>
      <c r="G2546" s="1" t="str">
        <f>IF(woda5[[#This Row],[czy ponad 1000000]]=1,woda5[[#This Row],[data]],"")</f>
        <v/>
      </c>
      <c r="H2546" s="4">
        <f>IF(woda5[[#This Row],[ilosc]]&gt;=800000,1,0)</f>
        <v>0</v>
      </c>
      <c r="I2546" s="4">
        <f t="shared" si="79"/>
        <v>305438</v>
      </c>
      <c r="J2546" s="4"/>
      <c r="L2546" s="1"/>
    </row>
    <row r="2547" spans="1:12" x14ac:dyDescent="0.3">
      <c r="A2547" s="1">
        <v>41993</v>
      </c>
      <c r="B2547">
        <v>3836</v>
      </c>
      <c r="C2547">
        <f>YEAR(woda5[[#This Row],[data]])</f>
        <v>2014</v>
      </c>
      <c r="D2547">
        <f t="shared" si="78"/>
        <v>303727</v>
      </c>
      <c r="E2547">
        <f>ROUNDUP(woda5[[#This Row],[ilosc]]*0.02,0)</f>
        <v>6075</v>
      </c>
      <c r="F2547">
        <f>IF(woda5[[#This Row],[ilosc]]&gt;1000000,1,0)</f>
        <v>0</v>
      </c>
      <c r="G2547" s="1" t="str">
        <f>IF(woda5[[#This Row],[czy ponad 1000000]]=1,woda5[[#This Row],[data]],"")</f>
        <v/>
      </c>
      <c r="H2547" s="4">
        <f>IF(woda5[[#This Row],[ilosc]]&gt;=800000,1,0)</f>
        <v>0</v>
      </c>
      <c r="I2547" s="4">
        <f t="shared" si="79"/>
        <v>303727</v>
      </c>
      <c r="J2547" s="4"/>
      <c r="L2547" s="1"/>
    </row>
    <row r="2548" spans="1:12" x14ac:dyDescent="0.3">
      <c r="A2548" s="1">
        <v>41994</v>
      </c>
      <c r="B2548">
        <v>4388</v>
      </c>
      <c r="C2548">
        <f>YEAR(woda5[[#This Row],[data]])</f>
        <v>2014</v>
      </c>
      <c r="D2548">
        <f t="shared" si="78"/>
        <v>301488</v>
      </c>
      <c r="E2548">
        <f>ROUNDUP(woda5[[#This Row],[ilosc]]*0.02,0)</f>
        <v>6030</v>
      </c>
      <c r="F2548">
        <f>IF(woda5[[#This Row],[ilosc]]&gt;1000000,1,0)</f>
        <v>0</v>
      </c>
      <c r="G2548" s="1" t="str">
        <f>IF(woda5[[#This Row],[czy ponad 1000000]]=1,woda5[[#This Row],[data]],"")</f>
        <v/>
      </c>
      <c r="H2548" s="4">
        <f>IF(woda5[[#This Row],[ilosc]]&gt;=800000,1,0)</f>
        <v>0</v>
      </c>
      <c r="I2548" s="4">
        <f t="shared" si="79"/>
        <v>301488</v>
      </c>
      <c r="J2548" s="4"/>
      <c r="L2548" s="1"/>
    </row>
    <row r="2549" spans="1:12" x14ac:dyDescent="0.3">
      <c r="A2549" s="1">
        <v>41995</v>
      </c>
      <c r="B2549">
        <v>5010</v>
      </c>
      <c r="C2549">
        <f>YEAR(woda5[[#This Row],[data]])</f>
        <v>2014</v>
      </c>
      <c r="D2549">
        <f t="shared" si="78"/>
        <v>299846</v>
      </c>
      <c r="E2549">
        <f>ROUNDUP(woda5[[#This Row],[ilosc]]*0.02,0)</f>
        <v>5997</v>
      </c>
      <c r="F2549">
        <f>IF(woda5[[#This Row],[ilosc]]&gt;1000000,1,0)</f>
        <v>0</v>
      </c>
      <c r="G2549" s="1" t="str">
        <f>IF(woda5[[#This Row],[czy ponad 1000000]]=1,woda5[[#This Row],[data]],"")</f>
        <v/>
      </c>
      <c r="H2549" s="4">
        <f>IF(woda5[[#This Row],[ilosc]]&gt;=800000,1,0)</f>
        <v>0</v>
      </c>
      <c r="I2549" s="4">
        <f t="shared" si="79"/>
        <v>299846</v>
      </c>
      <c r="J2549" s="4"/>
      <c r="L2549" s="1"/>
    </row>
    <row r="2550" spans="1:12" x14ac:dyDescent="0.3">
      <c r="A2550" s="1">
        <v>41996</v>
      </c>
      <c r="B2550">
        <v>4691</v>
      </c>
      <c r="C2550">
        <f>YEAR(woda5[[#This Row],[data]])</f>
        <v>2014</v>
      </c>
      <c r="D2550">
        <f t="shared" si="78"/>
        <v>298859</v>
      </c>
      <c r="E2550">
        <f>ROUNDUP(woda5[[#This Row],[ilosc]]*0.02,0)</f>
        <v>5978</v>
      </c>
      <c r="F2550">
        <f>IF(woda5[[#This Row],[ilosc]]&gt;1000000,1,0)</f>
        <v>0</v>
      </c>
      <c r="G2550" s="1" t="str">
        <f>IF(woda5[[#This Row],[czy ponad 1000000]]=1,woda5[[#This Row],[data]],"")</f>
        <v/>
      </c>
      <c r="H2550" s="4">
        <f>IF(woda5[[#This Row],[ilosc]]&gt;=800000,1,0)</f>
        <v>0</v>
      </c>
      <c r="I2550" s="4">
        <f t="shared" si="79"/>
        <v>298859</v>
      </c>
      <c r="J2550" s="4"/>
      <c r="L2550" s="1"/>
    </row>
    <row r="2551" spans="1:12" x14ac:dyDescent="0.3">
      <c r="A2551" s="1">
        <v>41997</v>
      </c>
      <c r="B2551">
        <v>3364</v>
      </c>
      <c r="C2551">
        <f>YEAR(woda5[[#This Row],[data]])</f>
        <v>2014</v>
      </c>
      <c r="D2551">
        <f t="shared" si="78"/>
        <v>297572</v>
      </c>
      <c r="E2551">
        <f>ROUNDUP(woda5[[#This Row],[ilosc]]*0.02,0)</f>
        <v>5952</v>
      </c>
      <c r="F2551">
        <f>IF(woda5[[#This Row],[ilosc]]&gt;1000000,1,0)</f>
        <v>0</v>
      </c>
      <c r="G2551" s="1" t="str">
        <f>IF(woda5[[#This Row],[czy ponad 1000000]]=1,woda5[[#This Row],[data]],"")</f>
        <v/>
      </c>
      <c r="H2551" s="4">
        <f>IF(woda5[[#This Row],[ilosc]]&gt;=800000,1,0)</f>
        <v>0</v>
      </c>
      <c r="I2551" s="4">
        <f t="shared" si="79"/>
        <v>297572</v>
      </c>
      <c r="J2551" s="4"/>
      <c r="L2551" s="1"/>
    </row>
    <row r="2552" spans="1:12" x14ac:dyDescent="0.3">
      <c r="A2552" s="1">
        <v>41998</v>
      </c>
      <c r="B2552">
        <v>5360</v>
      </c>
      <c r="C2552">
        <f>YEAR(woda5[[#This Row],[data]])</f>
        <v>2014</v>
      </c>
      <c r="D2552">
        <f t="shared" si="78"/>
        <v>294984</v>
      </c>
      <c r="E2552">
        <f>ROUNDUP(woda5[[#This Row],[ilosc]]*0.02,0)</f>
        <v>5900</v>
      </c>
      <c r="F2552">
        <f>IF(woda5[[#This Row],[ilosc]]&gt;1000000,1,0)</f>
        <v>0</v>
      </c>
      <c r="G2552" s="1" t="str">
        <f>IF(woda5[[#This Row],[czy ponad 1000000]]=1,woda5[[#This Row],[data]],"")</f>
        <v/>
      </c>
      <c r="H2552" s="4">
        <f>IF(woda5[[#This Row],[ilosc]]&gt;=800000,1,0)</f>
        <v>0</v>
      </c>
      <c r="I2552" s="4">
        <f t="shared" si="79"/>
        <v>294984</v>
      </c>
      <c r="J2552" s="4"/>
      <c r="L2552" s="1"/>
    </row>
    <row r="2553" spans="1:12" x14ac:dyDescent="0.3">
      <c r="A2553" s="1">
        <v>41999</v>
      </c>
      <c r="B2553">
        <v>4600</v>
      </c>
      <c r="C2553">
        <f>YEAR(woda5[[#This Row],[data]])</f>
        <v>2014</v>
      </c>
      <c r="D2553">
        <f t="shared" si="78"/>
        <v>294444</v>
      </c>
      <c r="E2553">
        <f>ROUNDUP(woda5[[#This Row],[ilosc]]*0.02,0)</f>
        <v>5889</v>
      </c>
      <c r="F2553">
        <f>IF(woda5[[#This Row],[ilosc]]&gt;1000000,1,0)</f>
        <v>0</v>
      </c>
      <c r="G2553" s="1" t="str">
        <f>IF(woda5[[#This Row],[czy ponad 1000000]]=1,woda5[[#This Row],[data]],"")</f>
        <v/>
      </c>
      <c r="H2553" s="4">
        <f>IF(woda5[[#This Row],[ilosc]]&gt;=800000,1,0)</f>
        <v>0</v>
      </c>
      <c r="I2553" s="4">
        <f t="shared" si="79"/>
        <v>294444</v>
      </c>
      <c r="J2553" s="4"/>
      <c r="L2553" s="1"/>
    </row>
    <row r="2554" spans="1:12" x14ac:dyDescent="0.3">
      <c r="A2554" s="1">
        <v>42000</v>
      </c>
      <c r="B2554">
        <v>4385</v>
      </c>
      <c r="C2554">
        <f>YEAR(woda5[[#This Row],[data]])</f>
        <v>2014</v>
      </c>
      <c r="D2554">
        <f t="shared" si="78"/>
        <v>293155</v>
      </c>
      <c r="E2554">
        <f>ROUNDUP(woda5[[#This Row],[ilosc]]*0.02,0)</f>
        <v>5864</v>
      </c>
      <c r="F2554">
        <f>IF(woda5[[#This Row],[ilosc]]&gt;1000000,1,0)</f>
        <v>0</v>
      </c>
      <c r="G2554" s="1" t="str">
        <f>IF(woda5[[#This Row],[czy ponad 1000000]]=1,woda5[[#This Row],[data]],"")</f>
        <v/>
      </c>
      <c r="H2554" s="4">
        <f>IF(woda5[[#This Row],[ilosc]]&gt;=800000,1,0)</f>
        <v>0</v>
      </c>
      <c r="I2554" s="4">
        <f t="shared" si="79"/>
        <v>293155</v>
      </c>
      <c r="J2554" s="4"/>
      <c r="L2554" s="1"/>
    </row>
    <row r="2555" spans="1:12" x14ac:dyDescent="0.3">
      <c r="A2555" s="1">
        <v>42001</v>
      </c>
      <c r="B2555">
        <v>3828</v>
      </c>
      <c r="C2555">
        <f>YEAR(woda5[[#This Row],[data]])</f>
        <v>2014</v>
      </c>
      <c r="D2555">
        <f t="shared" si="78"/>
        <v>291676</v>
      </c>
      <c r="E2555">
        <f>ROUNDUP(woda5[[#This Row],[ilosc]]*0.02,0)</f>
        <v>5834</v>
      </c>
      <c r="F2555">
        <f>IF(woda5[[#This Row],[ilosc]]&gt;1000000,1,0)</f>
        <v>0</v>
      </c>
      <c r="G2555" s="1" t="str">
        <f>IF(woda5[[#This Row],[czy ponad 1000000]]=1,woda5[[#This Row],[data]],"")</f>
        <v/>
      </c>
      <c r="H2555" s="4">
        <f>IF(woda5[[#This Row],[ilosc]]&gt;=800000,1,0)</f>
        <v>0</v>
      </c>
      <c r="I2555" s="4">
        <f t="shared" si="79"/>
        <v>291676</v>
      </c>
      <c r="J2555" s="4"/>
      <c r="L2555" s="1"/>
    </row>
    <row r="2556" spans="1:12" x14ac:dyDescent="0.3">
      <c r="A2556" s="1">
        <v>42002</v>
      </c>
      <c r="B2556">
        <v>4602</v>
      </c>
      <c r="C2556">
        <f>YEAR(woda5[[#This Row],[data]])</f>
        <v>2014</v>
      </c>
      <c r="D2556">
        <f t="shared" si="78"/>
        <v>289670</v>
      </c>
      <c r="E2556">
        <f>ROUNDUP(woda5[[#This Row],[ilosc]]*0.02,0)</f>
        <v>5794</v>
      </c>
      <c r="F2556">
        <f>IF(woda5[[#This Row],[ilosc]]&gt;1000000,1,0)</f>
        <v>0</v>
      </c>
      <c r="G2556" s="1" t="str">
        <f>IF(woda5[[#This Row],[czy ponad 1000000]]=1,woda5[[#This Row],[data]],"")</f>
        <v/>
      </c>
      <c r="H2556" s="4">
        <f>IF(woda5[[#This Row],[ilosc]]&gt;=800000,1,0)</f>
        <v>0</v>
      </c>
      <c r="I2556" s="4">
        <f t="shared" si="79"/>
        <v>289670</v>
      </c>
      <c r="J2556" s="4"/>
      <c r="L2556" s="1"/>
    </row>
    <row r="2557" spans="1:12" x14ac:dyDescent="0.3">
      <c r="A2557" s="1">
        <v>42003</v>
      </c>
      <c r="B2557">
        <v>3633</v>
      </c>
      <c r="C2557">
        <f>YEAR(woda5[[#This Row],[data]])</f>
        <v>2014</v>
      </c>
      <c r="D2557">
        <f t="shared" si="78"/>
        <v>288478</v>
      </c>
      <c r="E2557">
        <f>ROUNDUP(woda5[[#This Row],[ilosc]]*0.02,0)</f>
        <v>5770</v>
      </c>
      <c r="F2557">
        <f>IF(woda5[[#This Row],[ilosc]]&gt;1000000,1,0)</f>
        <v>0</v>
      </c>
      <c r="G2557" s="1" t="str">
        <f>IF(woda5[[#This Row],[czy ponad 1000000]]=1,woda5[[#This Row],[data]],"")</f>
        <v/>
      </c>
      <c r="H2557" s="4">
        <f>IF(woda5[[#This Row],[ilosc]]&gt;=800000,1,0)</f>
        <v>0</v>
      </c>
      <c r="I2557" s="4">
        <f t="shared" si="79"/>
        <v>288478</v>
      </c>
      <c r="J2557" s="4"/>
      <c r="L2557" s="1"/>
    </row>
    <row r="2558" spans="1:12" x14ac:dyDescent="0.3">
      <c r="A2558" s="1">
        <v>42004</v>
      </c>
      <c r="B2558">
        <v>4706</v>
      </c>
      <c r="C2558">
        <f>YEAR(woda5[[#This Row],[data]])</f>
        <v>2014</v>
      </c>
      <c r="D2558">
        <f t="shared" si="78"/>
        <v>286341</v>
      </c>
      <c r="E2558">
        <f>ROUNDUP(woda5[[#This Row],[ilosc]]*0.02,0)</f>
        <v>5727</v>
      </c>
      <c r="F2558">
        <f>IF(woda5[[#This Row],[ilosc]]&gt;1000000,1,0)</f>
        <v>0</v>
      </c>
      <c r="G2558" s="1" t="str">
        <f>IF(woda5[[#This Row],[czy ponad 1000000]]=1,woda5[[#This Row],[data]],"")</f>
        <v/>
      </c>
      <c r="H2558" s="4">
        <f>IF(woda5[[#This Row],[ilosc]]&gt;=800000,1,0)</f>
        <v>0</v>
      </c>
      <c r="I2558" s="4">
        <f t="shared" si="79"/>
        <v>286341</v>
      </c>
      <c r="J2558" s="4"/>
      <c r="L2558" s="1"/>
    </row>
    <row r="2559" spans="1:12" x14ac:dyDescent="0.3">
      <c r="A2559" s="1">
        <v>42005</v>
      </c>
      <c r="B2559">
        <v>4947</v>
      </c>
      <c r="C2559">
        <f>YEAR(woda5[[#This Row],[data]])</f>
        <v>2015</v>
      </c>
      <c r="D2559">
        <f t="shared" si="78"/>
        <v>285320</v>
      </c>
      <c r="E2559">
        <f>ROUNDUP(woda5[[#This Row],[ilosc]]*0.02,0)</f>
        <v>5707</v>
      </c>
      <c r="F2559">
        <f>IF(woda5[[#This Row],[ilosc]]&gt;1000000,1,0)</f>
        <v>0</v>
      </c>
      <c r="G2559" s="1" t="str">
        <f>IF(woda5[[#This Row],[czy ponad 1000000]]=1,woda5[[#This Row],[data]],"")</f>
        <v/>
      </c>
      <c r="H2559" s="4">
        <f>IF(woda5[[#This Row],[ilosc]]&gt;=800000,1,0)</f>
        <v>0</v>
      </c>
      <c r="I2559" s="4">
        <f t="shared" si="79"/>
        <v>285320</v>
      </c>
      <c r="J2559" s="4"/>
      <c r="L2559" s="1"/>
    </row>
    <row r="2560" spans="1:12" x14ac:dyDescent="0.3">
      <c r="A2560" s="1">
        <v>42006</v>
      </c>
      <c r="B2560">
        <v>5257</v>
      </c>
      <c r="C2560">
        <f>YEAR(woda5[[#This Row],[data]])</f>
        <v>2015</v>
      </c>
      <c r="D2560">
        <f t="shared" si="78"/>
        <v>284560</v>
      </c>
      <c r="E2560">
        <f>ROUNDUP(woda5[[#This Row],[ilosc]]*0.02,0)</f>
        <v>5692</v>
      </c>
      <c r="F2560">
        <f>IF(woda5[[#This Row],[ilosc]]&gt;1000000,1,0)</f>
        <v>0</v>
      </c>
      <c r="G2560" s="1" t="str">
        <f>IF(woda5[[#This Row],[czy ponad 1000000]]=1,woda5[[#This Row],[data]],"")</f>
        <v/>
      </c>
      <c r="H2560" s="4">
        <f>IF(woda5[[#This Row],[ilosc]]&gt;=800000,1,0)</f>
        <v>0</v>
      </c>
      <c r="I2560" s="4">
        <f t="shared" si="79"/>
        <v>284560</v>
      </c>
      <c r="J2560" s="4"/>
      <c r="L2560" s="1"/>
    </row>
    <row r="2561" spans="1:12" x14ac:dyDescent="0.3">
      <c r="A2561" s="1">
        <v>42007</v>
      </c>
      <c r="B2561">
        <v>5075</v>
      </c>
      <c r="C2561">
        <f>YEAR(woda5[[#This Row],[data]])</f>
        <v>2015</v>
      </c>
      <c r="D2561">
        <f t="shared" si="78"/>
        <v>284125</v>
      </c>
      <c r="E2561">
        <f>ROUNDUP(woda5[[#This Row],[ilosc]]*0.02,0)</f>
        <v>5683</v>
      </c>
      <c r="F2561">
        <f>IF(woda5[[#This Row],[ilosc]]&gt;1000000,1,0)</f>
        <v>0</v>
      </c>
      <c r="G2561" s="1" t="str">
        <f>IF(woda5[[#This Row],[czy ponad 1000000]]=1,woda5[[#This Row],[data]],"")</f>
        <v/>
      </c>
      <c r="H2561" s="4">
        <f>IF(woda5[[#This Row],[ilosc]]&gt;=800000,1,0)</f>
        <v>0</v>
      </c>
      <c r="I2561" s="4">
        <f t="shared" si="79"/>
        <v>284125</v>
      </c>
      <c r="J2561" s="4"/>
      <c r="L2561" s="1"/>
    </row>
    <row r="2562" spans="1:12" x14ac:dyDescent="0.3">
      <c r="A2562" s="1">
        <v>42008</v>
      </c>
      <c r="B2562">
        <v>3729</v>
      </c>
      <c r="C2562">
        <f>YEAR(woda5[[#This Row],[data]])</f>
        <v>2015</v>
      </c>
      <c r="D2562">
        <f t="shared" si="78"/>
        <v>283517</v>
      </c>
      <c r="E2562">
        <f>ROUNDUP(woda5[[#This Row],[ilosc]]*0.02,0)</f>
        <v>5671</v>
      </c>
      <c r="F2562">
        <f>IF(woda5[[#This Row],[ilosc]]&gt;1000000,1,0)</f>
        <v>0</v>
      </c>
      <c r="G2562" s="1" t="str">
        <f>IF(woda5[[#This Row],[czy ponad 1000000]]=1,woda5[[#This Row],[data]],"")</f>
        <v/>
      </c>
      <c r="H2562" s="4">
        <f>IF(woda5[[#This Row],[ilosc]]&gt;=800000,1,0)</f>
        <v>0</v>
      </c>
      <c r="I2562" s="4">
        <f t="shared" si="79"/>
        <v>283517</v>
      </c>
      <c r="J2562" s="4"/>
      <c r="L2562" s="1"/>
    </row>
    <row r="2563" spans="1:12" x14ac:dyDescent="0.3">
      <c r="A2563" s="1">
        <v>42009</v>
      </c>
      <c r="B2563">
        <v>4814</v>
      </c>
      <c r="C2563">
        <f>YEAR(woda5[[#This Row],[data]])</f>
        <v>2015</v>
      </c>
      <c r="D2563">
        <f t="shared" si="78"/>
        <v>281575</v>
      </c>
      <c r="E2563">
        <f>ROUNDUP(woda5[[#This Row],[ilosc]]*0.02,0)</f>
        <v>5632</v>
      </c>
      <c r="F2563">
        <f>IF(woda5[[#This Row],[ilosc]]&gt;1000000,1,0)</f>
        <v>0</v>
      </c>
      <c r="G2563" s="1" t="str">
        <f>IF(woda5[[#This Row],[czy ponad 1000000]]=1,woda5[[#This Row],[data]],"")</f>
        <v/>
      </c>
      <c r="H2563" s="4">
        <f>IF(woda5[[#This Row],[ilosc]]&gt;=800000,1,0)</f>
        <v>0</v>
      </c>
      <c r="I2563" s="4">
        <f t="shared" si="79"/>
        <v>281575</v>
      </c>
      <c r="J2563" s="4"/>
      <c r="L2563" s="1"/>
    </row>
    <row r="2564" spans="1:12" x14ac:dyDescent="0.3">
      <c r="A2564" s="1">
        <v>42010</v>
      </c>
      <c r="B2564">
        <v>3490</v>
      </c>
      <c r="C2564">
        <f>YEAR(woda5[[#This Row],[data]])</f>
        <v>2015</v>
      </c>
      <c r="D2564">
        <f t="shared" ref="D2564:D2627" si="80">IF(D2563&gt;1000000,1000000-0.02*1000000+B2563,D2563-E2563+B2563)</f>
        <v>280757</v>
      </c>
      <c r="E2564">
        <f>ROUNDUP(woda5[[#This Row],[ilosc]]*0.02,0)</f>
        <v>5616</v>
      </c>
      <c r="F2564">
        <f>IF(woda5[[#This Row],[ilosc]]&gt;1000000,1,0)</f>
        <v>0</v>
      </c>
      <c r="G2564" s="1" t="str">
        <f>IF(woda5[[#This Row],[czy ponad 1000000]]=1,woda5[[#This Row],[data]],"")</f>
        <v/>
      </c>
      <c r="H2564" s="4">
        <f>IF(woda5[[#This Row],[ilosc]]&gt;=800000,1,0)</f>
        <v>0</v>
      </c>
      <c r="I2564" s="4">
        <f t="shared" ref="I2564:I2627" si="81">(I2563+B2563)-ROUNDUP(0.02*I2563,0)</f>
        <v>280757</v>
      </c>
      <c r="J2564" s="4"/>
      <c r="L2564" s="1"/>
    </row>
    <row r="2565" spans="1:12" x14ac:dyDescent="0.3">
      <c r="A2565" s="1">
        <v>42011</v>
      </c>
      <c r="B2565">
        <v>5022</v>
      </c>
      <c r="C2565">
        <f>YEAR(woda5[[#This Row],[data]])</f>
        <v>2015</v>
      </c>
      <c r="D2565">
        <f t="shared" si="80"/>
        <v>278631</v>
      </c>
      <c r="E2565">
        <f>ROUNDUP(woda5[[#This Row],[ilosc]]*0.02,0)</f>
        <v>5573</v>
      </c>
      <c r="F2565">
        <f>IF(woda5[[#This Row],[ilosc]]&gt;1000000,1,0)</f>
        <v>0</v>
      </c>
      <c r="G2565" s="1" t="str">
        <f>IF(woda5[[#This Row],[czy ponad 1000000]]=1,woda5[[#This Row],[data]],"")</f>
        <v/>
      </c>
      <c r="H2565" s="4">
        <f>IF(woda5[[#This Row],[ilosc]]&gt;=800000,1,0)</f>
        <v>0</v>
      </c>
      <c r="I2565" s="4">
        <f t="shared" si="81"/>
        <v>278631</v>
      </c>
      <c r="J2565" s="4"/>
      <c r="L2565" s="1"/>
    </row>
    <row r="2566" spans="1:12" x14ac:dyDescent="0.3">
      <c r="A2566" s="1">
        <v>42012</v>
      </c>
      <c r="B2566">
        <v>2790</v>
      </c>
      <c r="C2566">
        <f>YEAR(woda5[[#This Row],[data]])</f>
        <v>2015</v>
      </c>
      <c r="D2566">
        <f t="shared" si="80"/>
        <v>278080</v>
      </c>
      <c r="E2566">
        <f>ROUNDUP(woda5[[#This Row],[ilosc]]*0.02,0)</f>
        <v>5562</v>
      </c>
      <c r="F2566">
        <f>IF(woda5[[#This Row],[ilosc]]&gt;1000000,1,0)</f>
        <v>0</v>
      </c>
      <c r="G2566" s="1" t="str">
        <f>IF(woda5[[#This Row],[czy ponad 1000000]]=1,woda5[[#This Row],[data]],"")</f>
        <v/>
      </c>
      <c r="H2566" s="4">
        <f>IF(woda5[[#This Row],[ilosc]]&gt;=800000,1,0)</f>
        <v>0</v>
      </c>
      <c r="I2566" s="4">
        <f t="shared" si="81"/>
        <v>278080</v>
      </c>
      <c r="J2566" s="4"/>
      <c r="L2566" s="1"/>
    </row>
    <row r="2567" spans="1:12" x14ac:dyDescent="0.3">
      <c r="A2567" s="1">
        <v>42013</v>
      </c>
      <c r="B2567">
        <v>3024</v>
      </c>
      <c r="C2567">
        <f>YEAR(woda5[[#This Row],[data]])</f>
        <v>2015</v>
      </c>
      <c r="D2567">
        <f t="shared" si="80"/>
        <v>275308</v>
      </c>
      <c r="E2567">
        <f>ROUNDUP(woda5[[#This Row],[ilosc]]*0.02,0)</f>
        <v>5507</v>
      </c>
      <c r="F2567">
        <f>IF(woda5[[#This Row],[ilosc]]&gt;1000000,1,0)</f>
        <v>0</v>
      </c>
      <c r="G2567" s="1" t="str">
        <f>IF(woda5[[#This Row],[czy ponad 1000000]]=1,woda5[[#This Row],[data]],"")</f>
        <v/>
      </c>
      <c r="H2567" s="4">
        <f>IF(woda5[[#This Row],[ilosc]]&gt;=800000,1,0)</f>
        <v>0</v>
      </c>
      <c r="I2567" s="4">
        <f t="shared" si="81"/>
        <v>275308</v>
      </c>
      <c r="J2567" s="4"/>
      <c r="L2567" s="1"/>
    </row>
    <row r="2568" spans="1:12" x14ac:dyDescent="0.3">
      <c r="A2568" s="1">
        <v>42014</v>
      </c>
      <c r="B2568">
        <v>3140</v>
      </c>
      <c r="C2568">
        <f>YEAR(woda5[[#This Row],[data]])</f>
        <v>2015</v>
      </c>
      <c r="D2568">
        <f t="shared" si="80"/>
        <v>272825</v>
      </c>
      <c r="E2568">
        <f>ROUNDUP(woda5[[#This Row],[ilosc]]*0.02,0)</f>
        <v>5457</v>
      </c>
      <c r="F2568">
        <f>IF(woda5[[#This Row],[ilosc]]&gt;1000000,1,0)</f>
        <v>0</v>
      </c>
      <c r="G2568" s="1" t="str">
        <f>IF(woda5[[#This Row],[czy ponad 1000000]]=1,woda5[[#This Row],[data]],"")</f>
        <v/>
      </c>
      <c r="H2568" s="4">
        <f>IF(woda5[[#This Row],[ilosc]]&gt;=800000,1,0)</f>
        <v>0</v>
      </c>
      <c r="I2568" s="4">
        <f t="shared" si="81"/>
        <v>272825</v>
      </c>
      <c r="J2568" s="4"/>
      <c r="L2568" s="1"/>
    </row>
    <row r="2569" spans="1:12" x14ac:dyDescent="0.3">
      <c r="A2569" s="1">
        <v>42015</v>
      </c>
      <c r="B2569">
        <v>2565</v>
      </c>
      <c r="C2569">
        <f>YEAR(woda5[[#This Row],[data]])</f>
        <v>2015</v>
      </c>
      <c r="D2569">
        <f t="shared" si="80"/>
        <v>270508</v>
      </c>
      <c r="E2569">
        <f>ROUNDUP(woda5[[#This Row],[ilosc]]*0.02,0)</f>
        <v>5411</v>
      </c>
      <c r="F2569">
        <f>IF(woda5[[#This Row],[ilosc]]&gt;1000000,1,0)</f>
        <v>0</v>
      </c>
      <c r="G2569" s="1" t="str">
        <f>IF(woda5[[#This Row],[czy ponad 1000000]]=1,woda5[[#This Row],[data]],"")</f>
        <v/>
      </c>
      <c r="H2569" s="4">
        <f>IF(woda5[[#This Row],[ilosc]]&gt;=800000,1,0)</f>
        <v>0</v>
      </c>
      <c r="I2569" s="4">
        <f t="shared" si="81"/>
        <v>270508</v>
      </c>
      <c r="J2569" s="4"/>
      <c r="L2569" s="1"/>
    </row>
    <row r="2570" spans="1:12" x14ac:dyDescent="0.3">
      <c r="A2570" s="1">
        <v>42016</v>
      </c>
      <c r="B2570">
        <v>2994</v>
      </c>
      <c r="C2570">
        <f>YEAR(woda5[[#This Row],[data]])</f>
        <v>2015</v>
      </c>
      <c r="D2570">
        <f t="shared" si="80"/>
        <v>267662</v>
      </c>
      <c r="E2570">
        <f>ROUNDUP(woda5[[#This Row],[ilosc]]*0.02,0)</f>
        <v>5354</v>
      </c>
      <c r="F2570">
        <f>IF(woda5[[#This Row],[ilosc]]&gt;1000000,1,0)</f>
        <v>0</v>
      </c>
      <c r="G2570" s="1" t="str">
        <f>IF(woda5[[#This Row],[czy ponad 1000000]]=1,woda5[[#This Row],[data]],"")</f>
        <v/>
      </c>
      <c r="H2570" s="4">
        <f>IF(woda5[[#This Row],[ilosc]]&gt;=800000,1,0)</f>
        <v>0</v>
      </c>
      <c r="I2570" s="4">
        <f t="shared" si="81"/>
        <v>267662</v>
      </c>
      <c r="J2570" s="4"/>
      <c r="L2570" s="1"/>
    </row>
    <row r="2571" spans="1:12" x14ac:dyDescent="0.3">
      <c r="A2571" s="1">
        <v>42017</v>
      </c>
      <c r="B2571">
        <v>4643</v>
      </c>
      <c r="C2571">
        <f>YEAR(woda5[[#This Row],[data]])</f>
        <v>2015</v>
      </c>
      <c r="D2571">
        <f t="shared" si="80"/>
        <v>265302</v>
      </c>
      <c r="E2571">
        <f>ROUNDUP(woda5[[#This Row],[ilosc]]*0.02,0)</f>
        <v>5307</v>
      </c>
      <c r="F2571">
        <f>IF(woda5[[#This Row],[ilosc]]&gt;1000000,1,0)</f>
        <v>0</v>
      </c>
      <c r="G2571" s="1" t="str">
        <f>IF(woda5[[#This Row],[czy ponad 1000000]]=1,woda5[[#This Row],[data]],"")</f>
        <v/>
      </c>
      <c r="H2571" s="4">
        <f>IF(woda5[[#This Row],[ilosc]]&gt;=800000,1,0)</f>
        <v>0</v>
      </c>
      <c r="I2571" s="4">
        <f t="shared" si="81"/>
        <v>265302</v>
      </c>
      <c r="J2571" s="4"/>
      <c r="L2571" s="1"/>
    </row>
    <row r="2572" spans="1:12" x14ac:dyDescent="0.3">
      <c r="A2572" s="1">
        <v>42018</v>
      </c>
      <c r="B2572">
        <v>3857</v>
      </c>
      <c r="C2572">
        <f>YEAR(woda5[[#This Row],[data]])</f>
        <v>2015</v>
      </c>
      <c r="D2572">
        <f t="shared" si="80"/>
        <v>264638</v>
      </c>
      <c r="E2572">
        <f>ROUNDUP(woda5[[#This Row],[ilosc]]*0.02,0)</f>
        <v>5293</v>
      </c>
      <c r="F2572">
        <f>IF(woda5[[#This Row],[ilosc]]&gt;1000000,1,0)</f>
        <v>0</v>
      </c>
      <c r="G2572" s="1" t="str">
        <f>IF(woda5[[#This Row],[czy ponad 1000000]]=1,woda5[[#This Row],[data]],"")</f>
        <v/>
      </c>
      <c r="H2572" s="4">
        <f>IF(woda5[[#This Row],[ilosc]]&gt;=800000,1,0)</f>
        <v>0</v>
      </c>
      <c r="I2572" s="4">
        <f t="shared" si="81"/>
        <v>264638</v>
      </c>
      <c r="J2572" s="4"/>
      <c r="L2572" s="1"/>
    </row>
    <row r="2573" spans="1:12" x14ac:dyDescent="0.3">
      <c r="A2573" s="1">
        <v>42019</v>
      </c>
      <c r="B2573">
        <v>3936</v>
      </c>
      <c r="C2573">
        <f>YEAR(woda5[[#This Row],[data]])</f>
        <v>2015</v>
      </c>
      <c r="D2573">
        <f t="shared" si="80"/>
        <v>263202</v>
      </c>
      <c r="E2573">
        <f>ROUNDUP(woda5[[#This Row],[ilosc]]*0.02,0)</f>
        <v>5265</v>
      </c>
      <c r="F2573">
        <f>IF(woda5[[#This Row],[ilosc]]&gt;1000000,1,0)</f>
        <v>0</v>
      </c>
      <c r="G2573" s="1" t="str">
        <f>IF(woda5[[#This Row],[czy ponad 1000000]]=1,woda5[[#This Row],[data]],"")</f>
        <v/>
      </c>
      <c r="H2573" s="4">
        <f>IF(woda5[[#This Row],[ilosc]]&gt;=800000,1,0)</f>
        <v>0</v>
      </c>
      <c r="I2573" s="4">
        <f t="shared" si="81"/>
        <v>263202</v>
      </c>
      <c r="J2573" s="4"/>
      <c r="L2573" s="1"/>
    </row>
    <row r="2574" spans="1:12" x14ac:dyDescent="0.3">
      <c r="A2574" s="1">
        <v>42020</v>
      </c>
      <c r="B2574">
        <v>2824</v>
      </c>
      <c r="C2574">
        <f>YEAR(woda5[[#This Row],[data]])</f>
        <v>2015</v>
      </c>
      <c r="D2574">
        <f t="shared" si="80"/>
        <v>261873</v>
      </c>
      <c r="E2574">
        <f>ROUNDUP(woda5[[#This Row],[ilosc]]*0.02,0)</f>
        <v>5238</v>
      </c>
      <c r="F2574">
        <f>IF(woda5[[#This Row],[ilosc]]&gt;1000000,1,0)</f>
        <v>0</v>
      </c>
      <c r="G2574" s="1" t="str">
        <f>IF(woda5[[#This Row],[czy ponad 1000000]]=1,woda5[[#This Row],[data]],"")</f>
        <v/>
      </c>
      <c r="H2574" s="4">
        <f>IF(woda5[[#This Row],[ilosc]]&gt;=800000,1,0)</f>
        <v>0</v>
      </c>
      <c r="I2574" s="4">
        <f t="shared" si="81"/>
        <v>261873</v>
      </c>
      <c r="J2574" s="4"/>
      <c r="L2574" s="1"/>
    </row>
    <row r="2575" spans="1:12" x14ac:dyDescent="0.3">
      <c r="A2575" s="1">
        <v>42021</v>
      </c>
      <c r="B2575">
        <v>3024</v>
      </c>
      <c r="C2575">
        <f>YEAR(woda5[[#This Row],[data]])</f>
        <v>2015</v>
      </c>
      <c r="D2575">
        <f t="shared" si="80"/>
        <v>259459</v>
      </c>
      <c r="E2575">
        <f>ROUNDUP(woda5[[#This Row],[ilosc]]*0.02,0)</f>
        <v>5190</v>
      </c>
      <c r="F2575">
        <f>IF(woda5[[#This Row],[ilosc]]&gt;1000000,1,0)</f>
        <v>0</v>
      </c>
      <c r="G2575" s="1" t="str">
        <f>IF(woda5[[#This Row],[czy ponad 1000000]]=1,woda5[[#This Row],[data]],"")</f>
        <v/>
      </c>
      <c r="H2575" s="4">
        <f>IF(woda5[[#This Row],[ilosc]]&gt;=800000,1,0)</f>
        <v>0</v>
      </c>
      <c r="I2575" s="4">
        <f t="shared" si="81"/>
        <v>259459</v>
      </c>
      <c r="J2575" s="4"/>
      <c r="L2575" s="1"/>
    </row>
    <row r="2576" spans="1:12" x14ac:dyDescent="0.3">
      <c r="A2576" s="1">
        <v>42022</v>
      </c>
      <c r="B2576">
        <v>4027</v>
      </c>
      <c r="C2576">
        <f>YEAR(woda5[[#This Row],[data]])</f>
        <v>2015</v>
      </c>
      <c r="D2576">
        <f t="shared" si="80"/>
        <v>257293</v>
      </c>
      <c r="E2576">
        <f>ROUNDUP(woda5[[#This Row],[ilosc]]*0.02,0)</f>
        <v>5146</v>
      </c>
      <c r="F2576">
        <f>IF(woda5[[#This Row],[ilosc]]&gt;1000000,1,0)</f>
        <v>0</v>
      </c>
      <c r="G2576" s="1" t="str">
        <f>IF(woda5[[#This Row],[czy ponad 1000000]]=1,woda5[[#This Row],[data]],"")</f>
        <v/>
      </c>
      <c r="H2576" s="4">
        <f>IF(woda5[[#This Row],[ilosc]]&gt;=800000,1,0)</f>
        <v>0</v>
      </c>
      <c r="I2576" s="4">
        <f t="shared" si="81"/>
        <v>257293</v>
      </c>
      <c r="J2576" s="4"/>
      <c r="L2576" s="1"/>
    </row>
    <row r="2577" spans="1:12" x14ac:dyDescent="0.3">
      <c r="A2577" s="1">
        <v>42023</v>
      </c>
      <c r="B2577">
        <v>2376</v>
      </c>
      <c r="C2577">
        <f>YEAR(woda5[[#This Row],[data]])</f>
        <v>2015</v>
      </c>
      <c r="D2577">
        <f t="shared" si="80"/>
        <v>256174</v>
      </c>
      <c r="E2577">
        <f>ROUNDUP(woda5[[#This Row],[ilosc]]*0.02,0)</f>
        <v>5124</v>
      </c>
      <c r="F2577">
        <f>IF(woda5[[#This Row],[ilosc]]&gt;1000000,1,0)</f>
        <v>0</v>
      </c>
      <c r="G2577" s="1" t="str">
        <f>IF(woda5[[#This Row],[czy ponad 1000000]]=1,woda5[[#This Row],[data]],"")</f>
        <v/>
      </c>
      <c r="H2577" s="4">
        <f>IF(woda5[[#This Row],[ilosc]]&gt;=800000,1,0)</f>
        <v>0</v>
      </c>
      <c r="I2577" s="4">
        <f t="shared" si="81"/>
        <v>256174</v>
      </c>
      <c r="J2577" s="4"/>
      <c r="L2577" s="1"/>
    </row>
    <row r="2578" spans="1:12" x14ac:dyDescent="0.3">
      <c r="A2578" s="1">
        <v>42024</v>
      </c>
      <c r="B2578">
        <v>4079</v>
      </c>
      <c r="C2578">
        <f>YEAR(woda5[[#This Row],[data]])</f>
        <v>2015</v>
      </c>
      <c r="D2578">
        <f t="shared" si="80"/>
        <v>253426</v>
      </c>
      <c r="E2578">
        <f>ROUNDUP(woda5[[#This Row],[ilosc]]*0.02,0)</f>
        <v>5069</v>
      </c>
      <c r="F2578">
        <f>IF(woda5[[#This Row],[ilosc]]&gt;1000000,1,0)</f>
        <v>0</v>
      </c>
      <c r="G2578" s="1" t="str">
        <f>IF(woda5[[#This Row],[czy ponad 1000000]]=1,woda5[[#This Row],[data]],"")</f>
        <v/>
      </c>
      <c r="H2578" s="4">
        <f>IF(woda5[[#This Row],[ilosc]]&gt;=800000,1,0)</f>
        <v>0</v>
      </c>
      <c r="I2578" s="4">
        <f t="shared" si="81"/>
        <v>253426</v>
      </c>
      <c r="J2578" s="4"/>
      <c r="L2578" s="1"/>
    </row>
    <row r="2579" spans="1:12" x14ac:dyDescent="0.3">
      <c r="A2579" s="1">
        <v>42025</v>
      </c>
      <c r="B2579">
        <v>4208</v>
      </c>
      <c r="C2579">
        <f>YEAR(woda5[[#This Row],[data]])</f>
        <v>2015</v>
      </c>
      <c r="D2579">
        <f t="shared" si="80"/>
        <v>252436</v>
      </c>
      <c r="E2579">
        <f>ROUNDUP(woda5[[#This Row],[ilosc]]*0.02,0)</f>
        <v>5049</v>
      </c>
      <c r="F2579">
        <f>IF(woda5[[#This Row],[ilosc]]&gt;1000000,1,0)</f>
        <v>0</v>
      </c>
      <c r="G2579" s="1" t="str">
        <f>IF(woda5[[#This Row],[czy ponad 1000000]]=1,woda5[[#This Row],[data]],"")</f>
        <v/>
      </c>
      <c r="H2579" s="4">
        <f>IF(woda5[[#This Row],[ilosc]]&gt;=800000,1,0)</f>
        <v>0</v>
      </c>
      <c r="I2579" s="4">
        <f t="shared" si="81"/>
        <v>252436</v>
      </c>
      <c r="J2579" s="4"/>
      <c r="L2579" s="1"/>
    </row>
    <row r="2580" spans="1:12" x14ac:dyDescent="0.3">
      <c r="A2580" s="1">
        <v>42026</v>
      </c>
      <c r="B2580">
        <v>2431</v>
      </c>
      <c r="C2580">
        <f>YEAR(woda5[[#This Row],[data]])</f>
        <v>2015</v>
      </c>
      <c r="D2580">
        <f t="shared" si="80"/>
        <v>251595</v>
      </c>
      <c r="E2580">
        <f>ROUNDUP(woda5[[#This Row],[ilosc]]*0.02,0)</f>
        <v>5032</v>
      </c>
      <c r="F2580">
        <f>IF(woda5[[#This Row],[ilosc]]&gt;1000000,1,0)</f>
        <v>0</v>
      </c>
      <c r="G2580" s="1" t="str">
        <f>IF(woda5[[#This Row],[czy ponad 1000000]]=1,woda5[[#This Row],[data]],"")</f>
        <v/>
      </c>
      <c r="H2580" s="4">
        <f>IF(woda5[[#This Row],[ilosc]]&gt;=800000,1,0)</f>
        <v>0</v>
      </c>
      <c r="I2580" s="4">
        <f t="shared" si="81"/>
        <v>251595</v>
      </c>
      <c r="J2580" s="4"/>
      <c r="L2580" s="1"/>
    </row>
    <row r="2581" spans="1:12" x14ac:dyDescent="0.3">
      <c r="A2581" s="1">
        <v>42027</v>
      </c>
      <c r="B2581">
        <v>3396</v>
      </c>
      <c r="C2581">
        <f>YEAR(woda5[[#This Row],[data]])</f>
        <v>2015</v>
      </c>
      <c r="D2581">
        <f t="shared" si="80"/>
        <v>248994</v>
      </c>
      <c r="E2581">
        <f>ROUNDUP(woda5[[#This Row],[ilosc]]*0.02,0)</f>
        <v>4980</v>
      </c>
      <c r="F2581">
        <f>IF(woda5[[#This Row],[ilosc]]&gt;1000000,1,0)</f>
        <v>0</v>
      </c>
      <c r="G2581" s="1" t="str">
        <f>IF(woda5[[#This Row],[czy ponad 1000000]]=1,woda5[[#This Row],[data]],"")</f>
        <v/>
      </c>
      <c r="H2581" s="4">
        <f>IF(woda5[[#This Row],[ilosc]]&gt;=800000,1,0)</f>
        <v>0</v>
      </c>
      <c r="I2581" s="4">
        <f t="shared" si="81"/>
        <v>248994</v>
      </c>
      <c r="J2581" s="4"/>
      <c r="L2581" s="1"/>
    </row>
    <row r="2582" spans="1:12" x14ac:dyDescent="0.3">
      <c r="A2582" s="1">
        <v>42028</v>
      </c>
      <c r="B2582">
        <v>2839</v>
      </c>
      <c r="C2582">
        <f>YEAR(woda5[[#This Row],[data]])</f>
        <v>2015</v>
      </c>
      <c r="D2582">
        <f t="shared" si="80"/>
        <v>247410</v>
      </c>
      <c r="E2582">
        <f>ROUNDUP(woda5[[#This Row],[ilosc]]*0.02,0)</f>
        <v>4949</v>
      </c>
      <c r="F2582">
        <f>IF(woda5[[#This Row],[ilosc]]&gt;1000000,1,0)</f>
        <v>0</v>
      </c>
      <c r="G2582" s="1" t="str">
        <f>IF(woda5[[#This Row],[czy ponad 1000000]]=1,woda5[[#This Row],[data]],"")</f>
        <v/>
      </c>
      <c r="H2582" s="4">
        <f>IF(woda5[[#This Row],[ilosc]]&gt;=800000,1,0)</f>
        <v>0</v>
      </c>
      <c r="I2582" s="4">
        <f t="shared" si="81"/>
        <v>247410</v>
      </c>
      <c r="J2582" s="4"/>
      <c r="L2582" s="1"/>
    </row>
    <row r="2583" spans="1:12" x14ac:dyDescent="0.3">
      <c r="A2583" s="1">
        <v>42029</v>
      </c>
      <c r="B2583">
        <v>4487</v>
      </c>
      <c r="C2583">
        <f>YEAR(woda5[[#This Row],[data]])</f>
        <v>2015</v>
      </c>
      <c r="D2583">
        <f t="shared" si="80"/>
        <v>245300</v>
      </c>
      <c r="E2583">
        <f>ROUNDUP(woda5[[#This Row],[ilosc]]*0.02,0)</f>
        <v>4906</v>
      </c>
      <c r="F2583">
        <f>IF(woda5[[#This Row],[ilosc]]&gt;1000000,1,0)</f>
        <v>0</v>
      </c>
      <c r="G2583" s="1" t="str">
        <f>IF(woda5[[#This Row],[czy ponad 1000000]]=1,woda5[[#This Row],[data]],"")</f>
        <v/>
      </c>
      <c r="H2583" s="4">
        <f>IF(woda5[[#This Row],[ilosc]]&gt;=800000,1,0)</f>
        <v>0</v>
      </c>
      <c r="I2583" s="4">
        <f t="shared" si="81"/>
        <v>245300</v>
      </c>
      <c r="J2583" s="4"/>
      <c r="L2583" s="1"/>
    </row>
    <row r="2584" spans="1:12" x14ac:dyDescent="0.3">
      <c r="A2584" s="1">
        <v>42030</v>
      </c>
      <c r="B2584">
        <v>3227</v>
      </c>
      <c r="C2584">
        <f>YEAR(woda5[[#This Row],[data]])</f>
        <v>2015</v>
      </c>
      <c r="D2584">
        <f t="shared" si="80"/>
        <v>244881</v>
      </c>
      <c r="E2584">
        <f>ROUNDUP(woda5[[#This Row],[ilosc]]*0.02,0)</f>
        <v>4898</v>
      </c>
      <c r="F2584">
        <f>IF(woda5[[#This Row],[ilosc]]&gt;1000000,1,0)</f>
        <v>0</v>
      </c>
      <c r="G2584" s="1" t="str">
        <f>IF(woda5[[#This Row],[czy ponad 1000000]]=1,woda5[[#This Row],[data]],"")</f>
        <v/>
      </c>
      <c r="H2584" s="4">
        <f>IF(woda5[[#This Row],[ilosc]]&gt;=800000,1,0)</f>
        <v>0</v>
      </c>
      <c r="I2584" s="4">
        <f t="shared" si="81"/>
        <v>244881</v>
      </c>
      <c r="J2584" s="4"/>
      <c r="L2584" s="1"/>
    </row>
    <row r="2585" spans="1:12" x14ac:dyDescent="0.3">
      <c r="A2585" s="1">
        <v>42031</v>
      </c>
      <c r="B2585">
        <v>4252</v>
      </c>
      <c r="C2585">
        <f>YEAR(woda5[[#This Row],[data]])</f>
        <v>2015</v>
      </c>
      <c r="D2585">
        <f t="shared" si="80"/>
        <v>243210</v>
      </c>
      <c r="E2585">
        <f>ROUNDUP(woda5[[#This Row],[ilosc]]*0.02,0)</f>
        <v>4865</v>
      </c>
      <c r="F2585">
        <f>IF(woda5[[#This Row],[ilosc]]&gt;1000000,1,0)</f>
        <v>0</v>
      </c>
      <c r="G2585" s="1" t="str">
        <f>IF(woda5[[#This Row],[czy ponad 1000000]]=1,woda5[[#This Row],[data]],"")</f>
        <v/>
      </c>
      <c r="H2585" s="4">
        <f>IF(woda5[[#This Row],[ilosc]]&gt;=800000,1,0)</f>
        <v>0</v>
      </c>
      <c r="I2585" s="4">
        <f t="shared" si="81"/>
        <v>243210</v>
      </c>
      <c r="J2585" s="4"/>
      <c r="L2585" s="1"/>
    </row>
    <row r="2586" spans="1:12" x14ac:dyDescent="0.3">
      <c r="A2586" s="1">
        <v>42032</v>
      </c>
      <c r="B2586">
        <v>2536</v>
      </c>
      <c r="C2586">
        <f>YEAR(woda5[[#This Row],[data]])</f>
        <v>2015</v>
      </c>
      <c r="D2586">
        <f t="shared" si="80"/>
        <v>242597</v>
      </c>
      <c r="E2586">
        <f>ROUNDUP(woda5[[#This Row],[ilosc]]*0.02,0)</f>
        <v>4852</v>
      </c>
      <c r="F2586">
        <f>IF(woda5[[#This Row],[ilosc]]&gt;1000000,1,0)</f>
        <v>0</v>
      </c>
      <c r="G2586" s="1" t="str">
        <f>IF(woda5[[#This Row],[czy ponad 1000000]]=1,woda5[[#This Row],[data]],"")</f>
        <v/>
      </c>
      <c r="H2586" s="4">
        <f>IF(woda5[[#This Row],[ilosc]]&gt;=800000,1,0)</f>
        <v>0</v>
      </c>
      <c r="I2586" s="4">
        <f t="shared" si="81"/>
        <v>242597</v>
      </c>
      <c r="J2586" s="4"/>
      <c r="L2586" s="1"/>
    </row>
    <row r="2587" spans="1:12" x14ac:dyDescent="0.3">
      <c r="A2587" s="1">
        <v>42033</v>
      </c>
      <c r="B2587">
        <v>3469</v>
      </c>
      <c r="C2587">
        <f>YEAR(woda5[[#This Row],[data]])</f>
        <v>2015</v>
      </c>
      <c r="D2587">
        <f t="shared" si="80"/>
        <v>240281</v>
      </c>
      <c r="E2587">
        <f>ROUNDUP(woda5[[#This Row],[ilosc]]*0.02,0)</f>
        <v>4806</v>
      </c>
      <c r="F2587">
        <f>IF(woda5[[#This Row],[ilosc]]&gt;1000000,1,0)</f>
        <v>0</v>
      </c>
      <c r="G2587" s="1" t="str">
        <f>IF(woda5[[#This Row],[czy ponad 1000000]]=1,woda5[[#This Row],[data]],"")</f>
        <v/>
      </c>
      <c r="H2587" s="4">
        <f>IF(woda5[[#This Row],[ilosc]]&gt;=800000,1,0)</f>
        <v>0</v>
      </c>
      <c r="I2587" s="4">
        <f t="shared" si="81"/>
        <v>240281</v>
      </c>
      <c r="J2587" s="4"/>
      <c r="L2587" s="1"/>
    </row>
    <row r="2588" spans="1:12" x14ac:dyDescent="0.3">
      <c r="A2588" s="1">
        <v>42034</v>
      </c>
      <c r="B2588">
        <v>4270</v>
      </c>
      <c r="C2588">
        <f>YEAR(woda5[[#This Row],[data]])</f>
        <v>2015</v>
      </c>
      <c r="D2588">
        <f t="shared" si="80"/>
        <v>238944</v>
      </c>
      <c r="E2588">
        <f>ROUNDUP(woda5[[#This Row],[ilosc]]*0.02,0)</f>
        <v>4779</v>
      </c>
      <c r="F2588">
        <f>IF(woda5[[#This Row],[ilosc]]&gt;1000000,1,0)</f>
        <v>0</v>
      </c>
      <c r="G2588" s="1" t="str">
        <f>IF(woda5[[#This Row],[czy ponad 1000000]]=1,woda5[[#This Row],[data]],"")</f>
        <v/>
      </c>
      <c r="H2588" s="4">
        <f>IF(woda5[[#This Row],[ilosc]]&gt;=800000,1,0)</f>
        <v>0</v>
      </c>
      <c r="I2588" s="4">
        <f t="shared" si="81"/>
        <v>238944</v>
      </c>
      <c r="J2588" s="4"/>
      <c r="L2588" s="1"/>
    </row>
    <row r="2589" spans="1:12" x14ac:dyDescent="0.3">
      <c r="A2589" s="1">
        <v>42035</v>
      </c>
      <c r="B2589">
        <v>4201</v>
      </c>
      <c r="C2589">
        <f>YEAR(woda5[[#This Row],[data]])</f>
        <v>2015</v>
      </c>
      <c r="D2589">
        <f t="shared" si="80"/>
        <v>238435</v>
      </c>
      <c r="E2589">
        <f>ROUNDUP(woda5[[#This Row],[ilosc]]*0.02,0)</f>
        <v>4769</v>
      </c>
      <c r="F2589">
        <f>IF(woda5[[#This Row],[ilosc]]&gt;1000000,1,0)</f>
        <v>0</v>
      </c>
      <c r="G2589" s="1" t="str">
        <f>IF(woda5[[#This Row],[czy ponad 1000000]]=1,woda5[[#This Row],[data]],"")</f>
        <v/>
      </c>
      <c r="H2589" s="4">
        <f>IF(woda5[[#This Row],[ilosc]]&gt;=800000,1,0)</f>
        <v>0</v>
      </c>
      <c r="I2589" s="4">
        <f t="shared" si="81"/>
        <v>238435</v>
      </c>
      <c r="J2589" s="4"/>
      <c r="L2589" s="1"/>
    </row>
    <row r="2590" spans="1:12" x14ac:dyDescent="0.3">
      <c r="A2590" s="1">
        <v>42036</v>
      </c>
      <c r="B2590">
        <v>3173</v>
      </c>
      <c r="C2590">
        <f>YEAR(woda5[[#This Row],[data]])</f>
        <v>2015</v>
      </c>
      <c r="D2590">
        <f t="shared" si="80"/>
        <v>237867</v>
      </c>
      <c r="E2590">
        <f>ROUNDUP(woda5[[#This Row],[ilosc]]*0.02,0)</f>
        <v>4758</v>
      </c>
      <c r="F2590">
        <f>IF(woda5[[#This Row],[ilosc]]&gt;1000000,1,0)</f>
        <v>0</v>
      </c>
      <c r="G2590" s="1" t="str">
        <f>IF(woda5[[#This Row],[czy ponad 1000000]]=1,woda5[[#This Row],[data]],"")</f>
        <v/>
      </c>
      <c r="H2590" s="4">
        <f>IF(woda5[[#This Row],[ilosc]]&gt;=800000,1,0)</f>
        <v>0</v>
      </c>
      <c r="I2590" s="4">
        <f t="shared" si="81"/>
        <v>237867</v>
      </c>
      <c r="J2590" s="4"/>
      <c r="L2590" s="1"/>
    </row>
    <row r="2591" spans="1:12" x14ac:dyDescent="0.3">
      <c r="A2591" s="1">
        <v>42037</v>
      </c>
      <c r="B2591">
        <v>3815</v>
      </c>
      <c r="C2591">
        <f>YEAR(woda5[[#This Row],[data]])</f>
        <v>2015</v>
      </c>
      <c r="D2591">
        <f t="shared" si="80"/>
        <v>236282</v>
      </c>
      <c r="E2591">
        <f>ROUNDUP(woda5[[#This Row],[ilosc]]*0.02,0)</f>
        <v>4726</v>
      </c>
      <c r="F2591">
        <f>IF(woda5[[#This Row],[ilosc]]&gt;1000000,1,0)</f>
        <v>0</v>
      </c>
      <c r="G2591" s="1" t="str">
        <f>IF(woda5[[#This Row],[czy ponad 1000000]]=1,woda5[[#This Row],[data]],"")</f>
        <v/>
      </c>
      <c r="H2591" s="4">
        <f>IF(woda5[[#This Row],[ilosc]]&gt;=800000,1,0)</f>
        <v>0</v>
      </c>
      <c r="I2591" s="4">
        <f t="shared" si="81"/>
        <v>236282</v>
      </c>
      <c r="J2591" s="4"/>
      <c r="L2591" s="1"/>
    </row>
    <row r="2592" spans="1:12" x14ac:dyDescent="0.3">
      <c r="A2592" s="1">
        <v>42038</v>
      </c>
      <c r="B2592">
        <v>3020</v>
      </c>
      <c r="C2592">
        <f>YEAR(woda5[[#This Row],[data]])</f>
        <v>2015</v>
      </c>
      <c r="D2592">
        <f t="shared" si="80"/>
        <v>235371</v>
      </c>
      <c r="E2592">
        <f>ROUNDUP(woda5[[#This Row],[ilosc]]*0.02,0)</f>
        <v>4708</v>
      </c>
      <c r="F2592">
        <f>IF(woda5[[#This Row],[ilosc]]&gt;1000000,1,0)</f>
        <v>0</v>
      </c>
      <c r="G2592" s="1" t="str">
        <f>IF(woda5[[#This Row],[czy ponad 1000000]]=1,woda5[[#This Row],[data]],"")</f>
        <v/>
      </c>
      <c r="H2592" s="4">
        <f>IF(woda5[[#This Row],[ilosc]]&gt;=800000,1,0)</f>
        <v>0</v>
      </c>
      <c r="I2592" s="4">
        <f t="shared" si="81"/>
        <v>235371</v>
      </c>
      <c r="J2592" s="4"/>
      <c r="L2592" s="1"/>
    </row>
    <row r="2593" spans="1:12" x14ac:dyDescent="0.3">
      <c r="A2593" s="1">
        <v>42039</v>
      </c>
      <c r="B2593">
        <v>3218</v>
      </c>
      <c r="C2593">
        <f>YEAR(woda5[[#This Row],[data]])</f>
        <v>2015</v>
      </c>
      <c r="D2593">
        <f t="shared" si="80"/>
        <v>233683</v>
      </c>
      <c r="E2593">
        <f>ROUNDUP(woda5[[#This Row],[ilosc]]*0.02,0)</f>
        <v>4674</v>
      </c>
      <c r="F2593">
        <f>IF(woda5[[#This Row],[ilosc]]&gt;1000000,1,0)</f>
        <v>0</v>
      </c>
      <c r="G2593" s="1" t="str">
        <f>IF(woda5[[#This Row],[czy ponad 1000000]]=1,woda5[[#This Row],[data]],"")</f>
        <v/>
      </c>
      <c r="H2593" s="4">
        <f>IF(woda5[[#This Row],[ilosc]]&gt;=800000,1,0)</f>
        <v>0</v>
      </c>
      <c r="I2593" s="4">
        <f t="shared" si="81"/>
        <v>233683</v>
      </c>
      <c r="J2593" s="4"/>
      <c r="L2593" s="1"/>
    </row>
    <row r="2594" spans="1:12" x14ac:dyDescent="0.3">
      <c r="A2594" s="1">
        <v>42040</v>
      </c>
      <c r="B2594">
        <v>4216</v>
      </c>
      <c r="C2594">
        <f>YEAR(woda5[[#This Row],[data]])</f>
        <v>2015</v>
      </c>
      <c r="D2594">
        <f t="shared" si="80"/>
        <v>232227</v>
      </c>
      <c r="E2594">
        <f>ROUNDUP(woda5[[#This Row],[ilosc]]*0.02,0)</f>
        <v>4645</v>
      </c>
      <c r="F2594">
        <f>IF(woda5[[#This Row],[ilosc]]&gt;1000000,1,0)</f>
        <v>0</v>
      </c>
      <c r="G2594" s="1" t="str">
        <f>IF(woda5[[#This Row],[czy ponad 1000000]]=1,woda5[[#This Row],[data]],"")</f>
        <v/>
      </c>
      <c r="H2594" s="4">
        <f>IF(woda5[[#This Row],[ilosc]]&gt;=800000,1,0)</f>
        <v>0</v>
      </c>
      <c r="I2594" s="4">
        <f t="shared" si="81"/>
        <v>232227</v>
      </c>
      <c r="J2594" s="4"/>
      <c r="L2594" s="1"/>
    </row>
    <row r="2595" spans="1:12" x14ac:dyDescent="0.3">
      <c r="A2595" s="1">
        <v>42041</v>
      </c>
      <c r="B2595">
        <v>4276</v>
      </c>
      <c r="C2595">
        <f>YEAR(woda5[[#This Row],[data]])</f>
        <v>2015</v>
      </c>
      <c r="D2595">
        <f t="shared" si="80"/>
        <v>231798</v>
      </c>
      <c r="E2595">
        <f>ROUNDUP(woda5[[#This Row],[ilosc]]*0.02,0)</f>
        <v>4636</v>
      </c>
      <c r="F2595">
        <f>IF(woda5[[#This Row],[ilosc]]&gt;1000000,1,0)</f>
        <v>0</v>
      </c>
      <c r="G2595" s="1" t="str">
        <f>IF(woda5[[#This Row],[czy ponad 1000000]]=1,woda5[[#This Row],[data]],"")</f>
        <v/>
      </c>
      <c r="H2595" s="4">
        <f>IF(woda5[[#This Row],[ilosc]]&gt;=800000,1,0)</f>
        <v>0</v>
      </c>
      <c r="I2595" s="4">
        <f t="shared" si="81"/>
        <v>231798</v>
      </c>
      <c r="J2595" s="4"/>
      <c r="L2595" s="1"/>
    </row>
    <row r="2596" spans="1:12" x14ac:dyDescent="0.3">
      <c r="A2596" s="1">
        <v>42042</v>
      </c>
      <c r="B2596">
        <v>4333</v>
      </c>
      <c r="C2596">
        <f>YEAR(woda5[[#This Row],[data]])</f>
        <v>2015</v>
      </c>
      <c r="D2596">
        <f t="shared" si="80"/>
        <v>231438</v>
      </c>
      <c r="E2596">
        <f>ROUNDUP(woda5[[#This Row],[ilosc]]*0.02,0)</f>
        <v>4629</v>
      </c>
      <c r="F2596">
        <f>IF(woda5[[#This Row],[ilosc]]&gt;1000000,1,0)</f>
        <v>0</v>
      </c>
      <c r="G2596" s="1" t="str">
        <f>IF(woda5[[#This Row],[czy ponad 1000000]]=1,woda5[[#This Row],[data]],"")</f>
        <v/>
      </c>
      <c r="H2596" s="4">
        <f>IF(woda5[[#This Row],[ilosc]]&gt;=800000,1,0)</f>
        <v>0</v>
      </c>
      <c r="I2596" s="4">
        <f t="shared" si="81"/>
        <v>231438</v>
      </c>
      <c r="J2596" s="4"/>
      <c r="L2596" s="1"/>
    </row>
    <row r="2597" spans="1:12" x14ac:dyDescent="0.3">
      <c r="A2597" s="1">
        <v>42043</v>
      </c>
      <c r="B2597">
        <v>3311</v>
      </c>
      <c r="C2597">
        <f>YEAR(woda5[[#This Row],[data]])</f>
        <v>2015</v>
      </c>
      <c r="D2597">
        <f t="shared" si="80"/>
        <v>231142</v>
      </c>
      <c r="E2597">
        <f>ROUNDUP(woda5[[#This Row],[ilosc]]*0.02,0)</f>
        <v>4623</v>
      </c>
      <c r="F2597">
        <f>IF(woda5[[#This Row],[ilosc]]&gt;1000000,1,0)</f>
        <v>0</v>
      </c>
      <c r="G2597" s="1" t="str">
        <f>IF(woda5[[#This Row],[czy ponad 1000000]]=1,woda5[[#This Row],[data]],"")</f>
        <v/>
      </c>
      <c r="H2597" s="4">
        <f>IF(woda5[[#This Row],[ilosc]]&gt;=800000,1,0)</f>
        <v>0</v>
      </c>
      <c r="I2597" s="4">
        <f t="shared" si="81"/>
        <v>231142</v>
      </c>
      <c r="J2597" s="4"/>
      <c r="L2597" s="1"/>
    </row>
    <row r="2598" spans="1:12" x14ac:dyDescent="0.3">
      <c r="A2598" s="1">
        <v>42044</v>
      </c>
      <c r="B2598">
        <v>3448</v>
      </c>
      <c r="C2598">
        <f>YEAR(woda5[[#This Row],[data]])</f>
        <v>2015</v>
      </c>
      <c r="D2598">
        <f t="shared" si="80"/>
        <v>229830</v>
      </c>
      <c r="E2598">
        <f>ROUNDUP(woda5[[#This Row],[ilosc]]*0.02,0)</f>
        <v>4597</v>
      </c>
      <c r="F2598">
        <f>IF(woda5[[#This Row],[ilosc]]&gt;1000000,1,0)</f>
        <v>0</v>
      </c>
      <c r="G2598" s="1" t="str">
        <f>IF(woda5[[#This Row],[czy ponad 1000000]]=1,woda5[[#This Row],[data]],"")</f>
        <v/>
      </c>
      <c r="H2598" s="4">
        <f>IF(woda5[[#This Row],[ilosc]]&gt;=800000,1,0)</f>
        <v>0</v>
      </c>
      <c r="I2598" s="4">
        <f t="shared" si="81"/>
        <v>229830</v>
      </c>
      <c r="J2598" s="4"/>
      <c r="L2598" s="1"/>
    </row>
    <row r="2599" spans="1:12" x14ac:dyDescent="0.3">
      <c r="A2599" s="1">
        <v>42045</v>
      </c>
      <c r="B2599">
        <v>3454</v>
      </c>
      <c r="C2599">
        <f>YEAR(woda5[[#This Row],[data]])</f>
        <v>2015</v>
      </c>
      <c r="D2599">
        <f t="shared" si="80"/>
        <v>228681</v>
      </c>
      <c r="E2599">
        <f>ROUNDUP(woda5[[#This Row],[ilosc]]*0.02,0)</f>
        <v>4574</v>
      </c>
      <c r="F2599">
        <f>IF(woda5[[#This Row],[ilosc]]&gt;1000000,1,0)</f>
        <v>0</v>
      </c>
      <c r="G2599" s="1" t="str">
        <f>IF(woda5[[#This Row],[czy ponad 1000000]]=1,woda5[[#This Row],[data]],"")</f>
        <v/>
      </c>
      <c r="H2599" s="4">
        <f>IF(woda5[[#This Row],[ilosc]]&gt;=800000,1,0)</f>
        <v>0</v>
      </c>
      <c r="I2599" s="4">
        <f t="shared" si="81"/>
        <v>228681</v>
      </c>
      <c r="J2599" s="4"/>
      <c r="L2599" s="1"/>
    </row>
    <row r="2600" spans="1:12" x14ac:dyDescent="0.3">
      <c r="A2600" s="1">
        <v>42046</v>
      </c>
      <c r="B2600">
        <v>4174</v>
      </c>
      <c r="C2600">
        <f>YEAR(woda5[[#This Row],[data]])</f>
        <v>2015</v>
      </c>
      <c r="D2600">
        <f t="shared" si="80"/>
        <v>227561</v>
      </c>
      <c r="E2600">
        <f>ROUNDUP(woda5[[#This Row],[ilosc]]*0.02,0)</f>
        <v>4552</v>
      </c>
      <c r="F2600">
        <f>IF(woda5[[#This Row],[ilosc]]&gt;1000000,1,0)</f>
        <v>0</v>
      </c>
      <c r="G2600" s="1" t="str">
        <f>IF(woda5[[#This Row],[czy ponad 1000000]]=1,woda5[[#This Row],[data]],"")</f>
        <v/>
      </c>
      <c r="H2600" s="4">
        <f>IF(woda5[[#This Row],[ilosc]]&gt;=800000,1,0)</f>
        <v>0</v>
      </c>
      <c r="I2600" s="4">
        <f t="shared" si="81"/>
        <v>227561</v>
      </c>
      <c r="J2600" s="4"/>
      <c r="L2600" s="1"/>
    </row>
    <row r="2601" spans="1:12" x14ac:dyDescent="0.3">
      <c r="A2601" s="1">
        <v>42047</v>
      </c>
      <c r="B2601">
        <v>2646</v>
      </c>
      <c r="C2601">
        <f>YEAR(woda5[[#This Row],[data]])</f>
        <v>2015</v>
      </c>
      <c r="D2601">
        <f t="shared" si="80"/>
        <v>227183</v>
      </c>
      <c r="E2601">
        <f>ROUNDUP(woda5[[#This Row],[ilosc]]*0.02,0)</f>
        <v>4544</v>
      </c>
      <c r="F2601">
        <f>IF(woda5[[#This Row],[ilosc]]&gt;1000000,1,0)</f>
        <v>0</v>
      </c>
      <c r="G2601" s="1" t="str">
        <f>IF(woda5[[#This Row],[czy ponad 1000000]]=1,woda5[[#This Row],[data]],"")</f>
        <v/>
      </c>
      <c r="H2601" s="4">
        <f>IF(woda5[[#This Row],[ilosc]]&gt;=800000,1,0)</f>
        <v>0</v>
      </c>
      <c r="I2601" s="4">
        <f t="shared" si="81"/>
        <v>227183</v>
      </c>
      <c r="J2601" s="4"/>
      <c r="L2601" s="1"/>
    </row>
    <row r="2602" spans="1:12" x14ac:dyDescent="0.3">
      <c r="A2602" s="1">
        <v>42048</v>
      </c>
      <c r="B2602">
        <v>3444</v>
      </c>
      <c r="C2602">
        <f>YEAR(woda5[[#This Row],[data]])</f>
        <v>2015</v>
      </c>
      <c r="D2602">
        <f t="shared" si="80"/>
        <v>225285</v>
      </c>
      <c r="E2602">
        <f>ROUNDUP(woda5[[#This Row],[ilosc]]*0.02,0)</f>
        <v>4506</v>
      </c>
      <c r="F2602">
        <f>IF(woda5[[#This Row],[ilosc]]&gt;1000000,1,0)</f>
        <v>0</v>
      </c>
      <c r="G2602" s="1" t="str">
        <f>IF(woda5[[#This Row],[czy ponad 1000000]]=1,woda5[[#This Row],[data]],"")</f>
        <v/>
      </c>
      <c r="H2602" s="4">
        <f>IF(woda5[[#This Row],[ilosc]]&gt;=800000,1,0)</f>
        <v>0</v>
      </c>
      <c r="I2602" s="4">
        <f t="shared" si="81"/>
        <v>225285</v>
      </c>
      <c r="J2602" s="4"/>
      <c r="L2602" s="1"/>
    </row>
    <row r="2603" spans="1:12" x14ac:dyDescent="0.3">
      <c r="A2603" s="1">
        <v>42049</v>
      </c>
      <c r="B2603">
        <v>4514</v>
      </c>
      <c r="C2603">
        <f>YEAR(woda5[[#This Row],[data]])</f>
        <v>2015</v>
      </c>
      <c r="D2603">
        <f t="shared" si="80"/>
        <v>224223</v>
      </c>
      <c r="E2603">
        <f>ROUNDUP(woda5[[#This Row],[ilosc]]*0.02,0)</f>
        <v>4485</v>
      </c>
      <c r="F2603">
        <f>IF(woda5[[#This Row],[ilosc]]&gt;1000000,1,0)</f>
        <v>0</v>
      </c>
      <c r="G2603" s="1" t="str">
        <f>IF(woda5[[#This Row],[czy ponad 1000000]]=1,woda5[[#This Row],[data]],"")</f>
        <v/>
      </c>
      <c r="H2603" s="4">
        <f>IF(woda5[[#This Row],[ilosc]]&gt;=800000,1,0)</f>
        <v>0</v>
      </c>
      <c r="I2603" s="4">
        <f t="shared" si="81"/>
        <v>224223</v>
      </c>
      <c r="J2603" s="4"/>
      <c r="L2603" s="1"/>
    </row>
    <row r="2604" spans="1:12" x14ac:dyDescent="0.3">
      <c r="A2604" s="1">
        <v>42050</v>
      </c>
      <c r="B2604">
        <v>3727</v>
      </c>
      <c r="C2604">
        <f>YEAR(woda5[[#This Row],[data]])</f>
        <v>2015</v>
      </c>
      <c r="D2604">
        <f t="shared" si="80"/>
        <v>224252</v>
      </c>
      <c r="E2604">
        <f>ROUNDUP(woda5[[#This Row],[ilosc]]*0.02,0)</f>
        <v>4486</v>
      </c>
      <c r="F2604">
        <f>IF(woda5[[#This Row],[ilosc]]&gt;1000000,1,0)</f>
        <v>0</v>
      </c>
      <c r="G2604" s="1" t="str">
        <f>IF(woda5[[#This Row],[czy ponad 1000000]]=1,woda5[[#This Row],[data]],"")</f>
        <v/>
      </c>
      <c r="H2604" s="4">
        <f>IF(woda5[[#This Row],[ilosc]]&gt;=800000,1,0)</f>
        <v>0</v>
      </c>
      <c r="I2604" s="4">
        <f t="shared" si="81"/>
        <v>224252</v>
      </c>
      <c r="J2604" s="4"/>
      <c r="L2604" s="1"/>
    </row>
    <row r="2605" spans="1:12" x14ac:dyDescent="0.3">
      <c r="A2605" s="1">
        <v>42051</v>
      </c>
      <c r="B2605">
        <v>3270</v>
      </c>
      <c r="C2605">
        <f>YEAR(woda5[[#This Row],[data]])</f>
        <v>2015</v>
      </c>
      <c r="D2605">
        <f t="shared" si="80"/>
        <v>223493</v>
      </c>
      <c r="E2605">
        <f>ROUNDUP(woda5[[#This Row],[ilosc]]*0.02,0)</f>
        <v>4470</v>
      </c>
      <c r="F2605">
        <f>IF(woda5[[#This Row],[ilosc]]&gt;1000000,1,0)</f>
        <v>0</v>
      </c>
      <c r="G2605" s="1" t="str">
        <f>IF(woda5[[#This Row],[czy ponad 1000000]]=1,woda5[[#This Row],[data]],"")</f>
        <v/>
      </c>
      <c r="H2605" s="4">
        <f>IF(woda5[[#This Row],[ilosc]]&gt;=800000,1,0)</f>
        <v>0</v>
      </c>
      <c r="I2605" s="4">
        <f t="shared" si="81"/>
        <v>223493</v>
      </c>
      <c r="J2605" s="4"/>
      <c r="L2605" s="1"/>
    </row>
    <row r="2606" spans="1:12" x14ac:dyDescent="0.3">
      <c r="A2606" s="1">
        <v>42052</v>
      </c>
      <c r="B2606">
        <v>2469</v>
      </c>
      <c r="C2606">
        <f>YEAR(woda5[[#This Row],[data]])</f>
        <v>2015</v>
      </c>
      <c r="D2606">
        <f t="shared" si="80"/>
        <v>222293</v>
      </c>
      <c r="E2606">
        <f>ROUNDUP(woda5[[#This Row],[ilosc]]*0.02,0)</f>
        <v>4446</v>
      </c>
      <c r="F2606">
        <f>IF(woda5[[#This Row],[ilosc]]&gt;1000000,1,0)</f>
        <v>0</v>
      </c>
      <c r="G2606" s="1" t="str">
        <f>IF(woda5[[#This Row],[czy ponad 1000000]]=1,woda5[[#This Row],[data]],"")</f>
        <v/>
      </c>
      <c r="H2606" s="4">
        <f>IF(woda5[[#This Row],[ilosc]]&gt;=800000,1,0)</f>
        <v>0</v>
      </c>
      <c r="I2606" s="4">
        <f t="shared" si="81"/>
        <v>222293</v>
      </c>
      <c r="J2606" s="4"/>
      <c r="L2606" s="1"/>
    </row>
    <row r="2607" spans="1:12" x14ac:dyDescent="0.3">
      <c r="A2607" s="1">
        <v>42053</v>
      </c>
      <c r="B2607">
        <v>2566</v>
      </c>
      <c r="C2607">
        <f>YEAR(woda5[[#This Row],[data]])</f>
        <v>2015</v>
      </c>
      <c r="D2607">
        <f t="shared" si="80"/>
        <v>220316</v>
      </c>
      <c r="E2607">
        <f>ROUNDUP(woda5[[#This Row],[ilosc]]*0.02,0)</f>
        <v>4407</v>
      </c>
      <c r="F2607">
        <f>IF(woda5[[#This Row],[ilosc]]&gt;1000000,1,0)</f>
        <v>0</v>
      </c>
      <c r="G2607" s="1" t="str">
        <f>IF(woda5[[#This Row],[czy ponad 1000000]]=1,woda5[[#This Row],[data]],"")</f>
        <v/>
      </c>
      <c r="H2607" s="4">
        <f>IF(woda5[[#This Row],[ilosc]]&gt;=800000,1,0)</f>
        <v>0</v>
      </c>
      <c r="I2607" s="4">
        <f t="shared" si="81"/>
        <v>220316</v>
      </c>
      <c r="J2607" s="4"/>
      <c r="L2607" s="1"/>
    </row>
    <row r="2608" spans="1:12" x14ac:dyDescent="0.3">
      <c r="A2608" s="1">
        <v>42054</v>
      </c>
      <c r="B2608">
        <v>4381</v>
      </c>
      <c r="C2608">
        <f>YEAR(woda5[[#This Row],[data]])</f>
        <v>2015</v>
      </c>
      <c r="D2608">
        <f t="shared" si="80"/>
        <v>218475</v>
      </c>
      <c r="E2608">
        <f>ROUNDUP(woda5[[#This Row],[ilosc]]*0.02,0)</f>
        <v>4370</v>
      </c>
      <c r="F2608">
        <f>IF(woda5[[#This Row],[ilosc]]&gt;1000000,1,0)</f>
        <v>0</v>
      </c>
      <c r="G2608" s="1" t="str">
        <f>IF(woda5[[#This Row],[czy ponad 1000000]]=1,woda5[[#This Row],[data]],"")</f>
        <v/>
      </c>
      <c r="H2608" s="4">
        <f>IF(woda5[[#This Row],[ilosc]]&gt;=800000,1,0)</f>
        <v>0</v>
      </c>
      <c r="I2608" s="4">
        <f t="shared" si="81"/>
        <v>218475</v>
      </c>
      <c r="J2608" s="4"/>
      <c r="L2608" s="1"/>
    </row>
    <row r="2609" spans="1:12" x14ac:dyDescent="0.3">
      <c r="A2609" s="1">
        <v>42055</v>
      </c>
      <c r="B2609">
        <v>4207</v>
      </c>
      <c r="C2609">
        <f>YEAR(woda5[[#This Row],[data]])</f>
        <v>2015</v>
      </c>
      <c r="D2609">
        <f t="shared" si="80"/>
        <v>218486</v>
      </c>
      <c r="E2609">
        <f>ROUNDUP(woda5[[#This Row],[ilosc]]*0.02,0)</f>
        <v>4370</v>
      </c>
      <c r="F2609">
        <f>IF(woda5[[#This Row],[ilosc]]&gt;1000000,1,0)</f>
        <v>0</v>
      </c>
      <c r="G2609" s="1" t="str">
        <f>IF(woda5[[#This Row],[czy ponad 1000000]]=1,woda5[[#This Row],[data]],"")</f>
        <v/>
      </c>
      <c r="H2609" s="4">
        <f>IF(woda5[[#This Row],[ilosc]]&gt;=800000,1,0)</f>
        <v>0</v>
      </c>
      <c r="I2609" s="4">
        <f t="shared" si="81"/>
        <v>218486</v>
      </c>
      <c r="J2609" s="4"/>
      <c r="L2609" s="1"/>
    </row>
    <row r="2610" spans="1:12" x14ac:dyDescent="0.3">
      <c r="A2610" s="1">
        <v>42056</v>
      </c>
      <c r="B2610">
        <v>4054</v>
      </c>
      <c r="C2610">
        <f>YEAR(woda5[[#This Row],[data]])</f>
        <v>2015</v>
      </c>
      <c r="D2610">
        <f t="shared" si="80"/>
        <v>218323</v>
      </c>
      <c r="E2610">
        <f>ROUNDUP(woda5[[#This Row],[ilosc]]*0.02,0)</f>
        <v>4367</v>
      </c>
      <c r="F2610">
        <f>IF(woda5[[#This Row],[ilosc]]&gt;1000000,1,0)</f>
        <v>0</v>
      </c>
      <c r="G2610" s="1" t="str">
        <f>IF(woda5[[#This Row],[czy ponad 1000000]]=1,woda5[[#This Row],[data]],"")</f>
        <v/>
      </c>
      <c r="H2610" s="4">
        <f>IF(woda5[[#This Row],[ilosc]]&gt;=800000,1,0)</f>
        <v>0</v>
      </c>
      <c r="I2610" s="4">
        <f t="shared" si="81"/>
        <v>218323</v>
      </c>
      <c r="J2610" s="4"/>
      <c r="L2610" s="1"/>
    </row>
    <row r="2611" spans="1:12" x14ac:dyDescent="0.3">
      <c r="A2611" s="1">
        <v>42057</v>
      </c>
      <c r="B2611">
        <v>3603</v>
      </c>
      <c r="C2611">
        <f>YEAR(woda5[[#This Row],[data]])</f>
        <v>2015</v>
      </c>
      <c r="D2611">
        <f t="shared" si="80"/>
        <v>218010</v>
      </c>
      <c r="E2611">
        <f>ROUNDUP(woda5[[#This Row],[ilosc]]*0.02,0)</f>
        <v>4361</v>
      </c>
      <c r="F2611">
        <f>IF(woda5[[#This Row],[ilosc]]&gt;1000000,1,0)</f>
        <v>0</v>
      </c>
      <c r="G2611" s="1" t="str">
        <f>IF(woda5[[#This Row],[czy ponad 1000000]]=1,woda5[[#This Row],[data]],"")</f>
        <v/>
      </c>
      <c r="H2611" s="4">
        <f>IF(woda5[[#This Row],[ilosc]]&gt;=800000,1,0)</f>
        <v>0</v>
      </c>
      <c r="I2611" s="4">
        <f t="shared" si="81"/>
        <v>218010</v>
      </c>
      <c r="J2611" s="4"/>
      <c r="L2611" s="1"/>
    </row>
    <row r="2612" spans="1:12" x14ac:dyDescent="0.3">
      <c r="A2612" s="1">
        <v>42058</v>
      </c>
      <c r="B2612">
        <v>2906</v>
      </c>
      <c r="C2612">
        <f>YEAR(woda5[[#This Row],[data]])</f>
        <v>2015</v>
      </c>
      <c r="D2612">
        <f t="shared" si="80"/>
        <v>217252</v>
      </c>
      <c r="E2612">
        <f>ROUNDUP(woda5[[#This Row],[ilosc]]*0.02,0)</f>
        <v>4346</v>
      </c>
      <c r="F2612">
        <f>IF(woda5[[#This Row],[ilosc]]&gt;1000000,1,0)</f>
        <v>0</v>
      </c>
      <c r="G2612" s="1" t="str">
        <f>IF(woda5[[#This Row],[czy ponad 1000000]]=1,woda5[[#This Row],[data]],"")</f>
        <v/>
      </c>
      <c r="H2612" s="4">
        <f>IF(woda5[[#This Row],[ilosc]]&gt;=800000,1,0)</f>
        <v>0</v>
      </c>
      <c r="I2612" s="4">
        <f t="shared" si="81"/>
        <v>217252</v>
      </c>
      <c r="J2612" s="4"/>
      <c r="L2612" s="1"/>
    </row>
    <row r="2613" spans="1:12" x14ac:dyDescent="0.3">
      <c r="A2613" s="1">
        <v>42059</v>
      </c>
      <c r="B2613">
        <v>4210</v>
      </c>
      <c r="C2613">
        <f>YEAR(woda5[[#This Row],[data]])</f>
        <v>2015</v>
      </c>
      <c r="D2613">
        <f t="shared" si="80"/>
        <v>215812</v>
      </c>
      <c r="E2613">
        <f>ROUNDUP(woda5[[#This Row],[ilosc]]*0.02,0)</f>
        <v>4317</v>
      </c>
      <c r="F2613">
        <f>IF(woda5[[#This Row],[ilosc]]&gt;1000000,1,0)</f>
        <v>0</v>
      </c>
      <c r="G2613" s="1" t="str">
        <f>IF(woda5[[#This Row],[czy ponad 1000000]]=1,woda5[[#This Row],[data]],"")</f>
        <v/>
      </c>
      <c r="H2613" s="4">
        <f>IF(woda5[[#This Row],[ilosc]]&gt;=800000,1,0)</f>
        <v>0</v>
      </c>
      <c r="I2613" s="4">
        <f t="shared" si="81"/>
        <v>215812</v>
      </c>
      <c r="J2613" s="4"/>
      <c r="L2613" s="1"/>
    </row>
    <row r="2614" spans="1:12" x14ac:dyDescent="0.3">
      <c r="A2614" s="1">
        <v>42060</v>
      </c>
      <c r="B2614">
        <v>3722</v>
      </c>
      <c r="C2614">
        <f>YEAR(woda5[[#This Row],[data]])</f>
        <v>2015</v>
      </c>
      <c r="D2614">
        <f t="shared" si="80"/>
        <v>215705</v>
      </c>
      <c r="E2614">
        <f>ROUNDUP(woda5[[#This Row],[ilosc]]*0.02,0)</f>
        <v>4315</v>
      </c>
      <c r="F2614">
        <f>IF(woda5[[#This Row],[ilosc]]&gt;1000000,1,0)</f>
        <v>0</v>
      </c>
      <c r="G2614" s="1" t="str">
        <f>IF(woda5[[#This Row],[czy ponad 1000000]]=1,woda5[[#This Row],[data]],"")</f>
        <v/>
      </c>
      <c r="H2614" s="4">
        <f>IF(woda5[[#This Row],[ilosc]]&gt;=800000,1,0)</f>
        <v>0</v>
      </c>
      <c r="I2614" s="4">
        <f t="shared" si="81"/>
        <v>215705</v>
      </c>
      <c r="J2614" s="4"/>
      <c r="L2614" s="1"/>
    </row>
    <row r="2615" spans="1:12" x14ac:dyDescent="0.3">
      <c r="A2615" s="1">
        <v>42061</v>
      </c>
      <c r="B2615">
        <v>3160</v>
      </c>
      <c r="C2615">
        <f>YEAR(woda5[[#This Row],[data]])</f>
        <v>2015</v>
      </c>
      <c r="D2615">
        <f t="shared" si="80"/>
        <v>215112</v>
      </c>
      <c r="E2615">
        <f>ROUNDUP(woda5[[#This Row],[ilosc]]*0.02,0)</f>
        <v>4303</v>
      </c>
      <c r="F2615">
        <f>IF(woda5[[#This Row],[ilosc]]&gt;1000000,1,0)</f>
        <v>0</v>
      </c>
      <c r="G2615" s="1" t="str">
        <f>IF(woda5[[#This Row],[czy ponad 1000000]]=1,woda5[[#This Row],[data]],"")</f>
        <v/>
      </c>
      <c r="H2615" s="4">
        <f>IF(woda5[[#This Row],[ilosc]]&gt;=800000,1,0)</f>
        <v>0</v>
      </c>
      <c r="I2615" s="4">
        <f t="shared" si="81"/>
        <v>215112</v>
      </c>
      <c r="J2615" s="4"/>
      <c r="L2615" s="1"/>
    </row>
    <row r="2616" spans="1:12" x14ac:dyDescent="0.3">
      <c r="A2616" s="1">
        <v>42062</v>
      </c>
      <c r="B2616">
        <v>2343</v>
      </c>
      <c r="C2616">
        <f>YEAR(woda5[[#This Row],[data]])</f>
        <v>2015</v>
      </c>
      <c r="D2616">
        <f t="shared" si="80"/>
        <v>213969</v>
      </c>
      <c r="E2616">
        <f>ROUNDUP(woda5[[#This Row],[ilosc]]*0.02,0)</f>
        <v>4280</v>
      </c>
      <c r="F2616">
        <f>IF(woda5[[#This Row],[ilosc]]&gt;1000000,1,0)</f>
        <v>0</v>
      </c>
      <c r="G2616" s="1" t="str">
        <f>IF(woda5[[#This Row],[czy ponad 1000000]]=1,woda5[[#This Row],[data]],"")</f>
        <v/>
      </c>
      <c r="H2616" s="4">
        <f>IF(woda5[[#This Row],[ilosc]]&gt;=800000,1,0)</f>
        <v>0</v>
      </c>
      <c r="I2616" s="4">
        <f t="shared" si="81"/>
        <v>213969</v>
      </c>
      <c r="J2616" s="4"/>
      <c r="L2616" s="1"/>
    </row>
    <row r="2617" spans="1:12" x14ac:dyDescent="0.3">
      <c r="A2617" s="1">
        <v>42063</v>
      </c>
      <c r="B2617">
        <v>3753</v>
      </c>
      <c r="C2617">
        <f>YEAR(woda5[[#This Row],[data]])</f>
        <v>2015</v>
      </c>
      <c r="D2617">
        <f t="shared" si="80"/>
        <v>212032</v>
      </c>
      <c r="E2617">
        <f>ROUNDUP(woda5[[#This Row],[ilosc]]*0.02,0)</f>
        <v>4241</v>
      </c>
      <c r="F2617">
        <f>IF(woda5[[#This Row],[ilosc]]&gt;1000000,1,0)</f>
        <v>0</v>
      </c>
      <c r="G2617" s="1" t="str">
        <f>IF(woda5[[#This Row],[czy ponad 1000000]]=1,woda5[[#This Row],[data]],"")</f>
        <v/>
      </c>
      <c r="H2617" s="4">
        <f>IF(woda5[[#This Row],[ilosc]]&gt;=800000,1,0)</f>
        <v>0</v>
      </c>
      <c r="I2617" s="4">
        <f t="shared" si="81"/>
        <v>212032</v>
      </c>
      <c r="J2617" s="4"/>
      <c r="L2617" s="1"/>
    </row>
    <row r="2618" spans="1:12" x14ac:dyDescent="0.3">
      <c r="A2618" s="1">
        <v>42064</v>
      </c>
      <c r="B2618">
        <v>4441</v>
      </c>
      <c r="C2618">
        <f>YEAR(woda5[[#This Row],[data]])</f>
        <v>2015</v>
      </c>
      <c r="D2618">
        <f t="shared" si="80"/>
        <v>211544</v>
      </c>
      <c r="E2618">
        <f>ROUNDUP(woda5[[#This Row],[ilosc]]*0.02,0)</f>
        <v>4231</v>
      </c>
      <c r="F2618">
        <f>IF(woda5[[#This Row],[ilosc]]&gt;1000000,1,0)</f>
        <v>0</v>
      </c>
      <c r="G2618" s="1" t="str">
        <f>IF(woda5[[#This Row],[czy ponad 1000000]]=1,woda5[[#This Row],[data]],"")</f>
        <v/>
      </c>
      <c r="H2618" s="4">
        <f>IF(woda5[[#This Row],[ilosc]]&gt;=800000,1,0)</f>
        <v>0</v>
      </c>
      <c r="I2618" s="4">
        <f t="shared" si="81"/>
        <v>211544</v>
      </c>
      <c r="J2618" s="4"/>
      <c r="L2618" s="1"/>
    </row>
    <row r="2619" spans="1:12" x14ac:dyDescent="0.3">
      <c r="A2619" s="1">
        <v>42065</v>
      </c>
      <c r="B2619">
        <v>5211</v>
      </c>
      <c r="C2619">
        <f>YEAR(woda5[[#This Row],[data]])</f>
        <v>2015</v>
      </c>
      <c r="D2619">
        <f t="shared" si="80"/>
        <v>211754</v>
      </c>
      <c r="E2619">
        <f>ROUNDUP(woda5[[#This Row],[ilosc]]*0.02,0)</f>
        <v>4236</v>
      </c>
      <c r="F2619">
        <f>IF(woda5[[#This Row],[ilosc]]&gt;1000000,1,0)</f>
        <v>0</v>
      </c>
      <c r="G2619" s="1" t="str">
        <f>IF(woda5[[#This Row],[czy ponad 1000000]]=1,woda5[[#This Row],[data]],"")</f>
        <v/>
      </c>
      <c r="H2619" s="4">
        <f>IF(woda5[[#This Row],[ilosc]]&gt;=800000,1,0)</f>
        <v>0</v>
      </c>
      <c r="I2619" s="4">
        <f t="shared" si="81"/>
        <v>211754</v>
      </c>
      <c r="J2619" s="4"/>
      <c r="L2619" s="1"/>
    </row>
    <row r="2620" spans="1:12" x14ac:dyDescent="0.3">
      <c r="A2620" s="1">
        <v>42066</v>
      </c>
      <c r="B2620">
        <v>3518</v>
      </c>
      <c r="C2620">
        <f>YEAR(woda5[[#This Row],[data]])</f>
        <v>2015</v>
      </c>
      <c r="D2620">
        <f t="shared" si="80"/>
        <v>212729</v>
      </c>
      <c r="E2620">
        <f>ROUNDUP(woda5[[#This Row],[ilosc]]*0.02,0)</f>
        <v>4255</v>
      </c>
      <c r="F2620">
        <f>IF(woda5[[#This Row],[ilosc]]&gt;1000000,1,0)</f>
        <v>0</v>
      </c>
      <c r="G2620" s="1" t="str">
        <f>IF(woda5[[#This Row],[czy ponad 1000000]]=1,woda5[[#This Row],[data]],"")</f>
        <v/>
      </c>
      <c r="H2620" s="4">
        <f>IF(woda5[[#This Row],[ilosc]]&gt;=800000,1,0)</f>
        <v>0</v>
      </c>
      <c r="I2620" s="4">
        <f t="shared" si="81"/>
        <v>212729</v>
      </c>
      <c r="J2620" s="4"/>
      <c r="L2620" s="1"/>
    </row>
    <row r="2621" spans="1:12" x14ac:dyDescent="0.3">
      <c r="A2621" s="1">
        <v>42067</v>
      </c>
      <c r="B2621">
        <v>3217</v>
      </c>
      <c r="C2621">
        <f>YEAR(woda5[[#This Row],[data]])</f>
        <v>2015</v>
      </c>
      <c r="D2621">
        <f t="shared" si="80"/>
        <v>211992</v>
      </c>
      <c r="E2621">
        <f>ROUNDUP(woda5[[#This Row],[ilosc]]*0.02,0)</f>
        <v>4240</v>
      </c>
      <c r="F2621">
        <f>IF(woda5[[#This Row],[ilosc]]&gt;1000000,1,0)</f>
        <v>0</v>
      </c>
      <c r="G2621" s="1" t="str">
        <f>IF(woda5[[#This Row],[czy ponad 1000000]]=1,woda5[[#This Row],[data]],"")</f>
        <v/>
      </c>
      <c r="H2621" s="4">
        <f>IF(woda5[[#This Row],[ilosc]]&gt;=800000,1,0)</f>
        <v>0</v>
      </c>
      <c r="I2621" s="4">
        <f t="shared" si="81"/>
        <v>211992</v>
      </c>
      <c r="J2621" s="4"/>
      <c r="L2621" s="1"/>
    </row>
    <row r="2622" spans="1:12" x14ac:dyDescent="0.3">
      <c r="A2622" s="1">
        <v>42068</v>
      </c>
      <c r="B2622">
        <v>4535</v>
      </c>
      <c r="C2622">
        <f>YEAR(woda5[[#This Row],[data]])</f>
        <v>2015</v>
      </c>
      <c r="D2622">
        <f t="shared" si="80"/>
        <v>210969</v>
      </c>
      <c r="E2622">
        <f>ROUNDUP(woda5[[#This Row],[ilosc]]*0.02,0)</f>
        <v>4220</v>
      </c>
      <c r="F2622">
        <f>IF(woda5[[#This Row],[ilosc]]&gt;1000000,1,0)</f>
        <v>0</v>
      </c>
      <c r="G2622" s="1" t="str">
        <f>IF(woda5[[#This Row],[czy ponad 1000000]]=1,woda5[[#This Row],[data]],"")</f>
        <v/>
      </c>
      <c r="H2622" s="4">
        <f>IF(woda5[[#This Row],[ilosc]]&gt;=800000,1,0)</f>
        <v>0</v>
      </c>
      <c r="I2622" s="4">
        <f t="shared" si="81"/>
        <v>210969</v>
      </c>
      <c r="J2622" s="4"/>
      <c r="L2622" s="1"/>
    </row>
    <row r="2623" spans="1:12" x14ac:dyDescent="0.3">
      <c r="A2623" s="1">
        <v>42069</v>
      </c>
      <c r="B2623">
        <v>3029</v>
      </c>
      <c r="C2623">
        <f>YEAR(woda5[[#This Row],[data]])</f>
        <v>2015</v>
      </c>
      <c r="D2623">
        <f t="shared" si="80"/>
        <v>211284</v>
      </c>
      <c r="E2623">
        <f>ROUNDUP(woda5[[#This Row],[ilosc]]*0.02,0)</f>
        <v>4226</v>
      </c>
      <c r="F2623">
        <f>IF(woda5[[#This Row],[ilosc]]&gt;1000000,1,0)</f>
        <v>0</v>
      </c>
      <c r="G2623" s="1" t="str">
        <f>IF(woda5[[#This Row],[czy ponad 1000000]]=1,woda5[[#This Row],[data]],"")</f>
        <v/>
      </c>
      <c r="H2623" s="4">
        <f>IF(woda5[[#This Row],[ilosc]]&gt;=800000,1,0)</f>
        <v>0</v>
      </c>
      <c r="I2623" s="4">
        <f t="shared" si="81"/>
        <v>211284</v>
      </c>
      <c r="J2623" s="4"/>
      <c r="L2623" s="1"/>
    </row>
    <row r="2624" spans="1:12" x14ac:dyDescent="0.3">
      <c r="A2624" s="1">
        <v>42070</v>
      </c>
      <c r="B2624">
        <v>6392</v>
      </c>
      <c r="C2624">
        <f>YEAR(woda5[[#This Row],[data]])</f>
        <v>2015</v>
      </c>
      <c r="D2624">
        <f t="shared" si="80"/>
        <v>210087</v>
      </c>
      <c r="E2624">
        <f>ROUNDUP(woda5[[#This Row],[ilosc]]*0.02,0)</f>
        <v>4202</v>
      </c>
      <c r="F2624">
        <f>IF(woda5[[#This Row],[ilosc]]&gt;1000000,1,0)</f>
        <v>0</v>
      </c>
      <c r="G2624" s="1" t="str">
        <f>IF(woda5[[#This Row],[czy ponad 1000000]]=1,woda5[[#This Row],[data]],"")</f>
        <v/>
      </c>
      <c r="H2624" s="4">
        <f>IF(woda5[[#This Row],[ilosc]]&gt;=800000,1,0)</f>
        <v>0</v>
      </c>
      <c r="I2624" s="4">
        <f t="shared" si="81"/>
        <v>210087</v>
      </c>
      <c r="J2624" s="4"/>
      <c r="L2624" s="1"/>
    </row>
    <row r="2625" spans="1:12" x14ac:dyDescent="0.3">
      <c r="A2625" s="1">
        <v>42071</v>
      </c>
      <c r="B2625">
        <v>7966</v>
      </c>
      <c r="C2625">
        <f>YEAR(woda5[[#This Row],[data]])</f>
        <v>2015</v>
      </c>
      <c r="D2625">
        <f t="shared" si="80"/>
        <v>212277</v>
      </c>
      <c r="E2625">
        <f>ROUNDUP(woda5[[#This Row],[ilosc]]*0.02,0)</f>
        <v>4246</v>
      </c>
      <c r="F2625">
        <f>IF(woda5[[#This Row],[ilosc]]&gt;1000000,1,0)</f>
        <v>0</v>
      </c>
      <c r="G2625" s="1" t="str">
        <f>IF(woda5[[#This Row],[czy ponad 1000000]]=1,woda5[[#This Row],[data]],"")</f>
        <v/>
      </c>
      <c r="H2625" s="4">
        <f>IF(woda5[[#This Row],[ilosc]]&gt;=800000,1,0)</f>
        <v>0</v>
      </c>
      <c r="I2625" s="4">
        <f t="shared" si="81"/>
        <v>212277</v>
      </c>
      <c r="J2625" s="4"/>
      <c r="L2625" s="1"/>
    </row>
    <row r="2626" spans="1:12" x14ac:dyDescent="0.3">
      <c r="A2626" s="1">
        <v>42072</v>
      </c>
      <c r="B2626">
        <v>4963</v>
      </c>
      <c r="C2626">
        <f>YEAR(woda5[[#This Row],[data]])</f>
        <v>2015</v>
      </c>
      <c r="D2626">
        <f t="shared" si="80"/>
        <v>215997</v>
      </c>
      <c r="E2626">
        <f>ROUNDUP(woda5[[#This Row],[ilosc]]*0.02,0)</f>
        <v>4320</v>
      </c>
      <c r="F2626">
        <f>IF(woda5[[#This Row],[ilosc]]&gt;1000000,1,0)</f>
        <v>0</v>
      </c>
      <c r="G2626" s="1" t="str">
        <f>IF(woda5[[#This Row],[czy ponad 1000000]]=1,woda5[[#This Row],[data]],"")</f>
        <v/>
      </c>
      <c r="H2626" s="4">
        <f>IF(woda5[[#This Row],[ilosc]]&gt;=800000,1,0)</f>
        <v>0</v>
      </c>
      <c r="I2626" s="4">
        <f t="shared" si="81"/>
        <v>215997</v>
      </c>
      <c r="J2626" s="4"/>
      <c r="L2626" s="1"/>
    </row>
    <row r="2627" spans="1:12" x14ac:dyDescent="0.3">
      <c r="A2627" s="1">
        <v>42073</v>
      </c>
      <c r="B2627">
        <v>4934</v>
      </c>
      <c r="C2627">
        <f>YEAR(woda5[[#This Row],[data]])</f>
        <v>2015</v>
      </c>
      <c r="D2627">
        <f t="shared" si="80"/>
        <v>216640</v>
      </c>
      <c r="E2627">
        <f>ROUNDUP(woda5[[#This Row],[ilosc]]*0.02,0)</f>
        <v>4333</v>
      </c>
      <c r="F2627">
        <f>IF(woda5[[#This Row],[ilosc]]&gt;1000000,1,0)</f>
        <v>0</v>
      </c>
      <c r="G2627" s="1" t="str">
        <f>IF(woda5[[#This Row],[czy ponad 1000000]]=1,woda5[[#This Row],[data]],"")</f>
        <v/>
      </c>
      <c r="H2627" s="4">
        <f>IF(woda5[[#This Row],[ilosc]]&gt;=800000,1,0)</f>
        <v>0</v>
      </c>
      <c r="I2627" s="4">
        <f t="shared" si="81"/>
        <v>216640</v>
      </c>
      <c r="J2627" s="4"/>
      <c r="L2627" s="1"/>
    </row>
    <row r="2628" spans="1:12" x14ac:dyDescent="0.3">
      <c r="A2628" s="1">
        <v>42074</v>
      </c>
      <c r="B2628">
        <v>6417</v>
      </c>
      <c r="C2628">
        <f>YEAR(woda5[[#This Row],[data]])</f>
        <v>2015</v>
      </c>
      <c r="D2628">
        <f t="shared" ref="D2628:D2691" si="82">IF(D2627&gt;1000000,1000000-0.02*1000000+B2627,D2627-E2627+B2627)</f>
        <v>217241</v>
      </c>
      <c r="E2628">
        <f>ROUNDUP(woda5[[#This Row],[ilosc]]*0.02,0)</f>
        <v>4345</v>
      </c>
      <c r="F2628">
        <f>IF(woda5[[#This Row],[ilosc]]&gt;1000000,1,0)</f>
        <v>0</v>
      </c>
      <c r="G2628" s="1" t="str">
        <f>IF(woda5[[#This Row],[czy ponad 1000000]]=1,woda5[[#This Row],[data]],"")</f>
        <v/>
      </c>
      <c r="H2628" s="4">
        <f>IF(woda5[[#This Row],[ilosc]]&gt;=800000,1,0)</f>
        <v>0</v>
      </c>
      <c r="I2628" s="4">
        <f t="shared" ref="I2628:I2691" si="83">(I2627+B2627)-ROUNDUP(0.02*I2627,0)</f>
        <v>217241</v>
      </c>
      <c r="J2628" s="4"/>
      <c r="L2628" s="1"/>
    </row>
    <row r="2629" spans="1:12" x14ac:dyDescent="0.3">
      <c r="A2629" s="1">
        <v>42075</v>
      </c>
      <c r="B2629">
        <v>5485</v>
      </c>
      <c r="C2629">
        <f>YEAR(woda5[[#This Row],[data]])</f>
        <v>2015</v>
      </c>
      <c r="D2629">
        <f t="shared" si="82"/>
        <v>219313</v>
      </c>
      <c r="E2629">
        <f>ROUNDUP(woda5[[#This Row],[ilosc]]*0.02,0)</f>
        <v>4387</v>
      </c>
      <c r="F2629">
        <f>IF(woda5[[#This Row],[ilosc]]&gt;1000000,1,0)</f>
        <v>0</v>
      </c>
      <c r="G2629" s="1" t="str">
        <f>IF(woda5[[#This Row],[czy ponad 1000000]]=1,woda5[[#This Row],[data]],"")</f>
        <v/>
      </c>
      <c r="H2629" s="4">
        <f>IF(woda5[[#This Row],[ilosc]]&gt;=800000,1,0)</f>
        <v>0</v>
      </c>
      <c r="I2629" s="4">
        <f t="shared" si="83"/>
        <v>219313</v>
      </c>
      <c r="J2629" s="4"/>
      <c r="L2629" s="1"/>
    </row>
    <row r="2630" spans="1:12" x14ac:dyDescent="0.3">
      <c r="A2630" s="1">
        <v>42076</v>
      </c>
      <c r="B2630">
        <v>6429</v>
      </c>
      <c r="C2630">
        <f>YEAR(woda5[[#This Row],[data]])</f>
        <v>2015</v>
      </c>
      <c r="D2630">
        <f t="shared" si="82"/>
        <v>220411</v>
      </c>
      <c r="E2630">
        <f>ROUNDUP(woda5[[#This Row],[ilosc]]*0.02,0)</f>
        <v>4409</v>
      </c>
      <c r="F2630">
        <f>IF(woda5[[#This Row],[ilosc]]&gt;1000000,1,0)</f>
        <v>0</v>
      </c>
      <c r="G2630" s="1" t="str">
        <f>IF(woda5[[#This Row],[czy ponad 1000000]]=1,woda5[[#This Row],[data]],"")</f>
        <v/>
      </c>
      <c r="H2630" s="4">
        <f>IF(woda5[[#This Row],[ilosc]]&gt;=800000,1,0)</f>
        <v>0</v>
      </c>
      <c r="I2630" s="4">
        <f t="shared" si="83"/>
        <v>220411</v>
      </c>
      <c r="J2630" s="4"/>
      <c r="L2630" s="1"/>
    </row>
    <row r="2631" spans="1:12" x14ac:dyDescent="0.3">
      <c r="A2631" s="1">
        <v>42077</v>
      </c>
      <c r="B2631">
        <v>10105</v>
      </c>
      <c r="C2631">
        <f>YEAR(woda5[[#This Row],[data]])</f>
        <v>2015</v>
      </c>
      <c r="D2631">
        <f t="shared" si="82"/>
        <v>222431</v>
      </c>
      <c r="E2631">
        <f>ROUNDUP(woda5[[#This Row],[ilosc]]*0.02,0)</f>
        <v>4449</v>
      </c>
      <c r="F2631">
        <f>IF(woda5[[#This Row],[ilosc]]&gt;1000000,1,0)</f>
        <v>0</v>
      </c>
      <c r="G2631" s="1" t="str">
        <f>IF(woda5[[#This Row],[czy ponad 1000000]]=1,woda5[[#This Row],[data]],"")</f>
        <v/>
      </c>
      <c r="H2631" s="4">
        <f>IF(woda5[[#This Row],[ilosc]]&gt;=800000,1,0)</f>
        <v>0</v>
      </c>
      <c r="I2631" s="4">
        <f t="shared" si="83"/>
        <v>222431</v>
      </c>
      <c r="J2631" s="4"/>
      <c r="L2631" s="1"/>
    </row>
    <row r="2632" spans="1:12" x14ac:dyDescent="0.3">
      <c r="A2632" s="1">
        <v>42078</v>
      </c>
      <c r="B2632">
        <v>6842</v>
      </c>
      <c r="C2632">
        <f>YEAR(woda5[[#This Row],[data]])</f>
        <v>2015</v>
      </c>
      <c r="D2632">
        <f t="shared" si="82"/>
        <v>228087</v>
      </c>
      <c r="E2632">
        <f>ROUNDUP(woda5[[#This Row],[ilosc]]*0.02,0)</f>
        <v>4562</v>
      </c>
      <c r="F2632">
        <f>IF(woda5[[#This Row],[ilosc]]&gt;1000000,1,0)</f>
        <v>0</v>
      </c>
      <c r="G2632" s="1" t="str">
        <f>IF(woda5[[#This Row],[czy ponad 1000000]]=1,woda5[[#This Row],[data]],"")</f>
        <v/>
      </c>
      <c r="H2632" s="4">
        <f>IF(woda5[[#This Row],[ilosc]]&gt;=800000,1,0)</f>
        <v>0</v>
      </c>
      <c r="I2632" s="4">
        <f t="shared" si="83"/>
        <v>228087</v>
      </c>
      <c r="J2632" s="4"/>
      <c r="L2632" s="1"/>
    </row>
    <row r="2633" spans="1:12" x14ac:dyDescent="0.3">
      <c r="A2633" s="1">
        <v>42079</v>
      </c>
      <c r="B2633">
        <v>8556</v>
      </c>
      <c r="C2633">
        <f>YEAR(woda5[[#This Row],[data]])</f>
        <v>2015</v>
      </c>
      <c r="D2633">
        <f t="shared" si="82"/>
        <v>230367</v>
      </c>
      <c r="E2633">
        <f>ROUNDUP(woda5[[#This Row],[ilosc]]*0.02,0)</f>
        <v>4608</v>
      </c>
      <c r="F2633">
        <f>IF(woda5[[#This Row],[ilosc]]&gt;1000000,1,0)</f>
        <v>0</v>
      </c>
      <c r="G2633" s="1" t="str">
        <f>IF(woda5[[#This Row],[czy ponad 1000000]]=1,woda5[[#This Row],[data]],"")</f>
        <v/>
      </c>
      <c r="H2633" s="4">
        <f>IF(woda5[[#This Row],[ilosc]]&gt;=800000,1,0)</f>
        <v>0</v>
      </c>
      <c r="I2633" s="4">
        <f t="shared" si="83"/>
        <v>230367</v>
      </c>
      <c r="J2633" s="4"/>
      <c r="L2633" s="1"/>
    </row>
    <row r="2634" spans="1:12" x14ac:dyDescent="0.3">
      <c r="A2634" s="1">
        <v>42080</v>
      </c>
      <c r="B2634">
        <v>12158</v>
      </c>
      <c r="C2634">
        <f>YEAR(woda5[[#This Row],[data]])</f>
        <v>2015</v>
      </c>
      <c r="D2634">
        <f t="shared" si="82"/>
        <v>234315</v>
      </c>
      <c r="E2634">
        <f>ROUNDUP(woda5[[#This Row],[ilosc]]*0.02,0)</f>
        <v>4687</v>
      </c>
      <c r="F2634">
        <f>IF(woda5[[#This Row],[ilosc]]&gt;1000000,1,0)</f>
        <v>0</v>
      </c>
      <c r="G2634" s="1" t="str">
        <f>IF(woda5[[#This Row],[czy ponad 1000000]]=1,woda5[[#This Row],[data]],"")</f>
        <v/>
      </c>
      <c r="H2634" s="4">
        <f>IF(woda5[[#This Row],[ilosc]]&gt;=800000,1,0)</f>
        <v>0</v>
      </c>
      <c r="I2634" s="4">
        <f t="shared" si="83"/>
        <v>234315</v>
      </c>
      <c r="J2634" s="4"/>
      <c r="L2634" s="1"/>
    </row>
    <row r="2635" spans="1:12" x14ac:dyDescent="0.3">
      <c r="A2635" s="1">
        <v>42081</v>
      </c>
      <c r="B2635">
        <v>11783</v>
      </c>
      <c r="C2635">
        <f>YEAR(woda5[[#This Row],[data]])</f>
        <v>2015</v>
      </c>
      <c r="D2635">
        <f t="shared" si="82"/>
        <v>241786</v>
      </c>
      <c r="E2635">
        <f>ROUNDUP(woda5[[#This Row],[ilosc]]*0.02,0)</f>
        <v>4836</v>
      </c>
      <c r="F2635">
        <f>IF(woda5[[#This Row],[ilosc]]&gt;1000000,1,0)</f>
        <v>0</v>
      </c>
      <c r="G2635" s="1" t="str">
        <f>IF(woda5[[#This Row],[czy ponad 1000000]]=1,woda5[[#This Row],[data]],"")</f>
        <v/>
      </c>
      <c r="H2635" s="4">
        <f>IF(woda5[[#This Row],[ilosc]]&gt;=800000,1,0)</f>
        <v>0</v>
      </c>
      <c r="I2635" s="4">
        <f t="shared" si="83"/>
        <v>241786</v>
      </c>
      <c r="J2635" s="4"/>
      <c r="L2635" s="1"/>
    </row>
    <row r="2636" spans="1:12" x14ac:dyDescent="0.3">
      <c r="A2636" s="1">
        <v>42082</v>
      </c>
      <c r="B2636">
        <v>10480</v>
      </c>
      <c r="C2636">
        <f>YEAR(woda5[[#This Row],[data]])</f>
        <v>2015</v>
      </c>
      <c r="D2636">
        <f t="shared" si="82"/>
        <v>248733</v>
      </c>
      <c r="E2636">
        <f>ROUNDUP(woda5[[#This Row],[ilosc]]*0.02,0)</f>
        <v>4975</v>
      </c>
      <c r="F2636">
        <f>IF(woda5[[#This Row],[ilosc]]&gt;1000000,1,0)</f>
        <v>0</v>
      </c>
      <c r="G2636" s="1" t="str">
        <f>IF(woda5[[#This Row],[czy ponad 1000000]]=1,woda5[[#This Row],[data]],"")</f>
        <v/>
      </c>
      <c r="H2636" s="4">
        <f>IF(woda5[[#This Row],[ilosc]]&gt;=800000,1,0)</f>
        <v>0</v>
      </c>
      <c r="I2636" s="4">
        <f t="shared" si="83"/>
        <v>248733</v>
      </c>
      <c r="J2636" s="4"/>
      <c r="L2636" s="1"/>
    </row>
    <row r="2637" spans="1:12" x14ac:dyDescent="0.3">
      <c r="A2637" s="1">
        <v>42083</v>
      </c>
      <c r="B2637">
        <v>15610</v>
      </c>
      <c r="C2637">
        <f>YEAR(woda5[[#This Row],[data]])</f>
        <v>2015</v>
      </c>
      <c r="D2637">
        <f t="shared" si="82"/>
        <v>254238</v>
      </c>
      <c r="E2637">
        <f>ROUNDUP(woda5[[#This Row],[ilosc]]*0.02,0)</f>
        <v>5085</v>
      </c>
      <c r="F2637">
        <f>IF(woda5[[#This Row],[ilosc]]&gt;1000000,1,0)</f>
        <v>0</v>
      </c>
      <c r="G2637" s="1" t="str">
        <f>IF(woda5[[#This Row],[czy ponad 1000000]]=1,woda5[[#This Row],[data]],"")</f>
        <v/>
      </c>
      <c r="H2637" s="4">
        <f>IF(woda5[[#This Row],[ilosc]]&gt;=800000,1,0)</f>
        <v>0</v>
      </c>
      <c r="I2637" s="4">
        <f t="shared" si="83"/>
        <v>254238</v>
      </c>
      <c r="J2637" s="4"/>
      <c r="L2637" s="1"/>
    </row>
    <row r="2638" spans="1:12" x14ac:dyDescent="0.3">
      <c r="A2638" s="1">
        <v>42084</v>
      </c>
      <c r="B2638">
        <v>15556</v>
      </c>
      <c r="C2638">
        <f>YEAR(woda5[[#This Row],[data]])</f>
        <v>2015</v>
      </c>
      <c r="D2638">
        <f t="shared" si="82"/>
        <v>264763</v>
      </c>
      <c r="E2638">
        <f>ROUNDUP(woda5[[#This Row],[ilosc]]*0.02,0)</f>
        <v>5296</v>
      </c>
      <c r="F2638">
        <f>IF(woda5[[#This Row],[ilosc]]&gt;1000000,1,0)</f>
        <v>0</v>
      </c>
      <c r="G2638" s="1" t="str">
        <f>IF(woda5[[#This Row],[czy ponad 1000000]]=1,woda5[[#This Row],[data]],"")</f>
        <v/>
      </c>
      <c r="H2638" s="4">
        <f>IF(woda5[[#This Row],[ilosc]]&gt;=800000,1,0)</f>
        <v>0</v>
      </c>
      <c r="I2638" s="4">
        <f t="shared" si="83"/>
        <v>264763</v>
      </c>
      <c r="J2638" s="4"/>
      <c r="L2638" s="1"/>
    </row>
    <row r="2639" spans="1:12" x14ac:dyDescent="0.3">
      <c r="A2639" s="1">
        <v>42085</v>
      </c>
      <c r="B2639">
        <v>12182</v>
      </c>
      <c r="C2639">
        <f>YEAR(woda5[[#This Row],[data]])</f>
        <v>2015</v>
      </c>
      <c r="D2639">
        <f t="shared" si="82"/>
        <v>275023</v>
      </c>
      <c r="E2639">
        <f>ROUNDUP(woda5[[#This Row],[ilosc]]*0.02,0)</f>
        <v>5501</v>
      </c>
      <c r="F2639">
        <f>IF(woda5[[#This Row],[ilosc]]&gt;1000000,1,0)</f>
        <v>0</v>
      </c>
      <c r="G2639" s="1" t="str">
        <f>IF(woda5[[#This Row],[czy ponad 1000000]]=1,woda5[[#This Row],[data]],"")</f>
        <v/>
      </c>
      <c r="H2639" s="4">
        <f>IF(woda5[[#This Row],[ilosc]]&gt;=800000,1,0)</f>
        <v>0</v>
      </c>
      <c r="I2639" s="4">
        <f t="shared" si="83"/>
        <v>275023</v>
      </c>
      <c r="J2639" s="4"/>
      <c r="L2639" s="1"/>
    </row>
    <row r="2640" spans="1:12" x14ac:dyDescent="0.3">
      <c r="A2640" s="1">
        <v>42086</v>
      </c>
      <c r="B2640">
        <v>19090</v>
      </c>
      <c r="C2640">
        <f>YEAR(woda5[[#This Row],[data]])</f>
        <v>2015</v>
      </c>
      <c r="D2640">
        <f t="shared" si="82"/>
        <v>281704</v>
      </c>
      <c r="E2640">
        <f>ROUNDUP(woda5[[#This Row],[ilosc]]*0.02,0)</f>
        <v>5635</v>
      </c>
      <c r="F2640">
        <f>IF(woda5[[#This Row],[ilosc]]&gt;1000000,1,0)</f>
        <v>0</v>
      </c>
      <c r="G2640" s="1" t="str">
        <f>IF(woda5[[#This Row],[czy ponad 1000000]]=1,woda5[[#This Row],[data]],"")</f>
        <v/>
      </c>
      <c r="H2640" s="4">
        <f>IF(woda5[[#This Row],[ilosc]]&gt;=800000,1,0)</f>
        <v>0</v>
      </c>
      <c r="I2640" s="4">
        <f t="shared" si="83"/>
        <v>281704</v>
      </c>
      <c r="J2640" s="4"/>
      <c r="L2640" s="1"/>
    </row>
    <row r="2641" spans="1:12" x14ac:dyDescent="0.3">
      <c r="A2641" s="1">
        <v>42087</v>
      </c>
      <c r="B2641">
        <v>19238</v>
      </c>
      <c r="C2641">
        <f>YEAR(woda5[[#This Row],[data]])</f>
        <v>2015</v>
      </c>
      <c r="D2641">
        <f t="shared" si="82"/>
        <v>295159</v>
      </c>
      <c r="E2641">
        <f>ROUNDUP(woda5[[#This Row],[ilosc]]*0.02,0)</f>
        <v>5904</v>
      </c>
      <c r="F2641">
        <f>IF(woda5[[#This Row],[ilosc]]&gt;1000000,1,0)</f>
        <v>0</v>
      </c>
      <c r="G2641" s="1" t="str">
        <f>IF(woda5[[#This Row],[czy ponad 1000000]]=1,woda5[[#This Row],[data]],"")</f>
        <v/>
      </c>
      <c r="H2641" s="4">
        <f>IF(woda5[[#This Row],[ilosc]]&gt;=800000,1,0)</f>
        <v>0</v>
      </c>
      <c r="I2641" s="4">
        <f t="shared" si="83"/>
        <v>295159</v>
      </c>
      <c r="J2641" s="4"/>
      <c r="L2641" s="1"/>
    </row>
    <row r="2642" spans="1:12" x14ac:dyDescent="0.3">
      <c r="A2642" s="1">
        <v>42088</v>
      </c>
      <c r="B2642">
        <v>21846</v>
      </c>
      <c r="C2642">
        <f>YEAR(woda5[[#This Row],[data]])</f>
        <v>2015</v>
      </c>
      <c r="D2642">
        <f t="shared" si="82"/>
        <v>308493</v>
      </c>
      <c r="E2642">
        <f>ROUNDUP(woda5[[#This Row],[ilosc]]*0.02,0)</f>
        <v>6170</v>
      </c>
      <c r="F2642">
        <f>IF(woda5[[#This Row],[ilosc]]&gt;1000000,1,0)</f>
        <v>0</v>
      </c>
      <c r="G2642" s="1" t="str">
        <f>IF(woda5[[#This Row],[czy ponad 1000000]]=1,woda5[[#This Row],[data]],"")</f>
        <v/>
      </c>
      <c r="H2642" s="4">
        <f>IF(woda5[[#This Row],[ilosc]]&gt;=800000,1,0)</f>
        <v>0</v>
      </c>
      <c r="I2642" s="4">
        <f t="shared" si="83"/>
        <v>308493</v>
      </c>
      <c r="J2642" s="4"/>
      <c r="L2642" s="1"/>
    </row>
    <row r="2643" spans="1:12" x14ac:dyDescent="0.3">
      <c r="A2643" s="1">
        <v>42089</v>
      </c>
      <c r="B2643">
        <v>21719</v>
      </c>
      <c r="C2643">
        <f>YEAR(woda5[[#This Row],[data]])</f>
        <v>2015</v>
      </c>
      <c r="D2643">
        <f t="shared" si="82"/>
        <v>324169</v>
      </c>
      <c r="E2643">
        <f>ROUNDUP(woda5[[#This Row],[ilosc]]*0.02,0)</f>
        <v>6484</v>
      </c>
      <c r="F2643">
        <f>IF(woda5[[#This Row],[ilosc]]&gt;1000000,1,0)</f>
        <v>0</v>
      </c>
      <c r="G2643" s="1" t="str">
        <f>IF(woda5[[#This Row],[czy ponad 1000000]]=1,woda5[[#This Row],[data]],"")</f>
        <v/>
      </c>
      <c r="H2643" s="4">
        <f>IF(woda5[[#This Row],[ilosc]]&gt;=800000,1,0)</f>
        <v>0</v>
      </c>
      <c r="I2643" s="4">
        <f t="shared" si="83"/>
        <v>324169</v>
      </c>
      <c r="J2643" s="4"/>
      <c r="L2643" s="1"/>
    </row>
    <row r="2644" spans="1:12" x14ac:dyDescent="0.3">
      <c r="A2644" s="1">
        <v>42090</v>
      </c>
      <c r="B2644">
        <v>28653</v>
      </c>
      <c r="C2644">
        <f>YEAR(woda5[[#This Row],[data]])</f>
        <v>2015</v>
      </c>
      <c r="D2644">
        <f t="shared" si="82"/>
        <v>339404</v>
      </c>
      <c r="E2644">
        <f>ROUNDUP(woda5[[#This Row],[ilosc]]*0.02,0)</f>
        <v>6789</v>
      </c>
      <c r="F2644">
        <f>IF(woda5[[#This Row],[ilosc]]&gt;1000000,1,0)</f>
        <v>0</v>
      </c>
      <c r="G2644" s="1" t="str">
        <f>IF(woda5[[#This Row],[czy ponad 1000000]]=1,woda5[[#This Row],[data]],"")</f>
        <v/>
      </c>
      <c r="H2644" s="4">
        <f>IF(woda5[[#This Row],[ilosc]]&gt;=800000,1,0)</f>
        <v>0</v>
      </c>
      <c r="I2644" s="4">
        <f t="shared" si="83"/>
        <v>339404</v>
      </c>
      <c r="J2644" s="4"/>
      <c r="L2644" s="1"/>
    </row>
    <row r="2645" spans="1:12" x14ac:dyDescent="0.3">
      <c r="A2645" s="1">
        <v>42091</v>
      </c>
      <c r="B2645">
        <v>24924</v>
      </c>
      <c r="C2645">
        <f>YEAR(woda5[[#This Row],[data]])</f>
        <v>2015</v>
      </c>
      <c r="D2645">
        <f t="shared" si="82"/>
        <v>361268</v>
      </c>
      <c r="E2645">
        <f>ROUNDUP(woda5[[#This Row],[ilosc]]*0.02,0)</f>
        <v>7226</v>
      </c>
      <c r="F2645">
        <f>IF(woda5[[#This Row],[ilosc]]&gt;1000000,1,0)</f>
        <v>0</v>
      </c>
      <c r="G2645" s="1" t="str">
        <f>IF(woda5[[#This Row],[czy ponad 1000000]]=1,woda5[[#This Row],[data]],"")</f>
        <v/>
      </c>
      <c r="H2645" s="4">
        <f>IF(woda5[[#This Row],[ilosc]]&gt;=800000,1,0)</f>
        <v>0</v>
      </c>
      <c r="I2645" s="4">
        <f t="shared" si="83"/>
        <v>361268</v>
      </c>
      <c r="J2645" s="4"/>
      <c r="L2645" s="1"/>
    </row>
    <row r="2646" spans="1:12" x14ac:dyDescent="0.3">
      <c r="A2646" s="1">
        <v>42092</v>
      </c>
      <c r="B2646">
        <v>30020</v>
      </c>
      <c r="C2646">
        <f>YEAR(woda5[[#This Row],[data]])</f>
        <v>2015</v>
      </c>
      <c r="D2646">
        <f t="shared" si="82"/>
        <v>378966</v>
      </c>
      <c r="E2646">
        <f>ROUNDUP(woda5[[#This Row],[ilosc]]*0.02,0)</f>
        <v>7580</v>
      </c>
      <c r="F2646">
        <f>IF(woda5[[#This Row],[ilosc]]&gt;1000000,1,0)</f>
        <v>0</v>
      </c>
      <c r="G2646" s="1" t="str">
        <f>IF(woda5[[#This Row],[czy ponad 1000000]]=1,woda5[[#This Row],[data]],"")</f>
        <v/>
      </c>
      <c r="H2646" s="4">
        <f>IF(woda5[[#This Row],[ilosc]]&gt;=800000,1,0)</f>
        <v>0</v>
      </c>
      <c r="I2646" s="4">
        <f t="shared" si="83"/>
        <v>378966</v>
      </c>
      <c r="J2646" s="4"/>
      <c r="L2646" s="1"/>
    </row>
    <row r="2647" spans="1:12" x14ac:dyDescent="0.3">
      <c r="A2647" s="1">
        <v>42093</v>
      </c>
      <c r="B2647">
        <v>34394</v>
      </c>
      <c r="C2647">
        <f>YEAR(woda5[[#This Row],[data]])</f>
        <v>2015</v>
      </c>
      <c r="D2647">
        <f t="shared" si="82"/>
        <v>401406</v>
      </c>
      <c r="E2647">
        <f>ROUNDUP(woda5[[#This Row],[ilosc]]*0.02,0)</f>
        <v>8029</v>
      </c>
      <c r="F2647">
        <f>IF(woda5[[#This Row],[ilosc]]&gt;1000000,1,0)</f>
        <v>0</v>
      </c>
      <c r="G2647" s="1" t="str">
        <f>IF(woda5[[#This Row],[czy ponad 1000000]]=1,woda5[[#This Row],[data]],"")</f>
        <v/>
      </c>
      <c r="H2647" s="4">
        <f>IF(woda5[[#This Row],[ilosc]]&gt;=800000,1,0)</f>
        <v>0</v>
      </c>
      <c r="I2647" s="4">
        <f t="shared" si="83"/>
        <v>401406</v>
      </c>
      <c r="J2647" s="4"/>
      <c r="L2647" s="1"/>
    </row>
    <row r="2648" spans="1:12" x14ac:dyDescent="0.3">
      <c r="A2648" s="1">
        <v>42094</v>
      </c>
      <c r="B2648">
        <v>33854</v>
      </c>
      <c r="C2648">
        <f>YEAR(woda5[[#This Row],[data]])</f>
        <v>2015</v>
      </c>
      <c r="D2648">
        <f t="shared" si="82"/>
        <v>427771</v>
      </c>
      <c r="E2648">
        <f>ROUNDUP(woda5[[#This Row],[ilosc]]*0.02,0)</f>
        <v>8556</v>
      </c>
      <c r="F2648">
        <f>IF(woda5[[#This Row],[ilosc]]&gt;1000000,1,0)</f>
        <v>0</v>
      </c>
      <c r="G2648" s="1" t="str">
        <f>IF(woda5[[#This Row],[czy ponad 1000000]]=1,woda5[[#This Row],[data]],"")</f>
        <v/>
      </c>
      <c r="H2648" s="4">
        <f>IF(woda5[[#This Row],[ilosc]]&gt;=800000,1,0)</f>
        <v>0</v>
      </c>
      <c r="I2648" s="4">
        <f t="shared" si="83"/>
        <v>427771</v>
      </c>
      <c r="J2648" s="4"/>
      <c r="L2648" s="1"/>
    </row>
    <row r="2649" spans="1:12" x14ac:dyDescent="0.3">
      <c r="A2649" s="1">
        <v>42095</v>
      </c>
      <c r="B2649">
        <v>35725</v>
      </c>
      <c r="C2649">
        <f>YEAR(woda5[[#This Row],[data]])</f>
        <v>2015</v>
      </c>
      <c r="D2649">
        <f t="shared" si="82"/>
        <v>453069</v>
      </c>
      <c r="E2649">
        <f>ROUNDUP(woda5[[#This Row],[ilosc]]*0.02,0)</f>
        <v>9062</v>
      </c>
      <c r="F2649">
        <f>IF(woda5[[#This Row],[ilosc]]&gt;1000000,1,0)</f>
        <v>0</v>
      </c>
      <c r="G2649" s="1" t="str">
        <f>IF(woda5[[#This Row],[czy ponad 1000000]]=1,woda5[[#This Row],[data]],"")</f>
        <v/>
      </c>
      <c r="H2649" s="4">
        <f>IF(woda5[[#This Row],[ilosc]]&gt;=800000,1,0)</f>
        <v>0</v>
      </c>
      <c r="I2649" s="4">
        <f t="shared" si="83"/>
        <v>453069</v>
      </c>
      <c r="J2649" s="4"/>
      <c r="L2649" s="1"/>
    </row>
    <row r="2650" spans="1:12" x14ac:dyDescent="0.3">
      <c r="A2650" s="1">
        <v>42096</v>
      </c>
      <c r="B2650">
        <v>38296</v>
      </c>
      <c r="C2650">
        <f>YEAR(woda5[[#This Row],[data]])</f>
        <v>2015</v>
      </c>
      <c r="D2650">
        <f t="shared" si="82"/>
        <v>479732</v>
      </c>
      <c r="E2650">
        <f>ROUNDUP(woda5[[#This Row],[ilosc]]*0.02,0)</f>
        <v>9595</v>
      </c>
      <c r="F2650">
        <f>IF(woda5[[#This Row],[ilosc]]&gt;1000000,1,0)</f>
        <v>0</v>
      </c>
      <c r="G2650" s="1" t="str">
        <f>IF(woda5[[#This Row],[czy ponad 1000000]]=1,woda5[[#This Row],[data]],"")</f>
        <v/>
      </c>
      <c r="H2650" s="4">
        <f>IF(woda5[[#This Row],[ilosc]]&gt;=800000,1,0)</f>
        <v>0</v>
      </c>
      <c r="I2650" s="4">
        <f t="shared" si="83"/>
        <v>479732</v>
      </c>
      <c r="J2650" s="4"/>
      <c r="L2650" s="1"/>
    </row>
    <row r="2651" spans="1:12" x14ac:dyDescent="0.3">
      <c r="A2651" s="1">
        <v>42097</v>
      </c>
      <c r="B2651">
        <v>39901</v>
      </c>
      <c r="C2651">
        <f>YEAR(woda5[[#This Row],[data]])</f>
        <v>2015</v>
      </c>
      <c r="D2651">
        <f t="shared" si="82"/>
        <v>508433</v>
      </c>
      <c r="E2651">
        <f>ROUNDUP(woda5[[#This Row],[ilosc]]*0.02,0)</f>
        <v>10169</v>
      </c>
      <c r="F2651">
        <f>IF(woda5[[#This Row],[ilosc]]&gt;1000000,1,0)</f>
        <v>0</v>
      </c>
      <c r="G2651" s="1" t="str">
        <f>IF(woda5[[#This Row],[czy ponad 1000000]]=1,woda5[[#This Row],[data]],"")</f>
        <v/>
      </c>
      <c r="H2651" s="4">
        <f>IF(woda5[[#This Row],[ilosc]]&gt;=800000,1,0)</f>
        <v>0</v>
      </c>
      <c r="I2651" s="4">
        <f t="shared" si="83"/>
        <v>508433</v>
      </c>
      <c r="J2651" s="4"/>
      <c r="L2651" s="1"/>
    </row>
    <row r="2652" spans="1:12" x14ac:dyDescent="0.3">
      <c r="A2652" s="1">
        <v>42098</v>
      </c>
      <c r="B2652">
        <v>43566</v>
      </c>
      <c r="C2652">
        <f>YEAR(woda5[[#This Row],[data]])</f>
        <v>2015</v>
      </c>
      <c r="D2652">
        <f t="shared" si="82"/>
        <v>538165</v>
      </c>
      <c r="E2652">
        <f>ROUNDUP(woda5[[#This Row],[ilosc]]*0.02,0)</f>
        <v>10764</v>
      </c>
      <c r="F2652">
        <f>IF(woda5[[#This Row],[ilosc]]&gt;1000000,1,0)</f>
        <v>0</v>
      </c>
      <c r="G2652" s="1" t="str">
        <f>IF(woda5[[#This Row],[czy ponad 1000000]]=1,woda5[[#This Row],[data]],"")</f>
        <v/>
      </c>
      <c r="H2652" s="4">
        <f>IF(woda5[[#This Row],[ilosc]]&gt;=800000,1,0)</f>
        <v>0</v>
      </c>
      <c r="I2652" s="4">
        <f t="shared" si="83"/>
        <v>538165</v>
      </c>
      <c r="J2652" s="4"/>
      <c r="L2652" s="1"/>
    </row>
    <row r="2653" spans="1:12" x14ac:dyDescent="0.3">
      <c r="A2653" s="1">
        <v>42099</v>
      </c>
      <c r="B2653">
        <v>43654</v>
      </c>
      <c r="C2653">
        <f>YEAR(woda5[[#This Row],[data]])</f>
        <v>2015</v>
      </c>
      <c r="D2653">
        <f t="shared" si="82"/>
        <v>570967</v>
      </c>
      <c r="E2653">
        <f>ROUNDUP(woda5[[#This Row],[ilosc]]*0.02,0)</f>
        <v>11420</v>
      </c>
      <c r="F2653">
        <f>IF(woda5[[#This Row],[ilosc]]&gt;1000000,1,0)</f>
        <v>0</v>
      </c>
      <c r="G2653" s="1" t="str">
        <f>IF(woda5[[#This Row],[czy ponad 1000000]]=1,woda5[[#This Row],[data]],"")</f>
        <v/>
      </c>
      <c r="H2653" s="4">
        <f>IF(woda5[[#This Row],[ilosc]]&gt;=800000,1,0)</f>
        <v>0</v>
      </c>
      <c r="I2653" s="4">
        <f t="shared" si="83"/>
        <v>570967</v>
      </c>
      <c r="J2653" s="4"/>
      <c r="L2653" s="1"/>
    </row>
    <row r="2654" spans="1:12" x14ac:dyDescent="0.3">
      <c r="A2654" s="1">
        <v>42100</v>
      </c>
      <c r="B2654">
        <v>47945</v>
      </c>
      <c r="C2654">
        <f>YEAR(woda5[[#This Row],[data]])</f>
        <v>2015</v>
      </c>
      <c r="D2654">
        <f t="shared" si="82"/>
        <v>603201</v>
      </c>
      <c r="E2654">
        <f>ROUNDUP(woda5[[#This Row],[ilosc]]*0.02,0)</f>
        <v>12065</v>
      </c>
      <c r="F2654">
        <f>IF(woda5[[#This Row],[ilosc]]&gt;1000000,1,0)</f>
        <v>0</v>
      </c>
      <c r="G2654" s="1" t="str">
        <f>IF(woda5[[#This Row],[czy ponad 1000000]]=1,woda5[[#This Row],[data]],"")</f>
        <v/>
      </c>
      <c r="H2654" s="4">
        <f>IF(woda5[[#This Row],[ilosc]]&gt;=800000,1,0)</f>
        <v>0</v>
      </c>
      <c r="I2654" s="4">
        <f t="shared" si="83"/>
        <v>603201</v>
      </c>
      <c r="J2654" s="4"/>
      <c r="L2654" s="1"/>
    </row>
    <row r="2655" spans="1:12" x14ac:dyDescent="0.3">
      <c r="A2655" s="1">
        <v>42101</v>
      </c>
      <c r="B2655">
        <v>46962</v>
      </c>
      <c r="C2655">
        <f>YEAR(woda5[[#This Row],[data]])</f>
        <v>2015</v>
      </c>
      <c r="D2655">
        <f t="shared" si="82"/>
        <v>639081</v>
      </c>
      <c r="E2655">
        <f>ROUNDUP(woda5[[#This Row],[ilosc]]*0.02,0)</f>
        <v>12782</v>
      </c>
      <c r="F2655">
        <f>IF(woda5[[#This Row],[ilosc]]&gt;1000000,1,0)</f>
        <v>0</v>
      </c>
      <c r="G2655" s="1" t="str">
        <f>IF(woda5[[#This Row],[czy ponad 1000000]]=1,woda5[[#This Row],[data]],"")</f>
        <v/>
      </c>
      <c r="H2655" s="4">
        <f>IF(woda5[[#This Row],[ilosc]]&gt;=800000,1,0)</f>
        <v>0</v>
      </c>
      <c r="I2655" s="4">
        <f t="shared" si="83"/>
        <v>639081</v>
      </c>
      <c r="J2655" s="4"/>
      <c r="L2655" s="1"/>
    </row>
    <row r="2656" spans="1:12" x14ac:dyDescent="0.3">
      <c r="A2656" s="1">
        <v>42102</v>
      </c>
      <c r="B2656">
        <v>53080</v>
      </c>
      <c r="C2656">
        <f>YEAR(woda5[[#This Row],[data]])</f>
        <v>2015</v>
      </c>
      <c r="D2656">
        <f t="shared" si="82"/>
        <v>673261</v>
      </c>
      <c r="E2656">
        <f>ROUNDUP(woda5[[#This Row],[ilosc]]*0.02,0)</f>
        <v>13466</v>
      </c>
      <c r="F2656">
        <f>IF(woda5[[#This Row],[ilosc]]&gt;1000000,1,0)</f>
        <v>0</v>
      </c>
      <c r="G2656" s="1" t="str">
        <f>IF(woda5[[#This Row],[czy ponad 1000000]]=1,woda5[[#This Row],[data]],"")</f>
        <v/>
      </c>
      <c r="H2656" s="4">
        <f>IF(woda5[[#This Row],[ilosc]]&gt;=800000,1,0)</f>
        <v>0</v>
      </c>
      <c r="I2656" s="4">
        <f t="shared" si="83"/>
        <v>673261</v>
      </c>
      <c r="J2656" s="4"/>
      <c r="L2656" s="1"/>
    </row>
    <row r="2657" spans="1:12" x14ac:dyDescent="0.3">
      <c r="A2657" s="1">
        <v>42103</v>
      </c>
      <c r="B2657">
        <v>51272</v>
      </c>
      <c r="C2657">
        <f>YEAR(woda5[[#This Row],[data]])</f>
        <v>2015</v>
      </c>
      <c r="D2657">
        <f t="shared" si="82"/>
        <v>712875</v>
      </c>
      <c r="E2657">
        <f>ROUNDUP(woda5[[#This Row],[ilosc]]*0.02,0)</f>
        <v>14258</v>
      </c>
      <c r="F2657">
        <f>IF(woda5[[#This Row],[ilosc]]&gt;1000000,1,0)</f>
        <v>0</v>
      </c>
      <c r="G2657" s="1" t="str">
        <f>IF(woda5[[#This Row],[czy ponad 1000000]]=1,woda5[[#This Row],[data]],"")</f>
        <v/>
      </c>
      <c r="H2657" s="4">
        <f>IF(woda5[[#This Row],[ilosc]]&gt;=800000,1,0)</f>
        <v>0</v>
      </c>
      <c r="I2657" s="4">
        <f t="shared" si="83"/>
        <v>712875</v>
      </c>
      <c r="J2657" s="4"/>
      <c r="L2657" s="1"/>
    </row>
    <row r="2658" spans="1:12" x14ac:dyDescent="0.3">
      <c r="A2658" s="1">
        <v>42104</v>
      </c>
      <c r="B2658">
        <v>55268</v>
      </c>
      <c r="C2658">
        <f>YEAR(woda5[[#This Row],[data]])</f>
        <v>2015</v>
      </c>
      <c r="D2658">
        <f t="shared" si="82"/>
        <v>749889</v>
      </c>
      <c r="E2658">
        <f>ROUNDUP(woda5[[#This Row],[ilosc]]*0.02,0)</f>
        <v>14998</v>
      </c>
      <c r="F2658">
        <f>IF(woda5[[#This Row],[ilosc]]&gt;1000000,1,0)</f>
        <v>0</v>
      </c>
      <c r="G2658" s="1" t="str">
        <f>IF(woda5[[#This Row],[czy ponad 1000000]]=1,woda5[[#This Row],[data]],"")</f>
        <v/>
      </c>
      <c r="H2658" s="4">
        <f>IF(woda5[[#This Row],[ilosc]]&gt;=800000,1,0)</f>
        <v>0</v>
      </c>
      <c r="I2658" s="4">
        <f t="shared" si="83"/>
        <v>749889</v>
      </c>
      <c r="J2658" s="4"/>
      <c r="L2658" s="1"/>
    </row>
    <row r="2659" spans="1:12" x14ac:dyDescent="0.3">
      <c r="A2659" s="1">
        <v>42105</v>
      </c>
      <c r="B2659">
        <v>51712</v>
      </c>
      <c r="C2659">
        <f>YEAR(woda5[[#This Row],[data]])</f>
        <v>2015</v>
      </c>
      <c r="D2659">
        <f t="shared" si="82"/>
        <v>790159</v>
      </c>
      <c r="E2659">
        <f>ROUNDUP(woda5[[#This Row],[ilosc]]*0.02,0)</f>
        <v>15804</v>
      </c>
      <c r="F2659">
        <f>IF(woda5[[#This Row],[ilosc]]&gt;1000000,1,0)</f>
        <v>0</v>
      </c>
      <c r="G2659" s="1" t="str">
        <f>IF(woda5[[#This Row],[czy ponad 1000000]]=1,woda5[[#This Row],[data]],"")</f>
        <v/>
      </c>
      <c r="H2659" s="4">
        <f>IF(woda5[[#This Row],[ilosc]]&gt;=800000,1,0)</f>
        <v>0</v>
      </c>
      <c r="I2659" s="4">
        <f t="shared" si="83"/>
        <v>790159</v>
      </c>
      <c r="J2659" s="4"/>
      <c r="L2659" s="1"/>
    </row>
    <row r="2660" spans="1:12" x14ac:dyDescent="0.3">
      <c r="A2660" s="1">
        <v>42106</v>
      </c>
      <c r="B2660">
        <v>56185</v>
      </c>
      <c r="C2660">
        <f>YEAR(woda5[[#This Row],[data]])</f>
        <v>2015</v>
      </c>
      <c r="D2660">
        <f t="shared" si="82"/>
        <v>826067</v>
      </c>
      <c r="E2660">
        <f>ROUNDUP(woda5[[#This Row],[ilosc]]*0.02,0)</f>
        <v>16522</v>
      </c>
      <c r="F2660">
        <f>IF(woda5[[#This Row],[ilosc]]&gt;1000000,1,0)</f>
        <v>0</v>
      </c>
      <c r="G2660" s="1" t="str">
        <f>IF(woda5[[#This Row],[czy ponad 1000000]]=1,woda5[[#This Row],[data]],"")</f>
        <v/>
      </c>
      <c r="H2660" s="4">
        <f>IF(woda5[[#This Row],[ilosc]]&gt;=800000,1,0)</f>
        <v>1</v>
      </c>
      <c r="I2660" s="4">
        <f t="shared" si="83"/>
        <v>826067</v>
      </c>
      <c r="J2660" s="4"/>
      <c r="L2660" s="1"/>
    </row>
    <row r="2661" spans="1:12" x14ac:dyDescent="0.3">
      <c r="A2661" s="1">
        <v>42107</v>
      </c>
      <c r="B2661">
        <v>51212</v>
      </c>
      <c r="C2661">
        <f>YEAR(woda5[[#This Row],[data]])</f>
        <v>2015</v>
      </c>
      <c r="D2661">
        <f t="shared" si="82"/>
        <v>865730</v>
      </c>
      <c r="E2661">
        <f>ROUNDUP(woda5[[#This Row],[ilosc]]*0.02,0)</f>
        <v>17315</v>
      </c>
      <c r="F2661">
        <f>IF(woda5[[#This Row],[ilosc]]&gt;1000000,1,0)</f>
        <v>0</v>
      </c>
      <c r="G2661" s="1" t="str">
        <f>IF(woda5[[#This Row],[czy ponad 1000000]]=1,woda5[[#This Row],[data]],"")</f>
        <v/>
      </c>
      <c r="H2661" s="4">
        <f>IF(woda5[[#This Row],[ilosc]]&gt;=800000,1,0)</f>
        <v>1</v>
      </c>
      <c r="I2661" s="4">
        <f t="shared" si="83"/>
        <v>865730</v>
      </c>
      <c r="J2661" s="4"/>
      <c r="L2661" s="1"/>
    </row>
    <row r="2662" spans="1:12" x14ac:dyDescent="0.3">
      <c r="A2662" s="1">
        <v>42108</v>
      </c>
      <c r="B2662">
        <v>47361</v>
      </c>
      <c r="C2662">
        <f>YEAR(woda5[[#This Row],[data]])</f>
        <v>2015</v>
      </c>
      <c r="D2662">
        <f t="shared" si="82"/>
        <v>899627</v>
      </c>
      <c r="E2662">
        <f>ROUNDUP(woda5[[#This Row],[ilosc]]*0.02,0)</f>
        <v>17993</v>
      </c>
      <c r="F2662">
        <f>IF(woda5[[#This Row],[ilosc]]&gt;1000000,1,0)</f>
        <v>0</v>
      </c>
      <c r="G2662" s="1" t="str">
        <f>IF(woda5[[#This Row],[czy ponad 1000000]]=1,woda5[[#This Row],[data]],"")</f>
        <v/>
      </c>
      <c r="H2662" s="4">
        <f>IF(woda5[[#This Row],[ilosc]]&gt;=800000,1,0)</f>
        <v>1</v>
      </c>
      <c r="I2662" s="4">
        <f t="shared" si="83"/>
        <v>899627</v>
      </c>
      <c r="J2662" s="4"/>
      <c r="L2662" s="1"/>
    </row>
    <row r="2663" spans="1:12" x14ac:dyDescent="0.3">
      <c r="A2663" s="1">
        <v>42109</v>
      </c>
      <c r="B2663">
        <v>44382</v>
      </c>
      <c r="C2663">
        <f>YEAR(woda5[[#This Row],[data]])</f>
        <v>2015</v>
      </c>
      <c r="D2663">
        <f t="shared" si="82"/>
        <v>928995</v>
      </c>
      <c r="E2663">
        <f>ROUNDUP(woda5[[#This Row],[ilosc]]*0.02,0)</f>
        <v>18580</v>
      </c>
      <c r="F2663">
        <f>IF(woda5[[#This Row],[ilosc]]&gt;1000000,1,0)</f>
        <v>0</v>
      </c>
      <c r="G2663" s="1" t="str">
        <f>IF(woda5[[#This Row],[czy ponad 1000000]]=1,woda5[[#This Row],[data]],"")</f>
        <v/>
      </c>
      <c r="H2663" s="4">
        <f>IF(woda5[[#This Row],[ilosc]]&gt;=800000,1,0)</f>
        <v>1</v>
      </c>
      <c r="I2663" s="4">
        <f t="shared" si="83"/>
        <v>928995</v>
      </c>
      <c r="J2663" s="4"/>
      <c r="L2663" s="1"/>
    </row>
    <row r="2664" spans="1:12" x14ac:dyDescent="0.3">
      <c r="A2664" s="1">
        <v>42110</v>
      </c>
      <c r="B2664">
        <v>42162</v>
      </c>
      <c r="C2664">
        <f>YEAR(woda5[[#This Row],[data]])</f>
        <v>2015</v>
      </c>
      <c r="D2664">
        <f t="shared" si="82"/>
        <v>954797</v>
      </c>
      <c r="E2664">
        <f>ROUNDUP(woda5[[#This Row],[ilosc]]*0.02,0)</f>
        <v>19096</v>
      </c>
      <c r="F2664">
        <f>IF(woda5[[#This Row],[ilosc]]&gt;1000000,1,0)</f>
        <v>0</v>
      </c>
      <c r="G2664" s="1" t="str">
        <f>IF(woda5[[#This Row],[czy ponad 1000000]]=1,woda5[[#This Row],[data]],"")</f>
        <v/>
      </c>
      <c r="H2664" s="4">
        <f>IF(woda5[[#This Row],[ilosc]]&gt;=800000,1,0)</f>
        <v>1</v>
      </c>
      <c r="I2664" s="4">
        <f t="shared" si="83"/>
        <v>954797</v>
      </c>
      <c r="J2664" s="4"/>
      <c r="L2664" s="1"/>
    </row>
    <row r="2665" spans="1:12" x14ac:dyDescent="0.3">
      <c r="A2665" s="1">
        <v>42111</v>
      </c>
      <c r="B2665">
        <v>41695</v>
      </c>
      <c r="C2665">
        <f>YEAR(woda5[[#This Row],[data]])</f>
        <v>2015</v>
      </c>
      <c r="D2665">
        <f t="shared" si="82"/>
        <v>977863</v>
      </c>
      <c r="E2665">
        <f>ROUNDUP(woda5[[#This Row],[ilosc]]*0.02,0)</f>
        <v>19558</v>
      </c>
      <c r="F2665">
        <f>IF(woda5[[#This Row],[ilosc]]&gt;1000000,1,0)</f>
        <v>0</v>
      </c>
      <c r="G2665" s="1" t="str">
        <f>IF(woda5[[#This Row],[czy ponad 1000000]]=1,woda5[[#This Row],[data]],"")</f>
        <v/>
      </c>
      <c r="H2665" s="4">
        <f>IF(woda5[[#This Row],[ilosc]]&gt;=800000,1,0)</f>
        <v>1</v>
      </c>
      <c r="I2665" s="4">
        <f t="shared" si="83"/>
        <v>977863</v>
      </c>
      <c r="J2665" s="4"/>
      <c r="L2665" s="1"/>
    </row>
    <row r="2666" spans="1:12" x14ac:dyDescent="0.3">
      <c r="A2666" s="1">
        <v>42112</v>
      </c>
      <c r="B2666">
        <v>47279</v>
      </c>
      <c r="C2666">
        <f>YEAR(woda5[[#This Row],[data]])</f>
        <v>2015</v>
      </c>
      <c r="D2666">
        <f t="shared" si="82"/>
        <v>1000000</v>
      </c>
      <c r="E2666">
        <f>ROUNDUP(woda5[[#This Row],[ilosc]]*0.02,0)</f>
        <v>20000</v>
      </c>
      <c r="F2666">
        <f>IF(woda5[[#This Row],[ilosc]]&gt;1000000,1,0)</f>
        <v>0</v>
      </c>
      <c r="G2666" s="1" t="str">
        <f>IF(woda5[[#This Row],[czy ponad 1000000]]=1,woda5[[#This Row],[data]],"")</f>
        <v/>
      </c>
      <c r="H2666" s="4">
        <f>IF(woda5[[#This Row],[ilosc]]&gt;=800000,1,0)</f>
        <v>1</v>
      </c>
      <c r="I2666" s="4">
        <f t="shared" si="83"/>
        <v>1000000</v>
      </c>
      <c r="J2666" s="4"/>
      <c r="L2666" s="1"/>
    </row>
    <row r="2667" spans="1:12" x14ac:dyDescent="0.3">
      <c r="A2667" s="1">
        <v>42113</v>
      </c>
      <c r="B2667">
        <v>46117</v>
      </c>
      <c r="C2667">
        <f>YEAR(woda5[[#This Row],[data]])</f>
        <v>2015</v>
      </c>
      <c r="D2667">
        <f t="shared" si="82"/>
        <v>1027279</v>
      </c>
      <c r="E2667">
        <f>ROUNDUP(woda5[[#This Row],[ilosc]]*0.02,0)</f>
        <v>20546</v>
      </c>
      <c r="F2667">
        <f>IF(woda5[[#This Row],[ilosc]]&gt;1000000,1,0)</f>
        <v>1</v>
      </c>
      <c r="G2667" s="1">
        <f>IF(woda5[[#This Row],[czy ponad 1000000]]=1,woda5[[#This Row],[data]],"")</f>
        <v>42113</v>
      </c>
      <c r="H2667" s="4">
        <f>IF(woda5[[#This Row],[ilosc]]&gt;=800000,1,0)</f>
        <v>1</v>
      </c>
      <c r="I2667" s="4">
        <f t="shared" si="83"/>
        <v>1027279</v>
      </c>
      <c r="J2667" s="4"/>
      <c r="L2667" s="1"/>
    </row>
    <row r="2668" spans="1:12" x14ac:dyDescent="0.3">
      <c r="A2668" s="1">
        <v>42114</v>
      </c>
      <c r="B2668">
        <v>43938</v>
      </c>
      <c r="C2668">
        <f>YEAR(woda5[[#This Row],[data]])</f>
        <v>2015</v>
      </c>
      <c r="D2668">
        <f t="shared" si="82"/>
        <v>1026117</v>
      </c>
      <c r="E2668">
        <f>ROUNDUP(woda5[[#This Row],[ilosc]]*0.02,0)</f>
        <v>20523</v>
      </c>
      <c r="F2668">
        <f>IF(woda5[[#This Row],[ilosc]]&gt;1000000,1,0)</f>
        <v>1</v>
      </c>
      <c r="G2668" s="1">
        <f>IF(woda5[[#This Row],[czy ponad 1000000]]=1,woda5[[#This Row],[data]],"")</f>
        <v>42114</v>
      </c>
      <c r="H2668" s="4">
        <f>IF(woda5[[#This Row],[ilosc]]&gt;=800000,1,0)</f>
        <v>1</v>
      </c>
      <c r="I2668" s="4">
        <f t="shared" si="83"/>
        <v>1052850</v>
      </c>
      <c r="J2668" s="4"/>
      <c r="L2668" s="1"/>
    </row>
    <row r="2669" spans="1:12" x14ac:dyDescent="0.3">
      <c r="A2669" s="1">
        <v>42115</v>
      </c>
      <c r="B2669">
        <v>43694</v>
      </c>
      <c r="C2669">
        <f>YEAR(woda5[[#This Row],[data]])</f>
        <v>2015</v>
      </c>
      <c r="D2669">
        <f t="shared" si="82"/>
        <v>1023938</v>
      </c>
      <c r="E2669">
        <f>ROUNDUP(woda5[[#This Row],[ilosc]]*0.02,0)</f>
        <v>20479</v>
      </c>
      <c r="F2669">
        <f>IF(woda5[[#This Row],[ilosc]]&gt;1000000,1,0)</f>
        <v>1</v>
      </c>
      <c r="G2669" s="1">
        <f>IF(woda5[[#This Row],[czy ponad 1000000]]=1,woda5[[#This Row],[data]],"")</f>
        <v>42115</v>
      </c>
      <c r="H2669" s="4">
        <f>IF(woda5[[#This Row],[ilosc]]&gt;=800000,1,0)</f>
        <v>1</v>
      </c>
      <c r="I2669" s="4">
        <f t="shared" si="83"/>
        <v>1075731</v>
      </c>
      <c r="J2669" s="4"/>
      <c r="L2669" s="1"/>
    </row>
    <row r="2670" spans="1:12" x14ac:dyDescent="0.3">
      <c r="A2670" s="1">
        <v>42116</v>
      </c>
      <c r="B2670">
        <v>41867</v>
      </c>
      <c r="C2670">
        <f>YEAR(woda5[[#This Row],[data]])</f>
        <v>2015</v>
      </c>
      <c r="D2670">
        <f t="shared" si="82"/>
        <v>1023694</v>
      </c>
      <c r="E2670">
        <f>ROUNDUP(woda5[[#This Row],[ilosc]]*0.02,0)</f>
        <v>20474</v>
      </c>
      <c r="F2670">
        <f>IF(woda5[[#This Row],[ilosc]]&gt;1000000,1,0)</f>
        <v>1</v>
      </c>
      <c r="G2670" s="1">
        <f>IF(woda5[[#This Row],[czy ponad 1000000]]=1,woda5[[#This Row],[data]],"")</f>
        <v>42116</v>
      </c>
      <c r="H2670" s="4">
        <f>IF(woda5[[#This Row],[ilosc]]&gt;=800000,1,0)</f>
        <v>1</v>
      </c>
      <c r="I2670" s="4">
        <f t="shared" si="83"/>
        <v>1097910</v>
      </c>
      <c r="J2670" s="4"/>
      <c r="L2670" s="1"/>
    </row>
    <row r="2671" spans="1:12" x14ac:dyDescent="0.3">
      <c r="A2671" s="1">
        <v>42117</v>
      </c>
      <c r="B2671">
        <v>37452</v>
      </c>
      <c r="C2671">
        <f>YEAR(woda5[[#This Row],[data]])</f>
        <v>2015</v>
      </c>
      <c r="D2671">
        <f t="shared" si="82"/>
        <v>1021867</v>
      </c>
      <c r="E2671">
        <f>ROUNDUP(woda5[[#This Row],[ilosc]]*0.02,0)</f>
        <v>20438</v>
      </c>
      <c r="F2671">
        <f>IF(woda5[[#This Row],[ilosc]]&gt;1000000,1,0)</f>
        <v>1</v>
      </c>
      <c r="G2671" s="1">
        <f>IF(woda5[[#This Row],[czy ponad 1000000]]=1,woda5[[#This Row],[data]],"")</f>
        <v>42117</v>
      </c>
      <c r="H2671" s="4">
        <f>IF(woda5[[#This Row],[ilosc]]&gt;=800000,1,0)</f>
        <v>1</v>
      </c>
      <c r="I2671" s="4">
        <f t="shared" si="83"/>
        <v>1117818</v>
      </c>
      <c r="J2671" s="4"/>
      <c r="L2671" s="1"/>
    </row>
    <row r="2672" spans="1:12" x14ac:dyDescent="0.3">
      <c r="A2672" s="1">
        <v>42118</v>
      </c>
      <c r="B2672">
        <v>38421</v>
      </c>
      <c r="C2672">
        <f>YEAR(woda5[[#This Row],[data]])</f>
        <v>2015</v>
      </c>
      <c r="D2672">
        <f t="shared" si="82"/>
        <v>1017452</v>
      </c>
      <c r="E2672">
        <f>ROUNDUP(woda5[[#This Row],[ilosc]]*0.02,0)</f>
        <v>20350</v>
      </c>
      <c r="F2672">
        <f>IF(woda5[[#This Row],[ilosc]]&gt;1000000,1,0)</f>
        <v>1</v>
      </c>
      <c r="G2672" s="1">
        <f>IF(woda5[[#This Row],[czy ponad 1000000]]=1,woda5[[#This Row],[data]],"")</f>
        <v>42118</v>
      </c>
      <c r="H2672" s="4">
        <f>IF(woda5[[#This Row],[ilosc]]&gt;=800000,1,0)</f>
        <v>1</v>
      </c>
      <c r="I2672" s="4">
        <f t="shared" si="83"/>
        <v>1132913</v>
      </c>
      <c r="J2672" s="4"/>
      <c r="L2672" s="1"/>
    </row>
    <row r="2673" spans="1:12" x14ac:dyDescent="0.3">
      <c r="A2673" s="1">
        <v>42119</v>
      </c>
      <c r="B2673">
        <v>34724</v>
      </c>
      <c r="C2673">
        <f>YEAR(woda5[[#This Row],[data]])</f>
        <v>2015</v>
      </c>
      <c r="D2673">
        <f t="shared" si="82"/>
        <v>1018421</v>
      </c>
      <c r="E2673">
        <f>ROUNDUP(woda5[[#This Row],[ilosc]]*0.02,0)</f>
        <v>20369</v>
      </c>
      <c r="F2673">
        <f>IF(woda5[[#This Row],[ilosc]]&gt;1000000,1,0)</f>
        <v>1</v>
      </c>
      <c r="G2673" s="1">
        <f>IF(woda5[[#This Row],[czy ponad 1000000]]=1,woda5[[#This Row],[data]],"")</f>
        <v>42119</v>
      </c>
      <c r="H2673" s="4">
        <f>IF(woda5[[#This Row],[ilosc]]&gt;=800000,1,0)</f>
        <v>1</v>
      </c>
      <c r="I2673" s="4">
        <f t="shared" si="83"/>
        <v>1148675</v>
      </c>
      <c r="J2673" s="4"/>
      <c r="L2673" s="1"/>
    </row>
    <row r="2674" spans="1:12" x14ac:dyDescent="0.3">
      <c r="A2674" s="1">
        <v>42120</v>
      </c>
      <c r="B2674">
        <v>25956</v>
      </c>
      <c r="C2674">
        <f>YEAR(woda5[[#This Row],[data]])</f>
        <v>2015</v>
      </c>
      <c r="D2674">
        <f t="shared" si="82"/>
        <v>1014724</v>
      </c>
      <c r="E2674">
        <f>ROUNDUP(woda5[[#This Row],[ilosc]]*0.02,0)</f>
        <v>20295</v>
      </c>
      <c r="F2674">
        <f>IF(woda5[[#This Row],[ilosc]]&gt;1000000,1,0)</f>
        <v>1</v>
      </c>
      <c r="G2674" s="1">
        <f>IF(woda5[[#This Row],[czy ponad 1000000]]=1,woda5[[#This Row],[data]],"")</f>
        <v>42120</v>
      </c>
      <c r="H2674" s="4">
        <f>IF(woda5[[#This Row],[ilosc]]&gt;=800000,1,0)</f>
        <v>1</v>
      </c>
      <c r="I2674" s="4">
        <f t="shared" si="83"/>
        <v>1160425</v>
      </c>
      <c r="J2674" s="4"/>
      <c r="L2674" s="1"/>
    </row>
    <row r="2675" spans="1:12" x14ac:dyDescent="0.3">
      <c r="A2675" s="1">
        <v>42121</v>
      </c>
      <c r="B2675">
        <v>27243</v>
      </c>
      <c r="C2675">
        <f>YEAR(woda5[[#This Row],[data]])</f>
        <v>2015</v>
      </c>
      <c r="D2675">
        <f t="shared" si="82"/>
        <v>1005956</v>
      </c>
      <c r="E2675">
        <f>ROUNDUP(woda5[[#This Row],[ilosc]]*0.02,0)</f>
        <v>20120</v>
      </c>
      <c r="F2675">
        <f>IF(woda5[[#This Row],[ilosc]]&gt;1000000,1,0)</f>
        <v>1</v>
      </c>
      <c r="G2675" s="1">
        <f>IF(woda5[[#This Row],[czy ponad 1000000]]=1,woda5[[#This Row],[data]],"")</f>
        <v>42121</v>
      </c>
      <c r="H2675" s="4">
        <f>IF(woda5[[#This Row],[ilosc]]&gt;=800000,1,0)</f>
        <v>1</v>
      </c>
      <c r="I2675" s="4">
        <f t="shared" si="83"/>
        <v>1163172</v>
      </c>
      <c r="J2675" s="4"/>
      <c r="L2675" s="1"/>
    </row>
    <row r="2676" spans="1:12" x14ac:dyDescent="0.3">
      <c r="A2676" s="1">
        <v>42122</v>
      </c>
      <c r="B2676">
        <v>28202</v>
      </c>
      <c r="C2676">
        <f>YEAR(woda5[[#This Row],[data]])</f>
        <v>2015</v>
      </c>
      <c r="D2676">
        <f t="shared" si="82"/>
        <v>1007243</v>
      </c>
      <c r="E2676">
        <f>ROUNDUP(woda5[[#This Row],[ilosc]]*0.02,0)</f>
        <v>20145</v>
      </c>
      <c r="F2676">
        <f>IF(woda5[[#This Row],[ilosc]]&gt;1000000,1,0)</f>
        <v>1</v>
      </c>
      <c r="G2676" s="1">
        <f>IF(woda5[[#This Row],[czy ponad 1000000]]=1,woda5[[#This Row],[data]],"")</f>
        <v>42122</v>
      </c>
      <c r="H2676" s="4">
        <f>IF(woda5[[#This Row],[ilosc]]&gt;=800000,1,0)</f>
        <v>1</v>
      </c>
      <c r="I2676" s="4">
        <f t="shared" si="83"/>
        <v>1167151</v>
      </c>
      <c r="J2676" s="4"/>
      <c r="L2676" s="1"/>
    </row>
    <row r="2677" spans="1:12" x14ac:dyDescent="0.3">
      <c r="A2677" s="1">
        <v>42123</v>
      </c>
      <c r="B2677">
        <v>26692</v>
      </c>
      <c r="C2677">
        <f>YEAR(woda5[[#This Row],[data]])</f>
        <v>2015</v>
      </c>
      <c r="D2677">
        <f t="shared" si="82"/>
        <v>1008202</v>
      </c>
      <c r="E2677">
        <f>ROUNDUP(woda5[[#This Row],[ilosc]]*0.02,0)</f>
        <v>20165</v>
      </c>
      <c r="F2677">
        <f>IF(woda5[[#This Row],[ilosc]]&gt;1000000,1,0)</f>
        <v>1</v>
      </c>
      <c r="G2677" s="1">
        <f>IF(woda5[[#This Row],[czy ponad 1000000]]=1,woda5[[#This Row],[data]],"")</f>
        <v>42123</v>
      </c>
      <c r="H2677" s="4">
        <f>IF(woda5[[#This Row],[ilosc]]&gt;=800000,1,0)</f>
        <v>1</v>
      </c>
      <c r="I2677" s="4">
        <f t="shared" si="83"/>
        <v>1172009</v>
      </c>
      <c r="J2677" s="4"/>
      <c r="L2677" s="1"/>
    </row>
    <row r="2678" spans="1:12" x14ac:dyDescent="0.3">
      <c r="A2678" s="1">
        <v>42124</v>
      </c>
      <c r="B2678">
        <v>19521</v>
      </c>
      <c r="C2678">
        <f>YEAR(woda5[[#This Row],[data]])</f>
        <v>2015</v>
      </c>
      <c r="D2678">
        <f t="shared" si="82"/>
        <v>1006692</v>
      </c>
      <c r="E2678">
        <f>ROUNDUP(woda5[[#This Row],[ilosc]]*0.02,0)</f>
        <v>20134</v>
      </c>
      <c r="F2678">
        <f>IF(woda5[[#This Row],[ilosc]]&gt;1000000,1,0)</f>
        <v>1</v>
      </c>
      <c r="G2678" s="1">
        <f>IF(woda5[[#This Row],[czy ponad 1000000]]=1,woda5[[#This Row],[data]],"")</f>
        <v>42124</v>
      </c>
      <c r="H2678" s="4">
        <f>IF(woda5[[#This Row],[ilosc]]&gt;=800000,1,0)</f>
        <v>1</v>
      </c>
      <c r="I2678" s="4">
        <f t="shared" si="83"/>
        <v>1175260</v>
      </c>
      <c r="J2678" s="4"/>
      <c r="L2678" s="1"/>
    </row>
    <row r="2679" spans="1:12" x14ac:dyDescent="0.3">
      <c r="A2679" s="1">
        <v>42125</v>
      </c>
      <c r="B2679">
        <v>17655</v>
      </c>
      <c r="C2679">
        <f>YEAR(woda5[[#This Row],[data]])</f>
        <v>2015</v>
      </c>
      <c r="D2679">
        <f t="shared" si="82"/>
        <v>999521</v>
      </c>
      <c r="E2679">
        <f>ROUNDUP(woda5[[#This Row],[ilosc]]*0.02,0)</f>
        <v>19991</v>
      </c>
      <c r="F2679">
        <f>IF(woda5[[#This Row],[ilosc]]&gt;1000000,1,0)</f>
        <v>0</v>
      </c>
      <c r="G2679" s="1" t="str">
        <f>IF(woda5[[#This Row],[czy ponad 1000000]]=1,woda5[[#This Row],[data]],"")</f>
        <v/>
      </c>
      <c r="H2679" s="4">
        <f>IF(woda5[[#This Row],[ilosc]]&gt;=800000,1,0)</f>
        <v>1</v>
      </c>
      <c r="I2679" s="4">
        <f t="shared" si="83"/>
        <v>1171275</v>
      </c>
      <c r="J2679" s="4"/>
      <c r="L2679" s="1"/>
    </row>
    <row r="2680" spans="1:12" x14ac:dyDescent="0.3">
      <c r="A2680" s="1">
        <v>42126</v>
      </c>
      <c r="B2680">
        <v>19753</v>
      </c>
      <c r="C2680">
        <f>YEAR(woda5[[#This Row],[data]])</f>
        <v>2015</v>
      </c>
      <c r="D2680">
        <f t="shared" si="82"/>
        <v>997185</v>
      </c>
      <c r="E2680">
        <f>ROUNDUP(woda5[[#This Row],[ilosc]]*0.02,0)</f>
        <v>19944</v>
      </c>
      <c r="F2680">
        <f>IF(woda5[[#This Row],[ilosc]]&gt;1000000,1,0)</f>
        <v>0</v>
      </c>
      <c r="G2680" s="1" t="str">
        <f>IF(woda5[[#This Row],[czy ponad 1000000]]=1,woda5[[#This Row],[data]],"")</f>
        <v/>
      </c>
      <c r="H2680" s="4">
        <f>IF(woda5[[#This Row],[ilosc]]&gt;=800000,1,0)</f>
        <v>1</v>
      </c>
      <c r="I2680" s="4">
        <f t="shared" si="83"/>
        <v>1165504</v>
      </c>
      <c r="J2680" s="4"/>
      <c r="L2680" s="1"/>
    </row>
    <row r="2681" spans="1:12" x14ac:dyDescent="0.3">
      <c r="A2681" s="1">
        <v>42127</v>
      </c>
      <c r="B2681">
        <v>15864</v>
      </c>
      <c r="C2681">
        <f>YEAR(woda5[[#This Row],[data]])</f>
        <v>2015</v>
      </c>
      <c r="D2681">
        <f t="shared" si="82"/>
        <v>996994</v>
      </c>
      <c r="E2681">
        <f>ROUNDUP(woda5[[#This Row],[ilosc]]*0.02,0)</f>
        <v>19940</v>
      </c>
      <c r="F2681">
        <f>IF(woda5[[#This Row],[ilosc]]&gt;1000000,1,0)</f>
        <v>0</v>
      </c>
      <c r="G2681" s="1" t="str">
        <f>IF(woda5[[#This Row],[czy ponad 1000000]]=1,woda5[[#This Row],[data]],"")</f>
        <v/>
      </c>
      <c r="H2681" s="4">
        <f>IF(woda5[[#This Row],[ilosc]]&gt;=800000,1,0)</f>
        <v>1</v>
      </c>
      <c r="I2681" s="4">
        <f t="shared" si="83"/>
        <v>1161946</v>
      </c>
      <c r="J2681" s="4"/>
      <c r="L2681" s="1"/>
    </row>
    <row r="2682" spans="1:12" x14ac:dyDescent="0.3">
      <c r="A2682" s="1">
        <v>42128</v>
      </c>
      <c r="B2682">
        <v>16360</v>
      </c>
      <c r="C2682">
        <f>YEAR(woda5[[#This Row],[data]])</f>
        <v>2015</v>
      </c>
      <c r="D2682">
        <f t="shared" si="82"/>
        <v>992918</v>
      </c>
      <c r="E2682">
        <f>ROUNDUP(woda5[[#This Row],[ilosc]]*0.02,0)</f>
        <v>19859</v>
      </c>
      <c r="F2682">
        <f>IF(woda5[[#This Row],[ilosc]]&gt;1000000,1,0)</f>
        <v>0</v>
      </c>
      <c r="G2682" s="1" t="str">
        <f>IF(woda5[[#This Row],[czy ponad 1000000]]=1,woda5[[#This Row],[data]],"")</f>
        <v/>
      </c>
      <c r="H2682" s="4">
        <f>IF(woda5[[#This Row],[ilosc]]&gt;=800000,1,0)</f>
        <v>1</v>
      </c>
      <c r="I2682" s="4">
        <f t="shared" si="83"/>
        <v>1154571</v>
      </c>
      <c r="J2682" s="4"/>
      <c r="L2682" s="1"/>
    </row>
    <row r="2683" spans="1:12" x14ac:dyDescent="0.3">
      <c r="A2683" s="1">
        <v>42129</v>
      </c>
      <c r="B2683">
        <v>17479</v>
      </c>
      <c r="C2683">
        <f>YEAR(woda5[[#This Row],[data]])</f>
        <v>2015</v>
      </c>
      <c r="D2683">
        <f t="shared" si="82"/>
        <v>989419</v>
      </c>
      <c r="E2683">
        <f>ROUNDUP(woda5[[#This Row],[ilosc]]*0.02,0)</f>
        <v>19789</v>
      </c>
      <c r="F2683">
        <f>IF(woda5[[#This Row],[ilosc]]&gt;1000000,1,0)</f>
        <v>0</v>
      </c>
      <c r="G2683" s="1" t="str">
        <f>IF(woda5[[#This Row],[czy ponad 1000000]]=1,woda5[[#This Row],[data]],"")</f>
        <v/>
      </c>
      <c r="H2683" s="4">
        <f>IF(woda5[[#This Row],[ilosc]]&gt;=800000,1,0)</f>
        <v>1</v>
      </c>
      <c r="I2683" s="4">
        <f t="shared" si="83"/>
        <v>1147839</v>
      </c>
      <c r="J2683" s="4"/>
      <c r="L2683" s="1"/>
    </row>
    <row r="2684" spans="1:12" x14ac:dyDescent="0.3">
      <c r="A2684" s="1">
        <v>42130</v>
      </c>
      <c r="B2684">
        <v>13568</v>
      </c>
      <c r="C2684">
        <f>YEAR(woda5[[#This Row],[data]])</f>
        <v>2015</v>
      </c>
      <c r="D2684">
        <f t="shared" si="82"/>
        <v>987109</v>
      </c>
      <c r="E2684">
        <f>ROUNDUP(woda5[[#This Row],[ilosc]]*0.02,0)</f>
        <v>19743</v>
      </c>
      <c r="F2684">
        <f>IF(woda5[[#This Row],[ilosc]]&gt;1000000,1,0)</f>
        <v>0</v>
      </c>
      <c r="G2684" s="1" t="str">
        <f>IF(woda5[[#This Row],[czy ponad 1000000]]=1,woda5[[#This Row],[data]],"")</f>
        <v/>
      </c>
      <c r="H2684" s="4">
        <f>IF(woda5[[#This Row],[ilosc]]&gt;=800000,1,0)</f>
        <v>1</v>
      </c>
      <c r="I2684" s="4">
        <f t="shared" si="83"/>
        <v>1142361</v>
      </c>
      <c r="J2684" s="4"/>
      <c r="L2684" s="1"/>
    </row>
    <row r="2685" spans="1:12" x14ac:dyDescent="0.3">
      <c r="A2685" s="1">
        <v>42131</v>
      </c>
      <c r="B2685">
        <v>11316</v>
      </c>
      <c r="C2685">
        <f>YEAR(woda5[[#This Row],[data]])</f>
        <v>2015</v>
      </c>
      <c r="D2685">
        <f t="shared" si="82"/>
        <v>980934</v>
      </c>
      <c r="E2685">
        <f>ROUNDUP(woda5[[#This Row],[ilosc]]*0.02,0)</f>
        <v>19619</v>
      </c>
      <c r="F2685">
        <f>IF(woda5[[#This Row],[ilosc]]&gt;1000000,1,0)</f>
        <v>0</v>
      </c>
      <c r="G2685" s="1" t="str">
        <f>IF(woda5[[#This Row],[czy ponad 1000000]]=1,woda5[[#This Row],[data]],"")</f>
        <v/>
      </c>
      <c r="H2685" s="4">
        <f>IF(woda5[[#This Row],[ilosc]]&gt;=800000,1,0)</f>
        <v>1</v>
      </c>
      <c r="I2685" s="4">
        <f t="shared" si="83"/>
        <v>1133081</v>
      </c>
      <c r="J2685" s="4"/>
      <c r="L2685" s="1"/>
    </row>
    <row r="2686" spans="1:12" x14ac:dyDescent="0.3">
      <c r="A2686" s="1">
        <v>42132</v>
      </c>
      <c r="B2686">
        <v>13831</v>
      </c>
      <c r="C2686">
        <f>YEAR(woda5[[#This Row],[data]])</f>
        <v>2015</v>
      </c>
      <c r="D2686">
        <f t="shared" si="82"/>
        <v>972631</v>
      </c>
      <c r="E2686">
        <f>ROUNDUP(woda5[[#This Row],[ilosc]]*0.02,0)</f>
        <v>19453</v>
      </c>
      <c r="F2686">
        <f>IF(woda5[[#This Row],[ilosc]]&gt;1000000,1,0)</f>
        <v>0</v>
      </c>
      <c r="G2686" s="1" t="str">
        <f>IF(woda5[[#This Row],[czy ponad 1000000]]=1,woda5[[#This Row],[data]],"")</f>
        <v/>
      </c>
      <c r="H2686" s="4">
        <f>IF(woda5[[#This Row],[ilosc]]&gt;=800000,1,0)</f>
        <v>1</v>
      </c>
      <c r="I2686" s="4">
        <f t="shared" si="83"/>
        <v>1121735</v>
      </c>
      <c r="J2686" s="4"/>
      <c r="L2686" s="1"/>
    </row>
    <row r="2687" spans="1:12" x14ac:dyDescent="0.3">
      <c r="A2687" s="1">
        <v>42133</v>
      </c>
      <c r="B2687">
        <v>11841</v>
      </c>
      <c r="C2687">
        <f>YEAR(woda5[[#This Row],[data]])</f>
        <v>2015</v>
      </c>
      <c r="D2687">
        <f t="shared" si="82"/>
        <v>967009</v>
      </c>
      <c r="E2687">
        <f>ROUNDUP(woda5[[#This Row],[ilosc]]*0.02,0)</f>
        <v>19341</v>
      </c>
      <c r="F2687">
        <f>IF(woda5[[#This Row],[ilosc]]&gt;1000000,1,0)</f>
        <v>0</v>
      </c>
      <c r="G2687" s="1" t="str">
        <f>IF(woda5[[#This Row],[czy ponad 1000000]]=1,woda5[[#This Row],[data]],"")</f>
        <v/>
      </c>
      <c r="H2687" s="4">
        <f>IF(woda5[[#This Row],[ilosc]]&gt;=800000,1,0)</f>
        <v>1</v>
      </c>
      <c r="I2687" s="4">
        <f t="shared" si="83"/>
        <v>1113131</v>
      </c>
      <c r="J2687" s="4"/>
      <c r="L2687" s="1"/>
    </row>
    <row r="2688" spans="1:12" x14ac:dyDescent="0.3">
      <c r="A2688" s="1">
        <v>42134</v>
      </c>
      <c r="B2688">
        <v>10980</v>
      </c>
      <c r="C2688">
        <f>YEAR(woda5[[#This Row],[data]])</f>
        <v>2015</v>
      </c>
      <c r="D2688">
        <f t="shared" si="82"/>
        <v>959509</v>
      </c>
      <c r="E2688">
        <f>ROUNDUP(woda5[[#This Row],[ilosc]]*0.02,0)</f>
        <v>19191</v>
      </c>
      <c r="F2688">
        <f>IF(woda5[[#This Row],[ilosc]]&gt;1000000,1,0)</f>
        <v>0</v>
      </c>
      <c r="G2688" s="1" t="str">
        <f>IF(woda5[[#This Row],[czy ponad 1000000]]=1,woda5[[#This Row],[data]],"")</f>
        <v/>
      </c>
      <c r="H2688" s="4">
        <f>IF(woda5[[#This Row],[ilosc]]&gt;=800000,1,0)</f>
        <v>1</v>
      </c>
      <c r="I2688" s="4">
        <f t="shared" si="83"/>
        <v>1102709</v>
      </c>
      <c r="J2688" s="4"/>
      <c r="L2688" s="1"/>
    </row>
    <row r="2689" spans="1:12" x14ac:dyDescent="0.3">
      <c r="A2689" s="1">
        <v>42135</v>
      </c>
      <c r="B2689">
        <v>9767</v>
      </c>
      <c r="C2689">
        <f>YEAR(woda5[[#This Row],[data]])</f>
        <v>2015</v>
      </c>
      <c r="D2689">
        <f t="shared" si="82"/>
        <v>951298</v>
      </c>
      <c r="E2689">
        <f>ROUNDUP(woda5[[#This Row],[ilosc]]*0.02,0)</f>
        <v>19026</v>
      </c>
      <c r="F2689">
        <f>IF(woda5[[#This Row],[ilosc]]&gt;1000000,1,0)</f>
        <v>0</v>
      </c>
      <c r="G2689" s="1" t="str">
        <f>IF(woda5[[#This Row],[czy ponad 1000000]]=1,woda5[[#This Row],[data]],"")</f>
        <v/>
      </c>
      <c r="H2689" s="4">
        <f>IF(woda5[[#This Row],[ilosc]]&gt;=800000,1,0)</f>
        <v>1</v>
      </c>
      <c r="I2689" s="4">
        <f t="shared" si="83"/>
        <v>1091634</v>
      </c>
      <c r="J2689" s="4"/>
      <c r="L2689" s="1"/>
    </row>
    <row r="2690" spans="1:12" x14ac:dyDescent="0.3">
      <c r="A2690" s="1">
        <v>42136</v>
      </c>
      <c r="B2690">
        <v>11913</v>
      </c>
      <c r="C2690">
        <f>YEAR(woda5[[#This Row],[data]])</f>
        <v>2015</v>
      </c>
      <c r="D2690">
        <f t="shared" si="82"/>
        <v>942039</v>
      </c>
      <c r="E2690">
        <f>ROUNDUP(woda5[[#This Row],[ilosc]]*0.02,0)</f>
        <v>18841</v>
      </c>
      <c r="F2690">
        <f>IF(woda5[[#This Row],[ilosc]]&gt;1000000,1,0)</f>
        <v>0</v>
      </c>
      <c r="G2690" s="1" t="str">
        <f>IF(woda5[[#This Row],[czy ponad 1000000]]=1,woda5[[#This Row],[data]],"")</f>
        <v/>
      </c>
      <c r="H2690" s="4">
        <f>IF(woda5[[#This Row],[ilosc]]&gt;=800000,1,0)</f>
        <v>1</v>
      </c>
      <c r="I2690" s="4">
        <f t="shared" si="83"/>
        <v>1079568</v>
      </c>
      <c r="J2690" s="4"/>
      <c r="L2690" s="1"/>
    </row>
    <row r="2691" spans="1:12" x14ac:dyDescent="0.3">
      <c r="A2691" s="1">
        <v>42137</v>
      </c>
      <c r="B2691">
        <v>12237</v>
      </c>
      <c r="C2691">
        <f>YEAR(woda5[[#This Row],[data]])</f>
        <v>2015</v>
      </c>
      <c r="D2691">
        <f t="shared" si="82"/>
        <v>935111</v>
      </c>
      <c r="E2691">
        <f>ROUNDUP(woda5[[#This Row],[ilosc]]*0.02,0)</f>
        <v>18703</v>
      </c>
      <c r="F2691">
        <f>IF(woda5[[#This Row],[ilosc]]&gt;1000000,1,0)</f>
        <v>0</v>
      </c>
      <c r="G2691" s="1" t="str">
        <f>IF(woda5[[#This Row],[czy ponad 1000000]]=1,woda5[[#This Row],[data]],"")</f>
        <v/>
      </c>
      <c r="H2691" s="4">
        <f>IF(woda5[[#This Row],[ilosc]]&gt;=800000,1,0)</f>
        <v>1</v>
      </c>
      <c r="I2691" s="4">
        <f t="shared" si="83"/>
        <v>1069889</v>
      </c>
      <c r="J2691" s="4"/>
      <c r="L2691" s="1"/>
    </row>
    <row r="2692" spans="1:12" x14ac:dyDescent="0.3">
      <c r="A2692" s="1">
        <v>42138</v>
      </c>
      <c r="B2692">
        <v>9519</v>
      </c>
      <c r="C2692">
        <f>YEAR(woda5[[#This Row],[data]])</f>
        <v>2015</v>
      </c>
      <c r="D2692">
        <f t="shared" ref="D2692:D2755" si="84">IF(D2691&gt;1000000,1000000-0.02*1000000+B2691,D2691-E2691+B2691)</f>
        <v>928645</v>
      </c>
      <c r="E2692">
        <f>ROUNDUP(woda5[[#This Row],[ilosc]]*0.02,0)</f>
        <v>18573</v>
      </c>
      <c r="F2692">
        <f>IF(woda5[[#This Row],[ilosc]]&gt;1000000,1,0)</f>
        <v>0</v>
      </c>
      <c r="G2692" s="1" t="str">
        <f>IF(woda5[[#This Row],[czy ponad 1000000]]=1,woda5[[#This Row],[data]],"")</f>
        <v/>
      </c>
      <c r="H2692" s="4">
        <f>IF(woda5[[#This Row],[ilosc]]&gt;=800000,1,0)</f>
        <v>1</v>
      </c>
      <c r="I2692" s="4">
        <f t="shared" ref="I2692:I2755" si="85">(I2691+B2691)-ROUNDUP(0.02*I2691,0)</f>
        <v>1060728</v>
      </c>
      <c r="J2692" s="4"/>
      <c r="L2692" s="1"/>
    </row>
    <row r="2693" spans="1:12" x14ac:dyDescent="0.3">
      <c r="A2693" s="1">
        <v>42139</v>
      </c>
      <c r="B2693">
        <v>9003</v>
      </c>
      <c r="C2693">
        <f>YEAR(woda5[[#This Row],[data]])</f>
        <v>2015</v>
      </c>
      <c r="D2693">
        <f t="shared" si="84"/>
        <v>919591</v>
      </c>
      <c r="E2693">
        <f>ROUNDUP(woda5[[#This Row],[ilosc]]*0.02,0)</f>
        <v>18392</v>
      </c>
      <c r="F2693">
        <f>IF(woda5[[#This Row],[ilosc]]&gt;1000000,1,0)</f>
        <v>0</v>
      </c>
      <c r="G2693" s="1" t="str">
        <f>IF(woda5[[#This Row],[czy ponad 1000000]]=1,woda5[[#This Row],[data]],"")</f>
        <v/>
      </c>
      <c r="H2693" s="4">
        <f>IF(woda5[[#This Row],[ilosc]]&gt;=800000,1,0)</f>
        <v>1</v>
      </c>
      <c r="I2693" s="4">
        <f t="shared" si="85"/>
        <v>1049032</v>
      </c>
      <c r="J2693" s="4"/>
      <c r="L2693" s="1"/>
    </row>
    <row r="2694" spans="1:12" x14ac:dyDescent="0.3">
      <c r="A2694" s="1">
        <v>42140</v>
      </c>
      <c r="B2694">
        <v>9388</v>
      </c>
      <c r="C2694">
        <f>YEAR(woda5[[#This Row],[data]])</f>
        <v>2015</v>
      </c>
      <c r="D2694">
        <f t="shared" si="84"/>
        <v>910202</v>
      </c>
      <c r="E2694">
        <f>ROUNDUP(woda5[[#This Row],[ilosc]]*0.02,0)</f>
        <v>18205</v>
      </c>
      <c r="F2694">
        <f>IF(woda5[[#This Row],[ilosc]]&gt;1000000,1,0)</f>
        <v>0</v>
      </c>
      <c r="G2694" s="1" t="str">
        <f>IF(woda5[[#This Row],[czy ponad 1000000]]=1,woda5[[#This Row],[data]],"")</f>
        <v/>
      </c>
      <c r="H2694" s="4">
        <f>IF(woda5[[#This Row],[ilosc]]&gt;=800000,1,0)</f>
        <v>1</v>
      </c>
      <c r="I2694" s="4">
        <f t="shared" si="85"/>
        <v>1037054</v>
      </c>
      <c r="J2694" s="4"/>
      <c r="L2694" s="1"/>
    </row>
    <row r="2695" spans="1:12" x14ac:dyDescent="0.3">
      <c r="A2695" s="1">
        <v>42141</v>
      </c>
      <c r="B2695">
        <v>10878</v>
      </c>
      <c r="C2695">
        <f>YEAR(woda5[[#This Row],[data]])</f>
        <v>2015</v>
      </c>
      <c r="D2695">
        <f t="shared" si="84"/>
        <v>901385</v>
      </c>
      <c r="E2695">
        <f>ROUNDUP(woda5[[#This Row],[ilosc]]*0.02,0)</f>
        <v>18028</v>
      </c>
      <c r="F2695">
        <f>IF(woda5[[#This Row],[ilosc]]&gt;1000000,1,0)</f>
        <v>0</v>
      </c>
      <c r="G2695" s="1" t="str">
        <f>IF(woda5[[#This Row],[czy ponad 1000000]]=1,woda5[[#This Row],[data]],"")</f>
        <v/>
      </c>
      <c r="H2695" s="4">
        <f>IF(woda5[[#This Row],[ilosc]]&gt;=800000,1,0)</f>
        <v>1</v>
      </c>
      <c r="I2695" s="4">
        <f t="shared" si="85"/>
        <v>1025700</v>
      </c>
      <c r="J2695" s="4"/>
      <c r="L2695" s="1"/>
    </row>
    <row r="2696" spans="1:12" x14ac:dyDescent="0.3">
      <c r="A2696" s="1">
        <v>42142</v>
      </c>
      <c r="B2696">
        <v>5346</v>
      </c>
      <c r="C2696">
        <f>YEAR(woda5[[#This Row],[data]])</f>
        <v>2015</v>
      </c>
      <c r="D2696">
        <f t="shared" si="84"/>
        <v>894235</v>
      </c>
      <c r="E2696">
        <f>ROUNDUP(woda5[[#This Row],[ilosc]]*0.02,0)</f>
        <v>17885</v>
      </c>
      <c r="F2696">
        <f>IF(woda5[[#This Row],[ilosc]]&gt;1000000,1,0)</f>
        <v>0</v>
      </c>
      <c r="G2696" s="1" t="str">
        <f>IF(woda5[[#This Row],[czy ponad 1000000]]=1,woda5[[#This Row],[data]],"")</f>
        <v/>
      </c>
      <c r="H2696" s="4">
        <f>IF(woda5[[#This Row],[ilosc]]&gt;=800000,1,0)</f>
        <v>1</v>
      </c>
      <c r="I2696" s="4">
        <f t="shared" si="85"/>
        <v>1016064</v>
      </c>
      <c r="J2696" s="4"/>
      <c r="L2696" s="1"/>
    </row>
    <row r="2697" spans="1:12" x14ac:dyDescent="0.3">
      <c r="A2697" s="1">
        <v>42143</v>
      </c>
      <c r="B2697">
        <v>6363</v>
      </c>
      <c r="C2697">
        <f>YEAR(woda5[[#This Row],[data]])</f>
        <v>2015</v>
      </c>
      <c r="D2697">
        <f t="shared" si="84"/>
        <v>881696</v>
      </c>
      <c r="E2697">
        <f>ROUNDUP(woda5[[#This Row],[ilosc]]*0.02,0)</f>
        <v>17634</v>
      </c>
      <c r="F2697">
        <f>IF(woda5[[#This Row],[ilosc]]&gt;1000000,1,0)</f>
        <v>0</v>
      </c>
      <c r="G2697" s="1" t="str">
        <f>IF(woda5[[#This Row],[czy ponad 1000000]]=1,woda5[[#This Row],[data]],"")</f>
        <v/>
      </c>
      <c r="H2697" s="4">
        <f>IF(woda5[[#This Row],[ilosc]]&gt;=800000,1,0)</f>
        <v>1</v>
      </c>
      <c r="I2697" s="4">
        <f t="shared" si="85"/>
        <v>1001088</v>
      </c>
      <c r="J2697" s="4"/>
      <c r="L2697" s="1"/>
    </row>
    <row r="2698" spans="1:12" x14ac:dyDescent="0.3">
      <c r="A2698" s="1">
        <v>42144</v>
      </c>
      <c r="B2698">
        <v>9792</v>
      </c>
      <c r="C2698">
        <f>YEAR(woda5[[#This Row],[data]])</f>
        <v>2015</v>
      </c>
      <c r="D2698">
        <f t="shared" si="84"/>
        <v>870425</v>
      </c>
      <c r="E2698">
        <f>ROUNDUP(woda5[[#This Row],[ilosc]]*0.02,0)</f>
        <v>17409</v>
      </c>
      <c r="F2698">
        <f>IF(woda5[[#This Row],[ilosc]]&gt;1000000,1,0)</f>
        <v>0</v>
      </c>
      <c r="G2698" s="1" t="str">
        <f>IF(woda5[[#This Row],[czy ponad 1000000]]=1,woda5[[#This Row],[data]],"")</f>
        <v/>
      </c>
      <c r="H2698" s="4">
        <f>IF(woda5[[#This Row],[ilosc]]&gt;=800000,1,0)</f>
        <v>1</v>
      </c>
      <c r="I2698" s="4">
        <f t="shared" si="85"/>
        <v>987429</v>
      </c>
      <c r="J2698" s="4"/>
      <c r="L2698" s="1"/>
    </row>
    <row r="2699" spans="1:12" x14ac:dyDescent="0.3">
      <c r="A2699" s="1">
        <v>42145</v>
      </c>
      <c r="B2699">
        <v>11144</v>
      </c>
      <c r="C2699">
        <f>YEAR(woda5[[#This Row],[data]])</f>
        <v>2015</v>
      </c>
      <c r="D2699">
        <f t="shared" si="84"/>
        <v>862808</v>
      </c>
      <c r="E2699">
        <f>ROUNDUP(woda5[[#This Row],[ilosc]]*0.02,0)</f>
        <v>17257</v>
      </c>
      <c r="F2699">
        <f>IF(woda5[[#This Row],[ilosc]]&gt;1000000,1,0)</f>
        <v>0</v>
      </c>
      <c r="G2699" s="1" t="str">
        <f>IF(woda5[[#This Row],[czy ponad 1000000]]=1,woda5[[#This Row],[data]],"")</f>
        <v/>
      </c>
      <c r="H2699" s="4">
        <f>IF(woda5[[#This Row],[ilosc]]&gt;=800000,1,0)</f>
        <v>1</v>
      </c>
      <c r="I2699" s="4">
        <f t="shared" si="85"/>
        <v>977472</v>
      </c>
      <c r="J2699" s="4"/>
      <c r="L2699" s="1"/>
    </row>
    <row r="2700" spans="1:12" x14ac:dyDescent="0.3">
      <c r="A2700" s="1">
        <v>42146</v>
      </c>
      <c r="B2700">
        <v>4236</v>
      </c>
      <c r="C2700">
        <f>YEAR(woda5[[#This Row],[data]])</f>
        <v>2015</v>
      </c>
      <c r="D2700">
        <f t="shared" si="84"/>
        <v>856695</v>
      </c>
      <c r="E2700">
        <f>ROUNDUP(woda5[[#This Row],[ilosc]]*0.02,0)</f>
        <v>17134</v>
      </c>
      <c r="F2700">
        <f>IF(woda5[[#This Row],[ilosc]]&gt;1000000,1,0)</f>
        <v>0</v>
      </c>
      <c r="G2700" s="1" t="str">
        <f>IF(woda5[[#This Row],[czy ponad 1000000]]=1,woda5[[#This Row],[data]],"")</f>
        <v/>
      </c>
      <c r="H2700" s="4">
        <f>IF(woda5[[#This Row],[ilosc]]&gt;=800000,1,0)</f>
        <v>1</v>
      </c>
      <c r="I2700" s="4">
        <f t="shared" si="85"/>
        <v>969066</v>
      </c>
      <c r="J2700" s="4"/>
      <c r="L2700" s="1"/>
    </row>
    <row r="2701" spans="1:12" x14ac:dyDescent="0.3">
      <c r="A2701" s="1">
        <v>42147</v>
      </c>
      <c r="B2701">
        <v>5806</v>
      </c>
      <c r="C2701">
        <f>YEAR(woda5[[#This Row],[data]])</f>
        <v>2015</v>
      </c>
      <c r="D2701">
        <f t="shared" si="84"/>
        <v>843797</v>
      </c>
      <c r="E2701">
        <f>ROUNDUP(woda5[[#This Row],[ilosc]]*0.02,0)</f>
        <v>16876</v>
      </c>
      <c r="F2701">
        <f>IF(woda5[[#This Row],[ilosc]]&gt;1000000,1,0)</f>
        <v>0</v>
      </c>
      <c r="G2701" s="1" t="str">
        <f>IF(woda5[[#This Row],[czy ponad 1000000]]=1,woda5[[#This Row],[data]],"")</f>
        <v/>
      </c>
      <c r="H2701" s="4">
        <f>IF(woda5[[#This Row],[ilosc]]&gt;=800000,1,0)</f>
        <v>1</v>
      </c>
      <c r="I2701" s="4">
        <f t="shared" si="85"/>
        <v>953920</v>
      </c>
      <c r="J2701" s="4"/>
      <c r="L2701" s="1"/>
    </row>
    <row r="2702" spans="1:12" x14ac:dyDescent="0.3">
      <c r="A2702" s="1">
        <v>42148</v>
      </c>
      <c r="B2702">
        <v>5916</v>
      </c>
      <c r="C2702">
        <f>YEAR(woda5[[#This Row],[data]])</f>
        <v>2015</v>
      </c>
      <c r="D2702">
        <f t="shared" si="84"/>
        <v>832727</v>
      </c>
      <c r="E2702">
        <f>ROUNDUP(woda5[[#This Row],[ilosc]]*0.02,0)</f>
        <v>16655</v>
      </c>
      <c r="F2702">
        <f>IF(woda5[[#This Row],[ilosc]]&gt;1000000,1,0)</f>
        <v>0</v>
      </c>
      <c r="G2702" s="1" t="str">
        <f>IF(woda5[[#This Row],[czy ponad 1000000]]=1,woda5[[#This Row],[data]],"")</f>
        <v/>
      </c>
      <c r="H2702" s="4">
        <f>IF(woda5[[#This Row],[ilosc]]&gt;=800000,1,0)</f>
        <v>1</v>
      </c>
      <c r="I2702" s="4">
        <f t="shared" si="85"/>
        <v>940647</v>
      </c>
      <c r="J2702" s="4"/>
      <c r="L2702" s="1"/>
    </row>
    <row r="2703" spans="1:12" x14ac:dyDescent="0.3">
      <c r="A2703" s="1">
        <v>42149</v>
      </c>
      <c r="B2703">
        <v>9889</v>
      </c>
      <c r="C2703">
        <f>YEAR(woda5[[#This Row],[data]])</f>
        <v>2015</v>
      </c>
      <c r="D2703">
        <f t="shared" si="84"/>
        <v>821988</v>
      </c>
      <c r="E2703">
        <f>ROUNDUP(woda5[[#This Row],[ilosc]]*0.02,0)</f>
        <v>16440</v>
      </c>
      <c r="F2703">
        <f>IF(woda5[[#This Row],[ilosc]]&gt;1000000,1,0)</f>
        <v>0</v>
      </c>
      <c r="G2703" s="1" t="str">
        <f>IF(woda5[[#This Row],[czy ponad 1000000]]=1,woda5[[#This Row],[data]],"")</f>
        <v/>
      </c>
      <c r="H2703" s="4">
        <f>IF(woda5[[#This Row],[ilosc]]&gt;=800000,1,0)</f>
        <v>1</v>
      </c>
      <c r="I2703" s="4">
        <f t="shared" si="85"/>
        <v>927750</v>
      </c>
      <c r="J2703" s="4"/>
      <c r="L2703" s="1"/>
    </row>
    <row r="2704" spans="1:12" x14ac:dyDescent="0.3">
      <c r="A2704" s="1">
        <v>42150</v>
      </c>
      <c r="B2704">
        <v>8952</v>
      </c>
      <c r="C2704">
        <f>YEAR(woda5[[#This Row],[data]])</f>
        <v>2015</v>
      </c>
      <c r="D2704">
        <f t="shared" si="84"/>
        <v>815437</v>
      </c>
      <c r="E2704">
        <f>ROUNDUP(woda5[[#This Row],[ilosc]]*0.02,0)</f>
        <v>16309</v>
      </c>
      <c r="F2704">
        <f>IF(woda5[[#This Row],[ilosc]]&gt;1000000,1,0)</f>
        <v>0</v>
      </c>
      <c r="G2704" s="1" t="str">
        <f>IF(woda5[[#This Row],[czy ponad 1000000]]=1,woda5[[#This Row],[data]],"")</f>
        <v/>
      </c>
      <c r="H2704" s="4">
        <f>IF(woda5[[#This Row],[ilosc]]&gt;=800000,1,0)</f>
        <v>1</v>
      </c>
      <c r="I2704" s="4">
        <f t="shared" si="85"/>
        <v>919084</v>
      </c>
      <c r="J2704" s="4"/>
      <c r="L2704" s="1"/>
    </row>
    <row r="2705" spans="1:12" x14ac:dyDescent="0.3">
      <c r="A2705" s="1">
        <v>42151</v>
      </c>
      <c r="B2705">
        <v>5420</v>
      </c>
      <c r="C2705">
        <f>YEAR(woda5[[#This Row],[data]])</f>
        <v>2015</v>
      </c>
      <c r="D2705">
        <f t="shared" si="84"/>
        <v>808080</v>
      </c>
      <c r="E2705">
        <f>ROUNDUP(woda5[[#This Row],[ilosc]]*0.02,0)</f>
        <v>16162</v>
      </c>
      <c r="F2705">
        <f>IF(woda5[[#This Row],[ilosc]]&gt;1000000,1,0)</f>
        <v>0</v>
      </c>
      <c r="G2705" s="1" t="str">
        <f>IF(woda5[[#This Row],[czy ponad 1000000]]=1,woda5[[#This Row],[data]],"")</f>
        <v/>
      </c>
      <c r="H2705" s="4">
        <f>IF(woda5[[#This Row],[ilosc]]&gt;=800000,1,0)</f>
        <v>1</v>
      </c>
      <c r="I2705" s="4">
        <f t="shared" si="85"/>
        <v>909654</v>
      </c>
      <c r="J2705" s="4"/>
      <c r="L2705" s="1"/>
    </row>
    <row r="2706" spans="1:12" x14ac:dyDescent="0.3">
      <c r="A2706" s="1">
        <v>42152</v>
      </c>
      <c r="B2706">
        <v>7027</v>
      </c>
      <c r="C2706">
        <f>YEAR(woda5[[#This Row],[data]])</f>
        <v>2015</v>
      </c>
      <c r="D2706">
        <f t="shared" si="84"/>
        <v>797338</v>
      </c>
      <c r="E2706">
        <f>ROUNDUP(woda5[[#This Row],[ilosc]]*0.02,0)</f>
        <v>15947</v>
      </c>
      <c r="F2706">
        <f>IF(woda5[[#This Row],[ilosc]]&gt;1000000,1,0)</f>
        <v>0</v>
      </c>
      <c r="G2706" s="1" t="str">
        <f>IF(woda5[[#This Row],[czy ponad 1000000]]=1,woda5[[#This Row],[data]],"")</f>
        <v/>
      </c>
      <c r="H2706" s="4">
        <f>IF(woda5[[#This Row],[ilosc]]&gt;=800000,1,0)</f>
        <v>0</v>
      </c>
      <c r="I2706" s="4">
        <f t="shared" si="85"/>
        <v>896880</v>
      </c>
      <c r="J2706" s="4"/>
      <c r="L2706" s="1"/>
    </row>
    <row r="2707" spans="1:12" x14ac:dyDescent="0.3">
      <c r="A2707" s="1">
        <v>42153</v>
      </c>
      <c r="B2707">
        <v>8550</v>
      </c>
      <c r="C2707">
        <f>YEAR(woda5[[#This Row],[data]])</f>
        <v>2015</v>
      </c>
      <c r="D2707">
        <f t="shared" si="84"/>
        <v>788418</v>
      </c>
      <c r="E2707">
        <f>ROUNDUP(woda5[[#This Row],[ilosc]]*0.02,0)</f>
        <v>15769</v>
      </c>
      <c r="F2707">
        <f>IF(woda5[[#This Row],[ilosc]]&gt;1000000,1,0)</f>
        <v>0</v>
      </c>
      <c r="G2707" s="1" t="str">
        <f>IF(woda5[[#This Row],[czy ponad 1000000]]=1,woda5[[#This Row],[data]],"")</f>
        <v/>
      </c>
      <c r="H2707" s="4">
        <f>IF(woda5[[#This Row],[ilosc]]&gt;=800000,1,0)</f>
        <v>0</v>
      </c>
      <c r="I2707" s="4">
        <f t="shared" si="85"/>
        <v>885969</v>
      </c>
      <c r="J2707" s="4"/>
      <c r="L2707" s="1"/>
    </row>
    <row r="2708" spans="1:12" x14ac:dyDescent="0.3">
      <c r="A2708" s="1">
        <v>42154</v>
      </c>
      <c r="B2708">
        <v>6620</v>
      </c>
      <c r="C2708">
        <f>YEAR(woda5[[#This Row],[data]])</f>
        <v>2015</v>
      </c>
      <c r="D2708">
        <f t="shared" si="84"/>
        <v>781199</v>
      </c>
      <c r="E2708">
        <f>ROUNDUP(woda5[[#This Row],[ilosc]]*0.02,0)</f>
        <v>15624</v>
      </c>
      <c r="F2708">
        <f>IF(woda5[[#This Row],[ilosc]]&gt;1000000,1,0)</f>
        <v>0</v>
      </c>
      <c r="G2708" s="1" t="str">
        <f>IF(woda5[[#This Row],[czy ponad 1000000]]=1,woda5[[#This Row],[data]],"")</f>
        <v/>
      </c>
      <c r="H2708" s="4">
        <f>IF(woda5[[#This Row],[ilosc]]&gt;=800000,1,0)</f>
        <v>0</v>
      </c>
      <c r="I2708" s="4">
        <f t="shared" si="85"/>
        <v>876799</v>
      </c>
      <c r="J2708" s="4"/>
      <c r="L2708" s="1"/>
    </row>
    <row r="2709" spans="1:12" x14ac:dyDescent="0.3">
      <c r="A2709" s="1">
        <v>42155</v>
      </c>
      <c r="B2709">
        <v>4691</v>
      </c>
      <c r="C2709">
        <f>YEAR(woda5[[#This Row],[data]])</f>
        <v>2015</v>
      </c>
      <c r="D2709">
        <f t="shared" si="84"/>
        <v>772195</v>
      </c>
      <c r="E2709">
        <f>ROUNDUP(woda5[[#This Row],[ilosc]]*0.02,0)</f>
        <v>15444</v>
      </c>
      <c r="F2709">
        <f>IF(woda5[[#This Row],[ilosc]]&gt;1000000,1,0)</f>
        <v>0</v>
      </c>
      <c r="G2709" s="1" t="str">
        <f>IF(woda5[[#This Row],[czy ponad 1000000]]=1,woda5[[#This Row],[data]],"")</f>
        <v/>
      </c>
      <c r="H2709" s="4">
        <f>IF(woda5[[#This Row],[ilosc]]&gt;=800000,1,0)</f>
        <v>0</v>
      </c>
      <c r="I2709" s="4">
        <f t="shared" si="85"/>
        <v>865883</v>
      </c>
      <c r="J2709" s="4"/>
      <c r="L2709" s="1"/>
    </row>
    <row r="2710" spans="1:12" x14ac:dyDescent="0.3">
      <c r="A2710" s="1">
        <v>42156</v>
      </c>
      <c r="B2710">
        <v>8321</v>
      </c>
      <c r="C2710">
        <f>YEAR(woda5[[#This Row],[data]])</f>
        <v>2015</v>
      </c>
      <c r="D2710">
        <f t="shared" si="84"/>
        <v>761442</v>
      </c>
      <c r="E2710">
        <f>ROUNDUP(woda5[[#This Row],[ilosc]]*0.02,0)</f>
        <v>15229</v>
      </c>
      <c r="F2710">
        <f>IF(woda5[[#This Row],[ilosc]]&gt;1000000,1,0)</f>
        <v>0</v>
      </c>
      <c r="G2710" s="1" t="str">
        <f>IF(woda5[[#This Row],[czy ponad 1000000]]=1,woda5[[#This Row],[data]],"")</f>
        <v/>
      </c>
      <c r="H2710" s="4">
        <f>IF(woda5[[#This Row],[ilosc]]&gt;=800000,1,0)</f>
        <v>0</v>
      </c>
      <c r="I2710" s="4">
        <f t="shared" si="85"/>
        <v>853256</v>
      </c>
      <c r="J2710" s="4"/>
      <c r="L2710" s="1"/>
    </row>
    <row r="2711" spans="1:12" x14ac:dyDescent="0.3">
      <c r="A2711" s="1">
        <v>42157</v>
      </c>
      <c r="B2711">
        <v>8775</v>
      </c>
      <c r="C2711">
        <f>YEAR(woda5[[#This Row],[data]])</f>
        <v>2015</v>
      </c>
      <c r="D2711">
        <f t="shared" si="84"/>
        <v>754534</v>
      </c>
      <c r="E2711">
        <f>ROUNDUP(woda5[[#This Row],[ilosc]]*0.02,0)</f>
        <v>15091</v>
      </c>
      <c r="F2711">
        <f>IF(woda5[[#This Row],[ilosc]]&gt;1000000,1,0)</f>
        <v>0</v>
      </c>
      <c r="G2711" s="1" t="str">
        <f>IF(woda5[[#This Row],[czy ponad 1000000]]=1,woda5[[#This Row],[data]],"")</f>
        <v/>
      </c>
      <c r="H2711" s="4">
        <f>IF(woda5[[#This Row],[ilosc]]&gt;=800000,1,0)</f>
        <v>0</v>
      </c>
      <c r="I2711" s="4">
        <f t="shared" si="85"/>
        <v>844511</v>
      </c>
      <c r="J2711" s="4"/>
      <c r="L2711" s="1"/>
    </row>
    <row r="2712" spans="1:12" x14ac:dyDescent="0.3">
      <c r="A2712" s="1">
        <v>42158</v>
      </c>
      <c r="B2712">
        <v>7977</v>
      </c>
      <c r="C2712">
        <f>YEAR(woda5[[#This Row],[data]])</f>
        <v>2015</v>
      </c>
      <c r="D2712">
        <f t="shared" si="84"/>
        <v>748218</v>
      </c>
      <c r="E2712">
        <f>ROUNDUP(woda5[[#This Row],[ilosc]]*0.02,0)</f>
        <v>14965</v>
      </c>
      <c r="F2712">
        <f>IF(woda5[[#This Row],[ilosc]]&gt;1000000,1,0)</f>
        <v>0</v>
      </c>
      <c r="G2712" s="1" t="str">
        <f>IF(woda5[[#This Row],[czy ponad 1000000]]=1,woda5[[#This Row],[data]],"")</f>
        <v/>
      </c>
      <c r="H2712" s="4">
        <f>IF(woda5[[#This Row],[ilosc]]&gt;=800000,1,0)</f>
        <v>0</v>
      </c>
      <c r="I2712" s="4">
        <f t="shared" si="85"/>
        <v>836395</v>
      </c>
      <c r="J2712" s="4"/>
      <c r="L2712" s="1"/>
    </row>
    <row r="2713" spans="1:12" x14ac:dyDescent="0.3">
      <c r="A2713" s="1">
        <v>42159</v>
      </c>
      <c r="B2713">
        <v>6044</v>
      </c>
      <c r="C2713">
        <f>YEAR(woda5[[#This Row],[data]])</f>
        <v>2015</v>
      </c>
      <c r="D2713">
        <f t="shared" si="84"/>
        <v>741230</v>
      </c>
      <c r="E2713">
        <f>ROUNDUP(woda5[[#This Row],[ilosc]]*0.02,0)</f>
        <v>14825</v>
      </c>
      <c r="F2713">
        <f>IF(woda5[[#This Row],[ilosc]]&gt;1000000,1,0)</f>
        <v>0</v>
      </c>
      <c r="G2713" s="1" t="str">
        <f>IF(woda5[[#This Row],[czy ponad 1000000]]=1,woda5[[#This Row],[data]],"")</f>
        <v/>
      </c>
      <c r="H2713" s="4">
        <f>IF(woda5[[#This Row],[ilosc]]&gt;=800000,1,0)</f>
        <v>0</v>
      </c>
      <c r="I2713" s="4">
        <f t="shared" si="85"/>
        <v>827644</v>
      </c>
      <c r="J2713" s="4"/>
      <c r="L2713" s="1"/>
    </row>
    <row r="2714" spans="1:12" x14ac:dyDescent="0.3">
      <c r="A2714" s="1">
        <v>42160</v>
      </c>
      <c r="B2714">
        <v>4256</v>
      </c>
      <c r="C2714">
        <f>YEAR(woda5[[#This Row],[data]])</f>
        <v>2015</v>
      </c>
      <c r="D2714">
        <f t="shared" si="84"/>
        <v>732449</v>
      </c>
      <c r="E2714">
        <f>ROUNDUP(woda5[[#This Row],[ilosc]]*0.02,0)</f>
        <v>14649</v>
      </c>
      <c r="F2714">
        <f>IF(woda5[[#This Row],[ilosc]]&gt;1000000,1,0)</f>
        <v>0</v>
      </c>
      <c r="G2714" s="1" t="str">
        <f>IF(woda5[[#This Row],[czy ponad 1000000]]=1,woda5[[#This Row],[data]],"")</f>
        <v/>
      </c>
      <c r="H2714" s="4">
        <f>IF(woda5[[#This Row],[ilosc]]&gt;=800000,1,0)</f>
        <v>0</v>
      </c>
      <c r="I2714" s="4">
        <f t="shared" si="85"/>
        <v>817135</v>
      </c>
      <c r="J2714" s="4"/>
      <c r="L2714" s="1"/>
    </row>
    <row r="2715" spans="1:12" x14ac:dyDescent="0.3">
      <c r="A2715" s="1">
        <v>42161</v>
      </c>
      <c r="B2715">
        <v>4136</v>
      </c>
      <c r="C2715">
        <f>YEAR(woda5[[#This Row],[data]])</f>
        <v>2015</v>
      </c>
      <c r="D2715">
        <f t="shared" si="84"/>
        <v>722056</v>
      </c>
      <c r="E2715">
        <f>ROUNDUP(woda5[[#This Row],[ilosc]]*0.02,0)</f>
        <v>14442</v>
      </c>
      <c r="F2715">
        <f>IF(woda5[[#This Row],[ilosc]]&gt;1000000,1,0)</f>
        <v>0</v>
      </c>
      <c r="G2715" s="1" t="str">
        <f>IF(woda5[[#This Row],[czy ponad 1000000]]=1,woda5[[#This Row],[data]],"")</f>
        <v/>
      </c>
      <c r="H2715" s="4">
        <f>IF(woda5[[#This Row],[ilosc]]&gt;=800000,1,0)</f>
        <v>0</v>
      </c>
      <c r="I2715" s="4">
        <f t="shared" si="85"/>
        <v>805048</v>
      </c>
      <c r="J2715" s="4"/>
      <c r="L2715" s="1"/>
    </row>
    <row r="2716" spans="1:12" x14ac:dyDescent="0.3">
      <c r="A2716" s="1">
        <v>42162</v>
      </c>
      <c r="B2716">
        <v>6130</v>
      </c>
      <c r="C2716">
        <f>YEAR(woda5[[#This Row],[data]])</f>
        <v>2015</v>
      </c>
      <c r="D2716">
        <f t="shared" si="84"/>
        <v>711750</v>
      </c>
      <c r="E2716">
        <f>ROUNDUP(woda5[[#This Row],[ilosc]]*0.02,0)</f>
        <v>14235</v>
      </c>
      <c r="F2716">
        <f>IF(woda5[[#This Row],[ilosc]]&gt;1000000,1,0)</f>
        <v>0</v>
      </c>
      <c r="G2716" s="1" t="str">
        <f>IF(woda5[[#This Row],[czy ponad 1000000]]=1,woda5[[#This Row],[data]],"")</f>
        <v/>
      </c>
      <c r="H2716" s="4">
        <f>IF(woda5[[#This Row],[ilosc]]&gt;=800000,1,0)</f>
        <v>0</v>
      </c>
      <c r="I2716" s="4">
        <f t="shared" si="85"/>
        <v>793083</v>
      </c>
      <c r="J2716" s="4"/>
      <c r="L2716" s="1"/>
    </row>
    <row r="2717" spans="1:12" x14ac:dyDescent="0.3">
      <c r="A2717" s="1">
        <v>42163</v>
      </c>
      <c r="B2717">
        <v>4809</v>
      </c>
      <c r="C2717">
        <f>YEAR(woda5[[#This Row],[data]])</f>
        <v>2015</v>
      </c>
      <c r="D2717">
        <f t="shared" si="84"/>
        <v>703645</v>
      </c>
      <c r="E2717">
        <f>ROUNDUP(woda5[[#This Row],[ilosc]]*0.02,0)</f>
        <v>14073</v>
      </c>
      <c r="F2717">
        <f>IF(woda5[[#This Row],[ilosc]]&gt;1000000,1,0)</f>
        <v>0</v>
      </c>
      <c r="G2717" s="1" t="str">
        <f>IF(woda5[[#This Row],[czy ponad 1000000]]=1,woda5[[#This Row],[data]],"")</f>
        <v/>
      </c>
      <c r="H2717" s="4">
        <f>IF(woda5[[#This Row],[ilosc]]&gt;=800000,1,0)</f>
        <v>0</v>
      </c>
      <c r="I2717" s="4">
        <f t="shared" si="85"/>
        <v>783351</v>
      </c>
      <c r="J2717" s="4"/>
      <c r="L2717" s="1"/>
    </row>
    <row r="2718" spans="1:12" x14ac:dyDescent="0.3">
      <c r="A2718" s="1">
        <v>42164</v>
      </c>
      <c r="B2718">
        <v>5789</v>
      </c>
      <c r="C2718">
        <f>YEAR(woda5[[#This Row],[data]])</f>
        <v>2015</v>
      </c>
      <c r="D2718">
        <f t="shared" si="84"/>
        <v>694381</v>
      </c>
      <c r="E2718">
        <f>ROUNDUP(woda5[[#This Row],[ilosc]]*0.02,0)</f>
        <v>13888</v>
      </c>
      <c r="F2718">
        <f>IF(woda5[[#This Row],[ilosc]]&gt;1000000,1,0)</f>
        <v>0</v>
      </c>
      <c r="G2718" s="1" t="str">
        <f>IF(woda5[[#This Row],[czy ponad 1000000]]=1,woda5[[#This Row],[data]],"")</f>
        <v/>
      </c>
      <c r="H2718" s="4">
        <f>IF(woda5[[#This Row],[ilosc]]&gt;=800000,1,0)</f>
        <v>0</v>
      </c>
      <c r="I2718" s="4">
        <f t="shared" si="85"/>
        <v>772492</v>
      </c>
      <c r="J2718" s="4"/>
      <c r="L2718" s="1"/>
    </row>
    <row r="2719" spans="1:12" x14ac:dyDescent="0.3">
      <c r="A2719" s="1">
        <v>42165</v>
      </c>
      <c r="B2719">
        <v>8690</v>
      </c>
      <c r="C2719">
        <f>YEAR(woda5[[#This Row],[data]])</f>
        <v>2015</v>
      </c>
      <c r="D2719">
        <f t="shared" si="84"/>
        <v>686282</v>
      </c>
      <c r="E2719">
        <f>ROUNDUP(woda5[[#This Row],[ilosc]]*0.02,0)</f>
        <v>13726</v>
      </c>
      <c r="F2719">
        <f>IF(woda5[[#This Row],[ilosc]]&gt;1000000,1,0)</f>
        <v>0</v>
      </c>
      <c r="G2719" s="1" t="str">
        <f>IF(woda5[[#This Row],[czy ponad 1000000]]=1,woda5[[#This Row],[data]],"")</f>
        <v/>
      </c>
      <c r="H2719" s="4">
        <f>IF(woda5[[#This Row],[ilosc]]&gt;=800000,1,0)</f>
        <v>0</v>
      </c>
      <c r="I2719" s="4">
        <f t="shared" si="85"/>
        <v>762831</v>
      </c>
      <c r="J2719" s="4"/>
      <c r="L2719" s="1"/>
    </row>
    <row r="2720" spans="1:12" x14ac:dyDescent="0.3">
      <c r="A2720" s="1">
        <v>42166</v>
      </c>
      <c r="B2720">
        <v>7484</v>
      </c>
      <c r="C2720">
        <f>YEAR(woda5[[#This Row],[data]])</f>
        <v>2015</v>
      </c>
      <c r="D2720">
        <f t="shared" si="84"/>
        <v>681246</v>
      </c>
      <c r="E2720">
        <f>ROUNDUP(woda5[[#This Row],[ilosc]]*0.02,0)</f>
        <v>13625</v>
      </c>
      <c r="F2720">
        <f>IF(woda5[[#This Row],[ilosc]]&gt;1000000,1,0)</f>
        <v>0</v>
      </c>
      <c r="G2720" s="1" t="str">
        <f>IF(woda5[[#This Row],[czy ponad 1000000]]=1,woda5[[#This Row],[data]],"")</f>
        <v/>
      </c>
      <c r="H2720" s="4">
        <f>IF(woda5[[#This Row],[ilosc]]&gt;=800000,1,0)</f>
        <v>0</v>
      </c>
      <c r="I2720" s="4">
        <f t="shared" si="85"/>
        <v>756264</v>
      </c>
      <c r="J2720" s="4"/>
      <c r="L2720" s="1"/>
    </row>
    <row r="2721" spans="1:12" x14ac:dyDescent="0.3">
      <c r="A2721" s="1">
        <v>42167</v>
      </c>
      <c r="B2721">
        <v>6908</v>
      </c>
      <c r="C2721">
        <f>YEAR(woda5[[#This Row],[data]])</f>
        <v>2015</v>
      </c>
      <c r="D2721">
        <f t="shared" si="84"/>
        <v>675105</v>
      </c>
      <c r="E2721">
        <f>ROUNDUP(woda5[[#This Row],[ilosc]]*0.02,0)</f>
        <v>13503</v>
      </c>
      <c r="F2721">
        <f>IF(woda5[[#This Row],[ilosc]]&gt;1000000,1,0)</f>
        <v>0</v>
      </c>
      <c r="G2721" s="1" t="str">
        <f>IF(woda5[[#This Row],[czy ponad 1000000]]=1,woda5[[#This Row],[data]],"")</f>
        <v/>
      </c>
      <c r="H2721" s="4">
        <f>IF(woda5[[#This Row],[ilosc]]&gt;=800000,1,0)</f>
        <v>0</v>
      </c>
      <c r="I2721" s="4">
        <f t="shared" si="85"/>
        <v>748622</v>
      </c>
      <c r="J2721" s="4"/>
      <c r="L2721" s="1"/>
    </row>
    <row r="2722" spans="1:12" x14ac:dyDescent="0.3">
      <c r="A2722" s="1">
        <v>42168</v>
      </c>
      <c r="B2722">
        <v>10400</v>
      </c>
      <c r="C2722">
        <f>YEAR(woda5[[#This Row],[data]])</f>
        <v>2015</v>
      </c>
      <c r="D2722">
        <f t="shared" si="84"/>
        <v>668510</v>
      </c>
      <c r="E2722">
        <f>ROUNDUP(woda5[[#This Row],[ilosc]]*0.02,0)</f>
        <v>13371</v>
      </c>
      <c r="F2722">
        <f>IF(woda5[[#This Row],[ilosc]]&gt;1000000,1,0)</f>
        <v>0</v>
      </c>
      <c r="G2722" s="1" t="str">
        <f>IF(woda5[[#This Row],[czy ponad 1000000]]=1,woda5[[#This Row],[data]],"")</f>
        <v/>
      </c>
      <c r="H2722" s="4">
        <f>IF(woda5[[#This Row],[ilosc]]&gt;=800000,1,0)</f>
        <v>0</v>
      </c>
      <c r="I2722" s="4">
        <f t="shared" si="85"/>
        <v>740557</v>
      </c>
      <c r="J2722" s="4"/>
      <c r="L2722" s="1"/>
    </row>
    <row r="2723" spans="1:12" x14ac:dyDescent="0.3">
      <c r="A2723" s="1">
        <v>42169</v>
      </c>
      <c r="B2723">
        <v>4849</v>
      </c>
      <c r="C2723">
        <f>YEAR(woda5[[#This Row],[data]])</f>
        <v>2015</v>
      </c>
      <c r="D2723">
        <f t="shared" si="84"/>
        <v>665539</v>
      </c>
      <c r="E2723">
        <f>ROUNDUP(woda5[[#This Row],[ilosc]]*0.02,0)</f>
        <v>13311</v>
      </c>
      <c r="F2723">
        <f>IF(woda5[[#This Row],[ilosc]]&gt;1000000,1,0)</f>
        <v>0</v>
      </c>
      <c r="G2723" s="1" t="str">
        <f>IF(woda5[[#This Row],[czy ponad 1000000]]=1,woda5[[#This Row],[data]],"")</f>
        <v/>
      </c>
      <c r="H2723" s="4">
        <f>IF(woda5[[#This Row],[ilosc]]&gt;=800000,1,0)</f>
        <v>0</v>
      </c>
      <c r="I2723" s="4">
        <f t="shared" si="85"/>
        <v>736145</v>
      </c>
      <c r="J2723" s="4"/>
      <c r="L2723" s="1"/>
    </row>
    <row r="2724" spans="1:12" x14ac:dyDescent="0.3">
      <c r="A2724" s="1">
        <v>42170</v>
      </c>
      <c r="B2724">
        <v>10360</v>
      </c>
      <c r="C2724">
        <f>YEAR(woda5[[#This Row],[data]])</f>
        <v>2015</v>
      </c>
      <c r="D2724">
        <f t="shared" si="84"/>
        <v>657077</v>
      </c>
      <c r="E2724">
        <f>ROUNDUP(woda5[[#This Row],[ilosc]]*0.02,0)</f>
        <v>13142</v>
      </c>
      <c r="F2724">
        <f>IF(woda5[[#This Row],[ilosc]]&gt;1000000,1,0)</f>
        <v>0</v>
      </c>
      <c r="G2724" s="1" t="str">
        <f>IF(woda5[[#This Row],[czy ponad 1000000]]=1,woda5[[#This Row],[data]],"")</f>
        <v/>
      </c>
      <c r="H2724" s="4">
        <f>IF(woda5[[#This Row],[ilosc]]&gt;=800000,1,0)</f>
        <v>0</v>
      </c>
      <c r="I2724" s="4">
        <f t="shared" si="85"/>
        <v>726271</v>
      </c>
      <c r="J2724" s="4"/>
      <c r="L2724" s="1"/>
    </row>
    <row r="2725" spans="1:12" x14ac:dyDescent="0.3">
      <c r="A2725" s="1">
        <v>42171</v>
      </c>
      <c r="B2725">
        <v>11093</v>
      </c>
      <c r="C2725">
        <f>YEAR(woda5[[#This Row],[data]])</f>
        <v>2015</v>
      </c>
      <c r="D2725">
        <f t="shared" si="84"/>
        <v>654295</v>
      </c>
      <c r="E2725">
        <f>ROUNDUP(woda5[[#This Row],[ilosc]]*0.02,0)</f>
        <v>13086</v>
      </c>
      <c r="F2725">
        <f>IF(woda5[[#This Row],[ilosc]]&gt;1000000,1,0)</f>
        <v>0</v>
      </c>
      <c r="G2725" s="1" t="str">
        <f>IF(woda5[[#This Row],[czy ponad 1000000]]=1,woda5[[#This Row],[data]],"")</f>
        <v/>
      </c>
      <c r="H2725" s="4">
        <f>IF(woda5[[#This Row],[ilosc]]&gt;=800000,1,0)</f>
        <v>0</v>
      </c>
      <c r="I2725" s="4">
        <f t="shared" si="85"/>
        <v>722105</v>
      </c>
      <c r="J2725" s="4"/>
      <c r="L2725" s="1"/>
    </row>
    <row r="2726" spans="1:12" x14ac:dyDescent="0.3">
      <c r="A2726" s="1">
        <v>42172</v>
      </c>
      <c r="B2726">
        <v>8414</v>
      </c>
      <c r="C2726">
        <f>YEAR(woda5[[#This Row],[data]])</f>
        <v>2015</v>
      </c>
      <c r="D2726">
        <f t="shared" si="84"/>
        <v>652302</v>
      </c>
      <c r="E2726">
        <f>ROUNDUP(woda5[[#This Row],[ilosc]]*0.02,0)</f>
        <v>13047</v>
      </c>
      <c r="F2726">
        <f>IF(woda5[[#This Row],[ilosc]]&gt;1000000,1,0)</f>
        <v>0</v>
      </c>
      <c r="G2726" s="1" t="str">
        <f>IF(woda5[[#This Row],[czy ponad 1000000]]=1,woda5[[#This Row],[data]],"")</f>
        <v/>
      </c>
      <c r="H2726" s="4">
        <f>IF(woda5[[#This Row],[ilosc]]&gt;=800000,1,0)</f>
        <v>0</v>
      </c>
      <c r="I2726" s="4">
        <f t="shared" si="85"/>
        <v>718755</v>
      </c>
      <c r="J2726" s="4"/>
      <c r="L2726" s="1"/>
    </row>
    <row r="2727" spans="1:12" x14ac:dyDescent="0.3">
      <c r="A2727" s="1">
        <v>42173</v>
      </c>
      <c r="B2727">
        <v>8764</v>
      </c>
      <c r="C2727">
        <f>YEAR(woda5[[#This Row],[data]])</f>
        <v>2015</v>
      </c>
      <c r="D2727">
        <f t="shared" si="84"/>
        <v>647669</v>
      </c>
      <c r="E2727">
        <f>ROUNDUP(woda5[[#This Row],[ilosc]]*0.02,0)</f>
        <v>12954</v>
      </c>
      <c r="F2727">
        <f>IF(woda5[[#This Row],[ilosc]]&gt;1000000,1,0)</f>
        <v>0</v>
      </c>
      <c r="G2727" s="1" t="str">
        <f>IF(woda5[[#This Row],[czy ponad 1000000]]=1,woda5[[#This Row],[data]],"")</f>
        <v/>
      </c>
      <c r="H2727" s="4">
        <f>IF(woda5[[#This Row],[ilosc]]&gt;=800000,1,0)</f>
        <v>0</v>
      </c>
      <c r="I2727" s="4">
        <f t="shared" si="85"/>
        <v>712793</v>
      </c>
      <c r="J2727" s="4"/>
      <c r="L2727" s="1"/>
    </row>
    <row r="2728" spans="1:12" x14ac:dyDescent="0.3">
      <c r="A2728" s="1">
        <v>42174</v>
      </c>
      <c r="B2728">
        <v>4724</v>
      </c>
      <c r="C2728">
        <f>YEAR(woda5[[#This Row],[data]])</f>
        <v>2015</v>
      </c>
      <c r="D2728">
        <f t="shared" si="84"/>
        <v>643479</v>
      </c>
      <c r="E2728">
        <f>ROUNDUP(woda5[[#This Row],[ilosc]]*0.02,0)</f>
        <v>12870</v>
      </c>
      <c r="F2728">
        <f>IF(woda5[[#This Row],[ilosc]]&gt;1000000,1,0)</f>
        <v>0</v>
      </c>
      <c r="G2728" s="1" t="str">
        <f>IF(woda5[[#This Row],[czy ponad 1000000]]=1,woda5[[#This Row],[data]],"")</f>
        <v/>
      </c>
      <c r="H2728" s="4">
        <f>IF(woda5[[#This Row],[ilosc]]&gt;=800000,1,0)</f>
        <v>0</v>
      </c>
      <c r="I2728" s="4">
        <f t="shared" si="85"/>
        <v>707301</v>
      </c>
      <c r="J2728" s="4"/>
      <c r="L2728" s="1"/>
    </row>
    <row r="2729" spans="1:12" x14ac:dyDescent="0.3">
      <c r="A2729" s="1">
        <v>42175</v>
      </c>
      <c r="B2729">
        <v>6509</v>
      </c>
      <c r="C2729">
        <f>YEAR(woda5[[#This Row],[data]])</f>
        <v>2015</v>
      </c>
      <c r="D2729">
        <f t="shared" si="84"/>
        <v>635333</v>
      </c>
      <c r="E2729">
        <f>ROUNDUP(woda5[[#This Row],[ilosc]]*0.02,0)</f>
        <v>12707</v>
      </c>
      <c r="F2729">
        <f>IF(woda5[[#This Row],[ilosc]]&gt;1000000,1,0)</f>
        <v>0</v>
      </c>
      <c r="G2729" s="1" t="str">
        <f>IF(woda5[[#This Row],[czy ponad 1000000]]=1,woda5[[#This Row],[data]],"")</f>
        <v/>
      </c>
      <c r="H2729" s="4">
        <f>IF(woda5[[#This Row],[ilosc]]&gt;=800000,1,0)</f>
        <v>0</v>
      </c>
      <c r="I2729" s="4">
        <f t="shared" si="85"/>
        <v>697878</v>
      </c>
      <c r="J2729" s="4"/>
      <c r="L2729" s="1"/>
    </row>
    <row r="2730" spans="1:12" x14ac:dyDescent="0.3">
      <c r="A2730" s="1">
        <v>42176</v>
      </c>
      <c r="B2730">
        <v>9006</v>
      </c>
      <c r="C2730">
        <f>YEAR(woda5[[#This Row],[data]])</f>
        <v>2015</v>
      </c>
      <c r="D2730">
        <f t="shared" si="84"/>
        <v>629135</v>
      </c>
      <c r="E2730">
        <f>ROUNDUP(woda5[[#This Row],[ilosc]]*0.02,0)</f>
        <v>12583</v>
      </c>
      <c r="F2730">
        <f>IF(woda5[[#This Row],[ilosc]]&gt;1000000,1,0)</f>
        <v>0</v>
      </c>
      <c r="G2730" s="1" t="str">
        <f>IF(woda5[[#This Row],[czy ponad 1000000]]=1,woda5[[#This Row],[data]],"")</f>
        <v/>
      </c>
      <c r="H2730" s="4">
        <f>IF(woda5[[#This Row],[ilosc]]&gt;=800000,1,0)</f>
        <v>0</v>
      </c>
      <c r="I2730" s="4">
        <f t="shared" si="85"/>
        <v>690429</v>
      </c>
      <c r="J2730" s="4"/>
      <c r="L2730" s="1"/>
    </row>
    <row r="2731" spans="1:12" x14ac:dyDescent="0.3">
      <c r="A2731" s="1">
        <v>42177</v>
      </c>
      <c r="B2731">
        <v>7290</v>
      </c>
      <c r="C2731">
        <f>YEAR(woda5[[#This Row],[data]])</f>
        <v>2015</v>
      </c>
      <c r="D2731">
        <f t="shared" si="84"/>
        <v>625558</v>
      </c>
      <c r="E2731">
        <f>ROUNDUP(woda5[[#This Row],[ilosc]]*0.02,0)</f>
        <v>12512</v>
      </c>
      <c r="F2731">
        <f>IF(woda5[[#This Row],[ilosc]]&gt;1000000,1,0)</f>
        <v>0</v>
      </c>
      <c r="G2731" s="1" t="str">
        <f>IF(woda5[[#This Row],[czy ponad 1000000]]=1,woda5[[#This Row],[data]],"")</f>
        <v/>
      </c>
      <c r="H2731" s="4">
        <f>IF(woda5[[#This Row],[ilosc]]&gt;=800000,1,0)</f>
        <v>0</v>
      </c>
      <c r="I2731" s="4">
        <f t="shared" si="85"/>
        <v>685626</v>
      </c>
      <c r="J2731" s="4"/>
      <c r="L2731" s="1"/>
    </row>
    <row r="2732" spans="1:12" x14ac:dyDescent="0.3">
      <c r="A2732" s="1">
        <v>42178</v>
      </c>
      <c r="B2732">
        <v>10001</v>
      </c>
      <c r="C2732">
        <f>YEAR(woda5[[#This Row],[data]])</f>
        <v>2015</v>
      </c>
      <c r="D2732">
        <f t="shared" si="84"/>
        <v>620336</v>
      </c>
      <c r="E2732">
        <f>ROUNDUP(woda5[[#This Row],[ilosc]]*0.02,0)</f>
        <v>12407</v>
      </c>
      <c r="F2732">
        <f>IF(woda5[[#This Row],[ilosc]]&gt;1000000,1,0)</f>
        <v>0</v>
      </c>
      <c r="G2732" s="1" t="str">
        <f>IF(woda5[[#This Row],[czy ponad 1000000]]=1,woda5[[#This Row],[data]],"")</f>
        <v/>
      </c>
      <c r="H2732" s="4">
        <f>IF(woda5[[#This Row],[ilosc]]&gt;=800000,1,0)</f>
        <v>0</v>
      </c>
      <c r="I2732" s="4">
        <f t="shared" si="85"/>
        <v>679203</v>
      </c>
      <c r="J2732" s="4"/>
      <c r="L2732" s="1"/>
    </row>
    <row r="2733" spans="1:12" x14ac:dyDescent="0.3">
      <c r="A2733" s="1">
        <v>42179</v>
      </c>
      <c r="B2733">
        <v>9616</v>
      </c>
      <c r="C2733">
        <f>YEAR(woda5[[#This Row],[data]])</f>
        <v>2015</v>
      </c>
      <c r="D2733">
        <f t="shared" si="84"/>
        <v>617930</v>
      </c>
      <c r="E2733">
        <f>ROUNDUP(woda5[[#This Row],[ilosc]]*0.02,0)</f>
        <v>12359</v>
      </c>
      <c r="F2733">
        <f>IF(woda5[[#This Row],[ilosc]]&gt;1000000,1,0)</f>
        <v>0</v>
      </c>
      <c r="G2733" s="1" t="str">
        <f>IF(woda5[[#This Row],[czy ponad 1000000]]=1,woda5[[#This Row],[data]],"")</f>
        <v/>
      </c>
      <c r="H2733" s="4">
        <f>IF(woda5[[#This Row],[ilosc]]&gt;=800000,1,0)</f>
        <v>0</v>
      </c>
      <c r="I2733" s="4">
        <f t="shared" si="85"/>
        <v>675619</v>
      </c>
      <c r="J2733" s="4"/>
      <c r="L2733" s="1"/>
    </row>
    <row r="2734" spans="1:12" x14ac:dyDescent="0.3">
      <c r="A2734" s="1">
        <v>42180</v>
      </c>
      <c r="B2734">
        <v>4065</v>
      </c>
      <c r="C2734">
        <f>YEAR(woda5[[#This Row],[data]])</f>
        <v>2015</v>
      </c>
      <c r="D2734">
        <f t="shared" si="84"/>
        <v>615187</v>
      </c>
      <c r="E2734">
        <f>ROUNDUP(woda5[[#This Row],[ilosc]]*0.02,0)</f>
        <v>12304</v>
      </c>
      <c r="F2734">
        <f>IF(woda5[[#This Row],[ilosc]]&gt;1000000,1,0)</f>
        <v>0</v>
      </c>
      <c r="G2734" s="1" t="str">
        <f>IF(woda5[[#This Row],[czy ponad 1000000]]=1,woda5[[#This Row],[data]],"")</f>
        <v/>
      </c>
      <c r="H2734" s="4">
        <f>IF(woda5[[#This Row],[ilosc]]&gt;=800000,1,0)</f>
        <v>0</v>
      </c>
      <c r="I2734" s="4">
        <f t="shared" si="85"/>
        <v>671722</v>
      </c>
      <c r="J2734" s="4"/>
      <c r="L2734" s="1"/>
    </row>
    <row r="2735" spans="1:12" x14ac:dyDescent="0.3">
      <c r="A2735" s="1">
        <v>42181</v>
      </c>
      <c r="B2735">
        <v>5756</v>
      </c>
      <c r="C2735">
        <f>YEAR(woda5[[#This Row],[data]])</f>
        <v>2015</v>
      </c>
      <c r="D2735">
        <f t="shared" si="84"/>
        <v>606948</v>
      </c>
      <c r="E2735">
        <f>ROUNDUP(woda5[[#This Row],[ilosc]]*0.02,0)</f>
        <v>12139</v>
      </c>
      <c r="F2735">
        <f>IF(woda5[[#This Row],[ilosc]]&gt;1000000,1,0)</f>
        <v>0</v>
      </c>
      <c r="G2735" s="1" t="str">
        <f>IF(woda5[[#This Row],[czy ponad 1000000]]=1,woda5[[#This Row],[data]],"")</f>
        <v/>
      </c>
      <c r="H2735" s="4">
        <f>IF(woda5[[#This Row],[ilosc]]&gt;=800000,1,0)</f>
        <v>0</v>
      </c>
      <c r="I2735" s="4">
        <f t="shared" si="85"/>
        <v>662352</v>
      </c>
      <c r="J2735" s="4"/>
      <c r="L2735" s="1"/>
    </row>
    <row r="2736" spans="1:12" x14ac:dyDescent="0.3">
      <c r="A2736" s="1">
        <v>42182</v>
      </c>
      <c r="B2736">
        <v>8130</v>
      </c>
      <c r="C2736">
        <f>YEAR(woda5[[#This Row],[data]])</f>
        <v>2015</v>
      </c>
      <c r="D2736">
        <f t="shared" si="84"/>
        <v>600565</v>
      </c>
      <c r="E2736">
        <f>ROUNDUP(woda5[[#This Row],[ilosc]]*0.02,0)</f>
        <v>12012</v>
      </c>
      <c r="F2736">
        <f>IF(woda5[[#This Row],[ilosc]]&gt;1000000,1,0)</f>
        <v>0</v>
      </c>
      <c r="G2736" s="1" t="str">
        <f>IF(woda5[[#This Row],[czy ponad 1000000]]=1,woda5[[#This Row],[data]],"")</f>
        <v/>
      </c>
      <c r="H2736" s="4">
        <f>IF(woda5[[#This Row],[ilosc]]&gt;=800000,1,0)</f>
        <v>0</v>
      </c>
      <c r="I2736" s="4">
        <f t="shared" si="85"/>
        <v>654860</v>
      </c>
      <c r="J2736" s="4"/>
      <c r="L2736" s="1"/>
    </row>
    <row r="2737" spans="1:12" x14ac:dyDescent="0.3">
      <c r="A2737" s="1">
        <v>42183</v>
      </c>
      <c r="B2737">
        <v>4536</v>
      </c>
      <c r="C2737">
        <f>YEAR(woda5[[#This Row],[data]])</f>
        <v>2015</v>
      </c>
      <c r="D2737">
        <f t="shared" si="84"/>
        <v>596683</v>
      </c>
      <c r="E2737">
        <f>ROUNDUP(woda5[[#This Row],[ilosc]]*0.02,0)</f>
        <v>11934</v>
      </c>
      <c r="F2737">
        <f>IF(woda5[[#This Row],[ilosc]]&gt;1000000,1,0)</f>
        <v>0</v>
      </c>
      <c r="G2737" s="1" t="str">
        <f>IF(woda5[[#This Row],[czy ponad 1000000]]=1,woda5[[#This Row],[data]],"")</f>
        <v/>
      </c>
      <c r="H2737" s="4">
        <f>IF(woda5[[#This Row],[ilosc]]&gt;=800000,1,0)</f>
        <v>0</v>
      </c>
      <c r="I2737" s="4">
        <f t="shared" si="85"/>
        <v>649892</v>
      </c>
      <c r="J2737" s="4"/>
      <c r="L2737" s="1"/>
    </row>
    <row r="2738" spans="1:12" x14ac:dyDescent="0.3">
      <c r="A2738" s="1">
        <v>42184</v>
      </c>
      <c r="B2738">
        <v>3541</v>
      </c>
      <c r="C2738">
        <f>YEAR(woda5[[#This Row],[data]])</f>
        <v>2015</v>
      </c>
      <c r="D2738">
        <f t="shared" si="84"/>
        <v>589285</v>
      </c>
      <c r="E2738">
        <f>ROUNDUP(woda5[[#This Row],[ilosc]]*0.02,0)</f>
        <v>11786</v>
      </c>
      <c r="F2738">
        <f>IF(woda5[[#This Row],[ilosc]]&gt;1000000,1,0)</f>
        <v>0</v>
      </c>
      <c r="G2738" s="1" t="str">
        <f>IF(woda5[[#This Row],[czy ponad 1000000]]=1,woda5[[#This Row],[data]],"")</f>
        <v/>
      </c>
      <c r="H2738" s="4">
        <f>IF(woda5[[#This Row],[ilosc]]&gt;=800000,1,0)</f>
        <v>0</v>
      </c>
      <c r="I2738" s="4">
        <f t="shared" si="85"/>
        <v>641430</v>
      </c>
      <c r="J2738" s="4"/>
      <c r="L2738" s="1"/>
    </row>
    <row r="2739" spans="1:12" x14ac:dyDescent="0.3">
      <c r="A2739" s="1">
        <v>42185</v>
      </c>
      <c r="B2739">
        <v>8217</v>
      </c>
      <c r="C2739">
        <f>YEAR(woda5[[#This Row],[data]])</f>
        <v>2015</v>
      </c>
      <c r="D2739">
        <f t="shared" si="84"/>
        <v>581040</v>
      </c>
      <c r="E2739">
        <f>ROUNDUP(woda5[[#This Row],[ilosc]]*0.02,0)</f>
        <v>11621</v>
      </c>
      <c r="F2739">
        <f>IF(woda5[[#This Row],[ilosc]]&gt;1000000,1,0)</f>
        <v>0</v>
      </c>
      <c r="G2739" s="1" t="str">
        <f>IF(woda5[[#This Row],[czy ponad 1000000]]=1,woda5[[#This Row],[data]],"")</f>
        <v/>
      </c>
      <c r="H2739" s="4">
        <f>IF(woda5[[#This Row],[ilosc]]&gt;=800000,1,0)</f>
        <v>0</v>
      </c>
      <c r="I2739" s="4">
        <f t="shared" si="85"/>
        <v>632142</v>
      </c>
      <c r="J2739" s="4"/>
      <c r="L2739" s="1"/>
    </row>
    <row r="2740" spans="1:12" x14ac:dyDescent="0.3">
      <c r="A2740" s="1">
        <v>42186</v>
      </c>
      <c r="B2740">
        <v>4244</v>
      </c>
      <c r="C2740">
        <f>YEAR(woda5[[#This Row],[data]])</f>
        <v>2015</v>
      </c>
      <c r="D2740">
        <f t="shared" si="84"/>
        <v>577636</v>
      </c>
      <c r="E2740">
        <f>ROUNDUP(woda5[[#This Row],[ilosc]]*0.02,0)</f>
        <v>11553</v>
      </c>
      <c r="F2740">
        <f>IF(woda5[[#This Row],[ilosc]]&gt;1000000,1,0)</f>
        <v>0</v>
      </c>
      <c r="G2740" s="1" t="str">
        <f>IF(woda5[[#This Row],[czy ponad 1000000]]=1,woda5[[#This Row],[data]],"")</f>
        <v/>
      </c>
      <c r="H2740" s="4">
        <f>IF(woda5[[#This Row],[ilosc]]&gt;=800000,1,0)</f>
        <v>0</v>
      </c>
      <c r="I2740" s="4">
        <f t="shared" si="85"/>
        <v>627716</v>
      </c>
      <c r="J2740" s="4"/>
      <c r="L2740" s="1"/>
    </row>
    <row r="2741" spans="1:12" x14ac:dyDescent="0.3">
      <c r="A2741" s="1">
        <v>42187</v>
      </c>
      <c r="B2741">
        <v>8233</v>
      </c>
      <c r="C2741">
        <f>YEAR(woda5[[#This Row],[data]])</f>
        <v>2015</v>
      </c>
      <c r="D2741">
        <f t="shared" si="84"/>
        <v>570327</v>
      </c>
      <c r="E2741">
        <f>ROUNDUP(woda5[[#This Row],[ilosc]]*0.02,0)</f>
        <v>11407</v>
      </c>
      <c r="F2741">
        <f>IF(woda5[[#This Row],[ilosc]]&gt;1000000,1,0)</f>
        <v>0</v>
      </c>
      <c r="G2741" s="1" t="str">
        <f>IF(woda5[[#This Row],[czy ponad 1000000]]=1,woda5[[#This Row],[data]],"")</f>
        <v/>
      </c>
      <c r="H2741" s="4">
        <f>IF(woda5[[#This Row],[ilosc]]&gt;=800000,1,0)</f>
        <v>0</v>
      </c>
      <c r="I2741" s="4">
        <f t="shared" si="85"/>
        <v>619405</v>
      </c>
      <c r="J2741" s="4"/>
      <c r="L2741" s="1"/>
    </row>
    <row r="2742" spans="1:12" x14ac:dyDescent="0.3">
      <c r="A2742" s="1">
        <v>42188</v>
      </c>
      <c r="B2742">
        <v>8575</v>
      </c>
      <c r="C2742">
        <f>YEAR(woda5[[#This Row],[data]])</f>
        <v>2015</v>
      </c>
      <c r="D2742">
        <f t="shared" si="84"/>
        <v>567153</v>
      </c>
      <c r="E2742">
        <f>ROUNDUP(woda5[[#This Row],[ilosc]]*0.02,0)</f>
        <v>11344</v>
      </c>
      <c r="F2742">
        <f>IF(woda5[[#This Row],[ilosc]]&gt;1000000,1,0)</f>
        <v>0</v>
      </c>
      <c r="G2742" s="1" t="str">
        <f>IF(woda5[[#This Row],[czy ponad 1000000]]=1,woda5[[#This Row],[data]],"")</f>
        <v/>
      </c>
      <c r="H2742" s="4">
        <f>IF(woda5[[#This Row],[ilosc]]&gt;=800000,1,0)</f>
        <v>0</v>
      </c>
      <c r="I2742" s="4">
        <f t="shared" si="85"/>
        <v>615249</v>
      </c>
      <c r="J2742" s="4"/>
      <c r="L2742" s="1"/>
    </row>
    <row r="2743" spans="1:12" x14ac:dyDescent="0.3">
      <c r="A2743" s="1">
        <v>42189</v>
      </c>
      <c r="B2743">
        <v>11159</v>
      </c>
      <c r="C2743">
        <f>YEAR(woda5[[#This Row],[data]])</f>
        <v>2015</v>
      </c>
      <c r="D2743">
        <f t="shared" si="84"/>
        <v>564384</v>
      </c>
      <c r="E2743">
        <f>ROUNDUP(woda5[[#This Row],[ilosc]]*0.02,0)</f>
        <v>11288</v>
      </c>
      <c r="F2743">
        <f>IF(woda5[[#This Row],[ilosc]]&gt;1000000,1,0)</f>
        <v>0</v>
      </c>
      <c r="G2743" s="1" t="str">
        <f>IF(woda5[[#This Row],[czy ponad 1000000]]=1,woda5[[#This Row],[data]],"")</f>
        <v/>
      </c>
      <c r="H2743" s="4">
        <f>IF(woda5[[#This Row],[ilosc]]&gt;=800000,1,0)</f>
        <v>0</v>
      </c>
      <c r="I2743" s="4">
        <f t="shared" si="85"/>
        <v>611519</v>
      </c>
      <c r="J2743" s="4"/>
      <c r="L2743" s="1"/>
    </row>
    <row r="2744" spans="1:12" x14ac:dyDescent="0.3">
      <c r="A2744" s="1">
        <v>42190</v>
      </c>
      <c r="B2744">
        <v>7598</v>
      </c>
      <c r="C2744">
        <f>YEAR(woda5[[#This Row],[data]])</f>
        <v>2015</v>
      </c>
      <c r="D2744">
        <f t="shared" si="84"/>
        <v>564255</v>
      </c>
      <c r="E2744">
        <f>ROUNDUP(woda5[[#This Row],[ilosc]]*0.02,0)</f>
        <v>11286</v>
      </c>
      <c r="F2744">
        <f>IF(woda5[[#This Row],[ilosc]]&gt;1000000,1,0)</f>
        <v>0</v>
      </c>
      <c r="G2744" s="1" t="str">
        <f>IF(woda5[[#This Row],[czy ponad 1000000]]=1,woda5[[#This Row],[data]],"")</f>
        <v/>
      </c>
      <c r="H2744" s="4">
        <f>IF(woda5[[#This Row],[ilosc]]&gt;=800000,1,0)</f>
        <v>0</v>
      </c>
      <c r="I2744" s="4">
        <f t="shared" si="85"/>
        <v>610447</v>
      </c>
      <c r="J2744" s="4"/>
      <c r="L2744" s="1"/>
    </row>
    <row r="2745" spans="1:12" x14ac:dyDescent="0.3">
      <c r="A2745" s="1">
        <v>42191</v>
      </c>
      <c r="B2745">
        <v>10871</v>
      </c>
      <c r="C2745">
        <f>YEAR(woda5[[#This Row],[data]])</f>
        <v>2015</v>
      </c>
      <c r="D2745">
        <f t="shared" si="84"/>
        <v>560567</v>
      </c>
      <c r="E2745">
        <f>ROUNDUP(woda5[[#This Row],[ilosc]]*0.02,0)</f>
        <v>11212</v>
      </c>
      <c r="F2745">
        <f>IF(woda5[[#This Row],[ilosc]]&gt;1000000,1,0)</f>
        <v>0</v>
      </c>
      <c r="G2745" s="1" t="str">
        <f>IF(woda5[[#This Row],[czy ponad 1000000]]=1,woda5[[#This Row],[data]],"")</f>
        <v/>
      </c>
      <c r="H2745" s="4">
        <f>IF(woda5[[#This Row],[ilosc]]&gt;=800000,1,0)</f>
        <v>0</v>
      </c>
      <c r="I2745" s="4">
        <f t="shared" si="85"/>
        <v>605836</v>
      </c>
      <c r="J2745" s="4"/>
      <c r="L2745" s="1"/>
    </row>
    <row r="2746" spans="1:12" x14ac:dyDescent="0.3">
      <c r="A2746" s="1">
        <v>42192</v>
      </c>
      <c r="B2746">
        <v>7747</v>
      </c>
      <c r="C2746">
        <f>YEAR(woda5[[#This Row],[data]])</f>
        <v>2015</v>
      </c>
      <c r="D2746">
        <f t="shared" si="84"/>
        <v>560226</v>
      </c>
      <c r="E2746">
        <f>ROUNDUP(woda5[[#This Row],[ilosc]]*0.02,0)</f>
        <v>11205</v>
      </c>
      <c r="F2746">
        <f>IF(woda5[[#This Row],[ilosc]]&gt;1000000,1,0)</f>
        <v>0</v>
      </c>
      <c r="G2746" s="1" t="str">
        <f>IF(woda5[[#This Row],[czy ponad 1000000]]=1,woda5[[#This Row],[data]],"")</f>
        <v/>
      </c>
      <c r="H2746" s="4">
        <f>IF(woda5[[#This Row],[ilosc]]&gt;=800000,1,0)</f>
        <v>0</v>
      </c>
      <c r="I2746" s="4">
        <f t="shared" si="85"/>
        <v>604590</v>
      </c>
      <c r="J2746" s="4"/>
      <c r="L2746" s="1"/>
    </row>
    <row r="2747" spans="1:12" x14ac:dyDescent="0.3">
      <c r="A2747" s="1">
        <v>42193</v>
      </c>
      <c r="B2747">
        <v>7990</v>
      </c>
      <c r="C2747">
        <f>YEAR(woda5[[#This Row],[data]])</f>
        <v>2015</v>
      </c>
      <c r="D2747">
        <f t="shared" si="84"/>
        <v>556768</v>
      </c>
      <c r="E2747">
        <f>ROUNDUP(woda5[[#This Row],[ilosc]]*0.02,0)</f>
        <v>11136</v>
      </c>
      <c r="F2747">
        <f>IF(woda5[[#This Row],[ilosc]]&gt;1000000,1,0)</f>
        <v>0</v>
      </c>
      <c r="G2747" s="1" t="str">
        <f>IF(woda5[[#This Row],[czy ponad 1000000]]=1,woda5[[#This Row],[data]],"")</f>
        <v/>
      </c>
      <c r="H2747" s="4">
        <f>IF(woda5[[#This Row],[ilosc]]&gt;=800000,1,0)</f>
        <v>0</v>
      </c>
      <c r="I2747" s="4">
        <f t="shared" si="85"/>
        <v>600245</v>
      </c>
      <c r="J2747" s="4"/>
      <c r="L2747" s="1"/>
    </row>
    <row r="2748" spans="1:12" x14ac:dyDescent="0.3">
      <c r="A2748" s="1">
        <v>42194</v>
      </c>
      <c r="B2748">
        <v>10236</v>
      </c>
      <c r="C2748">
        <f>YEAR(woda5[[#This Row],[data]])</f>
        <v>2015</v>
      </c>
      <c r="D2748">
        <f t="shared" si="84"/>
        <v>553622</v>
      </c>
      <c r="E2748">
        <f>ROUNDUP(woda5[[#This Row],[ilosc]]*0.02,0)</f>
        <v>11073</v>
      </c>
      <c r="F2748">
        <f>IF(woda5[[#This Row],[ilosc]]&gt;1000000,1,0)</f>
        <v>0</v>
      </c>
      <c r="G2748" s="1" t="str">
        <f>IF(woda5[[#This Row],[czy ponad 1000000]]=1,woda5[[#This Row],[data]],"")</f>
        <v/>
      </c>
      <c r="H2748" s="4">
        <f>IF(woda5[[#This Row],[ilosc]]&gt;=800000,1,0)</f>
        <v>0</v>
      </c>
      <c r="I2748" s="4">
        <f t="shared" si="85"/>
        <v>596230</v>
      </c>
      <c r="J2748" s="4"/>
      <c r="L2748" s="1"/>
    </row>
    <row r="2749" spans="1:12" x14ac:dyDescent="0.3">
      <c r="A2749" s="1">
        <v>42195</v>
      </c>
      <c r="B2749">
        <v>12055</v>
      </c>
      <c r="C2749">
        <f>YEAR(woda5[[#This Row],[data]])</f>
        <v>2015</v>
      </c>
      <c r="D2749">
        <f t="shared" si="84"/>
        <v>552785</v>
      </c>
      <c r="E2749">
        <f>ROUNDUP(woda5[[#This Row],[ilosc]]*0.02,0)</f>
        <v>11056</v>
      </c>
      <c r="F2749">
        <f>IF(woda5[[#This Row],[ilosc]]&gt;1000000,1,0)</f>
        <v>0</v>
      </c>
      <c r="G2749" s="1" t="str">
        <f>IF(woda5[[#This Row],[czy ponad 1000000]]=1,woda5[[#This Row],[data]],"")</f>
        <v/>
      </c>
      <c r="H2749" s="4">
        <f>IF(woda5[[#This Row],[ilosc]]&gt;=800000,1,0)</f>
        <v>0</v>
      </c>
      <c r="I2749" s="4">
        <f t="shared" si="85"/>
        <v>594541</v>
      </c>
      <c r="J2749" s="4"/>
      <c r="L2749" s="1"/>
    </row>
    <row r="2750" spans="1:12" x14ac:dyDescent="0.3">
      <c r="A2750" s="1">
        <v>42196</v>
      </c>
      <c r="B2750">
        <v>7854</v>
      </c>
      <c r="C2750">
        <f>YEAR(woda5[[#This Row],[data]])</f>
        <v>2015</v>
      </c>
      <c r="D2750">
        <f t="shared" si="84"/>
        <v>553784</v>
      </c>
      <c r="E2750">
        <f>ROUNDUP(woda5[[#This Row],[ilosc]]*0.02,0)</f>
        <v>11076</v>
      </c>
      <c r="F2750">
        <f>IF(woda5[[#This Row],[ilosc]]&gt;1000000,1,0)</f>
        <v>0</v>
      </c>
      <c r="G2750" s="1" t="str">
        <f>IF(woda5[[#This Row],[czy ponad 1000000]]=1,woda5[[#This Row],[data]],"")</f>
        <v/>
      </c>
      <c r="H2750" s="4">
        <f>IF(woda5[[#This Row],[ilosc]]&gt;=800000,1,0)</f>
        <v>0</v>
      </c>
      <c r="I2750" s="4">
        <f t="shared" si="85"/>
        <v>594705</v>
      </c>
      <c r="J2750" s="4"/>
      <c r="L2750" s="1"/>
    </row>
    <row r="2751" spans="1:12" x14ac:dyDescent="0.3">
      <c r="A2751" s="1">
        <v>42197</v>
      </c>
      <c r="B2751">
        <v>8354</v>
      </c>
      <c r="C2751">
        <f>YEAR(woda5[[#This Row],[data]])</f>
        <v>2015</v>
      </c>
      <c r="D2751">
        <f t="shared" si="84"/>
        <v>550562</v>
      </c>
      <c r="E2751">
        <f>ROUNDUP(woda5[[#This Row],[ilosc]]*0.02,0)</f>
        <v>11012</v>
      </c>
      <c r="F2751">
        <f>IF(woda5[[#This Row],[ilosc]]&gt;1000000,1,0)</f>
        <v>0</v>
      </c>
      <c r="G2751" s="1" t="str">
        <f>IF(woda5[[#This Row],[czy ponad 1000000]]=1,woda5[[#This Row],[data]],"")</f>
        <v/>
      </c>
      <c r="H2751" s="4">
        <f>IF(woda5[[#This Row],[ilosc]]&gt;=800000,1,0)</f>
        <v>0</v>
      </c>
      <c r="I2751" s="4">
        <f t="shared" si="85"/>
        <v>590664</v>
      </c>
      <c r="J2751" s="4"/>
      <c r="L2751" s="1"/>
    </row>
    <row r="2752" spans="1:12" x14ac:dyDescent="0.3">
      <c r="A2752" s="1">
        <v>42198</v>
      </c>
      <c r="B2752">
        <v>6230</v>
      </c>
      <c r="C2752">
        <f>YEAR(woda5[[#This Row],[data]])</f>
        <v>2015</v>
      </c>
      <c r="D2752">
        <f t="shared" si="84"/>
        <v>547904</v>
      </c>
      <c r="E2752">
        <f>ROUNDUP(woda5[[#This Row],[ilosc]]*0.02,0)</f>
        <v>10959</v>
      </c>
      <c r="F2752">
        <f>IF(woda5[[#This Row],[ilosc]]&gt;1000000,1,0)</f>
        <v>0</v>
      </c>
      <c r="G2752" s="1" t="str">
        <f>IF(woda5[[#This Row],[czy ponad 1000000]]=1,woda5[[#This Row],[data]],"")</f>
        <v/>
      </c>
      <c r="H2752" s="4">
        <f>IF(woda5[[#This Row],[ilosc]]&gt;=800000,1,0)</f>
        <v>0</v>
      </c>
      <c r="I2752" s="4">
        <f t="shared" si="85"/>
        <v>587204</v>
      </c>
      <c r="J2752" s="4"/>
      <c r="L2752" s="1"/>
    </row>
    <row r="2753" spans="1:12" x14ac:dyDescent="0.3">
      <c r="A2753" s="1">
        <v>42199</v>
      </c>
      <c r="B2753">
        <v>8944</v>
      </c>
      <c r="C2753">
        <f>YEAR(woda5[[#This Row],[data]])</f>
        <v>2015</v>
      </c>
      <c r="D2753">
        <f t="shared" si="84"/>
        <v>543175</v>
      </c>
      <c r="E2753">
        <f>ROUNDUP(woda5[[#This Row],[ilosc]]*0.02,0)</f>
        <v>10864</v>
      </c>
      <c r="F2753">
        <f>IF(woda5[[#This Row],[ilosc]]&gt;1000000,1,0)</f>
        <v>0</v>
      </c>
      <c r="G2753" s="1" t="str">
        <f>IF(woda5[[#This Row],[czy ponad 1000000]]=1,woda5[[#This Row],[data]],"")</f>
        <v/>
      </c>
      <c r="H2753" s="4">
        <f>IF(woda5[[#This Row],[ilosc]]&gt;=800000,1,0)</f>
        <v>0</v>
      </c>
      <c r="I2753" s="4">
        <f t="shared" si="85"/>
        <v>581689</v>
      </c>
      <c r="J2753" s="4"/>
      <c r="L2753" s="1"/>
    </row>
    <row r="2754" spans="1:12" x14ac:dyDescent="0.3">
      <c r="A2754" s="1">
        <v>42200</v>
      </c>
      <c r="B2754">
        <v>12051</v>
      </c>
      <c r="C2754">
        <f>YEAR(woda5[[#This Row],[data]])</f>
        <v>2015</v>
      </c>
      <c r="D2754">
        <f t="shared" si="84"/>
        <v>541255</v>
      </c>
      <c r="E2754">
        <f>ROUNDUP(woda5[[#This Row],[ilosc]]*0.02,0)</f>
        <v>10826</v>
      </c>
      <c r="F2754">
        <f>IF(woda5[[#This Row],[ilosc]]&gt;1000000,1,0)</f>
        <v>0</v>
      </c>
      <c r="G2754" s="1" t="str">
        <f>IF(woda5[[#This Row],[czy ponad 1000000]]=1,woda5[[#This Row],[data]],"")</f>
        <v/>
      </c>
      <c r="H2754" s="4">
        <f>IF(woda5[[#This Row],[ilosc]]&gt;=800000,1,0)</f>
        <v>0</v>
      </c>
      <c r="I2754" s="4">
        <f t="shared" si="85"/>
        <v>578999</v>
      </c>
      <c r="J2754" s="4"/>
      <c r="L2754" s="1"/>
    </row>
    <row r="2755" spans="1:12" x14ac:dyDescent="0.3">
      <c r="A2755" s="1">
        <v>42201</v>
      </c>
      <c r="B2755">
        <v>5285</v>
      </c>
      <c r="C2755">
        <f>YEAR(woda5[[#This Row],[data]])</f>
        <v>2015</v>
      </c>
      <c r="D2755">
        <f t="shared" si="84"/>
        <v>542480</v>
      </c>
      <c r="E2755">
        <f>ROUNDUP(woda5[[#This Row],[ilosc]]*0.02,0)</f>
        <v>10850</v>
      </c>
      <c r="F2755">
        <f>IF(woda5[[#This Row],[ilosc]]&gt;1000000,1,0)</f>
        <v>0</v>
      </c>
      <c r="G2755" s="1" t="str">
        <f>IF(woda5[[#This Row],[czy ponad 1000000]]=1,woda5[[#This Row],[data]],"")</f>
        <v/>
      </c>
      <c r="H2755" s="4">
        <f>IF(woda5[[#This Row],[ilosc]]&gt;=800000,1,0)</f>
        <v>0</v>
      </c>
      <c r="I2755" s="4">
        <f t="shared" si="85"/>
        <v>579470</v>
      </c>
      <c r="J2755" s="4"/>
      <c r="L2755" s="1"/>
    </row>
    <row r="2756" spans="1:12" x14ac:dyDescent="0.3">
      <c r="A2756" s="1">
        <v>42202</v>
      </c>
      <c r="B2756">
        <v>5664</v>
      </c>
      <c r="C2756">
        <f>YEAR(woda5[[#This Row],[data]])</f>
        <v>2015</v>
      </c>
      <c r="D2756">
        <f t="shared" ref="D2756:D2819" si="86">IF(D2755&gt;1000000,1000000-0.02*1000000+B2755,D2755-E2755+B2755)</f>
        <v>536915</v>
      </c>
      <c r="E2756">
        <f>ROUNDUP(woda5[[#This Row],[ilosc]]*0.02,0)</f>
        <v>10739</v>
      </c>
      <c r="F2756">
        <f>IF(woda5[[#This Row],[ilosc]]&gt;1000000,1,0)</f>
        <v>0</v>
      </c>
      <c r="G2756" s="1" t="str">
        <f>IF(woda5[[#This Row],[czy ponad 1000000]]=1,woda5[[#This Row],[data]],"")</f>
        <v/>
      </c>
      <c r="H2756" s="4">
        <f>IF(woda5[[#This Row],[ilosc]]&gt;=800000,1,0)</f>
        <v>0</v>
      </c>
      <c r="I2756" s="4">
        <f t="shared" ref="I2756:I2819" si="87">(I2755+B2755)-ROUNDUP(0.02*I2755,0)</f>
        <v>573165</v>
      </c>
      <c r="J2756" s="4"/>
      <c r="L2756" s="1"/>
    </row>
    <row r="2757" spans="1:12" x14ac:dyDescent="0.3">
      <c r="A2757" s="1">
        <v>42203</v>
      </c>
      <c r="B2757">
        <v>11400</v>
      </c>
      <c r="C2757">
        <f>YEAR(woda5[[#This Row],[data]])</f>
        <v>2015</v>
      </c>
      <c r="D2757">
        <f t="shared" si="86"/>
        <v>531840</v>
      </c>
      <c r="E2757">
        <f>ROUNDUP(woda5[[#This Row],[ilosc]]*0.02,0)</f>
        <v>10637</v>
      </c>
      <c r="F2757">
        <f>IF(woda5[[#This Row],[ilosc]]&gt;1000000,1,0)</f>
        <v>0</v>
      </c>
      <c r="G2757" s="1" t="str">
        <f>IF(woda5[[#This Row],[czy ponad 1000000]]=1,woda5[[#This Row],[data]],"")</f>
        <v/>
      </c>
      <c r="H2757" s="4">
        <f>IF(woda5[[#This Row],[ilosc]]&gt;=800000,1,0)</f>
        <v>0</v>
      </c>
      <c r="I2757" s="4">
        <f t="shared" si="87"/>
        <v>567365</v>
      </c>
      <c r="J2757" s="4"/>
      <c r="L2757" s="1"/>
    </row>
    <row r="2758" spans="1:12" x14ac:dyDescent="0.3">
      <c r="A2758" s="1">
        <v>42204</v>
      </c>
      <c r="B2758">
        <v>6745</v>
      </c>
      <c r="C2758">
        <f>YEAR(woda5[[#This Row],[data]])</f>
        <v>2015</v>
      </c>
      <c r="D2758">
        <f t="shared" si="86"/>
        <v>532603</v>
      </c>
      <c r="E2758">
        <f>ROUNDUP(woda5[[#This Row],[ilosc]]*0.02,0)</f>
        <v>10653</v>
      </c>
      <c r="F2758">
        <f>IF(woda5[[#This Row],[ilosc]]&gt;1000000,1,0)</f>
        <v>0</v>
      </c>
      <c r="G2758" s="1" t="str">
        <f>IF(woda5[[#This Row],[czy ponad 1000000]]=1,woda5[[#This Row],[data]],"")</f>
        <v/>
      </c>
      <c r="H2758" s="4">
        <f>IF(woda5[[#This Row],[ilosc]]&gt;=800000,1,0)</f>
        <v>0</v>
      </c>
      <c r="I2758" s="4">
        <f t="shared" si="87"/>
        <v>567417</v>
      </c>
      <c r="J2758" s="4"/>
      <c r="L2758" s="1"/>
    </row>
    <row r="2759" spans="1:12" x14ac:dyDescent="0.3">
      <c r="A2759" s="1">
        <v>42205</v>
      </c>
      <c r="B2759">
        <v>6157</v>
      </c>
      <c r="C2759">
        <f>YEAR(woda5[[#This Row],[data]])</f>
        <v>2015</v>
      </c>
      <c r="D2759">
        <f t="shared" si="86"/>
        <v>528695</v>
      </c>
      <c r="E2759">
        <f>ROUNDUP(woda5[[#This Row],[ilosc]]*0.02,0)</f>
        <v>10574</v>
      </c>
      <c r="F2759">
        <f>IF(woda5[[#This Row],[ilosc]]&gt;1000000,1,0)</f>
        <v>0</v>
      </c>
      <c r="G2759" s="1" t="str">
        <f>IF(woda5[[#This Row],[czy ponad 1000000]]=1,woda5[[#This Row],[data]],"")</f>
        <v/>
      </c>
      <c r="H2759" s="4">
        <f>IF(woda5[[#This Row],[ilosc]]&gt;=800000,1,0)</f>
        <v>0</v>
      </c>
      <c r="I2759" s="4">
        <f t="shared" si="87"/>
        <v>562813</v>
      </c>
      <c r="J2759" s="4"/>
      <c r="L2759" s="1"/>
    </row>
    <row r="2760" spans="1:12" x14ac:dyDescent="0.3">
      <c r="A2760" s="1">
        <v>42206</v>
      </c>
      <c r="B2760">
        <v>6301</v>
      </c>
      <c r="C2760">
        <f>YEAR(woda5[[#This Row],[data]])</f>
        <v>2015</v>
      </c>
      <c r="D2760">
        <f t="shared" si="86"/>
        <v>524278</v>
      </c>
      <c r="E2760">
        <f>ROUNDUP(woda5[[#This Row],[ilosc]]*0.02,0)</f>
        <v>10486</v>
      </c>
      <c r="F2760">
        <f>IF(woda5[[#This Row],[ilosc]]&gt;1000000,1,0)</f>
        <v>0</v>
      </c>
      <c r="G2760" s="1" t="str">
        <f>IF(woda5[[#This Row],[czy ponad 1000000]]=1,woda5[[#This Row],[data]],"")</f>
        <v/>
      </c>
      <c r="H2760" s="4">
        <f>IF(woda5[[#This Row],[ilosc]]&gt;=800000,1,0)</f>
        <v>0</v>
      </c>
      <c r="I2760" s="4">
        <f t="shared" si="87"/>
        <v>557713</v>
      </c>
      <c r="J2760" s="4"/>
      <c r="L2760" s="1"/>
    </row>
    <row r="2761" spans="1:12" x14ac:dyDescent="0.3">
      <c r="A2761" s="1">
        <v>42207</v>
      </c>
      <c r="B2761">
        <v>11010</v>
      </c>
      <c r="C2761">
        <f>YEAR(woda5[[#This Row],[data]])</f>
        <v>2015</v>
      </c>
      <c r="D2761">
        <f t="shared" si="86"/>
        <v>520093</v>
      </c>
      <c r="E2761">
        <f>ROUNDUP(woda5[[#This Row],[ilosc]]*0.02,0)</f>
        <v>10402</v>
      </c>
      <c r="F2761">
        <f>IF(woda5[[#This Row],[ilosc]]&gt;1000000,1,0)</f>
        <v>0</v>
      </c>
      <c r="G2761" s="1" t="str">
        <f>IF(woda5[[#This Row],[czy ponad 1000000]]=1,woda5[[#This Row],[data]],"")</f>
        <v/>
      </c>
      <c r="H2761" s="4">
        <f>IF(woda5[[#This Row],[ilosc]]&gt;=800000,1,0)</f>
        <v>0</v>
      </c>
      <c r="I2761" s="4">
        <f t="shared" si="87"/>
        <v>552859</v>
      </c>
      <c r="J2761" s="4"/>
      <c r="L2761" s="1"/>
    </row>
    <row r="2762" spans="1:12" x14ac:dyDescent="0.3">
      <c r="A2762" s="1">
        <v>42208</v>
      </c>
      <c r="B2762">
        <v>4730</v>
      </c>
      <c r="C2762">
        <f>YEAR(woda5[[#This Row],[data]])</f>
        <v>2015</v>
      </c>
      <c r="D2762">
        <f t="shared" si="86"/>
        <v>520701</v>
      </c>
      <c r="E2762">
        <f>ROUNDUP(woda5[[#This Row],[ilosc]]*0.02,0)</f>
        <v>10415</v>
      </c>
      <c r="F2762">
        <f>IF(woda5[[#This Row],[ilosc]]&gt;1000000,1,0)</f>
        <v>0</v>
      </c>
      <c r="G2762" s="1" t="str">
        <f>IF(woda5[[#This Row],[czy ponad 1000000]]=1,woda5[[#This Row],[data]],"")</f>
        <v/>
      </c>
      <c r="H2762" s="4">
        <f>IF(woda5[[#This Row],[ilosc]]&gt;=800000,1,0)</f>
        <v>0</v>
      </c>
      <c r="I2762" s="4">
        <f t="shared" si="87"/>
        <v>552811</v>
      </c>
      <c r="J2762" s="4"/>
      <c r="L2762" s="1"/>
    </row>
    <row r="2763" spans="1:12" x14ac:dyDescent="0.3">
      <c r="A2763" s="1">
        <v>42209</v>
      </c>
      <c r="B2763">
        <v>8734</v>
      </c>
      <c r="C2763">
        <f>YEAR(woda5[[#This Row],[data]])</f>
        <v>2015</v>
      </c>
      <c r="D2763">
        <f t="shared" si="86"/>
        <v>515016</v>
      </c>
      <c r="E2763">
        <f>ROUNDUP(woda5[[#This Row],[ilosc]]*0.02,0)</f>
        <v>10301</v>
      </c>
      <c r="F2763">
        <f>IF(woda5[[#This Row],[ilosc]]&gt;1000000,1,0)</f>
        <v>0</v>
      </c>
      <c r="G2763" s="1" t="str">
        <f>IF(woda5[[#This Row],[czy ponad 1000000]]=1,woda5[[#This Row],[data]],"")</f>
        <v/>
      </c>
      <c r="H2763" s="4">
        <f>IF(woda5[[#This Row],[ilosc]]&gt;=800000,1,0)</f>
        <v>0</v>
      </c>
      <c r="I2763" s="4">
        <f t="shared" si="87"/>
        <v>546484</v>
      </c>
      <c r="J2763" s="4"/>
      <c r="L2763" s="1"/>
    </row>
    <row r="2764" spans="1:12" x14ac:dyDescent="0.3">
      <c r="A2764" s="1">
        <v>42210</v>
      </c>
      <c r="B2764">
        <v>6633</v>
      </c>
      <c r="C2764">
        <f>YEAR(woda5[[#This Row],[data]])</f>
        <v>2015</v>
      </c>
      <c r="D2764">
        <f t="shared" si="86"/>
        <v>513449</v>
      </c>
      <c r="E2764">
        <f>ROUNDUP(woda5[[#This Row],[ilosc]]*0.02,0)</f>
        <v>10269</v>
      </c>
      <c r="F2764">
        <f>IF(woda5[[#This Row],[ilosc]]&gt;1000000,1,0)</f>
        <v>0</v>
      </c>
      <c r="G2764" s="1" t="str">
        <f>IF(woda5[[#This Row],[czy ponad 1000000]]=1,woda5[[#This Row],[data]],"")</f>
        <v/>
      </c>
      <c r="H2764" s="4">
        <f>IF(woda5[[#This Row],[ilosc]]&gt;=800000,1,0)</f>
        <v>0</v>
      </c>
      <c r="I2764" s="4">
        <f t="shared" si="87"/>
        <v>544288</v>
      </c>
      <c r="J2764" s="4"/>
      <c r="L2764" s="1"/>
    </row>
    <row r="2765" spans="1:12" x14ac:dyDescent="0.3">
      <c r="A2765" s="1">
        <v>42211</v>
      </c>
      <c r="B2765">
        <v>7418</v>
      </c>
      <c r="C2765">
        <f>YEAR(woda5[[#This Row],[data]])</f>
        <v>2015</v>
      </c>
      <c r="D2765">
        <f t="shared" si="86"/>
        <v>509813</v>
      </c>
      <c r="E2765">
        <f>ROUNDUP(woda5[[#This Row],[ilosc]]*0.02,0)</f>
        <v>10197</v>
      </c>
      <c r="F2765">
        <f>IF(woda5[[#This Row],[ilosc]]&gt;1000000,1,0)</f>
        <v>0</v>
      </c>
      <c r="G2765" s="1" t="str">
        <f>IF(woda5[[#This Row],[czy ponad 1000000]]=1,woda5[[#This Row],[data]],"")</f>
        <v/>
      </c>
      <c r="H2765" s="4">
        <f>IF(woda5[[#This Row],[ilosc]]&gt;=800000,1,0)</f>
        <v>0</v>
      </c>
      <c r="I2765" s="4">
        <f t="shared" si="87"/>
        <v>540035</v>
      </c>
      <c r="J2765" s="4"/>
      <c r="L2765" s="1"/>
    </row>
    <row r="2766" spans="1:12" x14ac:dyDescent="0.3">
      <c r="A2766" s="1">
        <v>42212</v>
      </c>
      <c r="B2766">
        <v>8200</v>
      </c>
      <c r="C2766">
        <f>YEAR(woda5[[#This Row],[data]])</f>
        <v>2015</v>
      </c>
      <c r="D2766">
        <f t="shared" si="86"/>
        <v>507034</v>
      </c>
      <c r="E2766">
        <f>ROUNDUP(woda5[[#This Row],[ilosc]]*0.02,0)</f>
        <v>10141</v>
      </c>
      <c r="F2766">
        <f>IF(woda5[[#This Row],[ilosc]]&gt;1000000,1,0)</f>
        <v>0</v>
      </c>
      <c r="G2766" s="1" t="str">
        <f>IF(woda5[[#This Row],[czy ponad 1000000]]=1,woda5[[#This Row],[data]],"")</f>
        <v/>
      </c>
      <c r="H2766" s="4">
        <f>IF(woda5[[#This Row],[ilosc]]&gt;=800000,1,0)</f>
        <v>0</v>
      </c>
      <c r="I2766" s="4">
        <f t="shared" si="87"/>
        <v>536652</v>
      </c>
      <c r="J2766" s="4"/>
      <c r="L2766" s="1"/>
    </row>
    <row r="2767" spans="1:12" x14ac:dyDescent="0.3">
      <c r="A2767" s="1">
        <v>42213</v>
      </c>
      <c r="B2767">
        <v>7804</v>
      </c>
      <c r="C2767">
        <f>YEAR(woda5[[#This Row],[data]])</f>
        <v>2015</v>
      </c>
      <c r="D2767">
        <f t="shared" si="86"/>
        <v>505093</v>
      </c>
      <c r="E2767">
        <f>ROUNDUP(woda5[[#This Row],[ilosc]]*0.02,0)</f>
        <v>10102</v>
      </c>
      <c r="F2767">
        <f>IF(woda5[[#This Row],[ilosc]]&gt;1000000,1,0)</f>
        <v>0</v>
      </c>
      <c r="G2767" s="1" t="str">
        <f>IF(woda5[[#This Row],[czy ponad 1000000]]=1,woda5[[#This Row],[data]],"")</f>
        <v/>
      </c>
      <c r="H2767" s="4">
        <f>IF(woda5[[#This Row],[ilosc]]&gt;=800000,1,0)</f>
        <v>0</v>
      </c>
      <c r="I2767" s="4">
        <f t="shared" si="87"/>
        <v>534118</v>
      </c>
      <c r="J2767" s="4"/>
      <c r="L2767" s="1"/>
    </row>
    <row r="2768" spans="1:12" x14ac:dyDescent="0.3">
      <c r="A2768" s="1">
        <v>42214</v>
      </c>
      <c r="B2768">
        <v>8785</v>
      </c>
      <c r="C2768">
        <f>YEAR(woda5[[#This Row],[data]])</f>
        <v>2015</v>
      </c>
      <c r="D2768">
        <f t="shared" si="86"/>
        <v>502795</v>
      </c>
      <c r="E2768">
        <f>ROUNDUP(woda5[[#This Row],[ilosc]]*0.02,0)</f>
        <v>10056</v>
      </c>
      <c r="F2768">
        <f>IF(woda5[[#This Row],[ilosc]]&gt;1000000,1,0)</f>
        <v>0</v>
      </c>
      <c r="G2768" s="1" t="str">
        <f>IF(woda5[[#This Row],[czy ponad 1000000]]=1,woda5[[#This Row],[data]],"")</f>
        <v/>
      </c>
      <c r="H2768" s="4">
        <f>IF(woda5[[#This Row],[ilosc]]&gt;=800000,1,0)</f>
        <v>0</v>
      </c>
      <c r="I2768" s="4">
        <f t="shared" si="87"/>
        <v>531239</v>
      </c>
      <c r="J2768" s="4"/>
      <c r="L2768" s="1"/>
    </row>
    <row r="2769" spans="1:12" x14ac:dyDescent="0.3">
      <c r="A2769" s="1">
        <v>42215</v>
      </c>
      <c r="B2769">
        <v>7389</v>
      </c>
      <c r="C2769">
        <f>YEAR(woda5[[#This Row],[data]])</f>
        <v>2015</v>
      </c>
      <c r="D2769">
        <f t="shared" si="86"/>
        <v>501524</v>
      </c>
      <c r="E2769">
        <f>ROUNDUP(woda5[[#This Row],[ilosc]]*0.02,0)</f>
        <v>10031</v>
      </c>
      <c r="F2769">
        <f>IF(woda5[[#This Row],[ilosc]]&gt;1000000,1,0)</f>
        <v>0</v>
      </c>
      <c r="G2769" s="1" t="str">
        <f>IF(woda5[[#This Row],[czy ponad 1000000]]=1,woda5[[#This Row],[data]],"")</f>
        <v/>
      </c>
      <c r="H2769" s="4">
        <f>IF(woda5[[#This Row],[ilosc]]&gt;=800000,1,0)</f>
        <v>0</v>
      </c>
      <c r="I2769" s="4">
        <f t="shared" si="87"/>
        <v>529399</v>
      </c>
      <c r="J2769" s="4"/>
      <c r="L2769" s="1"/>
    </row>
    <row r="2770" spans="1:12" x14ac:dyDescent="0.3">
      <c r="A2770" s="1">
        <v>42216</v>
      </c>
      <c r="B2770">
        <v>6331</v>
      </c>
      <c r="C2770">
        <f>YEAR(woda5[[#This Row],[data]])</f>
        <v>2015</v>
      </c>
      <c r="D2770">
        <f t="shared" si="86"/>
        <v>498882</v>
      </c>
      <c r="E2770">
        <f>ROUNDUP(woda5[[#This Row],[ilosc]]*0.02,0)</f>
        <v>9978</v>
      </c>
      <c r="F2770">
        <f>IF(woda5[[#This Row],[ilosc]]&gt;1000000,1,0)</f>
        <v>0</v>
      </c>
      <c r="G2770" s="1" t="str">
        <f>IF(woda5[[#This Row],[czy ponad 1000000]]=1,woda5[[#This Row],[data]],"")</f>
        <v/>
      </c>
      <c r="H2770" s="4">
        <f>IF(woda5[[#This Row],[ilosc]]&gt;=800000,1,0)</f>
        <v>0</v>
      </c>
      <c r="I2770" s="4">
        <f t="shared" si="87"/>
        <v>526200</v>
      </c>
      <c r="J2770" s="4"/>
      <c r="L2770" s="1"/>
    </row>
    <row r="2771" spans="1:12" x14ac:dyDescent="0.3">
      <c r="A2771" s="1">
        <v>42217</v>
      </c>
      <c r="B2771">
        <v>8388</v>
      </c>
      <c r="C2771">
        <f>YEAR(woda5[[#This Row],[data]])</f>
        <v>2015</v>
      </c>
      <c r="D2771">
        <f t="shared" si="86"/>
        <v>495235</v>
      </c>
      <c r="E2771">
        <f>ROUNDUP(woda5[[#This Row],[ilosc]]*0.02,0)</f>
        <v>9905</v>
      </c>
      <c r="F2771">
        <f>IF(woda5[[#This Row],[ilosc]]&gt;1000000,1,0)</f>
        <v>0</v>
      </c>
      <c r="G2771" s="1" t="str">
        <f>IF(woda5[[#This Row],[czy ponad 1000000]]=1,woda5[[#This Row],[data]],"")</f>
        <v/>
      </c>
      <c r="H2771" s="4">
        <f>IF(woda5[[#This Row],[ilosc]]&gt;=800000,1,0)</f>
        <v>0</v>
      </c>
      <c r="I2771" s="4">
        <f t="shared" si="87"/>
        <v>522007</v>
      </c>
      <c r="J2771" s="4"/>
      <c r="L2771" s="1"/>
    </row>
    <row r="2772" spans="1:12" x14ac:dyDescent="0.3">
      <c r="A2772" s="1">
        <v>42218</v>
      </c>
      <c r="B2772">
        <v>7741</v>
      </c>
      <c r="C2772">
        <f>YEAR(woda5[[#This Row],[data]])</f>
        <v>2015</v>
      </c>
      <c r="D2772">
        <f t="shared" si="86"/>
        <v>493718</v>
      </c>
      <c r="E2772">
        <f>ROUNDUP(woda5[[#This Row],[ilosc]]*0.02,0)</f>
        <v>9875</v>
      </c>
      <c r="F2772">
        <f>IF(woda5[[#This Row],[ilosc]]&gt;1000000,1,0)</f>
        <v>0</v>
      </c>
      <c r="G2772" s="1" t="str">
        <f>IF(woda5[[#This Row],[czy ponad 1000000]]=1,woda5[[#This Row],[data]],"")</f>
        <v/>
      </c>
      <c r="H2772" s="4">
        <f>IF(woda5[[#This Row],[ilosc]]&gt;=800000,1,0)</f>
        <v>0</v>
      </c>
      <c r="I2772" s="4">
        <f t="shared" si="87"/>
        <v>519954</v>
      </c>
      <c r="J2772" s="4"/>
      <c r="L2772" s="1"/>
    </row>
    <row r="2773" spans="1:12" x14ac:dyDescent="0.3">
      <c r="A2773" s="1">
        <v>42219</v>
      </c>
      <c r="B2773">
        <v>8062</v>
      </c>
      <c r="C2773">
        <f>YEAR(woda5[[#This Row],[data]])</f>
        <v>2015</v>
      </c>
      <c r="D2773">
        <f t="shared" si="86"/>
        <v>491584</v>
      </c>
      <c r="E2773">
        <f>ROUNDUP(woda5[[#This Row],[ilosc]]*0.02,0)</f>
        <v>9832</v>
      </c>
      <c r="F2773">
        <f>IF(woda5[[#This Row],[ilosc]]&gt;1000000,1,0)</f>
        <v>0</v>
      </c>
      <c r="G2773" s="1" t="str">
        <f>IF(woda5[[#This Row],[czy ponad 1000000]]=1,woda5[[#This Row],[data]],"")</f>
        <v/>
      </c>
      <c r="H2773" s="4">
        <f>IF(woda5[[#This Row],[ilosc]]&gt;=800000,1,0)</f>
        <v>0</v>
      </c>
      <c r="I2773" s="4">
        <f t="shared" si="87"/>
        <v>517295</v>
      </c>
      <c r="J2773" s="4"/>
      <c r="L2773" s="1"/>
    </row>
    <row r="2774" spans="1:12" x14ac:dyDescent="0.3">
      <c r="A2774" s="1">
        <v>42220</v>
      </c>
      <c r="B2774">
        <v>8481</v>
      </c>
      <c r="C2774">
        <f>YEAR(woda5[[#This Row],[data]])</f>
        <v>2015</v>
      </c>
      <c r="D2774">
        <f t="shared" si="86"/>
        <v>489814</v>
      </c>
      <c r="E2774">
        <f>ROUNDUP(woda5[[#This Row],[ilosc]]*0.02,0)</f>
        <v>9797</v>
      </c>
      <c r="F2774">
        <f>IF(woda5[[#This Row],[ilosc]]&gt;1000000,1,0)</f>
        <v>0</v>
      </c>
      <c r="G2774" s="1" t="str">
        <f>IF(woda5[[#This Row],[czy ponad 1000000]]=1,woda5[[#This Row],[data]],"")</f>
        <v/>
      </c>
      <c r="H2774" s="4">
        <f>IF(woda5[[#This Row],[ilosc]]&gt;=800000,1,0)</f>
        <v>0</v>
      </c>
      <c r="I2774" s="4">
        <f t="shared" si="87"/>
        <v>515011</v>
      </c>
      <c r="J2774" s="4"/>
      <c r="L2774" s="1"/>
    </row>
    <row r="2775" spans="1:12" x14ac:dyDescent="0.3">
      <c r="A2775" s="1">
        <v>42221</v>
      </c>
      <c r="B2775">
        <v>9363</v>
      </c>
      <c r="C2775">
        <f>YEAR(woda5[[#This Row],[data]])</f>
        <v>2015</v>
      </c>
      <c r="D2775">
        <f t="shared" si="86"/>
        <v>488498</v>
      </c>
      <c r="E2775">
        <f>ROUNDUP(woda5[[#This Row],[ilosc]]*0.02,0)</f>
        <v>9770</v>
      </c>
      <c r="F2775">
        <f>IF(woda5[[#This Row],[ilosc]]&gt;1000000,1,0)</f>
        <v>0</v>
      </c>
      <c r="G2775" s="1" t="str">
        <f>IF(woda5[[#This Row],[czy ponad 1000000]]=1,woda5[[#This Row],[data]],"")</f>
        <v/>
      </c>
      <c r="H2775" s="4">
        <f>IF(woda5[[#This Row],[ilosc]]&gt;=800000,1,0)</f>
        <v>0</v>
      </c>
      <c r="I2775" s="4">
        <f t="shared" si="87"/>
        <v>513191</v>
      </c>
      <c r="J2775" s="4"/>
      <c r="L2775" s="1"/>
    </row>
    <row r="2776" spans="1:12" x14ac:dyDescent="0.3">
      <c r="A2776" s="1">
        <v>42222</v>
      </c>
      <c r="B2776">
        <v>4987</v>
      </c>
      <c r="C2776">
        <f>YEAR(woda5[[#This Row],[data]])</f>
        <v>2015</v>
      </c>
      <c r="D2776">
        <f t="shared" si="86"/>
        <v>488091</v>
      </c>
      <c r="E2776">
        <f>ROUNDUP(woda5[[#This Row],[ilosc]]*0.02,0)</f>
        <v>9762</v>
      </c>
      <c r="F2776">
        <f>IF(woda5[[#This Row],[ilosc]]&gt;1000000,1,0)</f>
        <v>0</v>
      </c>
      <c r="G2776" s="1" t="str">
        <f>IF(woda5[[#This Row],[czy ponad 1000000]]=1,woda5[[#This Row],[data]],"")</f>
        <v/>
      </c>
      <c r="H2776" s="4">
        <f>IF(woda5[[#This Row],[ilosc]]&gt;=800000,1,0)</f>
        <v>0</v>
      </c>
      <c r="I2776" s="4">
        <f t="shared" si="87"/>
        <v>512290</v>
      </c>
      <c r="J2776" s="4"/>
      <c r="L2776" s="1"/>
    </row>
    <row r="2777" spans="1:12" x14ac:dyDescent="0.3">
      <c r="A2777" s="1">
        <v>42223</v>
      </c>
      <c r="B2777">
        <v>9162</v>
      </c>
      <c r="C2777">
        <f>YEAR(woda5[[#This Row],[data]])</f>
        <v>2015</v>
      </c>
      <c r="D2777">
        <f t="shared" si="86"/>
        <v>483316</v>
      </c>
      <c r="E2777">
        <f>ROUNDUP(woda5[[#This Row],[ilosc]]*0.02,0)</f>
        <v>9667</v>
      </c>
      <c r="F2777">
        <f>IF(woda5[[#This Row],[ilosc]]&gt;1000000,1,0)</f>
        <v>0</v>
      </c>
      <c r="G2777" s="1" t="str">
        <f>IF(woda5[[#This Row],[czy ponad 1000000]]=1,woda5[[#This Row],[data]],"")</f>
        <v/>
      </c>
      <c r="H2777" s="4">
        <f>IF(woda5[[#This Row],[ilosc]]&gt;=800000,1,0)</f>
        <v>0</v>
      </c>
      <c r="I2777" s="4">
        <f t="shared" si="87"/>
        <v>507031</v>
      </c>
      <c r="J2777" s="4"/>
      <c r="L2777" s="1"/>
    </row>
    <row r="2778" spans="1:12" x14ac:dyDescent="0.3">
      <c r="A2778" s="1">
        <v>42224</v>
      </c>
      <c r="B2778">
        <v>6369</v>
      </c>
      <c r="C2778">
        <f>YEAR(woda5[[#This Row],[data]])</f>
        <v>2015</v>
      </c>
      <c r="D2778">
        <f t="shared" si="86"/>
        <v>482811</v>
      </c>
      <c r="E2778">
        <f>ROUNDUP(woda5[[#This Row],[ilosc]]*0.02,0)</f>
        <v>9657</v>
      </c>
      <c r="F2778">
        <f>IF(woda5[[#This Row],[ilosc]]&gt;1000000,1,0)</f>
        <v>0</v>
      </c>
      <c r="G2778" s="1" t="str">
        <f>IF(woda5[[#This Row],[czy ponad 1000000]]=1,woda5[[#This Row],[data]],"")</f>
        <v/>
      </c>
      <c r="H2778" s="4">
        <f>IF(woda5[[#This Row],[ilosc]]&gt;=800000,1,0)</f>
        <v>0</v>
      </c>
      <c r="I2778" s="4">
        <f t="shared" si="87"/>
        <v>506052</v>
      </c>
      <c r="J2778" s="4"/>
      <c r="L2778" s="1"/>
    </row>
    <row r="2779" spans="1:12" x14ac:dyDescent="0.3">
      <c r="A2779" s="1">
        <v>42225</v>
      </c>
      <c r="B2779">
        <v>9537</v>
      </c>
      <c r="C2779">
        <f>YEAR(woda5[[#This Row],[data]])</f>
        <v>2015</v>
      </c>
      <c r="D2779">
        <f t="shared" si="86"/>
        <v>479523</v>
      </c>
      <c r="E2779">
        <f>ROUNDUP(woda5[[#This Row],[ilosc]]*0.02,0)</f>
        <v>9591</v>
      </c>
      <c r="F2779">
        <f>IF(woda5[[#This Row],[ilosc]]&gt;1000000,1,0)</f>
        <v>0</v>
      </c>
      <c r="G2779" s="1" t="str">
        <f>IF(woda5[[#This Row],[czy ponad 1000000]]=1,woda5[[#This Row],[data]],"")</f>
        <v/>
      </c>
      <c r="H2779" s="4">
        <f>IF(woda5[[#This Row],[ilosc]]&gt;=800000,1,0)</f>
        <v>0</v>
      </c>
      <c r="I2779" s="4">
        <f t="shared" si="87"/>
        <v>502299</v>
      </c>
      <c r="J2779" s="4"/>
      <c r="L2779" s="1"/>
    </row>
    <row r="2780" spans="1:12" x14ac:dyDescent="0.3">
      <c r="A2780" s="1">
        <v>42226</v>
      </c>
      <c r="B2780">
        <v>5498</v>
      </c>
      <c r="C2780">
        <f>YEAR(woda5[[#This Row],[data]])</f>
        <v>2015</v>
      </c>
      <c r="D2780">
        <f t="shared" si="86"/>
        <v>479469</v>
      </c>
      <c r="E2780">
        <f>ROUNDUP(woda5[[#This Row],[ilosc]]*0.02,0)</f>
        <v>9590</v>
      </c>
      <c r="F2780">
        <f>IF(woda5[[#This Row],[ilosc]]&gt;1000000,1,0)</f>
        <v>0</v>
      </c>
      <c r="G2780" s="1" t="str">
        <f>IF(woda5[[#This Row],[czy ponad 1000000]]=1,woda5[[#This Row],[data]],"")</f>
        <v/>
      </c>
      <c r="H2780" s="4">
        <f>IF(woda5[[#This Row],[ilosc]]&gt;=800000,1,0)</f>
        <v>0</v>
      </c>
      <c r="I2780" s="4">
        <f t="shared" si="87"/>
        <v>501790</v>
      </c>
      <c r="J2780" s="4"/>
      <c r="L2780" s="1"/>
    </row>
    <row r="2781" spans="1:12" x14ac:dyDescent="0.3">
      <c r="A2781" s="1">
        <v>42227</v>
      </c>
      <c r="B2781">
        <v>7625</v>
      </c>
      <c r="C2781">
        <f>YEAR(woda5[[#This Row],[data]])</f>
        <v>2015</v>
      </c>
      <c r="D2781">
        <f t="shared" si="86"/>
        <v>475377</v>
      </c>
      <c r="E2781">
        <f>ROUNDUP(woda5[[#This Row],[ilosc]]*0.02,0)</f>
        <v>9508</v>
      </c>
      <c r="F2781">
        <f>IF(woda5[[#This Row],[ilosc]]&gt;1000000,1,0)</f>
        <v>0</v>
      </c>
      <c r="G2781" s="1" t="str">
        <f>IF(woda5[[#This Row],[czy ponad 1000000]]=1,woda5[[#This Row],[data]],"")</f>
        <v/>
      </c>
      <c r="H2781" s="4">
        <f>IF(woda5[[#This Row],[ilosc]]&gt;=800000,1,0)</f>
        <v>0</v>
      </c>
      <c r="I2781" s="4">
        <f t="shared" si="87"/>
        <v>497252</v>
      </c>
      <c r="J2781" s="4"/>
      <c r="L2781" s="1"/>
    </row>
    <row r="2782" spans="1:12" x14ac:dyDescent="0.3">
      <c r="A2782" s="1">
        <v>42228</v>
      </c>
      <c r="B2782">
        <v>5298</v>
      </c>
      <c r="C2782">
        <f>YEAR(woda5[[#This Row],[data]])</f>
        <v>2015</v>
      </c>
      <c r="D2782">
        <f t="shared" si="86"/>
        <v>473494</v>
      </c>
      <c r="E2782">
        <f>ROUNDUP(woda5[[#This Row],[ilosc]]*0.02,0)</f>
        <v>9470</v>
      </c>
      <c r="F2782">
        <f>IF(woda5[[#This Row],[ilosc]]&gt;1000000,1,0)</f>
        <v>0</v>
      </c>
      <c r="G2782" s="1" t="str">
        <f>IF(woda5[[#This Row],[czy ponad 1000000]]=1,woda5[[#This Row],[data]],"")</f>
        <v/>
      </c>
      <c r="H2782" s="4">
        <f>IF(woda5[[#This Row],[ilosc]]&gt;=800000,1,0)</f>
        <v>0</v>
      </c>
      <c r="I2782" s="4">
        <f t="shared" si="87"/>
        <v>494931</v>
      </c>
      <c r="J2782" s="4"/>
      <c r="L2782" s="1"/>
    </row>
    <row r="2783" spans="1:12" x14ac:dyDescent="0.3">
      <c r="A2783" s="1">
        <v>42229</v>
      </c>
      <c r="B2783">
        <v>8175</v>
      </c>
      <c r="C2783">
        <f>YEAR(woda5[[#This Row],[data]])</f>
        <v>2015</v>
      </c>
      <c r="D2783">
        <f t="shared" si="86"/>
        <v>469322</v>
      </c>
      <c r="E2783">
        <f>ROUNDUP(woda5[[#This Row],[ilosc]]*0.02,0)</f>
        <v>9387</v>
      </c>
      <c r="F2783">
        <f>IF(woda5[[#This Row],[ilosc]]&gt;1000000,1,0)</f>
        <v>0</v>
      </c>
      <c r="G2783" s="1" t="str">
        <f>IF(woda5[[#This Row],[czy ponad 1000000]]=1,woda5[[#This Row],[data]],"")</f>
        <v/>
      </c>
      <c r="H2783" s="4">
        <f>IF(woda5[[#This Row],[ilosc]]&gt;=800000,1,0)</f>
        <v>0</v>
      </c>
      <c r="I2783" s="4">
        <f t="shared" si="87"/>
        <v>490330</v>
      </c>
      <c r="J2783" s="4"/>
      <c r="L2783" s="1"/>
    </row>
    <row r="2784" spans="1:12" x14ac:dyDescent="0.3">
      <c r="A2784" s="1">
        <v>42230</v>
      </c>
      <c r="B2784">
        <v>4414</v>
      </c>
      <c r="C2784">
        <f>YEAR(woda5[[#This Row],[data]])</f>
        <v>2015</v>
      </c>
      <c r="D2784">
        <f t="shared" si="86"/>
        <v>468110</v>
      </c>
      <c r="E2784">
        <f>ROUNDUP(woda5[[#This Row],[ilosc]]*0.02,0)</f>
        <v>9363</v>
      </c>
      <c r="F2784">
        <f>IF(woda5[[#This Row],[ilosc]]&gt;1000000,1,0)</f>
        <v>0</v>
      </c>
      <c r="G2784" s="1" t="str">
        <f>IF(woda5[[#This Row],[czy ponad 1000000]]=1,woda5[[#This Row],[data]],"")</f>
        <v/>
      </c>
      <c r="H2784" s="4">
        <f>IF(woda5[[#This Row],[ilosc]]&gt;=800000,1,0)</f>
        <v>0</v>
      </c>
      <c r="I2784" s="4">
        <f t="shared" si="87"/>
        <v>488698</v>
      </c>
      <c r="J2784" s="4"/>
      <c r="L2784" s="1"/>
    </row>
    <row r="2785" spans="1:12" x14ac:dyDescent="0.3">
      <c r="A2785" s="1">
        <v>42231</v>
      </c>
      <c r="B2785">
        <v>7861</v>
      </c>
      <c r="C2785">
        <f>YEAR(woda5[[#This Row],[data]])</f>
        <v>2015</v>
      </c>
      <c r="D2785">
        <f t="shared" si="86"/>
        <v>463161</v>
      </c>
      <c r="E2785">
        <f>ROUNDUP(woda5[[#This Row],[ilosc]]*0.02,0)</f>
        <v>9264</v>
      </c>
      <c r="F2785">
        <f>IF(woda5[[#This Row],[ilosc]]&gt;1000000,1,0)</f>
        <v>0</v>
      </c>
      <c r="G2785" s="1" t="str">
        <f>IF(woda5[[#This Row],[czy ponad 1000000]]=1,woda5[[#This Row],[data]],"")</f>
        <v/>
      </c>
      <c r="H2785" s="4">
        <f>IF(woda5[[#This Row],[ilosc]]&gt;=800000,1,0)</f>
        <v>0</v>
      </c>
      <c r="I2785" s="4">
        <f t="shared" si="87"/>
        <v>483338</v>
      </c>
      <c r="J2785" s="4"/>
      <c r="L2785" s="1"/>
    </row>
    <row r="2786" spans="1:12" x14ac:dyDescent="0.3">
      <c r="A2786" s="1">
        <v>42232</v>
      </c>
      <c r="B2786">
        <v>6685</v>
      </c>
      <c r="C2786">
        <f>YEAR(woda5[[#This Row],[data]])</f>
        <v>2015</v>
      </c>
      <c r="D2786">
        <f t="shared" si="86"/>
        <v>461758</v>
      </c>
      <c r="E2786">
        <f>ROUNDUP(woda5[[#This Row],[ilosc]]*0.02,0)</f>
        <v>9236</v>
      </c>
      <c r="F2786">
        <f>IF(woda5[[#This Row],[ilosc]]&gt;1000000,1,0)</f>
        <v>0</v>
      </c>
      <c r="G2786" s="1" t="str">
        <f>IF(woda5[[#This Row],[czy ponad 1000000]]=1,woda5[[#This Row],[data]],"")</f>
        <v/>
      </c>
      <c r="H2786" s="4">
        <f>IF(woda5[[#This Row],[ilosc]]&gt;=800000,1,0)</f>
        <v>0</v>
      </c>
      <c r="I2786" s="4">
        <f t="shared" si="87"/>
        <v>481532</v>
      </c>
      <c r="J2786" s="4"/>
      <c r="L2786" s="1"/>
    </row>
    <row r="2787" spans="1:12" x14ac:dyDescent="0.3">
      <c r="A2787" s="1">
        <v>42233</v>
      </c>
      <c r="B2787">
        <v>6730</v>
      </c>
      <c r="C2787">
        <f>YEAR(woda5[[#This Row],[data]])</f>
        <v>2015</v>
      </c>
      <c r="D2787">
        <f t="shared" si="86"/>
        <v>459207</v>
      </c>
      <c r="E2787">
        <f>ROUNDUP(woda5[[#This Row],[ilosc]]*0.02,0)</f>
        <v>9185</v>
      </c>
      <c r="F2787">
        <f>IF(woda5[[#This Row],[ilosc]]&gt;1000000,1,0)</f>
        <v>0</v>
      </c>
      <c r="G2787" s="1" t="str">
        <f>IF(woda5[[#This Row],[czy ponad 1000000]]=1,woda5[[#This Row],[data]],"")</f>
        <v/>
      </c>
      <c r="H2787" s="4">
        <f>IF(woda5[[#This Row],[ilosc]]&gt;=800000,1,0)</f>
        <v>0</v>
      </c>
      <c r="I2787" s="4">
        <f t="shared" si="87"/>
        <v>478586</v>
      </c>
      <c r="J2787" s="4"/>
      <c r="L2787" s="1"/>
    </row>
    <row r="2788" spans="1:12" x14ac:dyDescent="0.3">
      <c r="A2788" s="1">
        <v>42234</v>
      </c>
      <c r="B2788">
        <v>6335</v>
      </c>
      <c r="C2788">
        <f>YEAR(woda5[[#This Row],[data]])</f>
        <v>2015</v>
      </c>
      <c r="D2788">
        <f t="shared" si="86"/>
        <v>456752</v>
      </c>
      <c r="E2788">
        <f>ROUNDUP(woda5[[#This Row],[ilosc]]*0.02,0)</f>
        <v>9136</v>
      </c>
      <c r="F2788">
        <f>IF(woda5[[#This Row],[ilosc]]&gt;1000000,1,0)</f>
        <v>0</v>
      </c>
      <c r="G2788" s="1" t="str">
        <f>IF(woda5[[#This Row],[czy ponad 1000000]]=1,woda5[[#This Row],[data]],"")</f>
        <v/>
      </c>
      <c r="H2788" s="4">
        <f>IF(woda5[[#This Row],[ilosc]]&gt;=800000,1,0)</f>
        <v>0</v>
      </c>
      <c r="I2788" s="4">
        <f t="shared" si="87"/>
        <v>475744</v>
      </c>
      <c r="J2788" s="4"/>
      <c r="L2788" s="1"/>
    </row>
    <row r="2789" spans="1:12" x14ac:dyDescent="0.3">
      <c r="A2789" s="1">
        <v>42235</v>
      </c>
      <c r="B2789">
        <v>5530</v>
      </c>
      <c r="C2789">
        <f>YEAR(woda5[[#This Row],[data]])</f>
        <v>2015</v>
      </c>
      <c r="D2789">
        <f t="shared" si="86"/>
        <v>453951</v>
      </c>
      <c r="E2789">
        <f>ROUNDUP(woda5[[#This Row],[ilosc]]*0.02,0)</f>
        <v>9080</v>
      </c>
      <c r="F2789">
        <f>IF(woda5[[#This Row],[ilosc]]&gt;1000000,1,0)</f>
        <v>0</v>
      </c>
      <c r="G2789" s="1" t="str">
        <f>IF(woda5[[#This Row],[czy ponad 1000000]]=1,woda5[[#This Row],[data]],"")</f>
        <v/>
      </c>
      <c r="H2789" s="4">
        <f>IF(woda5[[#This Row],[ilosc]]&gt;=800000,1,0)</f>
        <v>0</v>
      </c>
      <c r="I2789" s="4">
        <f t="shared" si="87"/>
        <v>472564</v>
      </c>
      <c r="J2789" s="4"/>
      <c r="L2789" s="1"/>
    </row>
    <row r="2790" spans="1:12" x14ac:dyDescent="0.3">
      <c r="A2790" s="1">
        <v>42236</v>
      </c>
      <c r="B2790">
        <v>7989</v>
      </c>
      <c r="C2790">
        <f>YEAR(woda5[[#This Row],[data]])</f>
        <v>2015</v>
      </c>
      <c r="D2790">
        <f t="shared" si="86"/>
        <v>450401</v>
      </c>
      <c r="E2790">
        <f>ROUNDUP(woda5[[#This Row],[ilosc]]*0.02,0)</f>
        <v>9009</v>
      </c>
      <c r="F2790">
        <f>IF(woda5[[#This Row],[ilosc]]&gt;1000000,1,0)</f>
        <v>0</v>
      </c>
      <c r="G2790" s="1" t="str">
        <f>IF(woda5[[#This Row],[czy ponad 1000000]]=1,woda5[[#This Row],[data]],"")</f>
        <v/>
      </c>
      <c r="H2790" s="4">
        <f>IF(woda5[[#This Row],[ilosc]]&gt;=800000,1,0)</f>
        <v>0</v>
      </c>
      <c r="I2790" s="4">
        <f t="shared" si="87"/>
        <v>468642</v>
      </c>
      <c r="J2790" s="4"/>
      <c r="L2790" s="1"/>
    </row>
    <row r="2791" spans="1:12" x14ac:dyDescent="0.3">
      <c r="A2791" s="1">
        <v>42237</v>
      </c>
      <c r="B2791">
        <v>3581</v>
      </c>
      <c r="C2791">
        <f>YEAR(woda5[[#This Row],[data]])</f>
        <v>2015</v>
      </c>
      <c r="D2791">
        <f t="shared" si="86"/>
        <v>449381</v>
      </c>
      <c r="E2791">
        <f>ROUNDUP(woda5[[#This Row],[ilosc]]*0.02,0)</f>
        <v>8988</v>
      </c>
      <c r="F2791">
        <f>IF(woda5[[#This Row],[ilosc]]&gt;1000000,1,0)</f>
        <v>0</v>
      </c>
      <c r="G2791" s="1" t="str">
        <f>IF(woda5[[#This Row],[czy ponad 1000000]]=1,woda5[[#This Row],[data]],"")</f>
        <v/>
      </c>
      <c r="H2791" s="4">
        <f>IF(woda5[[#This Row],[ilosc]]&gt;=800000,1,0)</f>
        <v>0</v>
      </c>
      <c r="I2791" s="4">
        <f t="shared" si="87"/>
        <v>467258</v>
      </c>
      <c r="J2791" s="4"/>
      <c r="L2791" s="1"/>
    </row>
    <row r="2792" spans="1:12" x14ac:dyDescent="0.3">
      <c r="A2792" s="1">
        <v>42238</v>
      </c>
      <c r="B2792">
        <v>4274</v>
      </c>
      <c r="C2792">
        <f>YEAR(woda5[[#This Row],[data]])</f>
        <v>2015</v>
      </c>
      <c r="D2792">
        <f t="shared" si="86"/>
        <v>443974</v>
      </c>
      <c r="E2792">
        <f>ROUNDUP(woda5[[#This Row],[ilosc]]*0.02,0)</f>
        <v>8880</v>
      </c>
      <c r="F2792">
        <f>IF(woda5[[#This Row],[ilosc]]&gt;1000000,1,0)</f>
        <v>0</v>
      </c>
      <c r="G2792" s="1" t="str">
        <f>IF(woda5[[#This Row],[czy ponad 1000000]]=1,woda5[[#This Row],[data]],"")</f>
        <v/>
      </c>
      <c r="H2792" s="4">
        <f>IF(woda5[[#This Row],[ilosc]]&gt;=800000,1,0)</f>
        <v>0</v>
      </c>
      <c r="I2792" s="4">
        <f t="shared" si="87"/>
        <v>461493</v>
      </c>
      <c r="J2792" s="4"/>
      <c r="L2792" s="1"/>
    </row>
    <row r="2793" spans="1:12" x14ac:dyDescent="0.3">
      <c r="A2793" s="1">
        <v>42239</v>
      </c>
      <c r="B2793">
        <v>11244</v>
      </c>
      <c r="C2793">
        <f>YEAR(woda5[[#This Row],[data]])</f>
        <v>2015</v>
      </c>
      <c r="D2793">
        <f t="shared" si="86"/>
        <v>439368</v>
      </c>
      <c r="E2793">
        <f>ROUNDUP(woda5[[#This Row],[ilosc]]*0.02,0)</f>
        <v>8788</v>
      </c>
      <c r="F2793">
        <f>IF(woda5[[#This Row],[ilosc]]&gt;1000000,1,0)</f>
        <v>0</v>
      </c>
      <c r="G2793" s="1" t="str">
        <f>IF(woda5[[#This Row],[czy ponad 1000000]]=1,woda5[[#This Row],[data]],"")</f>
        <v/>
      </c>
      <c r="H2793" s="4">
        <f>IF(woda5[[#This Row],[ilosc]]&gt;=800000,1,0)</f>
        <v>0</v>
      </c>
      <c r="I2793" s="4">
        <f t="shared" si="87"/>
        <v>456537</v>
      </c>
      <c r="J2793" s="4"/>
      <c r="L2793" s="1"/>
    </row>
    <row r="2794" spans="1:12" x14ac:dyDescent="0.3">
      <c r="A2794" s="1">
        <v>42240</v>
      </c>
      <c r="B2794">
        <v>9700</v>
      </c>
      <c r="C2794">
        <f>YEAR(woda5[[#This Row],[data]])</f>
        <v>2015</v>
      </c>
      <c r="D2794">
        <f t="shared" si="86"/>
        <v>441824</v>
      </c>
      <c r="E2794">
        <f>ROUNDUP(woda5[[#This Row],[ilosc]]*0.02,0)</f>
        <v>8837</v>
      </c>
      <c r="F2794">
        <f>IF(woda5[[#This Row],[ilosc]]&gt;1000000,1,0)</f>
        <v>0</v>
      </c>
      <c r="G2794" s="1" t="str">
        <f>IF(woda5[[#This Row],[czy ponad 1000000]]=1,woda5[[#This Row],[data]],"")</f>
        <v/>
      </c>
      <c r="H2794" s="4">
        <f>IF(woda5[[#This Row],[ilosc]]&gt;=800000,1,0)</f>
        <v>0</v>
      </c>
      <c r="I2794" s="4">
        <f t="shared" si="87"/>
        <v>458650</v>
      </c>
      <c r="J2794" s="4"/>
      <c r="L2794" s="1"/>
    </row>
    <row r="2795" spans="1:12" x14ac:dyDescent="0.3">
      <c r="A2795" s="1">
        <v>42241</v>
      </c>
      <c r="B2795">
        <v>7542</v>
      </c>
      <c r="C2795">
        <f>YEAR(woda5[[#This Row],[data]])</f>
        <v>2015</v>
      </c>
      <c r="D2795">
        <f t="shared" si="86"/>
        <v>442687</v>
      </c>
      <c r="E2795">
        <f>ROUNDUP(woda5[[#This Row],[ilosc]]*0.02,0)</f>
        <v>8854</v>
      </c>
      <c r="F2795">
        <f>IF(woda5[[#This Row],[ilosc]]&gt;1000000,1,0)</f>
        <v>0</v>
      </c>
      <c r="G2795" s="1" t="str">
        <f>IF(woda5[[#This Row],[czy ponad 1000000]]=1,woda5[[#This Row],[data]],"")</f>
        <v/>
      </c>
      <c r="H2795" s="4">
        <f>IF(woda5[[#This Row],[ilosc]]&gt;=800000,1,0)</f>
        <v>0</v>
      </c>
      <c r="I2795" s="4">
        <f t="shared" si="87"/>
        <v>459177</v>
      </c>
      <c r="J2795" s="4"/>
      <c r="L2795" s="1"/>
    </row>
    <row r="2796" spans="1:12" x14ac:dyDescent="0.3">
      <c r="A2796" s="1">
        <v>42242</v>
      </c>
      <c r="B2796">
        <v>9998</v>
      </c>
      <c r="C2796">
        <f>YEAR(woda5[[#This Row],[data]])</f>
        <v>2015</v>
      </c>
      <c r="D2796">
        <f t="shared" si="86"/>
        <v>441375</v>
      </c>
      <c r="E2796">
        <f>ROUNDUP(woda5[[#This Row],[ilosc]]*0.02,0)</f>
        <v>8828</v>
      </c>
      <c r="F2796">
        <f>IF(woda5[[#This Row],[ilosc]]&gt;1000000,1,0)</f>
        <v>0</v>
      </c>
      <c r="G2796" s="1" t="str">
        <f>IF(woda5[[#This Row],[czy ponad 1000000]]=1,woda5[[#This Row],[data]],"")</f>
        <v/>
      </c>
      <c r="H2796" s="4">
        <f>IF(woda5[[#This Row],[ilosc]]&gt;=800000,1,0)</f>
        <v>0</v>
      </c>
      <c r="I2796" s="4">
        <f t="shared" si="87"/>
        <v>457535</v>
      </c>
      <c r="J2796" s="4"/>
      <c r="L2796" s="1"/>
    </row>
    <row r="2797" spans="1:12" x14ac:dyDescent="0.3">
      <c r="A2797" s="1">
        <v>42243</v>
      </c>
      <c r="B2797">
        <v>12304</v>
      </c>
      <c r="C2797">
        <f>YEAR(woda5[[#This Row],[data]])</f>
        <v>2015</v>
      </c>
      <c r="D2797">
        <f t="shared" si="86"/>
        <v>442545</v>
      </c>
      <c r="E2797">
        <f>ROUNDUP(woda5[[#This Row],[ilosc]]*0.02,0)</f>
        <v>8851</v>
      </c>
      <c r="F2797">
        <f>IF(woda5[[#This Row],[ilosc]]&gt;1000000,1,0)</f>
        <v>0</v>
      </c>
      <c r="G2797" s="1" t="str">
        <f>IF(woda5[[#This Row],[czy ponad 1000000]]=1,woda5[[#This Row],[data]],"")</f>
        <v/>
      </c>
      <c r="H2797" s="4">
        <f>IF(woda5[[#This Row],[ilosc]]&gt;=800000,1,0)</f>
        <v>0</v>
      </c>
      <c r="I2797" s="4">
        <f t="shared" si="87"/>
        <v>458382</v>
      </c>
      <c r="J2797" s="4"/>
      <c r="L2797" s="1"/>
    </row>
    <row r="2798" spans="1:12" x14ac:dyDescent="0.3">
      <c r="A2798" s="1">
        <v>42244</v>
      </c>
      <c r="B2798">
        <v>7773</v>
      </c>
      <c r="C2798">
        <f>YEAR(woda5[[#This Row],[data]])</f>
        <v>2015</v>
      </c>
      <c r="D2798">
        <f t="shared" si="86"/>
        <v>445998</v>
      </c>
      <c r="E2798">
        <f>ROUNDUP(woda5[[#This Row],[ilosc]]*0.02,0)</f>
        <v>8920</v>
      </c>
      <c r="F2798">
        <f>IF(woda5[[#This Row],[ilosc]]&gt;1000000,1,0)</f>
        <v>0</v>
      </c>
      <c r="G2798" s="1" t="str">
        <f>IF(woda5[[#This Row],[czy ponad 1000000]]=1,woda5[[#This Row],[data]],"")</f>
        <v/>
      </c>
      <c r="H2798" s="4">
        <f>IF(woda5[[#This Row],[ilosc]]&gt;=800000,1,0)</f>
        <v>0</v>
      </c>
      <c r="I2798" s="4">
        <f t="shared" si="87"/>
        <v>461518</v>
      </c>
      <c r="J2798" s="4"/>
      <c r="L2798" s="1"/>
    </row>
    <row r="2799" spans="1:12" x14ac:dyDescent="0.3">
      <c r="A2799" s="1">
        <v>42245</v>
      </c>
      <c r="B2799">
        <v>8979</v>
      </c>
      <c r="C2799">
        <f>YEAR(woda5[[#This Row],[data]])</f>
        <v>2015</v>
      </c>
      <c r="D2799">
        <f t="shared" si="86"/>
        <v>444851</v>
      </c>
      <c r="E2799">
        <f>ROUNDUP(woda5[[#This Row],[ilosc]]*0.02,0)</f>
        <v>8898</v>
      </c>
      <c r="F2799">
        <f>IF(woda5[[#This Row],[ilosc]]&gt;1000000,1,0)</f>
        <v>0</v>
      </c>
      <c r="G2799" s="1" t="str">
        <f>IF(woda5[[#This Row],[czy ponad 1000000]]=1,woda5[[#This Row],[data]],"")</f>
        <v/>
      </c>
      <c r="H2799" s="4">
        <f>IF(woda5[[#This Row],[ilosc]]&gt;=800000,1,0)</f>
        <v>0</v>
      </c>
      <c r="I2799" s="4">
        <f t="shared" si="87"/>
        <v>460060</v>
      </c>
      <c r="J2799" s="4"/>
      <c r="L2799" s="1"/>
    </row>
    <row r="2800" spans="1:12" x14ac:dyDescent="0.3">
      <c r="A2800" s="1">
        <v>42246</v>
      </c>
      <c r="B2800">
        <v>9284</v>
      </c>
      <c r="C2800">
        <f>YEAR(woda5[[#This Row],[data]])</f>
        <v>2015</v>
      </c>
      <c r="D2800">
        <f t="shared" si="86"/>
        <v>444932</v>
      </c>
      <c r="E2800">
        <f>ROUNDUP(woda5[[#This Row],[ilosc]]*0.02,0)</f>
        <v>8899</v>
      </c>
      <c r="F2800">
        <f>IF(woda5[[#This Row],[ilosc]]&gt;1000000,1,0)</f>
        <v>0</v>
      </c>
      <c r="G2800" s="1" t="str">
        <f>IF(woda5[[#This Row],[czy ponad 1000000]]=1,woda5[[#This Row],[data]],"")</f>
        <v/>
      </c>
      <c r="H2800" s="4">
        <f>IF(woda5[[#This Row],[ilosc]]&gt;=800000,1,0)</f>
        <v>0</v>
      </c>
      <c r="I2800" s="4">
        <f t="shared" si="87"/>
        <v>459837</v>
      </c>
      <c r="J2800" s="4"/>
      <c r="L2800" s="1"/>
    </row>
    <row r="2801" spans="1:12" x14ac:dyDescent="0.3">
      <c r="A2801" s="1">
        <v>42247</v>
      </c>
      <c r="B2801">
        <v>19842</v>
      </c>
      <c r="C2801">
        <f>YEAR(woda5[[#This Row],[data]])</f>
        <v>2015</v>
      </c>
      <c r="D2801">
        <f t="shared" si="86"/>
        <v>445317</v>
      </c>
      <c r="E2801">
        <f>ROUNDUP(woda5[[#This Row],[ilosc]]*0.02,0)</f>
        <v>8907</v>
      </c>
      <c r="F2801">
        <f>IF(woda5[[#This Row],[ilosc]]&gt;1000000,1,0)</f>
        <v>0</v>
      </c>
      <c r="G2801" s="1" t="str">
        <f>IF(woda5[[#This Row],[czy ponad 1000000]]=1,woda5[[#This Row],[data]],"")</f>
        <v/>
      </c>
      <c r="H2801" s="4">
        <f>IF(woda5[[#This Row],[ilosc]]&gt;=800000,1,0)</f>
        <v>0</v>
      </c>
      <c r="I2801" s="4">
        <f t="shared" si="87"/>
        <v>459924</v>
      </c>
      <c r="J2801" s="4"/>
      <c r="L2801" s="1"/>
    </row>
    <row r="2802" spans="1:12" x14ac:dyDescent="0.3">
      <c r="A2802" s="1">
        <v>42248</v>
      </c>
      <c r="B2802">
        <v>26201</v>
      </c>
      <c r="C2802">
        <f>YEAR(woda5[[#This Row],[data]])</f>
        <v>2015</v>
      </c>
      <c r="D2802">
        <f t="shared" si="86"/>
        <v>456252</v>
      </c>
      <c r="E2802">
        <f>ROUNDUP(woda5[[#This Row],[ilosc]]*0.02,0)</f>
        <v>9126</v>
      </c>
      <c r="F2802">
        <f>IF(woda5[[#This Row],[ilosc]]&gt;1000000,1,0)</f>
        <v>0</v>
      </c>
      <c r="G2802" s="1" t="str">
        <f>IF(woda5[[#This Row],[czy ponad 1000000]]=1,woda5[[#This Row],[data]],"")</f>
        <v/>
      </c>
      <c r="H2802" s="4">
        <f>IF(woda5[[#This Row],[ilosc]]&gt;=800000,1,0)</f>
        <v>0</v>
      </c>
      <c r="I2802" s="4">
        <f t="shared" si="87"/>
        <v>470567</v>
      </c>
      <c r="J2802" s="4"/>
      <c r="L2802" s="1"/>
    </row>
    <row r="2803" spans="1:12" x14ac:dyDescent="0.3">
      <c r="A2803" s="1">
        <v>42249</v>
      </c>
      <c r="B2803">
        <v>40991</v>
      </c>
      <c r="C2803">
        <f>YEAR(woda5[[#This Row],[data]])</f>
        <v>2015</v>
      </c>
      <c r="D2803">
        <f t="shared" si="86"/>
        <v>473327</v>
      </c>
      <c r="E2803">
        <f>ROUNDUP(woda5[[#This Row],[ilosc]]*0.02,0)</f>
        <v>9467</v>
      </c>
      <c r="F2803">
        <f>IF(woda5[[#This Row],[ilosc]]&gt;1000000,1,0)</f>
        <v>0</v>
      </c>
      <c r="G2803" s="1" t="str">
        <f>IF(woda5[[#This Row],[czy ponad 1000000]]=1,woda5[[#This Row],[data]],"")</f>
        <v/>
      </c>
      <c r="H2803" s="4">
        <f>IF(woda5[[#This Row],[ilosc]]&gt;=800000,1,0)</f>
        <v>0</v>
      </c>
      <c r="I2803" s="4">
        <f t="shared" si="87"/>
        <v>487356</v>
      </c>
      <c r="J2803" s="4"/>
      <c r="L2803" s="1"/>
    </row>
    <row r="2804" spans="1:12" x14ac:dyDescent="0.3">
      <c r="A2804" s="1">
        <v>42250</v>
      </c>
      <c r="B2804">
        <v>66575</v>
      </c>
      <c r="C2804">
        <f>YEAR(woda5[[#This Row],[data]])</f>
        <v>2015</v>
      </c>
      <c r="D2804">
        <f t="shared" si="86"/>
        <v>504851</v>
      </c>
      <c r="E2804">
        <f>ROUNDUP(woda5[[#This Row],[ilosc]]*0.02,0)</f>
        <v>10098</v>
      </c>
      <c r="F2804">
        <f>IF(woda5[[#This Row],[ilosc]]&gt;1000000,1,0)</f>
        <v>0</v>
      </c>
      <c r="G2804" s="1" t="str">
        <f>IF(woda5[[#This Row],[czy ponad 1000000]]=1,woda5[[#This Row],[data]],"")</f>
        <v/>
      </c>
      <c r="H2804" s="4">
        <f>IF(woda5[[#This Row],[ilosc]]&gt;=800000,1,0)</f>
        <v>0</v>
      </c>
      <c r="I2804" s="4">
        <f t="shared" si="87"/>
        <v>518599</v>
      </c>
      <c r="J2804" s="4"/>
      <c r="L2804" s="1"/>
    </row>
    <row r="2805" spans="1:12" x14ac:dyDescent="0.3">
      <c r="A2805" s="1">
        <v>42251</v>
      </c>
      <c r="B2805">
        <v>87422</v>
      </c>
      <c r="C2805">
        <f>YEAR(woda5[[#This Row],[data]])</f>
        <v>2015</v>
      </c>
      <c r="D2805">
        <f t="shared" si="86"/>
        <v>561328</v>
      </c>
      <c r="E2805">
        <f>ROUNDUP(woda5[[#This Row],[ilosc]]*0.02,0)</f>
        <v>11227</v>
      </c>
      <c r="F2805">
        <f>IF(woda5[[#This Row],[ilosc]]&gt;1000000,1,0)</f>
        <v>0</v>
      </c>
      <c r="G2805" s="1" t="str">
        <f>IF(woda5[[#This Row],[czy ponad 1000000]]=1,woda5[[#This Row],[data]],"")</f>
        <v/>
      </c>
      <c r="H2805" s="4">
        <f>IF(woda5[[#This Row],[ilosc]]&gt;=800000,1,0)</f>
        <v>0</v>
      </c>
      <c r="I2805" s="4">
        <f t="shared" si="87"/>
        <v>574802</v>
      </c>
      <c r="J2805" s="4"/>
      <c r="L2805" s="1"/>
    </row>
    <row r="2806" spans="1:12" x14ac:dyDescent="0.3">
      <c r="A2806" s="1">
        <v>42252</v>
      </c>
      <c r="B2806">
        <v>97389</v>
      </c>
      <c r="C2806">
        <f>YEAR(woda5[[#This Row],[data]])</f>
        <v>2015</v>
      </c>
      <c r="D2806">
        <f t="shared" si="86"/>
        <v>637523</v>
      </c>
      <c r="E2806">
        <f>ROUNDUP(woda5[[#This Row],[ilosc]]*0.02,0)</f>
        <v>12751</v>
      </c>
      <c r="F2806">
        <f>IF(woda5[[#This Row],[ilosc]]&gt;1000000,1,0)</f>
        <v>0</v>
      </c>
      <c r="G2806" s="1" t="str">
        <f>IF(woda5[[#This Row],[czy ponad 1000000]]=1,woda5[[#This Row],[data]],"")</f>
        <v/>
      </c>
      <c r="H2806" s="4">
        <f>IF(woda5[[#This Row],[ilosc]]&gt;=800000,1,0)</f>
        <v>0</v>
      </c>
      <c r="I2806" s="4">
        <f t="shared" si="87"/>
        <v>650727</v>
      </c>
      <c r="J2806" s="4"/>
      <c r="L2806" s="1"/>
    </row>
    <row r="2807" spans="1:12" x14ac:dyDescent="0.3">
      <c r="A2807" s="1">
        <v>42253</v>
      </c>
      <c r="B2807">
        <v>103040</v>
      </c>
      <c r="C2807">
        <f>YEAR(woda5[[#This Row],[data]])</f>
        <v>2015</v>
      </c>
      <c r="D2807">
        <f t="shared" si="86"/>
        <v>722161</v>
      </c>
      <c r="E2807">
        <f>ROUNDUP(woda5[[#This Row],[ilosc]]*0.02,0)</f>
        <v>14444</v>
      </c>
      <c r="F2807">
        <f>IF(woda5[[#This Row],[ilosc]]&gt;1000000,1,0)</f>
        <v>0</v>
      </c>
      <c r="G2807" s="1" t="str">
        <f>IF(woda5[[#This Row],[czy ponad 1000000]]=1,woda5[[#This Row],[data]],"")</f>
        <v/>
      </c>
      <c r="H2807" s="4">
        <f>IF(woda5[[#This Row],[ilosc]]&gt;=800000,1,0)</f>
        <v>0</v>
      </c>
      <c r="I2807" s="4">
        <f t="shared" si="87"/>
        <v>735101</v>
      </c>
      <c r="J2807" s="4"/>
      <c r="L2807" s="1"/>
    </row>
    <row r="2808" spans="1:12" x14ac:dyDescent="0.3">
      <c r="A2808" s="1">
        <v>42254</v>
      </c>
      <c r="B2808">
        <v>89180</v>
      </c>
      <c r="C2808">
        <f>YEAR(woda5[[#This Row],[data]])</f>
        <v>2015</v>
      </c>
      <c r="D2808">
        <f t="shared" si="86"/>
        <v>810757</v>
      </c>
      <c r="E2808">
        <f>ROUNDUP(woda5[[#This Row],[ilosc]]*0.02,0)</f>
        <v>16216</v>
      </c>
      <c r="F2808">
        <f>IF(woda5[[#This Row],[ilosc]]&gt;1000000,1,0)</f>
        <v>0</v>
      </c>
      <c r="G2808" s="1" t="str">
        <f>IF(woda5[[#This Row],[czy ponad 1000000]]=1,woda5[[#This Row],[data]],"")</f>
        <v/>
      </c>
      <c r="H2808" s="4">
        <f>IF(woda5[[#This Row],[ilosc]]&gt;=800000,1,0)</f>
        <v>1</v>
      </c>
      <c r="I2808" s="4">
        <f t="shared" si="87"/>
        <v>823438</v>
      </c>
      <c r="J2808" s="4"/>
      <c r="L2808" s="1"/>
    </row>
    <row r="2809" spans="1:12" x14ac:dyDescent="0.3">
      <c r="A2809" s="1">
        <v>42255</v>
      </c>
      <c r="B2809">
        <v>66652</v>
      </c>
      <c r="C2809">
        <f>YEAR(woda5[[#This Row],[data]])</f>
        <v>2015</v>
      </c>
      <c r="D2809">
        <f t="shared" si="86"/>
        <v>883721</v>
      </c>
      <c r="E2809">
        <f>ROUNDUP(woda5[[#This Row],[ilosc]]*0.02,0)</f>
        <v>17675</v>
      </c>
      <c r="F2809">
        <f>IF(woda5[[#This Row],[ilosc]]&gt;1000000,1,0)</f>
        <v>0</v>
      </c>
      <c r="G2809" s="1" t="str">
        <f>IF(woda5[[#This Row],[czy ponad 1000000]]=1,woda5[[#This Row],[data]],"")</f>
        <v/>
      </c>
      <c r="H2809" s="4">
        <f>IF(woda5[[#This Row],[ilosc]]&gt;=800000,1,0)</f>
        <v>1</v>
      </c>
      <c r="I2809" s="4">
        <f t="shared" si="87"/>
        <v>896149</v>
      </c>
      <c r="J2809" s="4"/>
      <c r="L2809" s="1"/>
    </row>
    <row r="2810" spans="1:12" x14ac:dyDescent="0.3">
      <c r="A2810" s="1">
        <v>42256</v>
      </c>
      <c r="B2810">
        <v>49260</v>
      </c>
      <c r="C2810">
        <f>YEAR(woda5[[#This Row],[data]])</f>
        <v>2015</v>
      </c>
      <c r="D2810">
        <f t="shared" si="86"/>
        <v>932698</v>
      </c>
      <c r="E2810">
        <f>ROUNDUP(woda5[[#This Row],[ilosc]]*0.02,0)</f>
        <v>18654</v>
      </c>
      <c r="F2810">
        <f>IF(woda5[[#This Row],[ilosc]]&gt;1000000,1,0)</f>
        <v>0</v>
      </c>
      <c r="G2810" s="1" t="str">
        <f>IF(woda5[[#This Row],[czy ponad 1000000]]=1,woda5[[#This Row],[data]],"")</f>
        <v/>
      </c>
      <c r="H2810" s="4">
        <f>IF(woda5[[#This Row],[ilosc]]&gt;=800000,1,0)</f>
        <v>1</v>
      </c>
      <c r="I2810" s="4">
        <f t="shared" si="87"/>
        <v>944878</v>
      </c>
      <c r="J2810" s="4"/>
      <c r="L2810" s="1"/>
    </row>
    <row r="2811" spans="1:12" x14ac:dyDescent="0.3">
      <c r="A2811" s="1">
        <v>42257</v>
      </c>
      <c r="B2811">
        <v>28171</v>
      </c>
      <c r="C2811">
        <f>YEAR(woda5[[#This Row],[data]])</f>
        <v>2015</v>
      </c>
      <c r="D2811">
        <f t="shared" si="86"/>
        <v>963304</v>
      </c>
      <c r="E2811">
        <f>ROUNDUP(woda5[[#This Row],[ilosc]]*0.02,0)</f>
        <v>19267</v>
      </c>
      <c r="F2811">
        <f>IF(woda5[[#This Row],[ilosc]]&gt;1000000,1,0)</f>
        <v>0</v>
      </c>
      <c r="G2811" s="1" t="str">
        <f>IF(woda5[[#This Row],[czy ponad 1000000]]=1,woda5[[#This Row],[data]],"")</f>
        <v/>
      </c>
      <c r="H2811" s="4">
        <f>IF(woda5[[#This Row],[ilosc]]&gt;=800000,1,0)</f>
        <v>1</v>
      </c>
      <c r="I2811" s="4">
        <f t="shared" si="87"/>
        <v>975240</v>
      </c>
      <c r="J2811" s="4"/>
      <c r="L2811" s="1"/>
    </row>
    <row r="2812" spans="1:12" x14ac:dyDescent="0.3">
      <c r="A2812" s="1">
        <v>42258</v>
      </c>
      <c r="B2812">
        <v>20635</v>
      </c>
      <c r="C2812">
        <f>YEAR(woda5[[#This Row],[data]])</f>
        <v>2015</v>
      </c>
      <c r="D2812">
        <f t="shared" si="86"/>
        <v>972208</v>
      </c>
      <c r="E2812">
        <f>ROUNDUP(woda5[[#This Row],[ilosc]]*0.02,0)</f>
        <v>19445</v>
      </c>
      <c r="F2812">
        <f>IF(woda5[[#This Row],[ilosc]]&gt;1000000,1,0)</f>
        <v>0</v>
      </c>
      <c r="G2812" s="1" t="str">
        <f>IF(woda5[[#This Row],[czy ponad 1000000]]=1,woda5[[#This Row],[data]],"")</f>
        <v/>
      </c>
      <c r="H2812" s="4">
        <f>IF(woda5[[#This Row],[ilosc]]&gt;=800000,1,0)</f>
        <v>1</v>
      </c>
      <c r="I2812" s="4">
        <f t="shared" si="87"/>
        <v>983906</v>
      </c>
      <c r="J2812" s="4"/>
      <c r="L2812" s="1"/>
    </row>
    <row r="2813" spans="1:12" x14ac:dyDescent="0.3">
      <c r="A2813" s="1">
        <v>42259</v>
      </c>
      <c r="B2813">
        <v>21918</v>
      </c>
      <c r="C2813">
        <f>YEAR(woda5[[#This Row],[data]])</f>
        <v>2015</v>
      </c>
      <c r="D2813">
        <f t="shared" si="86"/>
        <v>973398</v>
      </c>
      <c r="E2813">
        <f>ROUNDUP(woda5[[#This Row],[ilosc]]*0.02,0)</f>
        <v>19468</v>
      </c>
      <c r="F2813">
        <f>IF(woda5[[#This Row],[ilosc]]&gt;1000000,1,0)</f>
        <v>0</v>
      </c>
      <c r="G2813" s="1" t="str">
        <f>IF(woda5[[#This Row],[czy ponad 1000000]]=1,woda5[[#This Row],[data]],"")</f>
        <v/>
      </c>
      <c r="H2813" s="4">
        <f>IF(woda5[[#This Row],[ilosc]]&gt;=800000,1,0)</f>
        <v>1</v>
      </c>
      <c r="I2813" s="4">
        <f t="shared" si="87"/>
        <v>984862</v>
      </c>
      <c r="J2813" s="4"/>
      <c r="L2813" s="1"/>
    </row>
    <row r="2814" spans="1:12" x14ac:dyDescent="0.3">
      <c r="A2814" s="1">
        <v>42260</v>
      </c>
      <c r="B2814">
        <v>28549</v>
      </c>
      <c r="C2814">
        <f>YEAR(woda5[[#This Row],[data]])</f>
        <v>2015</v>
      </c>
      <c r="D2814">
        <f t="shared" si="86"/>
        <v>975848</v>
      </c>
      <c r="E2814">
        <f>ROUNDUP(woda5[[#This Row],[ilosc]]*0.02,0)</f>
        <v>19517</v>
      </c>
      <c r="F2814">
        <f>IF(woda5[[#This Row],[ilosc]]&gt;1000000,1,0)</f>
        <v>0</v>
      </c>
      <c r="G2814" s="1" t="str">
        <f>IF(woda5[[#This Row],[czy ponad 1000000]]=1,woda5[[#This Row],[data]],"")</f>
        <v/>
      </c>
      <c r="H2814" s="4">
        <f>IF(woda5[[#This Row],[ilosc]]&gt;=800000,1,0)</f>
        <v>1</v>
      </c>
      <c r="I2814" s="4">
        <f t="shared" si="87"/>
        <v>987082</v>
      </c>
      <c r="J2814" s="4"/>
      <c r="L2814" s="1"/>
    </row>
    <row r="2815" spans="1:12" x14ac:dyDescent="0.3">
      <c r="A2815" s="1">
        <v>42261</v>
      </c>
      <c r="B2815">
        <v>43796</v>
      </c>
      <c r="C2815">
        <f>YEAR(woda5[[#This Row],[data]])</f>
        <v>2015</v>
      </c>
      <c r="D2815">
        <f t="shared" si="86"/>
        <v>984880</v>
      </c>
      <c r="E2815">
        <f>ROUNDUP(woda5[[#This Row],[ilosc]]*0.02,0)</f>
        <v>19698</v>
      </c>
      <c r="F2815">
        <f>IF(woda5[[#This Row],[ilosc]]&gt;1000000,1,0)</f>
        <v>0</v>
      </c>
      <c r="G2815" s="1" t="str">
        <f>IF(woda5[[#This Row],[czy ponad 1000000]]=1,woda5[[#This Row],[data]],"")</f>
        <v/>
      </c>
      <c r="H2815" s="4">
        <f>IF(woda5[[#This Row],[ilosc]]&gt;=800000,1,0)</f>
        <v>1</v>
      </c>
      <c r="I2815" s="4">
        <f t="shared" si="87"/>
        <v>995889</v>
      </c>
      <c r="J2815" s="4"/>
      <c r="L2815" s="1"/>
    </row>
    <row r="2816" spans="1:12" x14ac:dyDescent="0.3">
      <c r="A2816" s="1">
        <v>42262</v>
      </c>
      <c r="B2816">
        <v>65714</v>
      </c>
      <c r="C2816">
        <f>YEAR(woda5[[#This Row],[data]])</f>
        <v>2015</v>
      </c>
      <c r="D2816">
        <f t="shared" si="86"/>
        <v>1008978</v>
      </c>
      <c r="E2816">
        <f>ROUNDUP(woda5[[#This Row],[ilosc]]*0.02,0)</f>
        <v>20180</v>
      </c>
      <c r="F2816">
        <f>IF(woda5[[#This Row],[ilosc]]&gt;1000000,1,0)</f>
        <v>1</v>
      </c>
      <c r="G2816" s="1">
        <f>IF(woda5[[#This Row],[czy ponad 1000000]]=1,woda5[[#This Row],[data]],"")</f>
        <v>42262</v>
      </c>
      <c r="H2816" s="4">
        <f>IF(woda5[[#This Row],[ilosc]]&gt;=800000,1,0)</f>
        <v>1</v>
      </c>
      <c r="I2816" s="4">
        <f t="shared" si="87"/>
        <v>1019767</v>
      </c>
      <c r="J2816" s="4"/>
      <c r="L2816" s="1"/>
    </row>
    <row r="2817" spans="1:12" x14ac:dyDescent="0.3">
      <c r="A2817" s="1">
        <v>42263</v>
      </c>
      <c r="B2817">
        <v>87954</v>
      </c>
      <c r="C2817">
        <f>YEAR(woda5[[#This Row],[data]])</f>
        <v>2015</v>
      </c>
      <c r="D2817">
        <f t="shared" si="86"/>
        <v>1045714</v>
      </c>
      <c r="E2817">
        <f>ROUNDUP(woda5[[#This Row],[ilosc]]*0.02,0)</f>
        <v>20915</v>
      </c>
      <c r="F2817">
        <f>IF(woda5[[#This Row],[ilosc]]&gt;1000000,1,0)</f>
        <v>1</v>
      </c>
      <c r="G2817" s="1">
        <f>IF(woda5[[#This Row],[czy ponad 1000000]]=1,woda5[[#This Row],[data]],"")</f>
        <v>42263</v>
      </c>
      <c r="H2817" s="4">
        <f>IF(woda5[[#This Row],[ilosc]]&gt;=800000,1,0)</f>
        <v>1</v>
      </c>
      <c r="I2817" s="4">
        <f t="shared" si="87"/>
        <v>1065085</v>
      </c>
      <c r="J2817" s="4"/>
      <c r="L2817" s="1"/>
    </row>
    <row r="2818" spans="1:12" x14ac:dyDescent="0.3">
      <c r="A2818" s="1">
        <v>42264</v>
      </c>
      <c r="B2818">
        <v>95165</v>
      </c>
      <c r="C2818">
        <f>YEAR(woda5[[#This Row],[data]])</f>
        <v>2015</v>
      </c>
      <c r="D2818">
        <f t="shared" si="86"/>
        <v>1067954</v>
      </c>
      <c r="E2818">
        <f>ROUNDUP(woda5[[#This Row],[ilosc]]*0.02,0)</f>
        <v>21360</v>
      </c>
      <c r="F2818">
        <f>IF(woda5[[#This Row],[ilosc]]&gt;1000000,1,0)</f>
        <v>1</v>
      </c>
      <c r="G2818" s="1">
        <f>IF(woda5[[#This Row],[czy ponad 1000000]]=1,woda5[[#This Row],[data]],"")</f>
        <v>42264</v>
      </c>
      <c r="H2818" s="4">
        <f>IF(woda5[[#This Row],[ilosc]]&gt;=800000,1,0)</f>
        <v>1</v>
      </c>
      <c r="I2818" s="4">
        <f t="shared" si="87"/>
        <v>1131737</v>
      </c>
      <c r="J2818" s="4"/>
      <c r="L2818" s="1"/>
    </row>
    <row r="2819" spans="1:12" x14ac:dyDescent="0.3">
      <c r="A2819" s="1">
        <v>42265</v>
      </c>
      <c r="B2819">
        <v>98220</v>
      </c>
      <c r="C2819">
        <f>YEAR(woda5[[#This Row],[data]])</f>
        <v>2015</v>
      </c>
      <c r="D2819">
        <f t="shared" si="86"/>
        <v>1075165</v>
      </c>
      <c r="E2819">
        <f>ROUNDUP(woda5[[#This Row],[ilosc]]*0.02,0)</f>
        <v>21504</v>
      </c>
      <c r="F2819">
        <f>IF(woda5[[#This Row],[ilosc]]&gt;1000000,1,0)</f>
        <v>1</v>
      </c>
      <c r="G2819" s="1">
        <f>IF(woda5[[#This Row],[czy ponad 1000000]]=1,woda5[[#This Row],[data]],"")</f>
        <v>42265</v>
      </c>
      <c r="H2819" s="4">
        <f>IF(woda5[[#This Row],[ilosc]]&gt;=800000,1,0)</f>
        <v>1</v>
      </c>
      <c r="I2819" s="4">
        <f t="shared" si="87"/>
        <v>1204267</v>
      </c>
      <c r="J2819" s="4"/>
      <c r="L2819" s="1"/>
    </row>
    <row r="2820" spans="1:12" x14ac:dyDescent="0.3">
      <c r="A2820" s="1">
        <v>42266</v>
      </c>
      <c r="B2820">
        <v>84902</v>
      </c>
      <c r="C2820">
        <f>YEAR(woda5[[#This Row],[data]])</f>
        <v>2015</v>
      </c>
      <c r="D2820">
        <f t="shared" ref="D2820:D2883" si="88">IF(D2819&gt;1000000,1000000-0.02*1000000+B2819,D2819-E2819+B2819)</f>
        <v>1078220</v>
      </c>
      <c r="E2820">
        <f>ROUNDUP(woda5[[#This Row],[ilosc]]*0.02,0)</f>
        <v>21565</v>
      </c>
      <c r="F2820">
        <f>IF(woda5[[#This Row],[ilosc]]&gt;1000000,1,0)</f>
        <v>1</v>
      </c>
      <c r="G2820" s="1">
        <f>IF(woda5[[#This Row],[czy ponad 1000000]]=1,woda5[[#This Row],[data]],"")</f>
        <v>42266</v>
      </c>
      <c r="H2820" s="4">
        <f>IF(woda5[[#This Row],[ilosc]]&gt;=800000,1,0)</f>
        <v>1</v>
      </c>
      <c r="I2820" s="4">
        <f t="shared" ref="I2820:I2883" si="89">(I2819+B2819)-ROUNDUP(0.02*I2819,0)</f>
        <v>1278401</v>
      </c>
      <c r="J2820" s="4"/>
      <c r="L2820" s="1"/>
    </row>
    <row r="2821" spans="1:12" x14ac:dyDescent="0.3">
      <c r="A2821" s="1">
        <v>42267</v>
      </c>
      <c r="B2821">
        <v>67931</v>
      </c>
      <c r="C2821">
        <f>YEAR(woda5[[#This Row],[data]])</f>
        <v>2015</v>
      </c>
      <c r="D2821">
        <f t="shared" si="88"/>
        <v>1064902</v>
      </c>
      <c r="E2821">
        <f>ROUNDUP(woda5[[#This Row],[ilosc]]*0.02,0)</f>
        <v>21299</v>
      </c>
      <c r="F2821">
        <f>IF(woda5[[#This Row],[ilosc]]&gt;1000000,1,0)</f>
        <v>1</v>
      </c>
      <c r="G2821" s="1">
        <f>IF(woda5[[#This Row],[czy ponad 1000000]]=1,woda5[[#This Row],[data]],"")</f>
        <v>42267</v>
      </c>
      <c r="H2821" s="4">
        <f>IF(woda5[[#This Row],[ilosc]]&gt;=800000,1,0)</f>
        <v>1</v>
      </c>
      <c r="I2821" s="4">
        <f t="shared" si="89"/>
        <v>1337734</v>
      </c>
      <c r="J2821" s="4"/>
      <c r="L2821" s="1"/>
    </row>
    <row r="2822" spans="1:12" x14ac:dyDescent="0.3">
      <c r="A2822" s="1">
        <v>42268</v>
      </c>
      <c r="B2822">
        <v>47911</v>
      </c>
      <c r="C2822">
        <f>YEAR(woda5[[#This Row],[data]])</f>
        <v>2015</v>
      </c>
      <c r="D2822">
        <f t="shared" si="88"/>
        <v>1047931</v>
      </c>
      <c r="E2822">
        <f>ROUNDUP(woda5[[#This Row],[ilosc]]*0.02,0)</f>
        <v>20959</v>
      </c>
      <c r="F2822">
        <f>IF(woda5[[#This Row],[ilosc]]&gt;1000000,1,0)</f>
        <v>1</v>
      </c>
      <c r="G2822" s="1">
        <f>IF(woda5[[#This Row],[czy ponad 1000000]]=1,woda5[[#This Row],[data]],"")</f>
        <v>42268</v>
      </c>
      <c r="H2822" s="4">
        <f>IF(woda5[[#This Row],[ilosc]]&gt;=800000,1,0)</f>
        <v>1</v>
      </c>
      <c r="I2822" s="4">
        <f t="shared" si="89"/>
        <v>1378910</v>
      </c>
      <c r="J2822" s="4"/>
      <c r="L2822" s="1"/>
    </row>
    <row r="2823" spans="1:12" x14ac:dyDescent="0.3">
      <c r="A2823" s="1">
        <v>42269</v>
      </c>
      <c r="B2823">
        <v>26330</v>
      </c>
      <c r="C2823">
        <f>YEAR(woda5[[#This Row],[data]])</f>
        <v>2015</v>
      </c>
      <c r="D2823">
        <f t="shared" si="88"/>
        <v>1027911</v>
      </c>
      <c r="E2823">
        <f>ROUNDUP(woda5[[#This Row],[ilosc]]*0.02,0)</f>
        <v>20559</v>
      </c>
      <c r="F2823">
        <f>IF(woda5[[#This Row],[ilosc]]&gt;1000000,1,0)</f>
        <v>1</v>
      </c>
      <c r="G2823" s="1">
        <f>IF(woda5[[#This Row],[czy ponad 1000000]]=1,woda5[[#This Row],[data]],"")</f>
        <v>42269</v>
      </c>
      <c r="H2823" s="4">
        <f>IF(woda5[[#This Row],[ilosc]]&gt;=800000,1,0)</f>
        <v>1</v>
      </c>
      <c r="I2823" s="4">
        <f t="shared" si="89"/>
        <v>1399242</v>
      </c>
      <c r="J2823" s="4"/>
      <c r="L2823" s="1"/>
    </row>
    <row r="2824" spans="1:12" x14ac:dyDescent="0.3">
      <c r="A2824" s="1">
        <v>42270</v>
      </c>
      <c r="B2824">
        <v>16337</v>
      </c>
      <c r="C2824">
        <f>YEAR(woda5[[#This Row],[data]])</f>
        <v>2015</v>
      </c>
      <c r="D2824">
        <f t="shared" si="88"/>
        <v>1006330</v>
      </c>
      <c r="E2824">
        <f>ROUNDUP(woda5[[#This Row],[ilosc]]*0.02,0)</f>
        <v>20127</v>
      </c>
      <c r="F2824">
        <f>IF(woda5[[#This Row],[ilosc]]&gt;1000000,1,0)</f>
        <v>1</v>
      </c>
      <c r="G2824" s="1">
        <f>IF(woda5[[#This Row],[czy ponad 1000000]]=1,woda5[[#This Row],[data]],"")</f>
        <v>42270</v>
      </c>
      <c r="H2824" s="4">
        <f>IF(woda5[[#This Row],[ilosc]]&gt;=800000,1,0)</f>
        <v>1</v>
      </c>
      <c r="I2824" s="4">
        <f t="shared" si="89"/>
        <v>1397587</v>
      </c>
      <c r="J2824" s="4"/>
      <c r="L2824" s="1"/>
    </row>
    <row r="2825" spans="1:12" x14ac:dyDescent="0.3">
      <c r="A2825" s="1">
        <v>42271</v>
      </c>
      <c r="B2825">
        <v>12177</v>
      </c>
      <c r="C2825">
        <f>YEAR(woda5[[#This Row],[data]])</f>
        <v>2015</v>
      </c>
      <c r="D2825">
        <f t="shared" si="88"/>
        <v>996337</v>
      </c>
      <c r="E2825">
        <f>ROUNDUP(woda5[[#This Row],[ilosc]]*0.02,0)</f>
        <v>19927</v>
      </c>
      <c r="F2825">
        <f>IF(woda5[[#This Row],[ilosc]]&gt;1000000,1,0)</f>
        <v>0</v>
      </c>
      <c r="G2825" s="1" t="str">
        <f>IF(woda5[[#This Row],[czy ponad 1000000]]=1,woda5[[#This Row],[data]],"")</f>
        <v/>
      </c>
      <c r="H2825" s="4">
        <f>IF(woda5[[#This Row],[ilosc]]&gt;=800000,1,0)</f>
        <v>1</v>
      </c>
      <c r="I2825" s="4">
        <f t="shared" si="89"/>
        <v>1385972</v>
      </c>
      <c r="J2825" s="4"/>
      <c r="L2825" s="1"/>
    </row>
    <row r="2826" spans="1:12" x14ac:dyDescent="0.3">
      <c r="A2826" s="1">
        <v>42272</v>
      </c>
      <c r="B2826">
        <v>9468</v>
      </c>
      <c r="C2826">
        <f>YEAR(woda5[[#This Row],[data]])</f>
        <v>2015</v>
      </c>
      <c r="D2826">
        <f t="shared" si="88"/>
        <v>988587</v>
      </c>
      <c r="E2826">
        <f>ROUNDUP(woda5[[#This Row],[ilosc]]*0.02,0)</f>
        <v>19772</v>
      </c>
      <c r="F2826">
        <f>IF(woda5[[#This Row],[ilosc]]&gt;1000000,1,0)</f>
        <v>0</v>
      </c>
      <c r="G2826" s="1" t="str">
        <f>IF(woda5[[#This Row],[czy ponad 1000000]]=1,woda5[[#This Row],[data]],"")</f>
        <v/>
      </c>
      <c r="H2826" s="4">
        <f>IF(woda5[[#This Row],[ilosc]]&gt;=800000,1,0)</f>
        <v>1</v>
      </c>
      <c r="I2826" s="4">
        <f t="shared" si="89"/>
        <v>1370429</v>
      </c>
      <c r="J2826" s="4"/>
      <c r="L2826" s="1"/>
    </row>
    <row r="2827" spans="1:12" x14ac:dyDescent="0.3">
      <c r="A2827" s="1">
        <v>42273</v>
      </c>
      <c r="B2827">
        <v>10279</v>
      </c>
      <c r="C2827">
        <f>YEAR(woda5[[#This Row],[data]])</f>
        <v>2015</v>
      </c>
      <c r="D2827">
        <f t="shared" si="88"/>
        <v>978283</v>
      </c>
      <c r="E2827">
        <f>ROUNDUP(woda5[[#This Row],[ilosc]]*0.02,0)</f>
        <v>19566</v>
      </c>
      <c r="F2827">
        <f>IF(woda5[[#This Row],[ilosc]]&gt;1000000,1,0)</f>
        <v>0</v>
      </c>
      <c r="G2827" s="1" t="str">
        <f>IF(woda5[[#This Row],[czy ponad 1000000]]=1,woda5[[#This Row],[data]],"")</f>
        <v/>
      </c>
      <c r="H2827" s="4">
        <f>IF(woda5[[#This Row],[ilosc]]&gt;=800000,1,0)</f>
        <v>1</v>
      </c>
      <c r="I2827" s="4">
        <f t="shared" si="89"/>
        <v>1352488</v>
      </c>
      <c r="J2827" s="4"/>
      <c r="L2827" s="1"/>
    </row>
    <row r="2828" spans="1:12" x14ac:dyDescent="0.3">
      <c r="A2828" s="1">
        <v>42274</v>
      </c>
      <c r="B2828">
        <v>12137</v>
      </c>
      <c r="C2828">
        <f>YEAR(woda5[[#This Row],[data]])</f>
        <v>2015</v>
      </c>
      <c r="D2828">
        <f t="shared" si="88"/>
        <v>968996</v>
      </c>
      <c r="E2828">
        <f>ROUNDUP(woda5[[#This Row],[ilosc]]*0.02,0)</f>
        <v>19380</v>
      </c>
      <c r="F2828">
        <f>IF(woda5[[#This Row],[ilosc]]&gt;1000000,1,0)</f>
        <v>0</v>
      </c>
      <c r="G2828" s="1" t="str">
        <f>IF(woda5[[#This Row],[czy ponad 1000000]]=1,woda5[[#This Row],[data]],"")</f>
        <v/>
      </c>
      <c r="H2828" s="4">
        <f>IF(woda5[[#This Row],[ilosc]]&gt;=800000,1,0)</f>
        <v>1</v>
      </c>
      <c r="I2828" s="4">
        <f t="shared" si="89"/>
        <v>1335717</v>
      </c>
      <c r="J2828" s="4"/>
      <c r="L2828" s="1"/>
    </row>
    <row r="2829" spans="1:12" x14ac:dyDescent="0.3">
      <c r="A2829" s="1">
        <v>42275</v>
      </c>
      <c r="B2829">
        <v>8402</v>
      </c>
      <c r="C2829">
        <f>YEAR(woda5[[#This Row],[data]])</f>
        <v>2015</v>
      </c>
      <c r="D2829">
        <f t="shared" si="88"/>
        <v>961753</v>
      </c>
      <c r="E2829">
        <f>ROUNDUP(woda5[[#This Row],[ilosc]]*0.02,0)</f>
        <v>19236</v>
      </c>
      <c r="F2829">
        <f>IF(woda5[[#This Row],[ilosc]]&gt;1000000,1,0)</f>
        <v>0</v>
      </c>
      <c r="G2829" s="1" t="str">
        <f>IF(woda5[[#This Row],[czy ponad 1000000]]=1,woda5[[#This Row],[data]],"")</f>
        <v/>
      </c>
      <c r="H2829" s="4">
        <f>IF(woda5[[#This Row],[ilosc]]&gt;=800000,1,0)</f>
        <v>1</v>
      </c>
      <c r="I2829" s="4">
        <f t="shared" si="89"/>
        <v>1321139</v>
      </c>
      <c r="J2829" s="4"/>
      <c r="L2829" s="1"/>
    </row>
    <row r="2830" spans="1:12" x14ac:dyDescent="0.3">
      <c r="A2830" s="1">
        <v>42276</v>
      </c>
      <c r="B2830">
        <v>8687</v>
      </c>
      <c r="C2830">
        <f>YEAR(woda5[[#This Row],[data]])</f>
        <v>2015</v>
      </c>
      <c r="D2830">
        <f t="shared" si="88"/>
        <v>950919</v>
      </c>
      <c r="E2830">
        <f>ROUNDUP(woda5[[#This Row],[ilosc]]*0.02,0)</f>
        <v>19019</v>
      </c>
      <c r="F2830">
        <f>IF(woda5[[#This Row],[ilosc]]&gt;1000000,1,0)</f>
        <v>0</v>
      </c>
      <c r="G2830" s="1" t="str">
        <f>IF(woda5[[#This Row],[czy ponad 1000000]]=1,woda5[[#This Row],[data]],"")</f>
        <v/>
      </c>
      <c r="H2830" s="4">
        <f>IF(woda5[[#This Row],[ilosc]]&gt;=800000,1,0)</f>
        <v>1</v>
      </c>
      <c r="I2830" s="4">
        <f t="shared" si="89"/>
        <v>1303118</v>
      </c>
      <c r="J2830" s="4"/>
      <c r="L2830" s="1"/>
    </row>
    <row r="2831" spans="1:12" x14ac:dyDescent="0.3">
      <c r="A2831" s="1">
        <v>42277</v>
      </c>
      <c r="B2831">
        <v>11324</v>
      </c>
      <c r="C2831">
        <f>YEAR(woda5[[#This Row],[data]])</f>
        <v>2015</v>
      </c>
      <c r="D2831">
        <f t="shared" si="88"/>
        <v>940587</v>
      </c>
      <c r="E2831">
        <f>ROUNDUP(woda5[[#This Row],[ilosc]]*0.02,0)</f>
        <v>18812</v>
      </c>
      <c r="F2831">
        <f>IF(woda5[[#This Row],[ilosc]]&gt;1000000,1,0)</f>
        <v>0</v>
      </c>
      <c r="G2831" s="1" t="str">
        <f>IF(woda5[[#This Row],[czy ponad 1000000]]=1,woda5[[#This Row],[data]],"")</f>
        <v/>
      </c>
      <c r="H2831" s="4">
        <f>IF(woda5[[#This Row],[ilosc]]&gt;=800000,1,0)</f>
        <v>1</v>
      </c>
      <c r="I2831" s="4">
        <f t="shared" si="89"/>
        <v>1285742</v>
      </c>
      <c r="J2831" s="4"/>
      <c r="L2831" s="1"/>
    </row>
    <row r="2832" spans="1:12" x14ac:dyDescent="0.3">
      <c r="A2832" s="1">
        <v>42278</v>
      </c>
      <c r="B2832">
        <v>12546</v>
      </c>
      <c r="C2832">
        <f>YEAR(woda5[[#This Row],[data]])</f>
        <v>2015</v>
      </c>
      <c r="D2832">
        <f t="shared" si="88"/>
        <v>933099</v>
      </c>
      <c r="E2832">
        <f>ROUNDUP(woda5[[#This Row],[ilosc]]*0.02,0)</f>
        <v>18662</v>
      </c>
      <c r="F2832">
        <f>IF(woda5[[#This Row],[ilosc]]&gt;1000000,1,0)</f>
        <v>0</v>
      </c>
      <c r="G2832" s="1" t="str">
        <f>IF(woda5[[#This Row],[czy ponad 1000000]]=1,woda5[[#This Row],[data]],"")</f>
        <v/>
      </c>
      <c r="H2832" s="4">
        <f>IF(woda5[[#This Row],[ilosc]]&gt;=800000,1,0)</f>
        <v>1</v>
      </c>
      <c r="I2832" s="4">
        <f t="shared" si="89"/>
        <v>1271351</v>
      </c>
      <c r="J2832" s="4"/>
      <c r="L2832" s="1"/>
    </row>
    <row r="2833" spans="1:12" x14ac:dyDescent="0.3">
      <c r="A2833" s="1">
        <v>42279</v>
      </c>
      <c r="B2833">
        <v>12010</v>
      </c>
      <c r="C2833">
        <f>YEAR(woda5[[#This Row],[data]])</f>
        <v>2015</v>
      </c>
      <c r="D2833">
        <f t="shared" si="88"/>
        <v>926983</v>
      </c>
      <c r="E2833">
        <f>ROUNDUP(woda5[[#This Row],[ilosc]]*0.02,0)</f>
        <v>18540</v>
      </c>
      <c r="F2833">
        <f>IF(woda5[[#This Row],[ilosc]]&gt;1000000,1,0)</f>
        <v>0</v>
      </c>
      <c r="G2833" s="1" t="str">
        <f>IF(woda5[[#This Row],[czy ponad 1000000]]=1,woda5[[#This Row],[data]],"")</f>
        <v/>
      </c>
      <c r="H2833" s="4">
        <f>IF(woda5[[#This Row],[ilosc]]&gt;=800000,1,0)</f>
        <v>1</v>
      </c>
      <c r="I2833" s="4">
        <f t="shared" si="89"/>
        <v>1258469</v>
      </c>
      <c r="J2833" s="4"/>
      <c r="L2833" s="1"/>
    </row>
    <row r="2834" spans="1:12" x14ac:dyDescent="0.3">
      <c r="A2834" s="1">
        <v>42280</v>
      </c>
      <c r="B2834">
        <v>8517</v>
      </c>
      <c r="C2834">
        <f>YEAR(woda5[[#This Row],[data]])</f>
        <v>2015</v>
      </c>
      <c r="D2834">
        <f t="shared" si="88"/>
        <v>920453</v>
      </c>
      <c r="E2834">
        <f>ROUNDUP(woda5[[#This Row],[ilosc]]*0.02,0)</f>
        <v>18410</v>
      </c>
      <c r="F2834">
        <f>IF(woda5[[#This Row],[ilosc]]&gt;1000000,1,0)</f>
        <v>0</v>
      </c>
      <c r="G2834" s="1" t="str">
        <f>IF(woda5[[#This Row],[czy ponad 1000000]]=1,woda5[[#This Row],[data]],"")</f>
        <v/>
      </c>
      <c r="H2834" s="4">
        <f>IF(woda5[[#This Row],[ilosc]]&gt;=800000,1,0)</f>
        <v>1</v>
      </c>
      <c r="I2834" s="4">
        <f t="shared" si="89"/>
        <v>1245309</v>
      </c>
      <c r="J2834" s="4"/>
      <c r="L2834" s="1"/>
    </row>
    <row r="2835" spans="1:12" x14ac:dyDescent="0.3">
      <c r="A2835" s="1">
        <v>42281</v>
      </c>
      <c r="B2835">
        <v>10350</v>
      </c>
      <c r="C2835">
        <f>YEAR(woda5[[#This Row],[data]])</f>
        <v>2015</v>
      </c>
      <c r="D2835">
        <f t="shared" si="88"/>
        <v>910560</v>
      </c>
      <c r="E2835">
        <f>ROUNDUP(woda5[[#This Row],[ilosc]]*0.02,0)</f>
        <v>18212</v>
      </c>
      <c r="F2835">
        <f>IF(woda5[[#This Row],[ilosc]]&gt;1000000,1,0)</f>
        <v>0</v>
      </c>
      <c r="G2835" s="1" t="str">
        <f>IF(woda5[[#This Row],[czy ponad 1000000]]=1,woda5[[#This Row],[data]],"")</f>
        <v/>
      </c>
      <c r="H2835" s="4">
        <f>IF(woda5[[#This Row],[ilosc]]&gt;=800000,1,0)</f>
        <v>1</v>
      </c>
      <c r="I2835" s="4">
        <f t="shared" si="89"/>
        <v>1228919</v>
      </c>
      <c r="J2835" s="4"/>
      <c r="L2835" s="1"/>
    </row>
    <row r="2836" spans="1:12" x14ac:dyDescent="0.3">
      <c r="A2836" s="1">
        <v>42282</v>
      </c>
      <c r="B2836">
        <v>9072</v>
      </c>
      <c r="C2836">
        <f>YEAR(woda5[[#This Row],[data]])</f>
        <v>2015</v>
      </c>
      <c r="D2836">
        <f t="shared" si="88"/>
        <v>902698</v>
      </c>
      <c r="E2836">
        <f>ROUNDUP(woda5[[#This Row],[ilosc]]*0.02,0)</f>
        <v>18054</v>
      </c>
      <c r="F2836">
        <f>IF(woda5[[#This Row],[ilosc]]&gt;1000000,1,0)</f>
        <v>0</v>
      </c>
      <c r="G2836" s="1" t="str">
        <f>IF(woda5[[#This Row],[czy ponad 1000000]]=1,woda5[[#This Row],[data]],"")</f>
        <v/>
      </c>
      <c r="H2836" s="4">
        <f>IF(woda5[[#This Row],[ilosc]]&gt;=800000,1,0)</f>
        <v>1</v>
      </c>
      <c r="I2836" s="4">
        <f t="shared" si="89"/>
        <v>1214690</v>
      </c>
      <c r="J2836" s="4"/>
      <c r="L2836" s="1"/>
    </row>
    <row r="2837" spans="1:12" x14ac:dyDescent="0.3">
      <c r="A2837" s="1">
        <v>42283</v>
      </c>
      <c r="B2837">
        <v>9025</v>
      </c>
      <c r="C2837">
        <f>YEAR(woda5[[#This Row],[data]])</f>
        <v>2015</v>
      </c>
      <c r="D2837">
        <f t="shared" si="88"/>
        <v>893716</v>
      </c>
      <c r="E2837">
        <f>ROUNDUP(woda5[[#This Row],[ilosc]]*0.02,0)</f>
        <v>17875</v>
      </c>
      <c r="F2837">
        <f>IF(woda5[[#This Row],[ilosc]]&gt;1000000,1,0)</f>
        <v>0</v>
      </c>
      <c r="G2837" s="1" t="str">
        <f>IF(woda5[[#This Row],[czy ponad 1000000]]=1,woda5[[#This Row],[data]],"")</f>
        <v/>
      </c>
      <c r="H2837" s="4">
        <f>IF(woda5[[#This Row],[ilosc]]&gt;=800000,1,0)</f>
        <v>1</v>
      </c>
      <c r="I2837" s="4">
        <f t="shared" si="89"/>
        <v>1199468</v>
      </c>
      <c r="J2837" s="4"/>
      <c r="L2837" s="1"/>
    </row>
    <row r="2838" spans="1:12" x14ac:dyDescent="0.3">
      <c r="A2838" s="1">
        <v>42284</v>
      </c>
      <c r="B2838">
        <v>10082</v>
      </c>
      <c r="C2838">
        <f>YEAR(woda5[[#This Row],[data]])</f>
        <v>2015</v>
      </c>
      <c r="D2838">
        <f t="shared" si="88"/>
        <v>884866</v>
      </c>
      <c r="E2838">
        <f>ROUNDUP(woda5[[#This Row],[ilosc]]*0.02,0)</f>
        <v>17698</v>
      </c>
      <c r="F2838">
        <f>IF(woda5[[#This Row],[ilosc]]&gt;1000000,1,0)</f>
        <v>0</v>
      </c>
      <c r="G2838" s="1" t="str">
        <f>IF(woda5[[#This Row],[czy ponad 1000000]]=1,woda5[[#This Row],[data]],"")</f>
        <v/>
      </c>
      <c r="H2838" s="4">
        <f>IF(woda5[[#This Row],[ilosc]]&gt;=800000,1,0)</f>
        <v>1</v>
      </c>
      <c r="I2838" s="4">
        <f t="shared" si="89"/>
        <v>1184503</v>
      </c>
      <c r="J2838" s="4"/>
      <c r="L2838" s="1"/>
    </row>
    <row r="2839" spans="1:12" x14ac:dyDescent="0.3">
      <c r="A2839" s="1">
        <v>42285</v>
      </c>
      <c r="B2839">
        <v>10231</v>
      </c>
      <c r="C2839">
        <f>YEAR(woda5[[#This Row],[data]])</f>
        <v>2015</v>
      </c>
      <c r="D2839">
        <f t="shared" si="88"/>
        <v>877250</v>
      </c>
      <c r="E2839">
        <f>ROUNDUP(woda5[[#This Row],[ilosc]]*0.02,0)</f>
        <v>17545</v>
      </c>
      <c r="F2839">
        <f>IF(woda5[[#This Row],[ilosc]]&gt;1000000,1,0)</f>
        <v>0</v>
      </c>
      <c r="G2839" s="1" t="str">
        <f>IF(woda5[[#This Row],[czy ponad 1000000]]=1,woda5[[#This Row],[data]],"")</f>
        <v/>
      </c>
      <c r="H2839" s="4">
        <f>IF(woda5[[#This Row],[ilosc]]&gt;=800000,1,0)</f>
        <v>1</v>
      </c>
      <c r="I2839" s="4">
        <f t="shared" si="89"/>
        <v>1170894</v>
      </c>
      <c r="J2839" s="4"/>
      <c r="L2839" s="1"/>
    </row>
    <row r="2840" spans="1:12" x14ac:dyDescent="0.3">
      <c r="A2840" s="1">
        <v>42286</v>
      </c>
      <c r="B2840">
        <v>8107</v>
      </c>
      <c r="C2840">
        <f>YEAR(woda5[[#This Row],[data]])</f>
        <v>2015</v>
      </c>
      <c r="D2840">
        <f t="shared" si="88"/>
        <v>869936</v>
      </c>
      <c r="E2840">
        <f>ROUNDUP(woda5[[#This Row],[ilosc]]*0.02,0)</f>
        <v>17399</v>
      </c>
      <c r="F2840">
        <f>IF(woda5[[#This Row],[ilosc]]&gt;1000000,1,0)</f>
        <v>0</v>
      </c>
      <c r="G2840" s="1" t="str">
        <f>IF(woda5[[#This Row],[czy ponad 1000000]]=1,woda5[[#This Row],[data]],"")</f>
        <v/>
      </c>
      <c r="H2840" s="4">
        <f>IF(woda5[[#This Row],[ilosc]]&gt;=800000,1,0)</f>
        <v>1</v>
      </c>
      <c r="I2840" s="4">
        <f t="shared" si="89"/>
        <v>1157707</v>
      </c>
      <c r="J2840" s="4"/>
      <c r="L2840" s="1"/>
    </row>
    <row r="2841" spans="1:12" x14ac:dyDescent="0.3">
      <c r="A2841" s="1">
        <v>42287</v>
      </c>
      <c r="B2841">
        <v>7978</v>
      </c>
      <c r="C2841">
        <f>YEAR(woda5[[#This Row],[data]])</f>
        <v>2015</v>
      </c>
      <c r="D2841">
        <f t="shared" si="88"/>
        <v>860644</v>
      </c>
      <c r="E2841">
        <f>ROUNDUP(woda5[[#This Row],[ilosc]]*0.02,0)</f>
        <v>17213</v>
      </c>
      <c r="F2841">
        <f>IF(woda5[[#This Row],[ilosc]]&gt;1000000,1,0)</f>
        <v>0</v>
      </c>
      <c r="G2841" s="1" t="str">
        <f>IF(woda5[[#This Row],[czy ponad 1000000]]=1,woda5[[#This Row],[data]],"")</f>
        <v/>
      </c>
      <c r="H2841" s="4">
        <f>IF(woda5[[#This Row],[ilosc]]&gt;=800000,1,0)</f>
        <v>1</v>
      </c>
      <c r="I2841" s="4">
        <f t="shared" si="89"/>
        <v>1142659</v>
      </c>
      <c r="J2841" s="4"/>
      <c r="L2841" s="1"/>
    </row>
    <row r="2842" spans="1:12" x14ac:dyDescent="0.3">
      <c r="A2842" s="1">
        <v>42288</v>
      </c>
      <c r="B2842">
        <v>12236</v>
      </c>
      <c r="C2842">
        <f>YEAR(woda5[[#This Row],[data]])</f>
        <v>2015</v>
      </c>
      <c r="D2842">
        <f t="shared" si="88"/>
        <v>851409</v>
      </c>
      <c r="E2842">
        <f>ROUNDUP(woda5[[#This Row],[ilosc]]*0.02,0)</f>
        <v>17029</v>
      </c>
      <c r="F2842">
        <f>IF(woda5[[#This Row],[ilosc]]&gt;1000000,1,0)</f>
        <v>0</v>
      </c>
      <c r="G2842" s="1" t="str">
        <f>IF(woda5[[#This Row],[czy ponad 1000000]]=1,woda5[[#This Row],[data]],"")</f>
        <v/>
      </c>
      <c r="H2842" s="4">
        <f>IF(woda5[[#This Row],[ilosc]]&gt;=800000,1,0)</f>
        <v>1</v>
      </c>
      <c r="I2842" s="4">
        <f t="shared" si="89"/>
        <v>1127783</v>
      </c>
      <c r="J2842" s="4"/>
      <c r="L2842" s="1"/>
    </row>
    <row r="2843" spans="1:12" x14ac:dyDescent="0.3">
      <c r="A2843" s="1">
        <v>42289</v>
      </c>
      <c r="B2843">
        <v>10779</v>
      </c>
      <c r="C2843">
        <f>YEAR(woda5[[#This Row],[data]])</f>
        <v>2015</v>
      </c>
      <c r="D2843">
        <f t="shared" si="88"/>
        <v>846616</v>
      </c>
      <c r="E2843">
        <f>ROUNDUP(woda5[[#This Row],[ilosc]]*0.02,0)</f>
        <v>16933</v>
      </c>
      <c r="F2843">
        <f>IF(woda5[[#This Row],[ilosc]]&gt;1000000,1,0)</f>
        <v>0</v>
      </c>
      <c r="G2843" s="1" t="str">
        <f>IF(woda5[[#This Row],[czy ponad 1000000]]=1,woda5[[#This Row],[data]],"")</f>
        <v/>
      </c>
      <c r="H2843" s="4">
        <f>IF(woda5[[#This Row],[ilosc]]&gt;=800000,1,0)</f>
        <v>1</v>
      </c>
      <c r="I2843" s="4">
        <f t="shared" si="89"/>
        <v>1117463</v>
      </c>
      <c r="J2843" s="4"/>
      <c r="L2843" s="1"/>
    </row>
    <row r="2844" spans="1:12" x14ac:dyDescent="0.3">
      <c r="A2844" s="1">
        <v>42290</v>
      </c>
      <c r="B2844">
        <v>11721</v>
      </c>
      <c r="C2844">
        <f>YEAR(woda5[[#This Row],[data]])</f>
        <v>2015</v>
      </c>
      <c r="D2844">
        <f t="shared" si="88"/>
        <v>840462</v>
      </c>
      <c r="E2844">
        <f>ROUNDUP(woda5[[#This Row],[ilosc]]*0.02,0)</f>
        <v>16810</v>
      </c>
      <c r="F2844">
        <f>IF(woda5[[#This Row],[ilosc]]&gt;1000000,1,0)</f>
        <v>0</v>
      </c>
      <c r="G2844" s="1" t="str">
        <f>IF(woda5[[#This Row],[czy ponad 1000000]]=1,woda5[[#This Row],[data]],"")</f>
        <v/>
      </c>
      <c r="H2844" s="4">
        <f>IF(woda5[[#This Row],[ilosc]]&gt;=800000,1,0)</f>
        <v>1</v>
      </c>
      <c r="I2844" s="4">
        <f t="shared" si="89"/>
        <v>1105892</v>
      </c>
      <c r="J2844" s="4"/>
      <c r="L2844" s="1"/>
    </row>
    <row r="2845" spans="1:12" x14ac:dyDescent="0.3">
      <c r="A2845" s="1">
        <v>42291</v>
      </c>
      <c r="B2845">
        <v>9962</v>
      </c>
      <c r="C2845">
        <f>YEAR(woda5[[#This Row],[data]])</f>
        <v>2015</v>
      </c>
      <c r="D2845">
        <f t="shared" si="88"/>
        <v>835373</v>
      </c>
      <c r="E2845">
        <f>ROUNDUP(woda5[[#This Row],[ilosc]]*0.02,0)</f>
        <v>16708</v>
      </c>
      <c r="F2845">
        <f>IF(woda5[[#This Row],[ilosc]]&gt;1000000,1,0)</f>
        <v>0</v>
      </c>
      <c r="G2845" s="1" t="str">
        <f>IF(woda5[[#This Row],[czy ponad 1000000]]=1,woda5[[#This Row],[data]],"")</f>
        <v/>
      </c>
      <c r="H2845" s="4">
        <f>IF(woda5[[#This Row],[ilosc]]&gt;=800000,1,0)</f>
        <v>1</v>
      </c>
      <c r="I2845" s="4">
        <f t="shared" si="89"/>
        <v>1095495</v>
      </c>
      <c r="J2845" s="4"/>
      <c r="L2845" s="1"/>
    </row>
    <row r="2846" spans="1:12" x14ac:dyDescent="0.3">
      <c r="A2846" s="1">
        <v>42292</v>
      </c>
      <c r="B2846">
        <v>7671</v>
      </c>
      <c r="C2846">
        <f>YEAR(woda5[[#This Row],[data]])</f>
        <v>2015</v>
      </c>
      <c r="D2846">
        <f t="shared" si="88"/>
        <v>828627</v>
      </c>
      <c r="E2846">
        <f>ROUNDUP(woda5[[#This Row],[ilosc]]*0.02,0)</f>
        <v>16573</v>
      </c>
      <c r="F2846">
        <f>IF(woda5[[#This Row],[ilosc]]&gt;1000000,1,0)</f>
        <v>0</v>
      </c>
      <c r="G2846" s="1" t="str">
        <f>IF(woda5[[#This Row],[czy ponad 1000000]]=1,woda5[[#This Row],[data]],"")</f>
        <v/>
      </c>
      <c r="H2846" s="4">
        <f>IF(woda5[[#This Row],[ilosc]]&gt;=800000,1,0)</f>
        <v>1</v>
      </c>
      <c r="I2846" s="4">
        <f t="shared" si="89"/>
        <v>1083547</v>
      </c>
      <c r="J2846" s="4"/>
      <c r="L2846" s="1"/>
    </row>
    <row r="2847" spans="1:12" x14ac:dyDescent="0.3">
      <c r="A2847" s="1">
        <v>42293</v>
      </c>
      <c r="B2847">
        <v>9044</v>
      </c>
      <c r="C2847">
        <f>YEAR(woda5[[#This Row],[data]])</f>
        <v>2015</v>
      </c>
      <c r="D2847">
        <f t="shared" si="88"/>
        <v>819725</v>
      </c>
      <c r="E2847">
        <f>ROUNDUP(woda5[[#This Row],[ilosc]]*0.02,0)</f>
        <v>16395</v>
      </c>
      <c r="F2847">
        <f>IF(woda5[[#This Row],[ilosc]]&gt;1000000,1,0)</f>
        <v>0</v>
      </c>
      <c r="G2847" s="1" t="str">
        <f>IF(woda5[[#This Row],[czy ponad 1000000]]=1,woda5[[#This Row],[data]],"")</f>
        <v/>
      </c>
      <c r="H2847" s="4">
        <f>IF(woda5[[#This Row],[ilosc]]&gt;=800000,1,0)</f>
        <v>1</v>
      </c>
      <c r="I2847" s="4">
        <f t="shared" si="89"/>
        <v>1069547</v>
      </c>
      <c r="J2847" s="4"/>
      <c r="L2847" s="1"/>
    </row>
    <row r="2848" spans="1:12" x14ac:dyDescent="0.3">
      <c r="A2848" s="1">
        <v>42294</v>
      </c>
      <c r="B2848">
        <v>6902</v>
      </c>
      <c r="C2848">
        <f>YEAR(woda5[[#This Row],[data]])</f>
        <v>2015</v>
      </c>
      <c r="D2848">
        <f t="shared" si="88"/>
        <v>812374</v>
      </c>
      <c r="E2848">
        <f>ROUNDUP(woda5[[#This Row],[ilosc]]*0.02,0)</f>
        <v>16248</v>
      </c>
      <c r="F2848">
        <f>IF(woda5[[#This Row],[ilosc]]&gt;1000000,1,0)</f>
        <v>0</v>
      </c>
      <c r="G2848" s="1" t="str">
        <f>IF(woda5[[#This Row],[czy ponad 1000000]]=1,woda5[[#This Row],[data]],"")</f>
        <v/>
      </c>
      <c r="H2848" s="4">
        <f>IF(woda5[[#This Row],[ilosc]]&gt;=800000,1,0)</f>
        <v>1</v>
      </c>
      <c r="I2848" s="4">
        <f t="shared" si="89"/>
        <v>1057200</v>
      </c>
      <c r="J2848" s="4"/>
      <c r="L2848" s="1"/>
    </row>
    <row r="2849" spans="1:12" x14ac:dyDescent="0.3">
      <c r="A2849" s="1">
        <v>42295</v>
      </c>
      <c r="B2849">
        <v>11443</v>
      </c>
      <c r="C2849">
        <f>YEAR(woda5[[#This Row],[data]])</f>
        <v>2015</v>
      </c>
      <c r="D2849">
        <f t="shared" si="88"/>
        <v>803028</v>
      </c>
      <c r="E2849">
        <f>ROUNDUP(woda5[[#This Row],[ilosc]]*0.02,0)</f>
        <v>16061</v>
      </c>
      <c r="F2849">
        <f>IF(woda5[[#This Row],[ilosc]]&gt;1000000,1,0)</f>
        <v>0</v>
      </c>
      <c r="G2849" s="1" t="str">
        <f>IF(woda5[[#This Row],[czy ponad 1000000]]=1,woda5[[#This Row],[data]],"")</f>
        <v/>
      </c>
      <c r="H2849" s="4">
        <f>IF(woda5[[#This Row],[ilosc]]&gt;=800000,1,0)</f>
        <v>1</v>
      </c>
      <c r="I2849" s="4">
        <f t="shared" si="89"/>
        <v>1042958</v>
      </c>
      <c r="J2849" s="4"/>
      <c r="L2849" s="1"/>
    </row>
    <row r="2850" spans="1:12" x14ac:dyDescent="0.3">
      <c r="A2850" s="1">
        <v>42296</v>
      </c>
      <c r="B2850">
        <v>10992</v>
      </c>
      <c r="C2850">
        <f>YEAR(woda5[[#This Row],[data]])</f>
        <v>2015</v>
      </c>
      <c r="D2850">
        <f t="shared" si="88"/>
        <v>798410</v>
      </c>
      <c r="E2850">
        <f>ROUNDUP(woda5[[#This Row],[ilosc]]*0.02,0)</f>
        <v>15969</v>
      </c>
      <c r="F2850">
        <f>IF(woda5[[#This Row],[ilosc]]&gt;1000000,1,0)</f>
        <v>0</v>
      </c>
      <c r="G2850" s="1" t="str">
        <f>IF(woda5[[#This Row],[czy ponad 1000000]]=1,woda5[[#This Row],[data]],"")</f>
        <v/>
      </c>
      <c r="H2850" s="4">
        <f>IF(woda5[[#This Row],[ilosc]]&gt;=800000,1,0)</f>
        <v>0</v>
      </c>
      <c r="I2850" s="4">
        <f t="shared" si="89"/>
        <v>1033541</v>
      </c>
      <c r="J2850" s="4"/>
      <c r="L2850" s="1"/>
    </row>
    <row r="2851" spans="1:12" x14ac:dyDescent="0.3">
      <c r="A2851" s="1">
        <v>42297</v>
      </c>
      <c r="B2851">
        <v>7208</v>
      </c>
      <c r="C2851">
        <f>YEAR(woda5[[#This Row],[data]])</f>
        <v>2015</v>
      </c>
      <c r="D2851">
        <f t="shared" si="88"/>
        <v>793433</v>
      </c>
      <c r="E2851">
        <f>ROUNDUP(woda5[[#This Row],[ilosc]]*0.02,0)</f>
        <v>15869</v>
      </c>
      <c r="F2851">
        <f>IF(woda5[[#This Row],[ilosc]]&gt;1000000,1,0)</f>
        <v>0</v>
      </c>
      <c r="G2851" s="1" t="str">
        <f>IF(woda5[[#This Row],[czy ponad 1000000]]=1,woda5[[#This Row],[data]],"")</f>
        <v/>
      </c>
      <c r="H2851" s="4">
        <f>IF(woda5[[#This Row],[ilosc]]&gt;=800000,1,0)</f>
        <v>0</v>
      </c>
      <c r="I2851" s="4">
        <f t="shared" si="89"/>
        <v>1023862</v>
      </c>
      <c r="J2851" s="4"/>
      <c r="L2851" s="1"/>
    </row>
    <row r="2852" spans="1:12" x14ac:dyDescent="0.3">
      <c r="A2852" s="1">
        <v>42298</v>
      </c>
      <c r="B2852">
        <v>12545</v>
      </c>
      <c r="C2852">
        <f>YEAR(woda5[[#This Row],[data]])</f>
        <v>2015</v>
      </c>
      <c r="D2852">
        <f t="shared" si="88"/>
        <v>784772</v>
      </c>
      <c r="E2852">
        <f>ROUNDUP(woda5[[#This Row],[ilosc]]*0.02,0)</f>
        <v>15696</v>
      </c>
      <c r="F2852">
        <f>IF(woda5[[#This Row],[ilosc]]&gt;1000000,1,0)</f>
        <v>0</v>
      </c>
      <c r="G2852" s="1" t="str">
        <f>IF(woda5[[#This Row],[czy ponad 1000000]]=1,woda5[[#This Row],[data]],"")</f>
        <v/>
      </c>
      <c r="H2852" s="4">
        <f>IF(woda5[[#This Row],[ilosc]]&gt;=800000,1,0)</f>
        <v>0</v>
      </c>
      <c r="I2852" s="4">
        <f t="shared" si="89"/>
        <v>1010592</v>
      </c>
      <c r="J2852" s="4"/>
      <c r="L2852" s="1"/>
    </row>
    <row r="2853" spans="1:12" x14ac:dyDescent="0.3">
      <c r="A2853" s="1">
        <v>42299</v>
      </c>
      <c r="B2853">
        <v>11415</v>
      </c>
      <c r="C2853">
        <f>YEAR(woda5[[#This Row],[data]])</f>
        <v>2015</v>
      </c>
      <c r="D2853">
        <f t="shared" si="88"/>
        <v>781621</v>
      </c>
      <c r="E2853">
        <f>ROUNDUP(woda5[[#This Row],[ilosc]]*0.02,0)</f>
        <v>15633</v>
      </c>
      <c r="F2853">
        <f>IF(woda5[[#This Row],[ilosc]]&gt;1000000,1,0)</f>
        <v>0</v>
      </c>
      <c r="G2853" s="1" t="str">
        <f>IF(woda5[[#This Row],[czy ponad 1000000]]=1,woda5[[#This Row],[data]],"")</f>
        <v/>
      </c>
      <c r="H2853" s="4">
        <f>IF(woda5[[#This Row],[ilosc]]&gt;=800000,1,0)</f>
        <v>0</v>
      </c>
      <c r="I2853" s="4">
        <f t="shared" si="89"/>
        <v>1002925</v>
      </c>
      <c r="J2853" s="4"/>
      <c r="L2853" s="1"/>
    </row>
    <row r="2854" spans="1:12" x14ac:dyDescent="0.3">
      <c r="A2854" s="1">
        <v>42300</v>
      </c>
      <c r="B2854">
        <v>14081</v>
      </c>
      <c r="C2854">
        <f>YEAR(woda5[[#This Row],[data]])</f>
        <v>2015</v>
      </c>
      <c r="D2854">
        <f t="shared" si="88"/>
        <v>777403</v>
      </c>
      <c r="E2854">
        <f>ROUNDUP(woda5[[#This Row],[ilosc]]*0.02,0)</f>
        <v>15549</v>
      </c>
      <c r="F2854">
        <f>IF(woda5[[#This Row],[ilosc]]&gt;1000000,1,0)</f>
        <v>0</v>
      </c>
      <c r="G2854" s="1" t="str">
        <f>IF(woda5[[#This Row],[czy ponad 1000000]]=1,woda5[[#This Row],[data]],"")</f>
        <v/>
      </c>
      <c r="H2854" s="4">
        <f>IF(woda5[[#This Row],[ilosc]]&gt;=800000,1,0)</f>
        <v>0</v>
      </c>
      <c r="I2854" s="4">
        <f t="shared" si="89"/>
        <v>994281</v>
      </c>
      <c r="J2854" s="4"/>
      <c r="L2854" s="1"/>
    </row>
    <row r="2855" spans="1:12" x14ac:dyDescent="0.3">
      <c r="A2855" s="1">
        <v>42301</v>
      </c>
      <c r="B2855">
        <v>10899</v>
      </c>
      <c r="C2855">
        <f>YEAR(woda5[[#This Row],[data]])</f>
        <v>2015</v>
      </c>
      <c r="D2855">
        <f t="shared" si="88"/>
        <v>775935</v>
      </c>
      <c r="E2855">
        <f>ROUNDUP(woda5[[#This Row],[ilosc]]*0.02,0)</f>
        <v>15519</v>
      </c>
      <c r="F2855">
        <f>IF(woda5[[#This Row],[ilosc]]&gt;1000000,1,0)</f>
        <v>0</v>
      </c>
      <c r="G2855" s="1" t="str">
        <f>IF(woda5[[#This Row],[czy ponad 1000000]]=1,woda5[[#This Row],[data]],"")</f>
        <v/>
      </c>
      <c r="H2855" s="4">
        <f>IF(woda5[[#This Row],[ilosc]]&gt;=800000,1,0)</f>
        <v>0</v>
      </c>
      <c r="I2855" s="4">
        <f t="shared" si="89"/>
        <v>988476</v>
      </c>
      <c r="J2855" s="4"/>
      <c r="L2855" s="1"/>
    </row>
    <row r="2856" spans="1:12" x14ac:dyDescent="0.3">
      <c r="A2856" s="1">
        <v>42302</v>
      </c>
      <c r="B2856">
        <v>10668</v>
      </c>
      <c r="C2856">
        <f>YEAR(woda5[[#This Row],[data]])</f>
        <v>2015</v>
      </c>
      <c r="D2856">
        <f t="shared" si="88"/>
        <v>771315</v>
      </c>
      <c r="E2856">
        <f>ROUNDUP(woda5[[#This Row],[ilosc]]*0.02,0)</f>
        <v>15427</v>
      </c>
      <c r="F2856">
        <f>IF(woda5[[#This Row],[ilosc]]&gt;1000000,1,0)</f>
        <v>0</v>
      </c>
      <c r="G2856" s="1" t="str">
        <f>IF(woda5[[#This Row],[czy ponad 1000000]]=1,woda5[[#This Row],[data]],"")</f>
        <v/>
      </c>
      <c r="H2856" s="4">
        <f>IF(woda5[[#This Row],[ilosc]]&gt;=800000,1,0)</f>
        <v>0</v>
      </c>
      <c r="I2856" s="4">
        <f t="shared" si="89"/>
        <v>979605</v>
      </c>
      <c r="J2856" s="4"/>
      <c r="L2856" s="1"/>
    </row>
    <row r="2857" spans="1:12" x14ac:dyDescent="0.3">
      <c r="A2857" s="1">
        <v>42303</v>
      </c>
      <c r="B2857">
        <v>8468</v>
      </c>
      <c r="C2857">
        <f>YEAR(woda5[[#This Row],[data]])</f>
        <v>2015</v>
      </c>
      <c r="D2857">
        <f t="shared" si="88"/>
        <v>766556</v>
      </c>
      <c r="E2857">
        <f>ROUNDUP(woda5[[#This Row],[ilosc]]*0.02,0)</f>
        <v>15332</v>
      </c>
      <c r="F2857">
        <f>IF(woda5[[#This Row],[ilosc]]&gt;1000000,1,0)</f>
        <v>0</v>
      </c>
      <c r="G2857" s="1" t="str">
        <f>IF(woda5[[#This Row],[czy ponad 1000000]]=1,woda5[[#This Row],[data]],"")</f>
        <v/>
      </c>
      <c r="H2857" s="4">
        <f>IF(woda5[[#This Row],[ilosc]]&gt;=800000,1,0)</f>
        <v>0</v>
      </c>
      <c r="I2857" s="4">
        <f t="shared" si="89"/>
        <v>970680</v>
      </c>
      <c r="J2857" s="4"/>
      <c r="L2857" s="1"/>
    </row>
    <row r="2858" spans="1:12" x14ac:dyDescent="0.3">
      <c r="A2858" s="1">
        <v>42304</v>
      </c>
      <c r="B2858">
        <v>16468</v>
      </c>
      <c r="C2858">
        <f>YEAR(woda5[[#This Row],[data]])</f>
        <v>2015</v>
      </c>
      <c r="D2858">
        <f t="shared" si="88"/>
        <v>759692</v>
      </c>
      <c r="E2858">
        <f>ROUNDUP(woda5[[#This Row],[ilosc]]*0.02,0)</f>
        <v>15194</v>
      </c>
      <c r="F2858">
        <f>IF(woda5[[#This Row],[ilosc]]&gt;1000000,1,0)</f>
        <v>0</v>
      </c>
      <c r="G2858" s="1" t="str">
        <f>IF(woda5[[#This Row],[czy ponad 1000000]]=1,woda5[[#This Row],[data]],"")</f>
        <v/>
      </c>
      <c r="H2858" s="4">
        <f>IF(woda5[[#This Row],[ilosc]]&gt;=800000,1,0)</f>
        <v>0</v>
      </c>
      <c r="I2858" s="4">
        <f t="shared" si="89"/>
        <v>959734</v>
      </c>
      <c r="J2858" s="4"/>
      <c r="L2858" s="1"/>
    </row>
    <row r="2859" spans="1:12" x14ac:dyDescent="0.3">
      <c r="A2859" s="1">
        <v>42305</v>
      </c>
      <c r="B2859">
        <v>12029</v>
      </c>
      <c r="C2859">
        <f>YEAR(woda5[[#This Row],[data]])</f>
        <v>2015</v>
      </c>
      <c r="D2859">
        <f t="shared" si="88"/>
        <v>760966</v>
      </c>
      <c r="E2859">
        <f>ROUNDUP(woda5[[#This Row],[ilosc]]*0.02,0)</f>
        <v>15220</v>
      </c>
      <c r="F2859">
        <f>IF(woda5[[#This Row],[ilosc]]&gt;1000000,1,0)</f>
        <v>0</v>
      </c>
      <c r="G2859" s="1" t="str">
        <f>IF(woda5[[#This Row],[czy ponad 1000000]]=1,woda5[[#This Row],[data]],"")</f>
        <v/>
      </c>
      <c r="H2859" s="4">
        <f>IF(woda5[[#This Row],[ilosc]]&gt;=800000,1,0)</f>
        <v>0</v>
      </c>
      <c r="I2859" s="4">
        <f t="shared" si="89"/>
        <v>957007</v>
      </c>
      <c r="J2859" s="4"/>
      <c r="L2859" s="1"/>
    </row>
    <row r="2860" spans="1:12" x14ac:dyDescent="0.3">
      <c r="A2860" s="1">
        <v>42306</v>
      </c>
      <c r="B2860">
        <v>10858</v>
      </c>
      <c r="C2860">
        <f>YEAR(woda5[[#This Row],[data]])</f>
        <v>2015</v>
      </c>
      <c r="D2860">
        <f t="shared" si="88"/>
        <v>757775</v>
      </c>
      <c r="E2860">
        <f>ROUNDUP(woda5[[#This Row],[ilosc]]*0.02,0)</f>
        <v>15156</v>
      </c>
      <c r="F2860">
        <f>IF(woda5[[#This Row],[ilosc]]&gt;1000000,1,0)</f>
        <v>0</v>
      </c>
      <c r="G2860" s="1" t="str">
        <f>IF(woda5[[#This Row],[czy ponad 1000000]]=1,woda5[[#This Row],[data]],"")</f>
        <v/>
      </c>
      <c r="H2860" s="4">
        <f>IF(woda5[[#This Row],[ilosc]]&gt;=800000,1,0)</f>
        <v>0</v>
      </c>
      <c r="I2860" s="4">
        <f t="shared" si="89"/>
        <v>949895</v>
      </c>
      <c r="J2860" s="4"/>
      <c r="L2860" s="1"/>
    </row>
    <row r="2861" spans="1:12" x14ac:dyDescent="0.3">
      <c r="A2861" s="1">
        <v>42307</v>
      </c>
      <c r="B2861">
        <v>11348</v>
      </c>
      <c r="C2861">
        <f>YEAR(woda5[[#This Row],[data]])</f>
        <v>2015</v>
      </c>
      <c r="D2861">
        <f t="shared" si="88"/>
        <v>753477</v>
      </c>
      <c r="E2861">
        <f>ROUNDUP(woda5[[#This Row],[ilosc]]*0.02,0)</f>
        <v>15070</v>
      </c>
      <c r="F2861">
        <f>IF(woda5[[#This Row],[ilosc]]&gt;1000000,1,0)</f>
        <v>0</v>
      </c>
      <c r="G2861" s="1" t="str">
        <f>IF(woda5[[#This Row],[czy ponad 1000000]]=1,woda5[[#This Row],[data]],"")</f>
        <v/>
      </c>
      <c r="H2861" s="4">
        <f>IF(woda5[[#This Row],[ilosc]]&gt;=800000,1,0)</f>
        <v>0</v>
      </c>
      <c r="I2861" s="4">
        <f t="shared" si="89"/>
        <v>941755</v>
      </c>
      <c r="J2861" s="4"/>
      <c r="L2861" s="1"/>
    </row>
    <row r="2862" spans="1:12" x14ac:dyDescent="0.3">
      <c r="A2862" s="1">
        <v>42308</v>
      </c>
      <c r="B2862">
        <v>15171</v>
      </c>
      <c r="C2862">
        <f>YEAR(woda5[[#This Row],[data]])</f>
        <v>2015</v>
      </c>
      <c r="D2862">
        <f t="shared" si="88"/>
        <v>749755</v>
      </c>
      <c r="E2862">
        <f>ROUNDUP(woda5[[#This Row],[ilosc]]*0.02,0)</f>
        <v>14996</v>
      </c>
      <c r="F2862">
        <f>IF(woda5[[#This Row],[ilosc]]&gt;1000000,1,0)</f>
        <v>0</v>
      </c>
      <c r="G2862" s="1" t="str">
        <f>IF(woda5[[#This Row],[czy ponad 1000000]]=1,woda5[[#This Row],[data]],"")</f>
        <v/>
      </c>
      <c r="H2862" s="4">
        <f>IF(woda5[[#This Row],[ilosc]]&gt;=800000,1,0)</f>
        <v>0</v>
      </c>
      <c r="I2862" s="4">
        <f t="shared" si="89"/>
        <v>934267</v>
      </c>
      <c r="J2862" s="4"/>
      <c r="L2862" s="1"/>
    </row>
    <row r="2863" spans="1:12" x14ac:dyDescent="0.3">
      <c r="A2863" s="1">
        <v>42309</v>
      </c>
      <c r="B2863">
        <v>10762</v>
      </c>
      <c r="C2863">
        <f>YEAR(woda5[[#This Row],[data]])</f>
        <v>2015</v>
      </c>
      <c r="D2863">
        <f t="shared" si="88"/>
        <v>749930</v>
      </c>
      <c r="E2863">
        <f>ROUNDUP(woda5[[#This Row],[ilosc]]*0.02,0)</f>
        <v>14999</v>
      </c>
      <c r="F2863">
        <f>IF(woda5[[#This Row],[ilosc]]&gt;1000000,1,0)</f>
        <v>0</v>
      </c>
      <c r="G2863" s="1" t="str">
        <f>IF(woda5[[#This Row],[czy ponad 1000000]]=1,woda5[[#This Row],[data]],"")</f>
        <v/>
      </c>
      <c r="H2863" s="4">
        <f>IF(woda5[[#This Row],[ilosc]]&gt;=800000,1,0)</f>
        <v>0</v>
      </c>
      <c r="I2863" s="4">
        <f t="shared" si="89"/>
        <v>930752</v>
      </c>
      <c r="J2863" s="4"/>
      <c r="L2863" s="1"/>
    </row>
    <row r="2864" spans="1:12" x14ac:dyDescent="0.3">
      <c r="A2864" s="1">
        <v>42310</v>
      </c>
      <c r="B2864">
        <v>14908</v>
      </c>
      <c r="C2864">
        <f>YEAR(woda5[[#This Row],[data]])</f>
        <v>2015</v>
      </c>
      <c r="D2864">
        <f t="shared" si="88"/>
        <v>745693</v>
      </c>
      <c r="E2864">
        <f>ROUNDUP(woda5[[#This Row],[ilosc]]*0.02,0)</f>
        <v>14914</v>
      </c>
      <c r="F2864">
        <f>IF(woda5[[#This Row],[ilosc]]&gt;1000000,1,0)</f>
        <v>0</v>
      </c>
      <c r="G2864" s="1" t="str">
        <f>IF(woda5[[#This Row],[czy ponad 1000000]]=1,woda5[[#This Row],[data]],"")</f>
        <v/>
      </c>
      <c r="H2864" s="4">
        <f>IF(woda5[[#This Row],[ilosc]]&gt;=800000,1,0)</f>
        <v>0</v>
      </c>
      <c r="I2864" s="4">
        <f t="shared" si="89"/>
        <v>922898</v>
      </c>
      <c r="J2864" s="4"/>
      <c r="L2864" s="1"/>
    </row>
    <row r="2865" spans="1:12" x14ac:dyDescent="0.3">
      <c r="A2865" s="1">
        <v>42311</v>
      </c>
      <c r="B2865">
        <v>12461</v>
      </c>
      <c r="C2865">
        <f>YEAR(woda5[[#This Row],[data]])</f>
        <v>2015</v>
      </c>
      <c r="D2865">
        <f t="shared" si="88"/>
        <v>745687</v>
      </c>
      <c r="E2865">
        <f>ROUNDUP(woda5[[#This Row],[ilosc]]*0.02,0)</f>
        <v>14914</v>
      </c>
      <c r="F2865">
        <f>IF(woda5[[#This Row],[ilosc]]&gt;1000000,1,0)</f>
        <v>0</v>
      </c>
      <c r="G2865" s="1" t="str">
        <f>IF(woda5[[#This Row],[czy ponad 1000000]]=1,woda5[[#This Row],[data]],"")</f>
        <v/>
      </c>
      <c r="H2865" s="4">
        <f>IF(woda5[[#This Row],[ilosc]]&gt;=800000,1,0)</f>
        <v>0</v>
      </c>
      <c r="I2865" s="4">
        <f t="shared" si="89"/>
        <v>919348</v>
      </c>
      <c r="J2865" s="4"/>
      <c r="L2865" s="1"/>
    </row>
    <row r="2866" spans="1:12" x14ac:dyDescent="0.3">
      <c r="A2866" s="1">
        <v>42312</v>
      </c>
      <c r="B2866">
        <v>14186</v>
      </c>
      <c r="C2866">
        <f>YEAR(woda5[[#This Row],[data]])</f>
        <v>2015</v>
      </c>
      <c r="D2866">
        <f t="shared" si="88"/>
        <v>743234</v>
      </c>
      <c r="E2866">
        <f>ROUNDUP(woda5[[#This Row],[ilosc]]*0.02,0)</f>
        <v>14865</v>
      </c>
      <c r="F2866">
        <f>IF(woda5[[#This Row],[ilosc]]&gt;1000000,1,0)</f>
        <v>0</v>
      </c>
      <c r="G2866" s="1" t="str">
        <f>IF(woda5[[#This Row],[czy ponad 1000000]]=1,woda5[[#This Row],[data]],"")</f>
        <v/>
      </c>
      <c r="H2866" s="4">
        <f>IF(woda5[[#This Row],[ilosc]]&gt;=800000,1,0)</f>
        <v>0</v>
      </c>
      <c r="I2866" s="4">
        <f t="shared" si="89"/>
        <v>913422</v>
      </c>
      <c r="J2866" s="4"/>
      <c r="L2866" s="1"/>
    </row>
    <row r="2867" spans="1:12" x14ac:dyDescent="0.3">
      <c r="A2867" s="1">
        <v>42313</v>
      </c>
      <c r="B2867">
        <v>14674</v>
      </c>
      <c r="C2867">
        <f>YEAR(woda5[[#This Row],[data]])</f>
        <v>2015</v>
      </c>
      <c r="D2867">
        <f t="shared" si="88"/>
        <v>742555</v>
      </c>
      <c r="E2867">
        <f>ROUNDUP(woda5[[#This Row],[ilosc]]*0.02,0)</f>
        <v>14852</v>
      </c>
      <c r="F2867">
        <f>IF(woda5[[#This Row],[ilosc]]&gt;1000000,1,0)</f>
        <v>0</v>
      </c>
      <c r="G2867" s="1" t="str">
        <f>IF(woda5[[#This Row],[czy ponad 1000000]]=1,woda5[[#This Row],[data]],"")</f>
        <v/>
      </c>
      <c r="H2867" s="4">
        <f>IF(woda5[[#This Row],[ilosc]]&gt;=800000,1,0)</f>
        <v>0</v>
      </c>
      <c r="I2867" s="4">
        <f t="shared" si="89"/>
        <v>909339</v>
      </c>
      <c r="J2867" s="4"/>
      <c r="L2867" s="1"/>
    </row>
    <row r="2868" spans="1:12" x14ac:dyDescent="0.3">
      <c r="A2868" s="1">
        <v>42314</v>
      </c>
      <c r="B2868">
        <v>11348</v>
      </c>
      <c r="C2868">
        <f>YEAR(woda5[[#This Row],[data]])</f>
        <v>2015</v>
      </c>
      <c r="D2868">
        <f t="shared" si="88"/>
        <v>742377</v>
      </c>
      <c r="E2868">
        <f>ROUNDUP(woda5[[#This Row],[ilosc]]*0.02,0)</f>
        <v>14848</v>
      </c>
      <c r="F2868">
        <f>IF(woda5[[#This Row],[ilosc]]&gt;1000000,1,0)</f>
        <v>0</v>
      </c>
      <c r="G2868" s="1" t="str">
        <f>IF(woda5[[#This Row],[czy ponad 1000000]]=1,woda5[[#This Row],[data]],"")</f>
        <v/>
      </c>
      <c r="H2868" s="4">
        <f>IF(woda5[[#This Row],[ilosc]]&gt;=800000,1,0)</f>
        <v>0</v>
      </c>
      <c r="I2868" s="4">
        <f t="shared" si="89"/>
        <v>905826</v>
      </c>
      <c r="J2868" s="4"/>
      <c r="L2868" s="1"/>
    </row>
    <row r="2869" spans="1:12" x14ac:dyDescent="0.3">
      <c r="A2869" s="1">
        <v>42315</v>
      </c>
      <c r="B2869">
        <v>12147</v>
      </c>
      <c r="C2869">
        <f>YEAR(woda5[[#This Row],[data]])</f>
        <v>2015</v>
      </c>
      <c r="D2869">
        <f t="shared" si="88"/>
        <v>738877</v>
      </c>
      <c r="E2869">
        <f>ROUNDUP(woda5[[#This Row],[ilosc]]*0.02,0)</f>
        <v>14778</v>
      </c>
      <c r="F2869">
        <f>IF(woda5[[#This Row],[ilosc]]&gt;1000000,1,0)</f>
        <v>0</v>
      </c>
      <c r="G2869" s="1" t="str">
        <f>IF(woda5[[#This Row],[czy ponad 1000000]]=1,woda5[[#This Row],[data]],"")</f>
        <v/>
      </c>
      <c r="H2869" s="4">
        <f>IF(woda5[[#This Row],[ilosc]]&gt;=800000,1,0)</f>
        <v>0</v>
      </c>
      <c r="I2869" s="4">
        <f t="shared" si="89"/>
        <v>899057</v>
      </c>
      <c r="J2869" s="4"/>
      <c r="L2869" s="1"/>
    </row>
    <row r="2870" spans="1:12" x14ac:dyDescent="0.3">
      <c r="A2870" s="1">
        <v>42316</v>
      </c>
      <c r="B2870">
        <v>13297</v>
      </c>
      <c r="C2870">
        <f>YEAR(woda5[[#This Row],[data]])</f>
        <v>2015</v>
      </c>
      <c r="D2870">
        <f t="shared" si="88"/>
        <v>736246</v>
      </c>
      <c r="E2870">
        <f>ROUNDUP(woda5[[#This Row],[ilosc]]*0.02,0)</f>
        <v>14725</v>
      </c>
      <c r="F2870">
        <f>IF(woda5[[#This Row],[ilosc]]&gt;1000000,1,0)</f>
        <v>0</v>
      </c>
      <c r="G2870" s="1" t="str">
        <f>IF(woda5[[#This Row],[czy ponad 1000000]]=1,woda5[[#This Row],[data]],"")</f>
        <v/>
      </c>
      <c r="H2870" s="4">
        <f>IF(woda5[[#This Row],[ilosc]]&gt;=800000,1,0)</f>
        <v>0</v>
      </c>
      <c r="I2870" s="4">
        <f t="shared" si="89"/>
        <v>893222</v>
      </c>
      <c r="J2870" s="4"/>
      <c r="L2870" s="1"/>
    </row>
    <row r="2871" spans="1:12" x14ac:dyDescent="0.3">
      <c r="A2871" s="1">
        <v>42317</v>
      </c>
      <c r="B2871">
        <v>13183</v>
      </c>
      <c r="C2871">
        <f>YEAR(woda5[[#This Row],[data]])</f>
        <v>2015</v>
      </c>
      <c r="D2871">
        <f t="shared" si="88"/>
        <v>734818</v>
      </c>
      <c r="E2871">
        <f>ROUNDUP(woda5[[#This Row],[ilosc]]*0.02,0)</f>
        <v>14697</v>
      </c>
      <c r="F2871">
        <f>IF(woda5[[#This Row],[ilosc]]&gt;1000000,1,0)</f>
        <v>0</v>
      </c>
      <c r="G2871" s="1" t="str">
        <f>IF(woda5[[#This Row],[czy ponad 1000000]]=1,woda5[[#This Row],[data]],"")</f>
        <v/>
      </c>
      <c r="H2871" s="4">
        <f>IF(woda5[[#This Row],[ilosc]]&gt;=800000,1,0)</f>
        <v>0</v>
      </c>
      <c r="I2871" s="4">
        <f t="shared" si="89"/>
        <v>888654</v>
      </c>
      <c r="J2871" s="4"/>
      <c r="L2871" s="1"/>
    </row>
    <row r="2872" spans="1:12" x14ac:dyDescent="0.3">
      <c r="A2872" s="1">
        <v>42318</v>
      </c>
      <c r="B2872">
        <v>13538</v>
      </c>
      <c r="C2872">
        <f>YEAR(woda5[[#This Row],[data]])</f>
        <v>2015</v>
      </c>
      <c r="D2872">
        <f t="shared" si="88"/>
        <v>733304</v>
      </c>
      <c r="E2872">
        <f>ROUNDUP(woda5[[#This Row],[ilosc]]*0.02,0)</f>
        <v>14667</v>
      </c>
      <c r="F2872">
        <f>IF(woda5[[#This Row],[ilosc]]&gt;1000000,1,0)</f>
        <v>0</v>
      </c>
      <c r="G2872" s="1" t="str">
        <f>IF(woda5[[#This Row],[czy ponad 1000000]]=1,woda5[[#This Row],[data]],"")</f>
        <v/>
      </c>
      <c r="H2872" s="4">
        <f>IF(woda5[[#This Row],[ilosc]]&gt;=800000,1,0)</f>
        <v>0</v>
      </c>
      <c r="I2872" s="4">
        <f t="shared" si="89"/>
        <v>884063</v>
      </c>
      <c r="J2872" s="4"/>
      <c r="L2872" s="1"/>
    </row>
    <row r="2873" spans="1:12" x14ac:dyDescent="0.3">
      <c r="A2873" s="1">
        <v>42319</v>
      </c>
      <c r="B2873">
        <v>15261</v>
      </c>
      <c r="C2873">
        <f>YEAR(woda5[[#This Row],[data]])</f>
        <v>2015</v>
      </c>
      <c r="D2873">
        <f t="shared" si="88"/>
        <v>732175</v>
      </c>
      <c r="E2873">
        <f>ROUNDUP(woda5[[#This Row],[ilosc]]*0.02,0)</f>
        <v>14644</v>
      </c>
      <c r="F2873">
        <f>IF(woda5[[#This Row],[ilosc]]&gt;1000000,1,0)</f>
        <v>0</v>
      </c>
      <c r="G2873" s="1" t="str">
        <f>IF(woda5[[#This Row],[czy ponad 1000000]]=1,woda5[[#This Row],[data]],"")</f>
        <v/>
      </c>
      <c r="H2873" s="4">
        <f>IF(woda5[[#This Row],[ilosc]]&gt;=800000,1,0)</f>
        <v>0</v>
      </c>
      <c r="I2873" s="4">
        <f t="shared" si="89"/>
        <v>879919</v>
      </c>
      <c r="J2873" s="4"/>
      <c r="L2873" s="1"/>
    </row>
    <row r="2874" spans="1:12" x14ac:dyDescent="0.3">
      <c r="A2874" s="1">
        <v>42320</v>
      </c>
      <c r="B2874">
        <v>13052</v>
      </c>
      <c r="C2874">
        <f>YEAR(woda5[[#This Row],[data]])</f>
        <v>2015</v>
      </c>
      <c r="D2874">
        <f t="shared" si="88"/>
        <v>732792</v>
      </c>
      <c r="E2874">
        <f>ROUNDUP(woda5[[#This Row],[ilosc]]*0.02,0)</f>
        <v>14656</v>
      </c>
      <c r="F2874">
        <f>IF(woda5[[#This Row],[ilosc]]&gt;1000000,1,0)</f>
        <v>0</v>
      </c>
      <c r="G2874" s="1" t="str">
        <f>IF(woda5[[#This Row],[czy ponad 1000000]]=1,woda5[[#This Row],[data]],"")</f>
        <v/>
      </c>
      <c r="H2874" s="4">
        <f>IF(woda5[[#This Row],[ilosc]]&gt;=800000,1,0)</f>
        <v>0</v>
      </c>
      <c r="I2874" s="4">
        <f t="shared" si="89"/>
        <v>877581</v>
      </c>
      <c r="J2874" s="4"/>
      <c r="L2874" s="1"/>
    </row>
    <row r="2875" spans="1:12" x14ac:dyDescent="0.3">
      <c r="A2875" s="1">
        <v>42321</v>
      </c>
      <c r="B2875">
        <v>12667</v>
      </c>
      <c r="C2875">
        <f>YEAR(woda5[[#This Row],[data]])</f>
        <v>2015</v>
      </c>
      <c r="D2875">
        <f t="shared" si="88"/>
        <v>731188</v>
      </c>
      <c r="E2875">
        <f>ROUNDUP(woda5[[#This Row],[ilosc]]*0.02,0)</f>
        <v>14624</v>
      </c>
      <c r="F2875">
        <f>IF(woda5[[#This Row],[ilosc]]&gt;1000000,1,0)</f>
        <v>0</v>
      </c>
      <c r="G2875" s="1" t="str">
        <f>IF(woda5[[#This Row],[czy ponad 1000000]]=1,woda5[[#This Row],[data]],"")</f>
        <v/>
      </c>
      <c r="H2875" s="4">
        <f>IF(woda5[[#This Row],[ilosc]]&gt;=800000,1,0)</f>
        <v>0</v>
      </c>
      <c r="I2875" s="4">
        <f t="shared" si="89"/>
        <v>873081</v>
      </c>
      <c r="J2875" s="4"/>
      <c r="L2875" s="1"/>
    </row>
    <row r="2876" spans="1:12" x14ac:dyDescent="0.3">
      <c r="A2876" s="1">
        <v>42322</v>
      </c>
      <c r="B2876">
        <v>11219</v>
      </c>
      <c r="C2876">
        <f>YEAR(woda5[[#This Row],[data]])</f>
        <v>2015</v>
      </c>
      <c r="D2876">
        <f t="shared" si="88"/>
        <v>729231</v>
      </c>
      <c r="E2876">
        <f>ROUNDUP(woda5[[#This Row],[ilosc]]*0.02,0)</f>
        <v>14585</v>
      </c>
      <c r="F2876">
        <f>IF(woda5[[#This Row],[ilosc]]&gt;1000000,1,0)</f>
        <v>0</v>
      </c>
      <c r="G2876" s="1" t="str">
        <f>IF(woda5[[#This Row],[czy ponad 1000000]]=1,woda5[[#This Row],[data]],"")</f>
        <v/>
      </c>
      <c r="H2876" s="4">
        <f>IF(woda5[[#This Row],[ilosc]]&gt;=800000,1,0)</f>
        <v>0</v>
      </c>
      <c r="I2876" s="4">
        <f t="shared" si="89"/>
        <v>868286</v>
      </c>
      <c r="J2876" s="4"/>
      <c r="L2876" s="1"/>
    </row>
    <row r="2877" spans="1:12" x14ac:dyDescent="0.3">
      <c r="A2877" s="1">
        <v>42323</v>
      </c>
      <c r="B2877">
        <v>8099</v>
      </c>
      <c r="C2877">
        <f>YEAR(woda5[[#This Row],[data]])</f>
        <v>2015</v>
      </c>
      <c r="D2877">
        <f t="shared" si="88"/>
        <v>725865</v>
      </c>
      <c r="E2877">
        <f>ROUNDUP(woda5[[#This Row],[ilosc]]*0.02,0)</f>
        <v>14518</v>
      </c>
      <c r="F2877">
        <f>IF(woda5[[#This Row],[ilosc]]&gt;1000000,1,0)</f>
        <v>0</v>
      </c>
      <c r="G2877" s="1" t="str">
        <f>IF(woda5[[#This Row],[czy ponad 1000000]]=1,woda5[[#This Row],[data]],"")</f>
        <v/>
      </c>
      <c r="H2877" s="4">
        <f>IF(woda5[[#This Row],[ilosc]]&gt;=800000,1,0)</f>
        <v>0</v>
      </c>
      <c r="I2877" s="4">
        <f t="shared" si="89"/>
        <v>862139</v>
      </c>
      <c r="J2877" s="4"/>
      <c r="L2877" s="1"/>
    </row>
    <row r="2878" spans="1:12" x14ac:dyDescent="0.3">
      <c r="A2878" s="1">
        <v>42324</v>
      </c>
      <c r="B2878">
        <v>10955</v>
      </c>
      <c r="C2878">
        <f>YEAR(woda5[[#This Row],[data]])</f>
        <v>2015</v>
      </c>
      <c r="D2878">
        <f t="shared" si="88"/>
        <v>719446</v>
      </c>
      <c r="E2878">
        <f>ROUNDUP(woda5[[#This Row],[ilosc]]*0.02,0)</f>
        <v>14389</v>
      </c>
      <c r="F2878">
        <f>IF(woda5[[#This Row],[ilosc]]&gt;1000000,1,0)</f>
        <v>0</v>
      </c>
      <c r="G2878" s="1" t="str">
        <f>IF(woda5[[#This Row],[czy ponad 1000000]]=1,woda5[[#This Row],[data]],"")</f>
        <v/>
      </c>
      <c r="H2878" s="4">
        <f>IF(woda5[[#This Row],[ilosc]]&gt;=800000,1,0)</f>
        <v>0</v>
      </c>
      <c r="I2878" s="4">
        <f t="shared" si="89"/>
        <v>852995</v>
      </c>
      <c r="J2878" s="4"/>
      <c r="L2878" s="1"/>
    </row>
    <row r="2879" spans="1:12" x14ac:dyDescent="0.3">
      <c r="A2879" s="1">
        <v>42325</v>
      </c>
      <c r="B2879">
        <v>11812</v>
      </c>
      <c r="C2879">
        <f>YEAR(woda5[[#This Row],[data]])</f>
        <v>2015</v>
      </c>
      <c r="D2879">
        <f t="shared" si="88"/>
        <v>716012</v>
      </c>
      <c r="E2879">
        <f>ROUNDUP(woda5[[#This Row],[ilosc]]*0.02,0)</f>
        <v>14321</v>
      </c>
      <c r="F2879">
        <f>IF(woda5[[#This Row],[ilosc]]&gt;1000000,1,0)</f>
        <v>0</v>
      </c>
      <c r="G2879" s="1" t="str">
        <f>IF(woda5[[#This Row],[czy ponad 1000000]]=1,woda5[[#This Row],[data]],"")</f>
        <v/>
      </c>
      <c r="H2879" s="4">
        <f>IF(woda5[[#This Row],[ilosc]]&gt;=800000,1,0)</f>
        <v>0</v>
      </c>
      <c r="I2879" s="4">
        <f t="shared" si="89"/>
        <v>846890</v>
      </c>
      <c r="J2879" s="4"/>
      <c r="L2879" s="1"/>
    </row>
    <row r="2880" spans="1:12" x14ac:dyDescent="0.3">
      <c r="A2880" s="1">
        <v>42326</v>
      </c>
      <c r="B2880">
        <v>14028</v>
      </c>
      <c r="C2880">
        <f>YEAR(woda5[[#This Row],[data]])</f>
        <v>2015</v>
      </c>
      <c r="D2880">
        <f t="shared" si="88"/>
        <v>713503</v>
      </c>
      <c r="E2880">
        <f>ROUNDUP(woda5[[#This Row],[ilosc]]*0.02,0)</f>
        <v>14271</v>
      </c>
      <c r="F2880">
        <f>IF(woda5[[#This Row],[ilosc]]&gt;1000000,1,0)</f>
        <v>0</v>
      </c>
      <c r="G2880" s="1" t="str">
        <f>IF(woda5[[#This Row],[czy ponad 1000000]]=1,woda5[[#This Row],[data]],"")</f>
        <v/>
      </c>
      <c r="H2880" s="4">
        <f>IF(woda5[[#This Row],[ilosc]]&gt;=800000,1,0)</f>
        <v>0</v>
      </c>
      <c r="I2880" s="4">
        <f t="shared" si="89"/>
        <v>841764</v>
      </c>
      <c r="J2880" s="4"/>
      <c r="L2880" s="1"/>
    </row>
    <row r="2881" spans="1:12" x14ac:dyDescent="0.3">
      <c r="A2881" s="1">
        <v>42327</v>
      </c>
      <c r="B2881">
        <v>14897</v>
      </c>
      <c r="C2881">
        <f>YEAR(woda5[[#This Row],[data]])</f>
        <v>2015</v>
      </c>
      <c r="D2881">
        <f t="shared" si="88"/>
        <v>713260</v>
      </c>
      <c r="E2881">
        <f>ROUNDUP(woda5[[#This Row],[ilosc]]*0.02,0)</f>
        <v>14266</v>
      </c>
      <c r="F2881">
        <f>IF(woda5[[#This Row],[ilosc]]&gt;1000000,1,0)</f>
        <v>0</v>
      </c>
      <c r="G2881" s="1" t="str">
        <f>IF(woda5[[#This Row],[czy ponad 1000000]]=1,woda5[[#This Row],[data]],"")</f>
        <v/>
      </c>
      <c r="H2881" s="4">
        <f>IF(woda5[[#This Row],[ilosc]]&gt;=800000,1,0)</f>
        <v>0</v>
      </c>
      <c r="I2881" s="4">
        <f t="shared" si="89"/>
        <v>838956</v>
      </c>
      <c r="J2881" s="4"/>
      <c r="L2881" s="1"/>
    </row>
    <row r="2882" spans="1:12" x14ac:dyDescent="0.3">
      <c r="A2882" s="1">
        <v>42328</v>
      </c>
      <c r="B2882">
        <v>11452</v>
      </c>
      <c r="C2882">
        <f>YEAR(woda5[[#This Row],[data]])</f>
        <v>2015</v>
      </c>
      <c r="D2882">
        <f t="shared" si="88"/>
        <v>713891</v>
      </c>
      <c r="E2882">
        <f>ROUNDUP(woda5[[#This Row],[ilosc]]*0.02,0)</f>
        <v>14278</v>
      </c>
      <c r="F2882">
        <f>IF(woda5[[#This Row],[ilosc]]&gt;1000000,1,0)</f>
        <v>0</v>
      </c>
      <c r="G2882" s="1" t="str">
        <f>IF(woda5[[#This Row],[czy ponad 1000000]]=1,woda5[[#This Row],[data]],"")</f>
        <v/>
      </c>
      <c r="H2882" s="4">
        <f>IF(woda5[[#This Row],[ilosc]]&gt;=800000,1,0)</f>
        <v>0</v>
      </c>
      <c r="I2882" s="4">
        <f t="shared" si="89"/>
        <v>837073</v>
      </c>
      <c r="J2882" s="4"/>
      <c r="L2882" s="1"/>
    </row>
    <row r="2883" spans="1:12" x14ac:dyDescent="0.3">
      <c r="A2883" s="1">
        <v>42329</v>
      </c>
      <c r="B2883">
        <v>15059</v>
      </c>
      <c r="C2883">
        <f>YEAR(woda5[[#This Row],[data]])</f>
        <v>2015</v>
      </c>
      <c r="D2883">
        <f t="shared" si="88"/>
        <v>711065</v>
      </c>
      <c r="E2883">
        <f>ROUNDUP(woda5[[#This Row],[ilosc]]*0.02,0)</f>
        <v>14222</v>
      </c>
      <c r="F2883">
        <f>IF(woda5[[#This Row],[ilosc]]&gt;1000000,1,0)</f>
        <v>0</v>
      </c>
      <c r="G2883" s="1" t="str">
        <f>IF(woda5[[#This Row],[czy ponad 1000000]]=1,woda5[[#This Row],[data]],"")</f>
        <v/>
      </c>
      <c r="H2883" s="4">
        <f>IF(woda5[[#This Row],[ilosc]]&gt;=800000,1,0)</f>
        <v>0</v>
      </c>
      <c r="I2883" s="4">
        <f t="shared" si="89"/>
        <v>831783</v>
      </c>
      <c r="J2883" s="4"/>
      <c r="L2883" s="1"/>
    </row>
    <row r="2884" spans="1:12" x14ac:dyDescent="0.3">
      <c r="A2884" s="1">
        <v>42330</v>
      </c>
      <c r="B2884">
        <v>10022</v>
      </c>
      <c r="C2884">
        <f>YEAR(woda5[[#This Row],[data]])</f>
        <v>2015</v>
      </c>
      <c r="D2884">
        <f t="shared" ref="D2884:D2947" si="90">IF(D2883&gt;1000000,1000000-0.02*1000000+B2883,D2883-E2883+B2883)</f>
        <v>711902</v>
      </c>
      <c r="E2884">
        <f>ROUNDUP(woda5[[#This Row],[ilosc]]*0.02,0)</f>
        <v>14239</v>
      </c>
      <c r="F2884">
        <f>IF(woda5[[#This Row],[ilosc]]&gt;1000000,1,0)</f>
        <v>0</v>
      </c>
      <c r="G2884" s="1" t="str">
        <f>IF(woda5[[#This Row],[czy ponad 1000000]]=1,woda5[[#This Row],[data]],"")</f>
        <v/>
      </c>
      <c r="H2884" s="4">
        <f>IF(woda5[[#This Row],[ilosc]]&gt;=800000,1,0)</f>
        <v>0</v>
      </c>
      <c r="I2884" s="4">
        <f t="shared" ref="I2884:I2947" si="91">(I2883+B2883)-ROUNDUP(0.02*I2883,0)</f>
        <v>830206</v>
      </c>
      <c r="J2884" s="4"/>
      <c r="L2884" s="1"/>
    </row>
    <row r="2885" spans="1:12" x14ac:dyDescent="0.3">
      <c r="A2885" s="1">
        <v>42331</v>
      </c>
      <c r="B2885">
        <v>9327</v>
      </c>
      <c r="C2885">
        <f>YEAR(woda5[[#This Row],[data]])</f>
        <v>2015</v>
      </c>
      <c r="D2885">
        <f t="shared" si="90"/>
        <v>707685</v>
      </c>
      <c r="E2885">
        <f>ROUNDUP(woda5[[#This Row],[ilosc]]*0.02,0)</f>
        <v>14154</v>
      </c>
      <c r="F2885">
        <f>IF(woda5[[#This Row],[ilosc]]&gt;1000000,1,0)</f>
        <v>0</v>
      </c>
      <c r="G2885" s="1" t="str">
        <f>IF(woda5[[#This Row],[czy ponad 1000000]]=1,woda5[[#This Row],[data]],"")</f>
        <v/>
      </c>
      <c r="H2885" s="4">
        <f>IF(woda5[[#This Row],[ilosc]]&gt;=800000,1,0)</f>
        <v>0</v>
      </c>
      <c r="I2885" s="4">
        <f t="shared" si="91"/>
        <v>823623</v>
      </c>
      <c r="J2885" s="4"/>
      <c r="L2885" s="1"/>
    </row>
    <row r="2886" spans="1:12" x14ac:dyDescent="0.3">
      <c r="A2886" s="1">
        <v>42332</v>
      </c>
      <c r="B2886">
        <v>9485</v>
      </c>
      <c r="C2886">
        <f>YEAR(woda5[[#This Row],[data]])</f>
        <v>2015</v>
      </c>
      <c r="D2886">
        <f t="shared" si="90"/>
        <v>702858</v>
      </c>
      <c r="E2886">
        <f>ROUNDUP(woda5[[#This Row],[ilosc]]*0.02,0)</f>
        <v>14058</v>
      </c>
      <c r="F2886">
        <f>IF(woda5[[#This Row],[ilosc]]&gt;1000000,1,0)</f>
        <v>0</v>
      </c>
      <c r="G2886" s="1" t="str">
        <f>IF(woda5[[#This Row],[czy ponad 1000000]]=1,woda5[[#This Row],[data]],"")</f>
        <v/>
      </c>
      <c r="H2886" s="4">
        <f>IF(woda5[[#This Row],[ilosc]]&gt;=800000,1,0)</f>
        <v>0</v>
      </c>
      <c r="I2886" s="4">
        <f t="shared" si="91"/>
        <v>816477</v>
      </c>
      <c r="J2886" s="4"/>
      <c r="L2886" s="1"/>
    </row>
    <row r="2887" spans="1:12" x14ac:dyDescent="0.3">
      <c r="A2887" s="1">
        <v>42333</v>
      </c>
      <c r="B2887">
        <v>10927</v>
      </c>
      <c r="C2887">
        <f>YEAR(woda5[[#This Row],[data]])</f>
        <v>2015</v>
      </c>
      <c r="D2887">
        <f t="shared" si="90"/>
        <v>698285</v>
      </c>
      <c r="E2887">
        <f>ROUNDUP(woda5[[#This Row],[ilosc]]*0.02,0)</f>
        <v>13966</v>
      </c>
      <c r="F2887">
        <f>IF(woda5[[#This Row],[ilosc]]&gt;1000000,1,0)</f>
        <v>0</v>
      </c>
      <c r="G2887" s="1" t="str">
        <f>IF(woda5[[#This Row],[czy ponad 1000000]]=1,woda5[[#This Row],[data]],"")</f>
        <v/>
      </c>
      <c r="H2887" s="4">
        <f>IF(woda5[[#This Row],[ilosc]]&gt;=800000,1,0)</f>
        <v>0</v>
      </c>
      <c r="I2887" s="4">
        <f t="shared" si="91"/>
        <v>809632</v>
      </c>
      <c r="J2887" s="4"/>
      <c r="L2887" s="1"/>
    </row>
    <row r="2888" spans="1:12" x14ac:dyDescent="0.3">
      <c r="A2888" s="1">
        <v>42334</v>
      </c>
      <c r="B2888">
        <v>12428</v>
      </c>
      <c r="C2888">
        <f>YEAR(woda5[[#This Row],[data]])</f>
        <v>2015</v>
      </c>
      <c r="D2888">
        <f t="shared" si="90"/>
        <v>695246</v>
      </c>
      <c r="E2888">
        <f>ROUNDUP(woda5[[#This Row],[ilosc]]*0.02,0)</f>
        <v>13905</v>
      </c>
      <c r="F2888">
        <f>IF(woda5[[#This Row],[ilosc]]&gt;1000000,1,0)</f>
        <v>0</v>
      </c>
      <c r="G2888" s="1" t="str">
        <f>IF(woda5[[#This Row],[czy ponad 1000000]]=1,woda5[[#This Row],[data]],"")</f>
        <v/>
      </c>
      <c r="H2888" s="4">
        <f>IF(woda5[[#This Row],[ilosc]]&gt;=800000,1,0)</f>
        <v>0</v>
      </c>
      <c r="I2888" s="4">
        <f t="shared" si="91"/>
        <v>804366</v>
      </c>
      <c r="J2888" s="4"/>
      <c r="L2888" s="1"/>
    </row>
    <row r="2889" spans="1:12" x14ac:dyDescent="0.3">
      <c r="A2889" s="1">
        <v>42335</v>
      </c>
      <c r="B2889">
        <v>12369</v>
      </c>
      <c r="C2889">
        <f>YEAR(woda5[[#This Row],[data]])</f>
        <v>2015</v>
      </c>
      <c r="D2889">
        <f t="shared" si="90"/>
        <v>693769</v>
      </c>
      <c r="E2889">
        <f>ROUNDUP(woda5[[#This Row],[ilosc]]*0.02,0)</f>
        <v>13876</v>
      </c>
      <c r="F2889">
        <f>IF(woda5[[#This Row],[ilosc]]&gt;1000000,1,0)</f>
        <v>0</v>
      </c>
      <c r="G2889" s="1" t="str">
        <f>IF(woda5[[#This Row],[czy ponad 1000000]]=1,woda5[[#This Row],[data]],"")</f>
        <v/>
      </c>
      <c r="H2889" s="4">
        <f>IF(woda5[[#This Row],[ilosc]]&gt;=800000,1,0)</f>
        <v>0</v>
      </c>
      <c r="I2889" s="4">
        <f t="shared" si="91"/>
        <v>800706</v>
      </c>
      <c r="J2889" s="4"/>
      <c r="L2889" s="1"/>
    </row>
    <row r="2890" spans="1:12" x14ac:dyDescent="0.3">
      <c r="A2890" s="1">
        <v>42336</v>
      </c>
      <c r="B2890">
        <v>10560</v>
      </c>
      <c r="C2890">
        <f>YEAR(woda5[[#This Row],[data]])</f>
        <v>2015</v>
      </c>
      <c r="D2890">
        <f t="shared" si="90"/>
        <v>692262</v>
      </c>
      <c r="E2890">
        <f>ROUNDUP(woda5[[#This Row],[ilosc]]*0.02,0)</f>
        <v>13846</v>
      </c>
      <c r="F2890">
        <f>IF(woda5[[#This Row],[ilosc]]&gt;1000000,1,0)</f>
        <v>0</v>
      </c>
      <c r="G2890" s="1" t="str">
        <f>IF(woda5[[#This Row],[czy ponad 1000000]]=1,woda5[[#This Row],[data]],"")</f>
        <v/>
      </c>
      <c r="H2890" s="4">
        <f>IF(woda5[[#This Row],[ilosc]]&gt;=800000,1,0)</f>
        <v>0</v>
      </c>
      <c r="I2890" s="4">
        <f t="shared" si="91"/>
        <v>797060</v>
      </c>
      <c r="J2890" s="4"/>
      <c r="L2890" s="1"/>
    </row>
    <row r="2891" spans="1:12" x14ac:dyDescent="0.3">
      <c r="A2891" s="1">
        <v>42337</v>
      </c>
      <c r="B2891">
        <v>11268</v>
      </c>
      <c r="C2891">
        <f>YEAR(woda5[[#This Row],[data]])</f>
        <v>2015</v>
      </c>
      <c r="D2891">
        <f t="shared" si="90"/>
        <v>688976</v>
      </c>
      <c r="E2891">
        <f>ROUNDUP(woda5[[#This Row],[ilosc]]*0.02,0)</f>
        <v>13780</v>
      </c>
      <c r="F2891">
        <f>IF(woda5[[#This Row],[ilosc]]&gt;1000000,1,0)</f>
        <v>0</v>
      </c>
      <c r="G2891" s="1" t="str">
        <f>IF(woda5[[#This Row],[czy ponad 1000000]]=1,woda5[[#This Row],[data]],"")</f>
        <v/>
      </c>
      <c r="H2891" s="4">
        <f>IF(woda5[[#This Row],[ilosc]]&gt;=800000,1,0)</f>
        <v>0</v>
      </c>
      <c r="I2891" s="4">
        <f t="shared" si="91"/>
        <v>791678</v>
      </c>
      <c r="J2891" s="4"/>
      <c r="L2891" s="1"/>
    </row>
    <row r="2892" spans="1:12" x14ac:dyDescent="0.3">
      <c r="A2892" s="1">
        <v>42338</v>
      </c>
      <c r="B2892">
        <v>13206</v>
      </c>
      <c r="C2892">
        <f>YEAR(woda5[[#This Row],[data]])</f>
        <v>2015</v>
      </c>
      <c r="D2892">
        <f t="shared" si="90"/>
        <v>686464</v>
      </c>
      <c r="E2892">
        <f>ROUNDUP(woda5[[#This Row],[ilosc]]*0.02,0)</f>
        <v>13730</v>
      </c>
      <c r="F2892">
        <f>IF(woda5[[#This Row],[ilosc]]&gt;1000000,1,0)</f>
        <v>0</v>
      </c>
      <c r="G2892" s="1" t="str">
        <f>IF(woda5[[#This Row],[czy ponad 1000000]]=1,woda5[[#This Row],[data]],"")</f>
        <v/>
      </c>
      <c r="H2892" s="4">
        <f>IF(woda5[[#This Row],[ilosc]]&gt;=800000,1,0)</f>
        <v>0</v>
      </c>
      <c r="I2892" s="4">
        <f t="shared" si="91"/>
        <v>787112</v>
      </c>
      <c r="J2892" s="4"/>
      <c r="L2892" s="1"/>
    </row>
    <row r="2893" spans="1:12" x14ac:dyDescent="0.3">
      <c r="A2893" s="1">
        <v>42339</v>
      </c>
      <c r="B2893">
        <v>12886</v>
      </c>
      <c r="C2893">
        <f>YEAR(woda5[[#This Row],[data]])</f>
        <v>2015</v>
      </c>
      <c r="D2893">
        <f t="shared" si="90"/>
        <v>685940</v>
      </c>
      <c r="E2893">
        <f>ROUNDUP(woda5[[#This Row],[ilosc]]*0.02,0)</f>
        <v>13719</v>
      </c>
      <c r="F2893">
        <f>IF(woda5[[#This Row],[ilosc]]&gt;1000000,1,0)</f>
        <v>0</v>
      </c>
      <c r="G2893" s="1" t="str">
        <f>IF(woda5[[#This Row],[czy ponad 1000000]]=1,woda5[[#This Row],[data]],"")</f>
        <v/>
      </c>
      <c r="H2893" s="4">
        <f>IF(woda5[[#This Row],[ilosc]]&gt;=800000,1,0)</f>
        <v>0</v>
      </c>
      <c r="I2893" s="4">
        <f t="shared" si="91"/>
        <v>784575</v>
      </c>
      <c r="J2893" s="4"/>
      <c r="L2893" s="1"/>
    </row>
    <row r="2894" spans="1:12" x14ac:dyDescent="0.3">
      <c r="A2894" s="1">
        <v>42340</v>
      </c>
      <c r="B2894">
        <v>14648</v>
      </c>
      <c r="C2894">
        <f>YEAR(woda5[[#This Row],[data]])</f>
        <v>2015</v>
      </c>
      <c r="D2894">
        <f t="shared" si="90"/>
        <v>685107</v>
      </c>
      <c r="E2894">
        <f>ROUNDUP(woda5[[#This Row],[ilosc]]*0.02,0)</f>
        <v>13703</v>
      </c>
      <c r="F2894">
        <f>IF(woda5[[#This Row],[ilosc]]&gt;1000000,1,0)</f>
        <v>0</v>
      </c>
      <c r="G2894" s="1" t="str">
        <f>IF(woda5[[#This Row],[czy ponad 1000000]]=1,woda5[[#This Row],[data]],"")</f>
        <v/>
      </c>
      <c r="H2894" s="4">
        <f>IF(woda5[[#This Row],[ilosc]]&gt;=800000,1,0)</f>
        <v>0</v>
      </c>
      <c r="I2894" s="4">
        <f t="shared" si="91"/>
        <v>781769</v>
      </c>
      <c r="J2894" s="4"/>
      <c r="L2894" s="1"/>
    </row>
    <row r="2895" spans="1:12" x14ac:dyDescent="0.3">
      <c r="A2895" s="1">
        <v>42341</v>
      </c>
      <c r="B2895">
        <v>12702</v>
      </c>
      <c r="C2895">
        <f>YEAR(woda5[[#This Row],[data]])</f>
        <v>2015</v>
      </c>
      <c r="D2895">
        <f t="shared" si="90"/>
        <v>686052</v>
      </c>
      <c r="E2895">
        <f>ROUNDUP(woda5[[#This Row],[ilosc]]*0.02,0)</f>
        <v>13722</v>
      </c>
      <c r="F2895">
        <f>IF(woda5[[#This Row],[ilosc]]&gt;1000000,1,0)</f>
        <v>0</v>
      </c>
      <c r="G2895" s="1" t="str">
        <f>IF(woda5[[#This Row],[czy ponad 1000000]]=1,woda5[[#This Row],[data]],"")</f>
        <v/>
      </c>
      <c r="H2895" s="4">
        <f>IF(woda5[[#This Row],[ilosc]]&gt;=800000,1,0)</f>
        <v>0</v>
      </c>
      <c r="I2895" s="4">
        <f t="shared" si="91"/>
        <v>780781</v>
      </c>
      <c r="J2895" s="4"/>
      <c r="L2895" s="1"/>
    </row>
    <row r="2896" spans="1:12" x14ac:dyDescent="0.3">
      <c r="A2896" s="1">
        <v>42342</v>
      </c>
      <c r="B2896">
        <v>12682</v>
      </c>
      <c r="C2896">
        <f>YEAR(woda5[[#This Row],[data]])</f>
        <v>2015</v>
      </c>
      <c r="D2896">
        <f t="shared" si="90"/>
        <v>685032</v>
      </c>
      <c r="E2896">
        <f>ROUNDUP(woda5[[#This Row],[ilosc]]*0.02,0)</f>
        <v>13701</v>
      </c>
      <c r="F2896">
        <f>IF(woda5[[#This Row],[ilosc]]&gt;1000000,1,0)</f>
        <v>0</v>
      </c>
      <c r="G2896" s="1" t="str">
        <f>IF(woda5[[#This Row],[czy ponad 1000000]]=1,woda5[[#This Row],[data]],"")</f>
        <v/>
      </c>
      <c r="H2896" s="4">
        <f>IF(woda5[[#This Row],[ilosc]]&gt;=800000,1,0)</f>
        <v>0</v>
      </c>
      <c r="I2896" s="4">
        <f t="shared" si="91"/>
        <v>777867</v>
      </c>
      <c r="J2896" s="4"/>
      <c r="L2896" s="1"/>
    </row>
    <row r="2897" spans="1:12" x14ac:dyDescent="0.3">
      <c r="A2897" s="1">
        <v>42343</v>
      </c>
      <c r="B2897">
        <v>11046</v>
      </c>
      <c r="C2897">
        <f>YEAR(woda5[[#This Row],[data]])</f>
        <v>2015</v>
      </c>
      <c r="D2897">
        <f t="shared" si="90"/>
        <v>684013</v>
      </c>
      <c r="E2897">
        <f>ROUNDUP(woda5[[#This Row],[ilosc]]*0.02,0)</f>
        <v>13681</v>
      </c>
      <c r="F2897">
        <f>IF(woda5[[#This Row],[ilosc]]&gt;1000000,1,0)</f>
        <v>0</v>
      </c>
      <c r="G2897" s="1" t="str">
        <f>IF(woda5[[#This Row],[czy ponad 1000000]]=1,woda5[[#This Row],[data]],"")</f>
        <v/>
      </c>
      <c r="H2897" s="4">
        <f>IF(woda5[[#This Row],[ilosc]]&gt;=800000,1,0)</f>
        <v>0</v>
      </c>
      <c r="I2897" s="4">
        <f t="shared" si="91"/>
        <v>774991</v>
      </c>
      <c r="J2897" s="4"/>
      <c r="L2897" s="1"/>
    </row>
    <row r="2898" spans="1:12" x14ac:dyDescent="0.3">
      <c r="A2898" s="1">
        <v>42344</v>
      </c>
      <c r="B2898">
        <v>12408</v>
      </c>
      <c r="C2898">
        <f>YEAR(woda5[[#This Row],[data]])</f>
        <v>2015</v>
      </c>
      <c r="D2898">
        <f t="shared" si="90"/>
        <v>681378</v>
      </c>
      <c r="E2898">
        <f>ROUNDUP(woda5[[#This Row],[ilosc]]*0.02,0)</f>
        <v>13628</v>
      </c>
      <c r="F2898">
        <f>IF(woda5[[#This Row],[ilosc]]&gt;1000000,1,0)</f>
        <v>0</v>
      </c>
      <c r="G2898" s="1" t="str">
        <f>IF(woda5[[#This Row],[czy ponad 1000000]]=1,woda5[[#This Row],[data]],"")</f>
        <v/>
      </c>
      <c r="H2898" s="4">
        <f>IF(woda5[[#This Row],[ilosc]]&gt;=800000,1,0)</f>
        <v>0</v>
      </c>
      <c r="I2898" s="4">
        <f t="shared" si="91"/>
        <v>770537</v>
      </c>
      <c r="J2898" s="4"/>
      <c r="L2898" s="1"/>
    </row>
    <row r="2899" spans="1:12" x14ac:dyDescent="0.3">
      <c r="A2899" s="1">
        <v>42345</v>
      </c>
      <c r="B2899">
        <v>14536</v>
      </c>
      <c r="C2899">
        <f>YEAR(woda5[[#This Row],[data]])</f>
        <v>2015</v>
      </c>
      <c r="D2899">
        <f t="shared" si="90"/>
        <v>680158</v>
      </c>
      <c r="E2899">
        <f>ROUNDUP(woda5[[#This Row],[ilosc]]*0.02,0)</f>
        <v>13604</v>
      </c>
      <c r="F2899">
        <f>IF(woda5[[#This Row],[ilosc]]&gt;1000000,1,0)</f>
        <v>0</v>
      </c>
      <c r="G2899" s="1" t="str">
        <f>IF(woda5[[#This Row],[czy ponad 1000000]]=1,woda5[[#This Row],[data]],"")</f>
        <v/>
      </c>
      <c r="H2899" s="4">
        <f>IF(woda5[[#This Row],[ilosc]]&gt;=800000,1,0)</f>
        <v>0</v>
      </c>
      <c r="I2899" s="4">
        <f t="shared" si="91"/>
        <v>767534</v>
      </c>
      <c r="J2899" s="4"/>
      <c r="L2899" s="1"/>
    </row>
    <row r="2900" spans="1:12" x14ac:dyDescent="0.3">
      <c r="A2900" s="1">
        <v>42346</v>
      </c>
      <c r="B2900">
        <v>11870</v>
      </c>
      <c r="C2900">
        <f>YEAR(woda5[[#This Row],[data]])</f>
        <v>2015</v>
      </c>
      <c r="D2900">
        <f t="shared" si="90"/>
        <v>681090</v>
      </c>
      <c r="E2900">
        <f>ROUNDUP(woda5[[#This Row],[ilosc]]*0.02,0)</f>
        <v>13622</v>
      </c>
      <c r="F2900">
        <f>IF(woda5[[#This Row],[ilosc]]&gt;1000000,1,0)</f>
        <v>0</v>
      </c>
      <c r="G2900" s="1" t="str">
        <f>IF(woda5[[#This Row],[czy ponad 1000000]]=1,woda5[[#This Row],[data]],"")</f>
        <v/>
      </c>
      <c r="H2900" s="4">
        <f>IF(woda5[[#This Row],[ilosc]]&gt;=800000,1,0)</f>
        <v>0</v>
      </c>
      <c r="I2900" s="4">
        <f t="shared" si="91"/>
        <v>766719</v>
      </c>
      <c r="J2900" s="4"/>
      <c r="L2900" s="1"/>
    </row>
    <row r="2901" spans="1:12" x14ac:dyDescent="0.3">
      <c r="A2901" s="1">
        <v>42347</v>
      </c>
      <c r="B2901">
        <v>12717</v>
      </c>
      <c r="C2901">
        <f>YEAR(woda5[[#This Row],[data]])</f>
        <v>2015</v>
      </c>
      <c r="D2901">
        <f t="shared" si="90"/>
        <v>679338</v>
      </c>
      <c r="E2901">
        <f>ROUNDUP(woda5[[#This Row],[ilosc]]*0.02,0)</f>
        <v>13587</v>
      </c>
      <c r="F2901">
        <f>IF(woda5[[#This Row],[ilosc]]&gt;1000000,1,0)</f>
        <v>0</v>
      </c>
      <c r="G2901" s="1" t="str">
        <f>IF(woda5[[#This Row],[czy ponad 1000000]]=1,woda5[[#This Row],[data]],"")</f>
        <v/>
      </c>
      <c r="H2901" s="4">
        <f>IF(woda5[[#This Row],[ilosc]]&gt;=800000,1,0)</f>
        <v>0</v>
      </c>
      <c r="I2901" s="4">
        <f t="shared" si="91"/>
        <v>763254</v>
      </c>
      <c r="J2901" s="4"/>
      <c r="L2901" s="1"/>
    </row>
    <row r="2902" spans="1:12" x14ac:dyDescent="0.3">
      <c r="A2902" s="1">
        <v>42348</v>
      </c>
      <c r="B2902">
        <v>12893</v>
      </c>
      <c r="C2902">
        <f>YEAR(woda5[[#This Row],[data]])</f>
        <v>2015</v>
      </c>
      <c r="D2902">
        <f t="shared" si="90"/>
        <v>678468</v>
      </c>
      <c r="E2902">
        <f>ROUNDUP(woda5[[#This Row],[ilosc]]*0.02,0)</f>
        <v>13570</v>
      </c>
      <c r="F2902">
        <f>IF(woda5[[#This Row],[ilosc]]&gt;1000000,1,0)</f>
        <v>0</v>
      </c>
      <c r="G2902" s="1" t="str">
        <f>IF(woda5[[#This Row],[czy ponad 1000000]]=1,woda5[[#This Row],[data]],"")</f>
        <v/>
      </c>
      <c r="H2902" s="4">
        <f>IF(woda5[[#This Row],[ilosc]]&gt;=800000,1,0)</f>
        <v>0</v>
      </c>
      <c r="I2902" s="4">
        <f t="shared" si="91"/>
        <v>760705</v>
      </c>
      <c r="J2902" s="4"/>
      <c r="L2902" s="1"/>
    </row>
    <row r="2903" spans="1:12" x14ac:dyDescent="0.3">
      <c r="A2903" s="1">
        <v>42349</v>
      </c>
      <c r="B2903">
        <v>13535</v>
      </c>
      <c r="C2903">
        <f>YEAR(woda5[[#This Row],[data]])</f>
        <v>2015</v>
      </c>
      <c r="D2903">
        <f t="shared" si="90"/>
        <v>677791</v>
      </c>
      <c r="E2903">
        <f>ROUNDUP(woda5[[#This Row],[ilosc]]*0.02,0)</f>
        <v>13556</v>
      </c>
      <c r="F2903">
        <f>IF(woda5[[#This Row],[ilosc]]&gt;1000000,1,0)</f>
        <v>0</v>
      </c>
      <c r="G2903" s="1" t="str">
        <f>IF(woda5[[#This Row],[czy ponad 1000000]]=1,woda5[[#This Row],[data]],"")</f>
        <v/>
      </c>
      <c r="H2903" s="4">
        <f>IF(woda5[[#This Row],[ilosc]]&gt;=800000,1,0)</f>
        <v>0</v>
      </c>
      <c r="I2903" s="4">
        <f t="shared" si="91"/>
        <v>758383</v>
      </c>
      <c r="J2903" s="4"/>
      <c r="L2903" s="1"/>
    </row>
    <row r="2904" spans="1:12" x14ac:dyDescent="0.3">
      <c r="A2904" s="1">
        <v>42350</v>
      </c>
      <c r="B2904">
        <v>10539</v>
      </c>
      <c r="C2904">
        <f>YEAR(woda5[[#This Row],[data]])</f>
        <v>2015</v>
      </c>
      <c r="D2904">
        <f t="shared" si="90"/>
        <v>677770</v>
      </c>
      <c r="E2904">
        <f>ROUNDUP(woda5[[#This Row],[ilosc]]*0.02,0)</f>
        <v>13556</v>
      </c>
      <c r="F2904">
        <f>IF(woda5[[#This Row],[ilosc]]&gt;1000000,1,0)</f>
        <v>0</v>
      </c>
      <c r="G2904" s="1" t="str">
        <f>IF(woda5[[#This Row],[czy ponad 1000000]]=1,woda5[[#This Row],[data]],"")</f>
        <v/>
      </c>
      <c r="H2904" s="4">
        <f>IF(woda5[[#This Row],[ilosc]]&gt;=800000,1,0)</f>
        <v>0</v>
      </c>
      <c r="I2904" s="4">
        <f t="shared" si="91"/>
        <v>756750</v>
      </c>
      <c r="J2904" s="4"/>
      <c r="L2904" s="1"/>
    </row>
    <row r="2905" spans="1:12" x14ac:dyDescent="0.3">
      <c r="A2905" s="1">
        <v>42351</v>
      </c>
      <c r="B2905">
        <v>8243</v>
      </c>
      <c r="C2905">
        <f>YEAR(woda5[[#This Row],[data]])</f>
        <v>2015</v>
      </c>
      <c r="D2905">
        <f t="shared" si="90"/>
        <v>674753</v>
      </c>
      <c r="E2905">
        <f>ROUNDUP(woda5[[#This Row],[ilosc]]*0.02,0)</f>
        <v>13496</v>
      </c>
      <c r="F2905">
        <f>IF(woda5[[#This Row],[ilosc]]&gt;1000000,1,0)</f>
        <v>0</v>
      </c>
      <c r="G2905" s="1" t="str">
        <f>IF(woda5[[#This Row],[czy ponad 1000000]]=1,woda5[[#This Row],[data]],"")</f>
        <v/>
      </c>
      <c r="H2905" s="4">
        <f>IF(woda5[[#This Row],[ilosc]]&gt;=800000,1,0)</f>
        <v>0</v>
      </c>
      <c r="I2905" s="4">
        <f t="shared" si="91"/>
        <v>752154</v>
      </c>
      <c r="J2905" s="4"/>
      <c r="L2905" s="1"/>
    </row>
    <row r="2906" spans="1:12" x14ac:dyDescent="0.3">
      <c r="A2906" s="1">
        <v>42352</v>
      </c>
      <c r="B2906">
        <v>12586</v>
      </c>
      <c r="C2906">
        <f>YEAR(woda5[[#This Row],[data]])</f>
        <v>2015</v>
      </c>
      <c r="D2906">
        <f t="shared" si="90"/>
        <v>669500</v>
      </c>
      <c r="E2906">
        <f>ROUNDUP(woda5[[#This Row],[ilosc]]*0.02,0)</f>
        <v>13390</v>
      </c>
      <c r="F2906">
        <f>IF(woda5[[#This Row],[ilosc]]&gt;1000000,1,0)</f>
        <v>0</v>
      </c>
      <c r="G2906" s="1" t="str">
        <f>IF(woda5[[#This Row],[czy ponad 1000000]]=1,woda5[[#This Row],[data]],"")</f>
        <v/>
      </c>
      <c r="H2906" s="4">
        <f>IF(woda5[[#This Row],[ilosc]]&gt;=800000,1,0)</f>
        <v>0</v>
      </c>
      <c r="I2906" s="4">
        <f t="shared" si="91"/>
        <v>745353</v>
      </c>
      <c r="J2906" s="4"/>
      <c r="L2906" s="1"/>
    </row>
    <row r="2907" spans="1:12" x14ac:dyDescent="0.3">
      <c r="A2907" s="1">
        <v>42353</v>
      </c>
      <c r="B2907">
        <v>9961</v>
      </c>
      <c r="C2907">
        <f>YEAR(woda5[[#This Row],[data]])</f>
        <v>2015</v>
      </c>
      <c r="D2907">
        <f t="shared" si="90"/>
        <v>668696</v>
      </c>
      <c r="E2907">
        <f>ROUNDUP(woda5[[#This Row],[ilosc]]*0.02,0)</f>
        <v>13374</v>
      </c>
      <c r="F2907">
        <f>IF(woda5[[#This Row],[ilosc]]&gt;1000000,1,0)</f>
        <v>0</v>
      </c>
      <c r="G2907" s="1" t="str">
        <f>IF(woda5[[#This Row],[czy ponad 1000000]]=1,woda5[[#This Row],[data]],"")</f>
        <v/>
      </c>
      <c r="H2907" s="4">
        <f>IF(woda5[[#This Row],[ilosc]]&gt;=800000,1,0)</f>
        <v>0</v>
      </c>
      <c r="I2907" s="4">
        <f t="shared" si="91"/>
        <v>743031</v>
      </c>
      <c r="J2907" s="4"/>
      <c r="L2907" s="1"/>
    </row>
    <row r="2908" spans="1:12" x14ac:dyDescent="0.3">
      <c r="A2908" s="1">
        <v>42354</v>
      </c>
      <c r="B2908">
        <v>9997</v>
      </c>
      <c r="C2908">
        <f>YEAR(woda5[[#This Row],[data]])</f>
        <v>2015</v>
      </c>
      <c r="D2908">
        <f t="shared" si="90"/>
        <v>665283</v>
      </c>
      <c r="E2908">
        <f>ROUNDUP(woda5[[#This Row],[ilosc]]*0.02,0)</f>
        <v>13306</v>
      </c>
      <c r="F2908">
        <f>IF(woda5[[#This Row],[ilosc]]&gt;1000000,1,0)</f>
        <v>0</v>
      </c>
      <c r="G2908" s="1" t="str">
        <f>IF(woda5[[#This Row],[czy ponad 1000000]]=1,woda5[[#This Row],[data]],"")</f>
        <v/>
      </c>
      <c r="H2908" s="4">
        <f>IF(woda5[[#This Row],[ilosc]]&gt;=800000,1,0)</f>
        <v>0</v>
      </c>
      <c r="I2908" s="4">
        <f t="shared" si="91"/>
        <v>738131</v>
      </c>
      <c r="J2908" s="4"/>
      <c r="L2908" s="1"/>
    </row>
    <row r="2909" spans="1:12" x14ac:dyDescent="0.3">
      <c r="A2909" s="1">
        <v>42355</v>
      </c>
      <c r="B2909">
        <v>7996</v>
      </c>
      <c r="C2909">
        <f>YEAR(woda5[[#This Row],[data]])</f>
        <v>2015</v>
      </c>
      <c r="D2909">
        <f t="shared" si="90"/>
        <v>661974</v>
      </c>
      <c r="E2909">
        <f>ROUNDUP(woda5[[#This Row],[ilosc]]*0.02,0)</f>
        <v>13240</v>
      </c>
      <c r="F2909">
        <f>IF(woda5[[#This Row],[ilosc]]&gt;1000000,1,0)</f>
        <v>0</v>
      </c>
      <c r="G2909" s="1" t="str">
        <f>IF(woda5[[#This Row],[czy ponad 1000000]]=1,woda5[[#This Row],[data]],"")</f>
        <v/>
      </c>
      <c r="H2909" s="4">
        <f>IF(woda5[[#This Row],[ilosc]]&gt;=800000,1,0)</f>
        <v>0</v>
      </c>
      <c r="I2909" s="4">
        <f t="shared" si="91"/>
        <v>733365</v>
      </c>
      <c r="J2909" s="4"/>
      <c r="L2909" s="1"/>
    </row>
    <row r="2910" spans="1:12" x14ac:dyDescent="0.3">
      <c r="A2910" s="1">
        <v>42356</v>
      </c>
      <c r="B2910">
        <v>9991</v>
      </c>
      <c r="C2910">
        <f>YEAR(woda5[[#This Row],[data]])</f>
        <v>2015</v>
      </c>
      <c r="D2910">
        <f t="shared" si="90"/>
        <v>656730</v>
      </c>
      <c r="E2910">
        <f>ROUNDUP(woda5[[#This Row],[ilosc]]*0.02,0)</f>
        <v>13135</v>
      </c>
      <c r="F2910">
        <f>IF(woda5[[#This Row],[ilosc]]&gt;1000000,1,0)</f>
        <v>0</v>
      </c>
      <c r="G2910" s="1" t="str">
        <f>IF(woda5[[#This Row],[czy ponad 1000000]]=1,woda5[[#This Row],[data]],"")</f>
        <v/>
      </c>
      <c r="H2910" s="4">
        <f>IF(woda5[[#This Row],[ilosc]]&gt;=800000,1,0)</f>
        <v>0</v>
      </c>
      <c r="I2910" s="4">
        <f t="shared" si="91"/>
        <v>726693</v>
      </c>
      <c r="J2910" s="4"/>
      <c r="L2910" s="1"/>
    </row>
    <row r="2911" spans="1:12" x14ac:dyDescent="0.3">
      <c r="A2911" s="1">
        <v>42357</v>
      </c>
      <c r="B2911">
        <v>11070</v>
      </c>
      <c r="C2911">
        <f>YEAR(woda5[[#This Row],[data]])</f>
        <v>2015</v>
      </c>
      <c r="D2911">
        <f t="shared" si="90"/>
        <v>653586</v>
      </c>
      <c r="E2911">
        <f>ROUNDUP(woda5[[#This Row],[ilosc]]*0.02,0)</f>
        <v>13072</v>
      </c>
      <c r="F2911">
        <f>IF(woda5[[#This Row],[ilosc]]&gt;1000000,1,0)</f>
        <v>0</v>
      </c>
      <c r="G2911" s="1" t="str">
        <f>IF(woda5[[#This Row],[czy ponad 1000000]]=1,woda5[[#This Row],[data]],"")</f>
        <v/>
      </c>
      <c r="H2911" s="4">
        <f>IF(woda5[[#This Row],[ilosc]]&gt;=800000,1,0)</f>
        <v>0</v>
      </c>
      <c r="I2911" s="4">
        <f t="shared" si="91"/>
        <v>722150</v>
      </c>
      <c r="J2911" s="4"/>
      <c r="L2911" s="1"/>
    </row>
    <row r="2912" spans="1:12" x14ac:dyDescent="0.3">
      <c r="A2912" s="1">
        <v>42358</v>
      </c>
      <c r="B2912">
        <v>8561</v>
      </c>
      <c r="C2912">
        <f>YEAR(woda5[[#This Row],[data]])</f>
        <v>2015</v>
      </c>
      <c r="D2912">
        <f t="shared" si="90"/>
        <v>651584</v>
      </c>
      <c r="E2912">
        <f>ROUNDUP(woda5[[#This Row],[ilosc]]*0.02,0)</f>
        <v>13032</v>
      </c>
      <c r="F2912">
        <f>IF(woda5[[#This Row],[ilosc]]&gt;1000000,1,0)</f>
        <v>0</v>
      </c>
      <c r="G2912" s="1" t="str">
        <f>IF(woda5[[#This Row],[czy ponad 1000000]]=1,woda5[[#This Row],[data]],"")</f>
        <v/>
      </c>
      <c r="H2912" s="4">
        <f>IF(woda5[[#This Row],[ilosc]]&gt;=800000,1,0)</f>
        <v>0</v>
      </c>
      <c r="I2912" s="4">
        <f t="shared" si="91"/>
        <v>718777</v>
      </c>
      <c r="J2912" s="4"/>
      <c r="L2912" s="1"/>
    </row>
    <row r="2913" spans="1:12" x14ac:dyDescent="0.3">
      <c r="A2913" s="1">
        <v>42359</v>
      </c>
      <c r="B2913">
        <v>8113</v>
      </c>
      <c r="C2913">
        <f>YEAR(woda5[[#This Row],[data]])</f>
        <v>2015</v>
      </c>
      <c r="D2913">
        <f t="shared" si="90"/>
        <v>647113</v>
      </c>
      <c r="E2913">
        <f>ROUNDUP(woda5[[#This Row],[ilosc]]*0.02,0)</f>
        <v>12943</v>
      </c>
      <c r="F2913">
        <f>IF(woda5[[#This Row],[ilosc]]&gt;1000000,1,0)</f>
        <v>0</v>
      </c>
      <c r="G2913" s="1" t="str">
        <f>IF(woda5[[#This Row],[czy ponad 1000000]]=1,woda5[[#This Row],[data]],"")</f>
        <v/>
      </c>
      <c r="H2913" s="4">
        <f>IF(woda5[[#This Row],[ilosc]]&gt;=800000,1,0)</f>
        <v>0</v>
      </c>
      <c r="I2913" s="4">
        <f t="shared" si="91"/>
        <v>712962</v>
      </c>
      <c r="J2913" s="4"/>
      <c r="L2913" s="1"/>
    </row>
    <row r="2914" spans="1:12" x14ac:dyDescent="0.3">
      <c r="A2914" s="1">
        <v>42360</v>
      </c>
      <c r="B2914">
        <v>9658</v>
      </c>
      <c r="C2914">
        <f>YEAR(woda5[[#This Row],[data]])</f>
        <v>2015</v>
      </c>
      <c r="D2914">
        <f t="shared" si="90"/>
        <v>642283</v>
      </c>
      <c r="E2914">
        <f>ROUNDUP(woda5[[#This Row],[ilosc]]*0.02,0)</f>
        <v>12846</v>
      </c>
      <c r="F2914">
        <f>IF(woda5[[#This Row],[ilosc]]&gt;1000000,1,0)</f>
        <v>0</v>
      </c>
      <c r="G2914" s="1" t="str">
        <f>IF(woda5[[#This Row],[czy ponad 1000000]]=1,woda5[[#This Row],[data]],"")</f>
        <v/>
      </c>
      <c r="H2914" s="4">
        <f>IF(woda5[[#This Row],[ilosc]]&gt;=800000,1,0)</f>
        <v>0</v>
      </c>
      <c r="I2914" s="4">
        <f t="shared" si="91"/>
        <v>706815</v>
      </c>
      <c r="J2914" s="4"/>
      <c r="L2914" s="1"/>
    </row>
    <row r="2915" spans="1:12" x14ac:dyDescent="0.3">
      <c r="A2915" s="1">
        <v>42361</v>
      </c>
      <c r="B2915">
        <v>11093</v>
      </c>
      <c r="C2915">
        <f>YEAR(woda5[[#This Row],[data]])</f>
        <v>2015</v>
      </c>
      <c r="D2915">
        <f t="shared" si="90"/>
        <v>639095</v>
      </c>
      <c r="E2915">
        <f>ROUNDUP(woda5[[#This Row],[ilosc]]*0.02,0)</f>
        <v>12782</v>
      </c>
      <c r="F2915">
        <f>IF(woda5[[#This Row],[ilosc]]&gt;1000000,1,0)</f>
        <v>0</v>
      </c>
      <c r="G2915" s="1" t="str">
        <f>IF(woda5[[#This Row],[czy ponad 1000000]]=1,woda5[[#This Row],[data]],"")</f>
        <v/>
      </c>
      <c r="H2915" s="4">
        <f>IF(woda5[[#This Row],[ilosc]]&gt;=800000,1,0)</f>
        <v>0</v>
      </c>
      <c r="I2915" s="4">
        <f t="shared" si="91"/>
        <v>702336</v>
      </c>
      <c r="J2915" s="4"/>
      <c r="L2915" s="1"/>
    </row>
    <row r="2916" spans="1:12" x14ac:dyDescent="0.3">
      <c r="A2916" s="1">
        <v>42362</v>
      </c>
      <c r="B2916">
        <v>9206</v>
      </c>
      <c r="C2916">
        <f>YEAR(woda5[[#This Row],[data]])</f>
        <v>2015</v>
      </c>
      <c r="D2916">
        <f t="shared" si="90"/>
        <v>637406</v>
      </c>
      <c r="E2916">
        <f>ROUNDUP(woda5[[#This Row],[ilosc]]*0.02,0)</f>
        <v>12749</v>
      </c>
      <c r="F2916">
        <f>IF(woda5[[#This Row],[ilosc]]&gt;1000000,1,0)</f>
        <v>0</v>
      </c>
      <c r="G2916" s="1" t="str">
        <f>IF(woda5[[#This Row],[czy ponad 1000000]]=1,woda5[[#This Row],[data]],"")</f>
        <v/>
      </c>
      <c r="H2916" s="4">
        <f>IF(woda5[[#This Row],[ilosc]]&gt;=800000,1,0)</f>
        <v>0</v>
      </c>
      <c r="I2916" s="4">
        <f t="shared" si="91"/>
        <v>699382</v>
      </c>
      <c r="J2916" s="4"/>
      <c r="L2916" s="1"/>
    </row>
    <row r="2917" spans="1:12" x14ac:dyDescent="0.3">
      <c r="A2917" s="1">
        <v>42363</v>
      </c>
      <c r="B2917">
        <v>6771</v>
      </c>
      <c r="C2917">
        <f>YEAR(woda5[[#This Row],[data]])</f>
        <v>2015</v>
      </c>
      <c r="D2917">
        <f t="shared" si="90"/>
        <v>633863</v>
      </c>
      <c r="E2917">
        <f>ROUNDUP(woda5[[#This Row],[ilosc]]*0.02,0)</f>
        <v>12678</v>
      </c>
      <c r="F2917">
        <f>IF(woda5[[#This Row],[ilosc]]&gt;1000000,1,0)</f>
        <v>0</v>
      </c>
      <c r="G2917" s="1" t="str">
        <f>IF(woda5[[#This Row],[czy ponad 1000000]]=1,woda5[[#This Row],[data]],"")</f>
        <v/>
      </c>
      <c r="H2917" s="4">
        <f>IF(woda5[[#This Row],[ilosc]]&gt;=800000,1,0)</f>
        <v>0</v>
      </c>
      <c r="I2917" s="4">
        <f t="shared" si="91"/>
        <v>694600</v>
      </c>
      <c r="J2917" s="4"/>
      <c r="L2917" s="1"/>
    </row>
    <row r="2918" spans="1:12" x14ac:dyDescent="0.3">
      <c r="A2918" s="1">
        <v>42364</v>
      </c>
      <c r="B2918">
        <v>10578</v>
      </c>
      <c r="C2918">
        <f>YEAR(woda5[[#This Row],[data]])</f>
        <v>2015</v>
      </c>
      <c r="D2918">
        <f t="shared" si="90"/>
        <v>627956</v>
      </c>
      <c r="E2918">
        <f>ROUNDUP(woda5[[#This Row],[ilosc]]*0.02,0)</f>
        <v>12560</v>
      </c>
      <c r="F2918">
        <f>IF(woda5[[#This Row],[ilosc]]&gt;1000000,1,0)</f>
        <v>0</v>
      </c>
      <c r="G2918" s="1" t="str">
        <f>IF(woda5[[#This Row],[czy ponad 1000000]]=1,woda5[[#This Row],[data]],"")</f>
        <v/>
      </c>
      <c r="H2918" s="4">
        <f>IF(woda5[[#This Row],[ilosc]]&gt;=800000,1,0)</f>
        <v>0</v>
      </c>
      <c r="I2918" s="4">
        <f t="shared" si="91"/>
        <v>687479</v>
      </c>
      <c r="J2918" s="4"/>
      <c r="L2918" s="1"/>
    </row>
    <row r="2919" spans="1:12" x14ac:dyDescent="0.3">
      <c r="A2919" s="1">
        <v>42365</v>
      </c>
      <c r="B2919">
        <v>8849</v>
      </c>
      <c r="C2919">
        <f>YEAR(woda5[[#This Row],[data]])</f>
        <v>2015</v>
      </c>
      <c r="D2919">
        <f t="shared" si="90"/>
        <v>625974</v>
      </c>
      <c r="E2919">
        <f>ROUNDUP(woda5[[#This Row],[ilosc]]*0.02,0)</f>
        <v>12520</v>
      </c>
      <c r="F2919">
        <f>IF(woda5[[#This Row],[ilosc]]&gt;1000000,1,0)</f>
        <v>0</v>
      </c>
      <c r="G2919" s="1" t="str">
        <f>IF(woda5[[#This Row],[czy ponad 1000000]]=1,woda5[[#This Row],[data]],"")</f>
        <v/>
      </c>
      <c r="H2919" s="4">
        <f>IF(woda5[[#This Row],[ilosc]]&gt;=800000,1,0)</f>
        <v>0</v>
      </c>
      <c r="I2919" s="4">
        <f t="shared" si="91"/>
        <v>684307</v>
      </c>
      <c r="J2919" s="4"/>
      <c r="L2919" s="1"/>
    </row>
    <row r="2920" spans="1:12" x14ac:dyDescent="0.3">
      <c r="A2920" s="1">
        <v>42366</v>
      </c>
      <c r="B2920">
        <v>8976</v>
      </c>
      <c r="C2920">
        <f>YEAR(woda5[[#This Row],[data]])</f>
        <v>2015</v>
      </c>
      <c r="D2920">
        <f t="shared" si="90"/>
        <v>622303</v>
      </c>
      <c r="E2920">
        <f>ROUNDUP(woda5[[#This Row],[ilosc]]*0.02,0)</f>
        <v>12447</v>
      </c>
      <c r="F2920">
        <f>IF(woda5[[#This Row],[ilosc]]&gt;1000000,1,0)</f>
        <v>0</v>
      </c>
      <c r="G2920" s="1" t="str">
        <f>IF(woda5[[#This Row],[czy ponad 1000000]]=1,woda5[[#This Row],[data]],"")</f>
        <v/>
      </c>
      <c r="H2920" s="4">
        <f>IF(woda5[[#This Row],[ilosc]]&gt;=800000,1,0)</f>
        <v>0</v>
      </c>
      <c r="I2920" s="4">
        <f t="shared" si="91"/>
        <v>679469</v>
      </c>
      <c r="J2920" s="4"/>
      <c r="L2920" s="1"/>
    </row>
    <row r="2921" spans="1:12" x14ac:dyDescent="0.3">
      <c r="A2921" s="1">
        <v>42367</v>
      </c>
      <c r="B2921">
        <v>5351</v>
      </c>
      <c r="C2921">
        <f>YEAR(woda5[[#This Row],[data]])</f>
        <v>2015</v>
      </c>
      <c r="D2921">
        <f t="shared" si="90"/>
        <v>618832</v>
      </c>
      <c r="E2921">
        <f>ROUNDUP(woda5[[#This Row],[ilosc]]*0.02,0)</f>
        <v>12377</v>
      </c>
      <c r="F2921">
        <f>IF(woda5[[#This Row],[ilosc]]&gt;1000000,1,0)</f>
        <v>0</v>
      </c>
      <c r="G2921" s="1" t="str">
        <f>IF(woda5[[#This Row],[czy ponad 1000000]]=1,woda5[[#This Row],[data]],"")</f>
        <v/>
      </c>
      <c r="H2921" s="4">
        <f>IF(woda5[[#This Row],[ilosc]]&gt;=800000,1,0)</f>
        <v>0</v>
      </c>
      <c r="I2921" s="4">
        <f t="shared" si="91"/>
        <v>674855</v>
      </c>
      <c r="J2921" s="4"/>
      <c r="L2921" s="1"/>
    </row>
    <row r="2922" spans="1:12" x14ac:dyDescent="0.3">
      <c r="A2922" s="1">
        <v>42368</v>
      </c>
      <c r="B2922">
        <v>10119</v>
      </c>
      <c r="C2922">
        <f>YEAR(woda5[[#This Row],[data]])</f>
        <v>2015</v>
      </c>
      <c r="D2922">
        <f t="shared" si="90"/>
        <v>611806</v>
      </c>
      <c r="E2922">
        <f>ROUNDUP(woda5[[#This Row],[ilosc]]*0.02,0)</f>
        <v>12237</v>
      </c>
      <c r="F2922">
        <f>IF(woda5[[#This Row],[ilosc]]&gt;1000000,1,0)</f>
        <v>0</v>
      </c>
      <c r="G2922" s="1" t="str">
        <f>IF(woda5[[#This Row],[czy ponad 1000000]]=1,woda5[[#This Row],[data]],"")</f>
        <v/>
      </c>
      <c r="H2922" s="4">
        <f>IF(woda5[[#This Row],[ilosc]]&gt;=800000,1,0)</f>
        <v>0</v>
      </c>
      <c r="I2922" s="4">
        <f t="shared" si="91"/>
        <v>666708</v>
      </c>
      <c r="J2922" s="4"/>
      <c r="L2922" s="1"/>
    </row>
    <row r="2923" spans="1:12" x14ac:dyDescent="0.3">
      <c r="A2923" s="1">
        <v>42369</v>
      </c>
      <c r="B2923">
        <v>9425</v>
      </c>
      <c r="C2923">
        <f>YEAR(woda5[[#This Row],[data]])</f>
        <v>2015</v>
      </c>
      <c r="D2923">
        <f t="shared" si="90"/>
        <v>609688</v>
      </c>
      <c r="E2923">
        <f>ROUNDUP(woda5[[#This Row],[ilosc]]*0.02,0)</f>
        <v>12194</v>
      </c>
      <c r="F2923">
        <f>IF(woda5[[#This Row],[ilosc]]&gt;1000000,1,0)</f>
        <v>0</v>
      </c>
      <c r="G2923" s="1" t="str">
        <f>IF(woda5[[#This Row],[czy ponad 1000000]]=1,woda5[[#This Row],[data]],"")</f>
        <v/>
      </c>
      <c r="H2923" s="4">
        <f>IF(woda5[[#This Row],[ilosc]]&gt;=800000,1,0)</f>
        <v>0</v>
      </c>
      <c r="I2923" s="4">
        <f t="shared" si="91"/>
        <v>663492</v>
      </c>
      <c r="J2923" s="4"/>
      <c r="L2923" s="1"/>
    </row>
    <row r="2924" spans="1:12" x14ac:dyDescent="0.3">
      <c r="A2924" s="1">
        <v>42370</v>
      </c>
      <c r="B2924">
        <v>8773</v>
      </c>
      <c r="C2924">
        <f>YEAR(woda5[[#This Row],[data]])</f>
        <v>2016</v>
      </c>
      <c r="D2924">
        <f t="shared" si="90"/>
        <v>606919</v>
      </c>
      <c r="E2924">
        <f>ROUNDUP(woda5[[#This Row],[ilosc]]*0.02,0)</f>
        <v>12139</v>
      </c>
      <c r="F2924">
        <f>IF(woda5[[#This Row],[ilosc]]&gt;1000000,1,0)</f>
        <v>0</v>
      </c>
      <c r="G2924" s="1" t="str">
        <f>IF(woda5[[#This Row],[czy ponad 1000000]]=1,woda5[[#This Row],[data]],"")</f>
        <v/>
      </c>
      <c r="H2924" s="4">
        <f>IF(woda5[[#This Row],[ilosc]]&gt;=800000,1,0)</f>
        <v>0</v>
      </c>
      <c r="I2924" s="4">
        <f t="shared" si="91"/>
        <v>659647</v>
      </c>
      <c r="J2924" s="4"/>
      <c r="L2924" s="1"/>
    </row>
    <row r="2925" spans="1:12" x14ac:dyDescent="0.3">
      <c r="A2925" s="1">
        <v>42371</v>
      </c>
      <c r="B2925">
        <v>6859</v>
      </c>
      <c r="C2925">
        <f>YEAR(woda5[[#This Row],[data]])</f>
        <v>2016</v>
      </c>
      <c r="D2925">
        <f t="shared" si="90"/>
        <v>603553</v>
      </c>
      <c r="E2925">
        <f>ROUNDUP(woda5[[#This Row],[ilosc]]*0.02,0)</f>
        <v>12072</v>
      </c>
      <c r="F2925">
        <f>IF(woda5[[#This Row],[ilosc]]&gt;1000000,1,0)</f>
        <v>0</v>
      </c>
      <c r="G2925" s="1" t="str">
        <f>IF(woda5[[#This Row],[czy ponad 1000000]]=1,woda5[[#This Row],[data]],"")</f>
        <v/>
      </c>
      <c r="H2925" s="4">
        <f>IF(woda5[[#This Row],[ilosc]]&gt;=800000,1,0)</f>
        <v>0</v>
      </c>
      <c r="I2925" s="4">
        <f t="shared" si="91"/>
        <v>655227</v>
      </c>
      <c r="J2925" s="4"/>
      <c r="L2925" s="1"/>
    </row>
    <row r="2926" spans="1:12" x14ac:dyDescent="0.3">
      <c r="A2926" s="1">
        <v>42372</v>
      </c>
      <c r="B2926">
        <v>9319</v>
      </c>
      <c r="C2926">
        <f>YEAR(woda5[[#This Row],[data]])</f>
        <v>2016</v>
      </c>
      <c r="D2926">
        <f t="shared" si="90"/>
        <v>598340</v>
      </c>
      <c r="E2926">
        <f>ROUNDUP(woda5[[#This Row],[ilosc]]*0.02,0)</f>
        <v>11967</v>
      </c>
      <c r="F2926">
        <f>IF(woda5[[#This Row],[ilosc]]&gt;1000000,1,0)</f>
        <v>0</v>
      </c>
      <c r="G2926" s="1" t="str">
        <f>IF(woda5[[#This Row],[czy ponad 1000000]]=1,woda5[[#This Row],[data]],"")</f>
        <v/>
      </c>
      <c r="H2926" s="4">
        <f>IF(woda5[[#This Row],[ilosc]]&gt;=800000,1,0)</f>
        <v>0</v>
      </c>
      <c r="I2926" s="4">
        <f t="shared" si="91"/>
        <v>648981</v>
      </c>
      <c r="J2926" s="4"/>
      <c r="L2926" s="1"/>
    </row>
    <row r="2927" spans="1:12" x14ac:dyDescent="0.3">
      <c r="A2927" s="1">
        <v>42373</v>
      </c>
      <c r="B2927">
        <v>4642</v>
      </c>
      <c r="C2927">
        <f>YEAR(woda5[[#This Row],[data]])</f>
        <v>2016</v>
      </c>
      <c r="D2927">
        <f t="shared" si="90"/>
        <v>595692</v>
      </c>
      <c r="E2927">
        <f>ROUNDUP(woda5[[#This Row],[ilosc]]*0.02,0)</f>
        <v>11914</v>
      </c>
      <c r="F2927">
        <f>IF(woda5[[#This Row],[ilosc]]&gt;1000000,1,0)</f>
        <v>0</v>
      </c>
      <c r="G2927" s="1" t="str">
        <f>IF(woda5[[#This Row],[czy ponad 1000000]]=1,woda5[[#This Row],[data]],"")</f>
        <v/>
      </c>
      <c r="H2927" s="4">
        <f>IF(woda5[[#This Row],[ilosc]]&gt;=800000,1,0)</f>
        <v>0</v>
      </c>
      <c r="I2927" s="4">
        <f t="shared" si="91"/>
        <v>645320</v>
      </c>
      <c r="J2927" s="4"/>
      <c r="L2927" s="1"/>
    </row>
    <row r="2928" spans="1:12" x14ac:dyDescent="0.3">
      <c r="A2928" s="1">
        <v>42374</v>
      </c>
      <c r="B2928">
        <v>12040</v>
      </c>
      <c r="C2928">
        <f>YEAR(woda5[[#This Row],[data]])</f>
        <v>2016</v>
      </c>
      <c r="D2928">
        <f t="shared" si="90"/>
        <v>588420</v>
      </c>
      <c r="E2928">
        <f>ROUNDUP(woda5[[#This Row],[ilosc]]*0.02,0)</f>
        <v>11769</v>
      </c>
      <c r="F2928">
        <f>IF(woda5[[#This Row],[ilosc]]&gt;1000000,1,0)</f>
        <v>0</v>
      </c>
      <c r="G2928" s="1" t="str">
        <f>IF(woda5[[#This Row],[czy ponad 1000000]]=1,woda5[[#This Row],[data]],"")</f>
        <v/>
      </c>
      <c r="H2928" s="4">
        <f>IF(woda5[[#This Row],[ilosc]]&gt;=800000,1,0)</f>
        <v>0</v>
      </c>
      <c r="I2928" s="4">
        <f t="shared" si="91"/>
        <v>637055</v>
      </c>
      <c r="J2928" s="4"/>
      <c r="L2928" s="1"/>
    </row>
    <row r="2929" spans="1:12" x14ac:dyDescent="0.3">
      <c r="A2929" s="1">
        <v>42375</v>
      </c>
      <c r="B2929">
        <v>8049</v>
      </c>
      <c r="C2929">
        <f>YEAR(woda5[[#This Row],[data]])</f>
        <v>2016</v>
      </c>
      <c r="D2929">
        <f t="shared" si="90"/>
        <v>588691</v>
      </c>
      <c r="E2929">
        <f>ROUNDUP(woda5[[#This Row],[ilosc]]*0.02,0)</f>
        <v>11774</v>
      </c>
      <c r="F2929">
        <f>IF(woda5[[#This Row],[ilosc]]&gt;1000000,1,0)</f>
        <v>0</v>
      </c>
      <c r="G2929" s="1" t="str">
        <f>IF(woda5[[#This Row],[czy ponad 1000000]]=1,woda5[[#This Row],[data]],"")</f>
        <v/>
      </c>
      <c r="H2929" s="4">
        <f>IF(woda5[[#This Row],[ilosc]]&gt;=800000,1,0)</f>
        <v>0</v>
      </c>
      <c r="I2929" s="4">
        <f t="shared" si="91"/>
        <v>636353</v>
      </c>
      <c r="J2929" s="4"/>
      <c r="L2929" s="1"/>
    </row>
    <row r="2930" spans="1:12" x14ac:dyDescent="0.3">
      <c r="A2930" s="1">
        <v>42376</v>
      </c>
      <c r="B2930">
        <v>7668</v>
      </c>
      <c r="C2930">
        <f>YEAR(woda5[[#This Row],[data]])</f>
        <v>2016</v>
      </c>
      <c r="D2930">
        <f t="shared" si="90"/>
        <v>584966</v>
      </c>
      <c r="E2930">
        <f>ROUNDUP(woda5[[#This Row],[ilosc]]*0.02,0)</f>
        <v>11700</v>
      </c>
      <c r="F2930">
        <f>IF(woda5[[#This Row],[ilosc]]&gt;1000000,1,0)</f>
        <v>0</v>
      </c>
      <c r="G2930" s="1" t="str">
        <f>IF(woda5[[#This Row],[czy ponad 1000000]]=1,woda5[[#This Row],[data]],"")</f>
        <v/>
      </c>
      <c r="H2930" s="4">
        <f>IF(woda5[[#This Row],[ilosc]]&gt;=800000,1,0)</f>
        <v>0</v>
      </c>
      <c r="I2930" s="4">
        <f t="shared" si="91"/>
        <v>631674</v>
      </c>
      <c r="J2930" s="4"/>
      <c r="L2930" s="1"/>
    </row>
    <row r="2931" spans="1:12" x14ac:dyDescent="0.3">
      <c r="A2931" s="1">
        <v>42377</v>
      </c>
      <c r="B2931">
        <v>7869</v>
      </c>
      <c r="C2931">
        <f>YEAR(woda5[[#This Row],[data]])</f>
        <v>2016</v>
      </c>
      <c r="D2931">
        <f t="shared" si="90"/>
        <v>580934</v>
      </c>
      <c r="E2931">
        <f>ROUNDUP(woda5[[#This Row],[ilosc]]*0.02,0)</f>
        <v>11619</v>
      </c>
      <c r="F2931">
        <f>IF(woda5[[#This Row],[ilosc]]&gt;1000000,1,0)</f>
        <v>0</v>
      </c>
      <c r="G2931" s="1" t="str">
        <f>IF(woda5[[#This Row],[czy ponad 1000000]]=1,woda5[[#This Row],[data]],"")</f>
        <v/>
      </c>
      <c r="H2931" s="4">
        <f>IF(woda5[[#This Row],[ilosc]]&gt;=800000,1,0)</f>
        <v>0</v>
      </c>
      <c r="I2931" s="4">
        <f t="shared" si="91"/>
        <v>626708</v>
      </c>
      <c r="J2931" s="4"/>
      <c r="L2931" s="1"/>
    </row>
    <row r="2932" spans="1:12" x14ac:dyDescent="0.3">
      <c r="A2932" s="1">
        <v>42378</v>
      </c>
      <c r="B2932">
        <v>7381</v>
      </c>
      <c r="C2932">
        <f>YEAR(woda5[[#This Row],[data]])</f>
        <v>2016</v>
      </c>
      <c r="D2932">
        <f t="shared" si="90"/>
        <v>577184</v>
      </c>
      <c r="E2932">
        <f>ROUNDUP(woda5[[#This Row],[ilosc]]*0.02,0)</f>
        <v>11544</v>
      </c>
      <c r="F2932">
        <f>IF(woda5[[#This Row],[ilosc]]&gt;1000000,1,0)</f>
        <v>0</v>
      </c>
      <c r="G2932" s="1" t="str">
        <f>IF(woda5[[#This Row],[czy ponad 1000000]]=1,woda5[[#This Row],[data]],"")</f>
        <v/>
      </c>
      <c r="H2932" s="4">
        <f>IF(woda5[[#This Row],[ilosc]]&gt;=800000,1,0)</f>
        <v>0</v>
      </c>
      <c r="I2932" s="4">
        <f t="shared" si="91"/>
        <v>622042</v>
      </c>
      <c r="J2932" s="4"/>
      <c r="L2932" s="1"/>
    </row>
    <row r="2933" spans="1:12" x14ac:dyDescent="0.3">
      <c r="A2933" s="1">
        <v>42379</v>
      </c>
      <c r="B2933">
        <v>6382</v>
      </c>
      <c r="C2933">
        <f>YEAR(woda5[[#This Row],[data]])</f>
        <v>2016</v>
      </c>
      <c r="D2933">
        <f t="shared" si="90"/>
        <v>573021</v>
      </c>
      <c r="E2933">
        <f>ROUNDUP(woda5[[#This Row],[ilosc]]*0.02,0)</f>
        <v>11461</v>
      </c>
      <c r="F2933">
        <f>IF(woda5[[#This Row],[ilosc]]&gt;1000000,1,0)</f>
        <v>0</v>
      </c>
      <c r="G2933" s="1" t="str">
        <f>IF(woda5[[#This Row],[czy ponad 1000000]]=1,woda5[[#This Row],[data]],"")</f>
        <v/>
      </c>
      <c r="H2933" s="4">
        <f>IF(woda5[[#This Row],[ilosc]]&gt;=800000,1,0)</f>
        <v>0</v>
      </c>
      <c r="I2933" s="4">
        <f t="shared" si="91"/>
        <v>616982</v>
      </c>
      <c r="J2933" s="4"/>
      <c r="L2933" s="1"/>
    </row>
    <row r="2934" spans="1:12" x14ac:dyDescent="0.3">
      <c r="A2934" s="1">
        <v>42380</v>
      </c>
      <c r="B2934">
        <v>6384</v>
      </c>
      <c r="C2934">
        <f>YEAR(woda5[[#This Row],[data]])</f>
        <v>2016</v>
      </c>
      <c r="D2934">
        <f t="shared" si="90"/>
        <v>567942</v>
      </c>
      <c r="E2934">
        <f>ROUNDUP(woda5[[#This Row],[ilosc]]*0.02,0)</f>
        <v>11359</v>
      </c>
      <c r="F2934">
        <f>IF(woda5[[#This Row],[ilosc]]&gt;1000000,1,0)</f>
        <v>0</v>
      </c>
      <c r="G2934" s="1" t="str">
        <f>IF(woda5[[#This Row],[czy ponad 1000000]]=1,woda5[[#This Row],[data]],"")</f>
        <v/>
      </c>
      <c r="H2934" s="4">
        <f>IF(woda5[[#This Row],[ilosc]]&gt;=800000,1,0)</f>
        <v>0</v>
      </c>
      <c r="I2934" s="4">
        <f t="shared" si="91"/>
        <v>611024</v>
      </c>
      <c r="J2934" s="4"/>
      <c r="L2934" s="1"/>
    </row>
    <row r="2935" spans="1:12" x14ac:dyDescent="0.3">
      <c r="A2935" s="1">
        <v>42381</v>
      </c>
      <c r="B2935">
        <v>8657</v>
      </c>
      <c r="C2935">
        <f>YEAR(woda5[[#This Row],[data]])</f>
        <v>2016</v>
      </c>
      <c r="D2935">
        <f t="shared" si="90"/>
        <v>562967</v>
      </c>
      <c r="E2935">
        <f>ROUNDUP(woda5[[#This Row],[ilosc]]*0.02,0)</f>
        <v>11260</v>
      </c>
      <c r="F2935">
        <f>IF(woda5[[#This Row],[ilosc]]&gt;1000000,1,0)</f>
        <v>0</v>
      </c>
      <c r="G2935" s="1" t="str">
        <f>IF(woda5[[#This Row],[czy ponad 1000000]]=1,woda5[[#This Row],[data]],"")</f>
        <v/>
      </c>
      <c r="H2935" s="4">
        <f>IF(woda5[[#This Row],[ilosc]]&gt;=800000,1,0)</f>
        <v>0</v>
      </c>
      <c r="I2935" s="4">
        <f t="shared" si="91"/>
        <v>605187</v>
      </c>
      <c r="J2935" s="4"/>
      <c r="L2935" s="1"/>
    </row>
    <row r="2936" spans="1:12" x14ac:dyDescent="0.3">
      <c r="A2936" s="1">
        <v>42382</v>
      </c>
      <c r="B2936">
        <v>7561</v>
      </c>
      <c r="C2936">
        <f>YEAR(woda5[[#This Row],[data]])</f>
        <v>2016</v>
      </c>
      <c r="D2936">
        <f t="shared" si="90"/>
        <v>560364</v>
      </c>
      <c r="E2936">
        <f>ROUNDUP(woda5[[#This Row],[ilosc]]*0.02,0)</f>
        <v>11208</v>
      </c>
      <c r="F2936">
        <f>IF(woda5[[#This Row],[ilosc]]&gt;1000000,1,0)</f>
        <v>0</v>
      </c>
      <c r="G2936" s="1" t="str">
        <f>IF(woda5[[#This Row],[czy ponad 1000000]]=1,woda5[[#This Row],[data]],"")</f>
        <v/>
      </c>
      <c r="H2936" s="4">
        <f>IF(woda5[[#This Row],[ilosc]]&gt;=800000,1,0)</f>
        <v>0</v>
      </c>
      <c r="I2936" s="4">
        <f t="shared" si="91"/>
        <v>601740</v>
      </c>
      <c r="J2936" s="4"/>
      <c r="L2936" s="1"/>
    </row>
    <row r="2937" spans="1:12" x14ac:dyDescent="0.3">
      <c r="A2937" s="1">
        <v>42383</v>
      </c>
      <c r="B2937">
        <v>5894</v>
      </c>
      <c r="C2937">
        <f>YEAR(woda5[[#This Row],[data]])</f>
        <v>2016</v>
      </c>
      <c r="D2937">
        <f t="shared" si="90"/>
        <v>556717</v>
      </c>
      <c r="E2937">
        <f>ROUNDUP(woda5[[#This Row],[ilosc]]*0.02,0)</f>
        <v>11135</v>
      </c>
      <c r="F2937">
        <f>IF(woda5[[#This Row],[ilosc]]&gt;1000000,1,0)</f>
        <v>0</v>
      </c>
      <c r="G2937" s="1" t="str">
        <f>IF(woda5[[#This Row],[czy ponad 1000000]]=1,woda5[[#This Row],[data]],"")</f>
        <v/>
      </c>
      <c r="H2937" s="4">
        <f>IF(woda5[[#This Row],[ilosc]]&gt;=800000,1,0)</f>
        <v>0</v>
      </c>
      <c r="I2937" s="4">
        <f t="shared" si="91"/>
        <v>597266</v>
      </c>
      <c r="J2937" s="4"/>
      <c r="L2937" s="1"/>
    </row>
    <row r="2938" spans="1:12" x14ac:dyDescent="0.3">
      <c r="A2938" s="1">
        <v>42384</v>
      </c>
      <c r="B2938">
        <v>7986</v>
      </c>
      <c r="C2938">
        <f>YEAR(woda5[[#This Row],[data]])</f>
        <v>2016</v>
      </c>
      <c r="D2938">
        <f t="shared" si="90"/>
        <v>551476</v>
      </c>
      <c r="E2938">
        <f>ROUNDUP(woda5[[#This Row],[ilosc]]*0.02,0)</f>
        <v>11030</v>
      </c>
      <c r="F2938">
        <f>IF(woda5[[#This Row],[ilosc]]&gt;1000000,1,0)</f>
        <v>0</v>
      </c>
      <c r="G2938" s="1" t="str">
        <f>IF(woda5[[#This Row],[czy ponad 1000000]]=1,woda5[[#This Row],[data]],"")</f>
        <v/>
      </c>
      <c r="H2938" s="4">
        <f>IF(woda5[[#This Row],[ilosc]]&gt;=800000,1,0)</f>
        <v>0</v>
      </c>
      <c r="I2938" s="4">
        <f t="shared" si="91"/>
        <v>591214</v>
      </c>
      <c r="J2938" s="4"/>
      <c r="L2938" s="1"/>
    </row>
    <row r="2939" spans="1:12" x14ac:dyDescent="0.3">
      <c r="A2939" s="1">
        <v>42385</v>
      </c>
      <c r="B2939">
        <v>9649</v>
      </c>
      <c r="C2939">
        <f>YEAR(woda5[[#This Row],[data]])</f>
        <v>2016</v>
      </c>
      <c r="D2939">
        <f t="shared" si="90"/>
        <v>548432</v>
      </c>
      <c r="E2939">
        <f>ROUNDUP(woda5[[#This Row],[ilosc]]*0.02,0)</f>
        <v>10969</v>
      </c>
      <c r="F2939">
        <f>IF(woda5[[#This Row],[ilosc]]&gt;1000000,1,0)</f>
        <v>0</v>
      </c>
      <c r="G2939" s="1" t="str">
        <f>IF(woda5[[#This Row],[czy ponad 1000000]]=1,woda5[[#This Row],[data]],"")</f>
        <v/>
      </c>
      <c r="H2939" s="4">
        <f>IF(woda5[[#This Row],[ilosc]]&gt;=800000,1,0)</f>
        <v>0</v>
      </c>
      <c r="I2939" s="4">
        <f t="shared" si="91"/>
        <v>587375</v>
      </c>
      <c r="J2939" s="4"/>
      <c r="L2939" s="1"/>
    </row>
    <row r="2940" spans="1:12" x14ac:dyDescent="0.3">
      <c r="A2940" s="1">
        <v>42386</v>
      </c>
      <c r="B2940">
        <v>8416</v>
      </c>
      <c r="C2940">
        <f>YEAR(woda5[[#This Row],[data]])</f>
        <v>2016</v>
      </c>
      <c r="D2940">
        <f t="shared" si="90"/>
        <v>547112</v>
      </c>
      <c r="E2940">
        <f>ROUNDUP(woda5[[#This Row],[ilosc]]*0.02,0)</f>
        <v>10943</v>
      </c>
      <c r="F2940">
        <f>IF(woda5[[#This Row],[ilosc]]&gt;1000000,1,0)</f>
        <v>0</v>
      </c>
      <c r="G2940" s="1" t="str">
        <f>IF(woda5[[#This Row],[czy ponad 1000000]]=1,woda5[[#This Row],[data]],"")</f>
        <v/>
      </c>
      <c r="H2940" s="4">
        <f>IF(woda5[[#This Row],[ilosc]]&gt;=800000,1,0)</f>
        <v>0</v>
      </c>
      <c r="I2940" s="4">
        <f t="shared" si="91"/>
        <v>585276</v>
      </c>
      <c r="J2940" s="4"/>
      <c r="L2940" s="1"/>
    </row>
    <row r="2941" spans="1:12" x14ac:dyDescent="0.3">
      <c r="A2941" s="1">
        <v>42387</v>
      </c>
      <c r="B2941">
        <v>9790</v>
      </c>
      <c r="C2941">
        <f>YEAR(woda5[[#This Row],[data]])</f>
        <v>2016</v>
      </c>
      <c r="D2941">
        <f t="shared" si="90"/>
        <v>544585</v>
      </c>
      <c r="E2941">
        <f>ROUNDUP(woda5[[#This Row],[ilosc]]*0.02,0)</f>
        <v>10892</v>
      </c>
      <c r="F2941">
        <f>IF(woda5[[#This Row],[ilosc]]&gt;1000000,1,0)</f>
        <v>0</v>
      </c>
      <c r="G2941" s="1" t="str">
        <f>IF(woda5[[#This Row],[czy ponad 1000000]]=1,woda5[[#This Row],[data]],"")</f>
        <v/>
      </c>
      <c r="H2941" s="4">
        <f>IF(woda5[[#This Row],[ilosc]]&gt;=800000,1,0)</f>
        <v>0</v>
      </c>
      <c r="I2941" s="4">
        <f t="shared" si="91"/>
        <v>581986</v>
      </c>
      <c r="J2941" s="4"/>
      <c r="L2941" s="1"/>
    </row>
    <row r="2942" spans="1:12" x14ac:dyDescent="0.3">
      <c r="A2942" s="1">
        <v>42388</v>
      </c>
      <c r="B2942">
        <v>5956</v>
      </c>
      <c r="C2942">
        <f>YEAR(woda5[[#This Row],[data]])</f>
        <v>2016</v>
      </c>
      <c r="D2942">
        <f t="shared" si="90"/>
        <v>543483</v>
      </c>
      <c r="E2942">
        <f>ROUNDUP(woda5[[#This Row],[ilosc]]*0.02,0)</f>
        <v>10870</v>
      </c>
      <c r="F2942">
        <f>IF(woda5[[#This Row],[ilosc]]&gt;1000000,1,0)</f>
        <v>0</v>
      </c>
      <c r="G2942" s="1" t="str">
        <f>IF(woda5[[#This Row],[czy ponad 1000000]]=1,woda5[[#This Row],[data]],"")</f>
        <v/>
      </c>
      <c r="H2942" s="4">
        <f>IF(woda5[[#This Row],[ilosc]]&gt;=800000,1,0)</f>
        <v>0</v>
      </c>
      <c r="I2942" s="4">
        <f t="shared" si="91"/>
        <v>580136</v>
      </c>
      <c r="J2942" s="4"/>
      <c r="L2942" s="1"/>
    </row>
    <row r="2943" spans="1:12" x14ac:dyDescent="0.3">
      <c r="A2943" s="1">
        <v>42389</v>
      </c>
      <c r="B2943">
        <v>7206</v>
      </c>
      <c r="C2943">
        <f>YEAR(woda5[[#This Row],[data]])</f>
        <v>2016</v>
      </c>
      <c r="D2943">
        <f t="shared" si="90"/>
        <v>538569</v>
      </c>
      <c r="E2943">
        <f>ROUNDUP(woda5[[#This Row],[ilosc]]*0.02,0)</f>
        <v>10772</v>
      </c>
      <c r="F2943">
        <f>IF(woda5[[#This Row],[ilosc]]&gt;1000000,1,0)</f>
        <v>0</v>
      </c>
      <c r="G2943" s="1" t="str">
        <f>IF(woda5[[#This Row],[czy ponad 1000000]]=1,woda5[[#This Row],[data]],"")</f>
        <v/>
      </c>
      <c r="H2943" s="4">
        <f>IF(woda5[[#This Row],[ilosc]]&gt;=800000,1,0)</f>
        <v>0</v>
      </c>
      <c r="I2943" s="4">
        <f t="shared" si="91"/>
        <v>574489</v>
      </c>
      <c r="J2943" s="4"/>
      <c r="L2943" s="1"/>
    </row>
    <row r="2944" spans="1:12" x14ac:dyDescent="0.3">
      <c r="A2944" s="1">
        <v>42390</v>
      </c>
      <c r="B2944">
        <v>10144</v>
      </c>
      <c r="C2944">
        <f>YEAR(woda5[[#This Row],[data]])</f>
        <v>2016</v>
      </c>
      <c r="D2944">
        <f t="shared" si="90"/>
        <v>535003</v>
      </c>
      <c r="E2944">
        <f>ROUNDUP(woda5[[#This Row],[ilosc]]*0.02,0)</f>
        <v>10701</v>
      </c>
      <c r="F2944">
        <f>IF(woda5[[#This Row],[ilosc]]&gt;1000000,1,0)</f>
        <v>0</v>
      </c>
      <c r="G2944" s="1" t="str">
        <f>IF(woda5[[#This Row],[czy ponad 1000000]]=1,woda5[[#This Row],[data]],"")</f>
        <v/>
      </c>
      <c r="H2944" s="4">
        <f>IF(woda5[[#This Row],[ilosc]]&gt;=800000,1,0)</f>
        <v>0</v>
      </c>
      <c r="I2944" s="4">
        <f t="shared" si="91"/>
        <v>570205</v>
      </c>
      <c r="J2944" s="4"/>
      <c r="L2944" s="1"/>
    </row>
    <row r="2945" spans="1:12" x14ac:dyDescent="0.3">
      <c r="A2945" s="1">
        <v>42391</v>
      </c>
      <c r="B2945">
        <v>9795</v>
      </c>
      <c r="C2945">
        <f>YEAR(woda5[[#This Row],[data]])</f>
        <v>2016</v>
      </c>
      <c r="D2945">
        <f t="shared" si="90"/>
        <v>534446</v>
      </c>
      <c r="E2945">
        <f>ROUNDUP(woda5[[#This Row],[ilosc]]*0.02,0)</f>
        <v>10689</v>
      </c>
      <c r="F2945">
        <f>IF(woda5[[#This Row],[ilosc]]&gt;1000000,1,0)</f>
        <v>0</v>
      </c>
      <c r="G2945" s="1" t="str">
        <f>IF(woda5[[#This Row],[czy ponad 1000000]]=1,woda5[[#This Row],[data]],"")</f>
        <v/>
      </c>
      <c r="H2945" s="4">
        <f>IF(woda5[[#This Row],[ilosc]]&gt;=800000,1,0)</f>
        <v>0</v>
      </c>
      <c r="I2945" s="4">
        <f t="shared" si="91"/>
        <v>568944</v>
      </c>
      <c r="J2945" s="4"/>
      <c r="L2945" s="1"/>
    </row>
    <row r="2946" spans="1:12" x14ac:dyDescent="0.3">
      <c r="A2946" s="1">
        <v>42392</v>
      </c>
      <c r="B2946">
        <v>8184</v>
      </c>
      <c r="C2946">
        <f>YEAR(woda5[[#This Row],[data]])</f>
        <v>2016</v>
      </c>
      <c r="D2946">
        <f t="shared" si="90"/>
        <v>533552</v>
      </c>
      <c r="E2946">
        <f>ROUNDUP(woda5[[#This Row],[ilosc]]*0.02,0)</f>
        <v>10672</v>
      </c>
      <c r="F2946">
        <f>IF(woda5[[#This Row],[ilosc]]&gt;1000000,1,0)</f>
        <v>0</v>
      </c>
      <c r="G2946" s="1" t="str">
        <f>IF(woda5[[#This Row],[czy ponad 1000000]]=1,woda5[[#This Row],[data]],"")</f>
        <v/>
      </c>
      <c r="H2946" s="4">
        <f>IF(woda5[[#This Row],[ilosc]]&gt;=800000,1,0)</f>
        <v>0</v>
      </c>
      <c r="I2946" s="4">
        <f t="shared" si="91"/>
        <v>567360</v>
      </c>
      <c r="J2946" s="4"/>
      <c r="L2946" s="1"/>
    </row>
    <row r="2947" spans="1:12" x14ac:dyDescent="0.3">
      <c r="A2947" s="1">
        <v>42393</v>
      </c>
      <c r="B2947">
        <v>6827</v>
      </c>
      <c r="C2947">
        <f>YEAR(woda5[[#This Row],[data]])</f>
        <v>2016</v>
      </c>
      <c r="D2947">
        <f t="shared" si="90"/>
        <v>531064</v>
      </c>
      <c r="E2947">
        <f>ROUNDUP(woda5[[#This Row],[ilosc]]*0.02,0)</f>
        <v>10622</v>
      </c>
      <c r="F2947">
        <f>IF(woda5[[#This Row],[ilosc]]&gt;1000000,1,0)</f>
        <v>0</v>
      </c>
      <c r="G2947" s="1" t="str">
        <f>IF(woda5[[#This Row],[czy ponad 1000000]]=1,woda5[[#This Row],[data]],"")</f>
        <v/>
      </c>
      <c r="H2947" s="4">
        <f>IF(woda5[[#This Row],[ilosc]]&gt;=800000,1,0)</f>
        <v>0</v>
      </c>
      <c r="I2947" s="4">
        <f t="shared" si="91"/>
        <v>564196</v>
      </c>
      <c r="J2947" s="4"/>
      <c r="L2947" s="1"/>
    </row>
    <row r="2948" spans="1:12" x14ac:dyDescent="0.3">
      <c r="A2948" s="1">
        <v>42394</v>
      </c>
      <c r="B2948">
        <v>9668</v>
      </c>
      <c r="C2948">
        <f>YEAR(woda5[[#This Row],[data]])</f>
        <v>2016</v>
      </c>
      <c r="D2948">
        <f t="shared" ref="D2948:D3011" si="92">IF(D2947&gt;1000000,1000000-0.02*1000000+B2947,D2947-E2947+B2947)</f>
        <v>527269</v>
      </c>
      <c r="E2948">
        <f>ROUNDUP(woda5[[#This Row],[ilosc]]*0.02,0)</f>
        <v>10546</v>
      </c>
      <c r="F2948">
        <f>IF(woda5[[#This Row],[ilosc]]&gt;1000000,1,0)</f>
        <v>0</v>
      </c>
      <c r="G2948" s="1" t="str">
        <f>IF(woda5[[#This Row],[czy ponad 1000000]]=1,woda5[[#This Row],[data]],"")</f>
        <v/>
      </c>
      <c r="H2948" s="4">
        <f>IF(woda5[[#This Row],[ilosc]]&gt;=800000,1,0)</f>
        <v>0</v>
      </c>
      <c r="I2948" s="4">
        <f t="shared" ref="I2948:I3011" si="93">(I2947+B2947)-ROUNDUP(0.02*I2947,0)</f>
        <v>559739</v>
      </c>
      <c r="J2948" s="4"/>
      <c r="L2948" s="1"/>
    </row>
    <row r="2949" spans="1:12" x14ac:dyDescent="0.3">
      <c r="A2949" s="1">
        <v>42395</v>
      </c>
      <c r="B2949">
        <v>4097</v>
      </c>
      <c r="C2949">
        <f>YEAR(woda5[[#This Row],[data]])</f>
        <v>2016</v>
      </c>
      <c r="D2949">
        <f t="shared" si="92"/>
        <v>526391</v>
      </c>
      <c r="E2949">
        <f>ROUNDUP(woda5[[#This Row],[ilosc]]*0.02,0)</f>
        <v>10528</v>
      </c>
      <c r="F2949">
        <f>IF(woda5[[#This Row],[ilosc]]&gt;1000000,1,0)</f>
        <v>0</v>
      </c>
      <c r="G2949" s="1" t="str">
        <f>IF(woda5[[#This Row],[czy ponad 1000000]]=1,woda5[[#This Row],[data]],"")</f>
        <v/>
      </c>
      <c r="H2949" s="4">
        <f>IF(woda5[[#This Row],[ilosc]]&gt;=800000,1,0)</f>
        <v>0</v>
      </c>
      <c r="I2949" s="4">
        <f t="shared" si="93"/>
        <v>558212</v>
      </c>
      <c r="J2949" s="4"/>
      <c r="L2949" s="1"/>
    </row>
    <row r="2950" spans="1:12" x14ac:dyDescent="0.3">
      <c r="A2950" s="1">
        <v>42396</v>
      </c>
      <c r="B2950">
        <v>11087</v>
      </c>
      <c r="C2950">
        <f>YEAR(woda5[[#This Row],[data]])</f>
        <v>2016</v>
      </c>
      <c r="D2950">
        <f t="shared" si="92"/>
        <v>519960</v>
      </c>
      <c r="E2950">
        <f>ROUNDUP(woda5[[#This Row],[ilosc]]*0.02,0)</f>
        <v>10400</v>
      </c>
      <c r="F2950">
        <f>IF(woda5[[#This Row],[ilosc]]&gt;1000000,1,0)</f>
        <v>0</v>
      </c>
      <c r="G2950" s="1" t="str">
        <f>IF(woda5[[#This Row],[czy ponad 1000000]]=1,woda5[[#This Row],[data]],"")</f>
        <v/>
      </c>
      <c r="H2950" s="4">
        <f>IF(woda5[[#This Row],[ilosc]]&gt;=800000,1,0)</f>
        <v>0</v>
      </c>
      <c r="I2950" s="4">
        <f t="shared" si="93"/>
        <v>551144</v>
      </c>
      <c r="J2950" s="4"/>
      <c r="L2950" s="1"/>
    </row>
    <row r="2951" spans="1:12" x14ac:dyDescent="0.3">
      <c r="A2951" s="1">
        <v>42397</v>
      </c>
      <c r="B2951">
        <v>4778</v>
      </c>
      <c r="C2951">
        <f>YEAR(woda5[[#This Row],[data]])</f>
        <v>2016</v>
      </c>
      <c r="D2951">
        <f t="shared" si="92"/>
        <v>520647</v>
      </c>
      <c r="E2951">
        <f>ROUNDUP(woda5[[#This Row],[ilosc]]*0.02,0)</f>
        <v>10413</v>
      </c>
      <c r="F2951">
        <f>IF(woda5[[#This Row],[ilosc]]&gt;1000000,1,0)</f>
        <v>0</v>
      </c>
      <c r="G2951" s="1" t="str">
        <f>IF(woda5[[#This Row],[czy ponad 1000000]]=1,woda5[[#This Row],[data]],"")</f>
        <v/>
      </c>
      <c r="H2951" s="4">
        <f>IF(woda5[[#This Row],[ilosc]]&gt;=800000,1,0)</f>
        <v>0</v>
      </c>
      <c r="I2951" s="4">
        <f t="shared" si="93"/>
        <v>551208</v>
      </c>
      <c r="J2951" s="4"/>
      <c r="L2951" s="1"/>
    </row>
    <row r="2952" spans="1:12" x14ac:dyDescent="0.3">
      <c r="A2952" s="1">
        <v>42398</v>
      </c>
      <c r="B2952">
        <v>3322</v>
      </c>
      <c r="C2952">
        <f>YEAR(woda5[[#This Row],[data]])</f>
        <v>2016</v>
      </c>
      <c r="D2952">
        <f t="shared" si="92"/>
        <v>515012</v>
      </c>
      <c r="E2952">
        <f>ROUNDUP(woda5[[#This Row],[ilosc]]*0.02,0)</f>
        <v>10301</v>
      </c>
      <c r="F2952">
        <f>IF(woda5[[#This Row],[ilosc]]&gt;1000000,1,0)</f>
        <v>0</v>
      </c>
      <c r="G2952" s="1" t="str">
        <f>IF(woda5[[#This Row],[czy ponad 1000000]]=1,woda5[[#This Row],[data]],"")</f>
        <v/>
      </c>
      <c r="H2952" s="4">
        <f>IF(woda5[[#This Row],[ilosc]]&gt;=800000,1,0)</f>
        <v>0</v>
      </c>
      <c r="I2952" s="4">
        <f t="shared" si="93"/>
        <v>544961</v>
      </c>
      <c r="J2952" s="4"/>
      <c r="L2952" s="1"/>
    </row>
    <row r="2953" spans="1:12" x14ac:dyDescent="0.3">
      <c r="A2953" s="1">
        <v>42399</v>
      </c>
      <c r="B2953">
        <v>6008</v>
      </c>
      <c r="C2953">
        <f>YEAR(woda5[[#This Row],[data]])</f>
        <v>2016</v>
      </c>
      <c r="D2953">
        <f t="shared" si="92"/>
        <v>508033</v>
      </c>
      <c r="E2953">
        <f>ROUNDUP(woda5[[#This Row],[ilosc]]*0.02,0)</f>
        <v>10161</v>
      </c>
      <c r="F2953">
        <f>IF(woda5[[#This Row],[ilosc]]&gt;1000000,1,0)</f>
        <v>0</v>
      </c>
      <c r="G2953" s="1" t="str">
        <f>IF(woda5[[#This Row],[czy ponad 1000000]]=1,woda5[[#This Row],[data]],"")</f>
        <v/>
      </c>
      <c r="H2953" s="4">
        <f>IF(woda5[[#This Row],[ilosc]]&gt;=800000,1,0)</f>
        <v>0</v>
      </c>
      <c r="I2953" s="4">
        <f t="shared" si="93"/>
        <v>537383</v>
      </c>
      <c r="J2953" s="4"/>
      <c r="L2953" s="1"/>
    </row>
    <row r="2954" spans="1:12" x14ac:dyDescent="0.3">
      <c r="A2954" s="1">
        <v>42400</v>
      </c>
      <c r="B2954">
        <v>11096</v>
      </c>
      <c r="C2954">
        <f>YEAR(woda5[[#This Row],[data]])</f>
        <v>2016</v>
      </c>
      <c r="D2954">
        <f t="shared" si="92"/>
        <v>503880</v>
      </c>
      <c r="E2954">
        <f>ROUNDUP(woda5[[#This Row],[ilosc]]*0.02,0)</f>
        <v>10078</v>
      </c>
      <c r="F2954">
        <f>IF(woda5[[#This Row],[ilosc]]&gt;1000000,1,0)</f>
        <v>0</v>
      </c>
      <c r="G2954" s="1" t="str">
        <f>IF(woda5[[#This Row],[czy ponad 1000000]]=1,woda5[[#This Row],[data]],"")</f>
        <v/>
      </c>
      <c r="H2954" s="4">
        <f>IF(woda5[[#This Row],[ilosc]]&gt;=800000,1,0)</f>
        <v>0</v>
      </c>
      <c r="I2954" s="4">
        <f t="shared" si="93"/>
        <v>532643</v>
      </c>
      <c r="J2954" s="4"/>
      <c r="L2954" s="1"/>
    </row>
    <row r="2955" spans="1:12" x14ac:dyDescent="0.3">
      <c r="A2955" s="1">
        <v>42401</v>
      </c>
      <c r="B2955">
        <v>6076</v>
      </c>
      <c r="C2955">
        <f>YEAR(woda5[[#This Row],[data]])</f>
        <v>2016</v>
      </c>
      <c r="D2955">
        <f t="shared" si="92"/>
        <v>504898</v>
      </c>
      <c r="E2955">
        <f>ROUNDUP(woda5[[#This Row],[ilosc]]*0.02,0)</f>
        <v>10098</v>
      </c>
      <c r="F2955">
        <f>IF(woda5[[#This Row],[ilosc]]&gt;1000000,1,0)</f>
        <v>0</v>
      </c>
      <c r="G2955" s="1" t="str">
        <f>IF(woda5[[#This Row],[czy ponad 1000000]]=1,woda5[[#This Row],[data]],"")</f>
        <v/>
      </c>
      <c r="H2955" s="4">
        <f>IF(woda5[[#This Row],[ilosc]]&gt;=800000,1,0)</f>
        <v>0</v>
      </c>
      <c r="I2955" s="4">
        <f t="shared" si="93"/>
        <v>533086</v>
      </c>
      <c r="J2955" s="4"/>
      <c r="L2955" s="1"/>
    </row>
    <row r="2956" spans="1:12" x14ac:dyDescent="0.3">
      <c r="A2956" s="1">
        <v>42402</v>
      </c>
      <c r="B2956">
        <v>9717</v>
      </c>
      <c r="C2956">
        <f>YEAR(woda5[[#This Row],[data]])</f>
        <v>2016</v>
      </c>
      <c r="D2956">
        <f t="shared" si="92"/>
        <v>500876</v>
      </c>
      <c r="E2956">
        <f>ROUNDUP(woda5[[#This Row],[ilosc]]*0.02,0)</f>
        <v>10018</v>
      </c>
      <c r="F2956">
        <f>IF(woda5[[#This Row],[ilosc]]&gt;1000000,1,0)</f>
        <v>0</v>
      </c>
      <c r="G2956" s="1" t="str">
        <f>IF(woda5[[#This Row],[czy ponad 1000000]]=1,woda5[[#This Row],[data]],"")</f>
        <v/>
      </c>
      <c r="H2956" s="4">
        <f>IF(woda5[[#This Row],[ilosc]]&gt;=800000,1,0)</f>
        <v>0</v>
      </c>
      <c r="I2956" s="4">
        <f t="shared" si="93"/>
        <v>528500</v>
      </c>
      <c r="J2956" s="4"/>
      <c r="L2956" s="1"/>
    </row>
    <row r="2957" spans="1:12" x14ac:dyDescent="0.3">
      <c r="A2957" s="1">
        <v>42403</v>
      </c>
      <c r="B2957">
        <v>9972</v>
      </c>
      <c r="C2957">
        <f>YEAR(woda5[[#This Row],[data]])</f>
        <v>2016</v>
      </c>
      <c r="D2957">
        <f t="shared" si="92"/>
        <v>500575</v>
      </c>
      <c r="E2957">
        <f>ROUNDUP(woda5[[#This Row],[ilosc]]*0.02,0)</f>
        <v>10012</v>
      </c>
      <c r="F2957">
        <f>IF(woda5[[#This Row],[ilosc]]&gt;1000000,1,0)</f>
        <v>0</v>
      </c>
      <c r="G2957" s="1" t="str">
        <f>IF(woda5[[#This Row],[czy ponad 1000000]]=1,woda5[[#This Row],[data]],"")</f>
        <v/>
      </c>
      <c r="H2957" s="4">
        <f>IF(woda5[[#This Row],[ilosc]]&gt;=800000,1,0)</f>
        <v>0</v>
      </c>
      <c r="I2957" s="4">
        <f t="shared" si="93"/>
        <v>527647</v>
      </c>
      <c r="J2957" s="4"/>
      <c r="L2957" s="1"/>
    </row>
    <row r="2958" spans="1:12" x14ac:dyDescent="0.3">
      <c r="A2958" s="1">
        <v>42404</v>
      </c>
      <c r="B2958">
        <v>6890</v>
      </c>
      <c r="C2958">
        <f>YEAR(woda5[[#This Row],[data]])</f>
        <v>2016</v>
      </c>
      <c r="D2958">
        <f t="shared" si="92"/>
        <v>500535</v>
      </c>
      <c r="E2958">
        <f>ROUNDUP(woda5[[#This Row],[ilosc]]*0.02,0)</f>
        <v>10011</v>
      </c>
      <c r="F2958">
        <f>IF(woda5[[#This Row],[ilosc]]&gt;1000000,1,0)</f>
        <v>0</v>
      </c>
      <c r="G2958" s="1" t="str">
        <f>IF(woda5[[#This Row],[czy ponad 1000000]]=1,woda5[[#This Row],[data]],"")</f>
        <v/>
      </c>
      <c r="H2958" s="4">
        <f>IF(woda5[[#This Row],[ilosc]]&gt;=800000,1,0)</f>
        <v>0</v>
      </c>
      <c r="I2958" s="4">
        <f t="shared" si="93"/>
        <v>527066</v>
      </c>
      <c r="J2958" s="4"/>
      <c r="L2958" s="1"/>
    </row>
    <row r="2959" spans="1:12" x14ac:dyDescent="0.3">
      <c r="A2959" s="1">
        <v>42405</v>
      </c>
      <c r="B2959">
        <v>8979</v>
      </c>
      <c r="C2959">
        <f>YEAR(woda5[[#This Row],[data]])</f>
        <v>2016</v>
      </c>
      <c r="D2959">
        <f t="shared" si="92"/>
        <v>497414</v>
      </c>
      <c r="E2959">
        <f>ROUNDUP(woda5[[#This Row],[ilosc]]*0.02,0)</f>
        <v>9949</v>
      </c>
      <c r="F2959">
        <f>IF(woda5[[#This Row],[ilosc]]&gt;1000000,1,0)</f>
        <v>0</v>
      </c>
      <c r="G2959" s="1" t="str">
        <f>IF(woda5[[#This Row],[czy ponad 1000000]]=1,woda5[[#This Row],[data]],"")</f>
        <v/>
      </c>
      <c r="H2959" s="4">
        <f>IF(woda5[[#This Row],[ilosc]]&gt;=800000,1,0)</f>
        <v>0</v>
      </c>
      <c r="I2959" s="4">
        <f t="shared" si="93"/>
        <v>523414</v>
      </c>
      <c r="J2959" s="4"/>
      <c r="L2959" s="1"/>
    </row>
    <row r="2960" spans="1:12" x14ac:dyDescent="0.3">
      <c r="A2960" s="1">
        <v>42406</v>
      </c>
      <c r="B2960">
        <v>9850</v>
      </c>
      <c r="C2960">
        <f>YEAR(woda5[[#This Row],[data]])</f>
        <v>2016</v>
      </c>
      <c r="D2960">
        <f t="shared" si="92"/>
        <v>496444</v>
      </c>
      <c r="E2960">
        <f>ROUNDUP(woda5[[#This Row],[ilosc]]*0.02,0)</f>
        <v>9929</v>
      </c>
      <c r="F2960">
        <f>IF(woda5[[#This Row],[ilosc]]&gt;1000000,1,0)</f>
        <v>0</v>
      </c>
      <c r="G2960" s="1" t="str">
        <f>IF(woda5[[#This Row],[czy ponad 1000000]]=1,woda5[[#This Row],[data]],"")</f>
        <v/>
      </c>
      <c r="H2960" s="4">
        <f>IF(woda5[[#This Row],[ilosc]]&gt;=800000,1,0)</f>
        <v>0</v>
      </c>
      <c r="I2960" s="4">
        <f t="shared" si="93"/>
        <v>521924</v>
      </c>
      <c r="J2960" s="4"/>
      <c r="L2960" s="1"/>
    </row>
    <row r="2961" spans="1:12" x14ac:dyDescent="0.3">
      <c r="A2961" s="1">
        <v>42407</v>
      </c>
      <c r="B2961">
        <v>4313</v>
      </c>
      <c r="C2961">
        <f>YEAR(woda5[[#This Row],[data]])</f>
        <v>2016</v>
      </c>
      <c r="D2961">
        <f t="shared" si="92"/>
        <v>496365</v>
      </c>
      <c r="E2961">
        <f>ROUNDUP(woda5[[#This Row],[ilosc]]*0.02,0)</f>
        <v>9928</v>
      </c>
      <c r="F2961">
        <f>IF(woda5[[#This Row],[ilosc]]&gt;1000000,1,0)</f>
        <v>0</v>
      </c>
      <c r="G2961" s="1" t="str">
        <f>IF(woda5[[#This Row],[czy ponad 1000000]]=1,woda5[[#This Row],[data]],"")</f>
        <v/>
      </c>
      <c r="H2961" s="4">
        <f>IF(woda5[[#This Row],[ilosc]]&gt;=800000,1,0)</f>
        <v>0</v>
      </c>
      <c r="I2961" s="4">
        <f t="shared" si="93"/>
        <v>521335</v>
      </c>
      <c r="J2961" s="4"/>
      <c r="L2961" s="1"/>
    </row>
    <row r="2962" spans="1:12" x14ac:dyDescent="0.3">
      <c r="A2962" s="1">
        <v>42408</v>
      </c>
      <c r="B2962">
        <v>6938</v>
      </c>
      <c r="C2962">
        <f>YEAR(woda5[[#This Row],[data]])</f>
        <v>2016</v>
      </c>
      <c r="D2962">
        <f t="shared" si="92"/>
        <v>490750</v>
      </c>
      <c r="E2962">
        <f>ROUNDUP(woda5[[#This Row],[ilosc]]*0.02,0)</f>
        <v>9815</v>
      </c>
      <c r="F2962">
        <f>IF(woda5[[#This Row],[ilosc]]&gt;1000000,1,0)</f>
        <v>0</v>
      </c>
      <c r="G2962" s="1" t="str">
        <f>IF(woda5[[#This Row],[czy ponad 1000000]]=1,woda5[[#This Row],[data]],"")</f>
        <v/>
      </c>
      <c r="H2962" s="4">
        <f>IF(woda5[[#This Row],[ilosc]]&gt;=800000,1,0)</f>
        <v>0</v>
      </c>
      <c r="I2962" s="4">
        <f t="shared" si="93"/>
        <v>515221</v>
      </c>
      <c r="J2962" s="4"/>
      <c r="L2962" s="1"/>
    </row>
    <row r="2963" spans="1:12" x14ac:dyDescent="0.3">
      <c r="A2963" s="1">
        <v>42409</v>
      </c>
      <c r="B2963">
        <v>6750</v>
      </c>
      <c r="C2963">
        <f>YEAR(woda5[[#This Row],[data]])</f>
        <v>2016</v>
      </c>
      <c r="D2963">
        <f t="shared" si="92"/>
        <v>487873</v>
      </c>
      <c r="E2963">
        <f>ROUNDUP(woda5[[#This Row],[ilosc]]*0.02,0)</f>
        <v>9758</v>
      </c>
      <c r="F2963">
        <f>IF(woda5[[#This Row],[ilosc]]&gt;1000000,1,0)</f>
        <v>0</v>
      </c>
      <c r="G2963" s="1" t="str">
        <f>IF(woda5[[#This Row],[czy ponad 1000000]]=1,woda5[[#This Row],[data]],"")</f>
        <v/>
      </c>
      <c r="H2963" s="4">
        <f>IF(woda5[[#This Row],[ilosc]]&gt;=800000,1,0)</f>
        <v>0</v>
      </c>
      <c r="I2963" s="4">
        <f t="shared" si="93"/>
        <v>511854</v>
      </c>
      <c r="J2963" s="4"/>
      <c r="L2963" s="1"/>
    </row>
    <row r="2964" spans="1:12" x14ac:dyDescent="0.3">
      <c r="A2964" s="1">
        <v>42410</v>
      </c>
      <c r="B2964">
        <v>11386</v>
      </c>
      <c r="C2964">
        <f>YEAR(woda5[[#This Row],[data]])</f>
        <v>2016</v>
      </c>
      <c r="D2964">
        <f t="shared" si="92"/>
        <v>484865</v>
      </c>
      <c r="E2964">
        <f>ROUNDUP(woda5[[#This Row],[ilosc]]*0.02,0)</f>
        <v>9698</v>
      </c>
      <c r="F2964">
        <f>IF(woda5[[#This Row],[ilosc]]&gt;1000000,1,0)</f>
        <v>0</v>
      </c>
      <c r="G2964" s="1" t="str">
        <f>IF(woda5[[#This Row],[czy ponad 1000000]]=1,woda5[[#This Row],[data]],"")</f>
        <v/>
      </c>
      <c r="H2964" s="4">
        <f>IF(woda5[[#This Row],[ilosc]]&gt;=800000,1,0)</f>
        <v>0</v>
      </c>
      <c r="I2964" s="4">
        <f t="shared" si="93"/>
        <v>508366</v>
      </c>
      <c r="J2964" s="4"/>
      <c r="L2964" s="1"/>
    </row>
    <row r="2965" spans="1:12" x14ac:dyDescent="0.3">
      <c r="A2965" s="1">
        <v>42411</v>
      </c>
      <c r="B2965">
        <v>11182</v>
      </c>
      <c r="C2965">
        <f>YEAR(woda5[[#This Row],[data]])</f>
        <v>2016</v>
      </c>
      <c r="D2965">
        <f t="shared" si="92"/>
        <v>486553</v>
      </c>
      <c r="E2965">
        <f>ROUNDUP(woda5[[#This Row],[ilosc]]*0.02,0)</f>
        <v>9732</v>
      </c>
      <c r="F2965">
        <f>IF(woda5[[#This Row],[ilosc]]&gt;1000000,1,0)</f>
        <v>0</v>
      </c>
      <c r="G2965" s="1" t="str">
        <f>IF(woda5[[#This Row],[czy ponad 1000000]]=1,woda5[[#This Row],[data]],"")</f>
        <v/>
      </c>
      <c r="H2965" s="4">
        <f>IF(woda5[[#This Row],[ilosc]]&gt;=800000,1,0)</f>
        <v>0</v>
      </c>
      <c r="I2965" s="4">
        <f t="shared" si="93"/>
        <v>509584</v>
      </c>
      <c r="J2965" s="4"/>
      <c r="L2965" s="1"/>
    </row>
    <row r="2966" spans="1:12" x14ac:dyDescent="0.3">
      <c r="A2966" s="1">
        <v>42412</v>
      </c>
      <c r="B2966">
        <v>7046</v>
      </c>
      <c r="C2966">
        <f>YEAR(woda5[[#This Row],[data]])</f>
        <v>2016</v>
      </c>
      <c r="D2966">
        <f t="shared" si="92"/>
        <v>488003</v>
      </c>
      <c r="E2966">
        <f>ROUNDUP(woda5[[#This Row],[ilosc]]*0.02,0)</f>
        <v>9761</v>
      </c>
      <c r="F2966">
        <f>IF(woda5[[#This Row],[ilosc]]&gt;1000000,1,0)</f>
        <v>0</v>
      </c>
      <c r="G2966" s="1" t="str">
        <f>IF(woda5[[#This Row],[czy ponad 1000000]]=1,woda5[[#This Row],[data]],"")</f>
        <v/>
      </c>
      <c r="H2966" s="4">
        <f>IF(woda5[[#This Row],[ilosc]]&gt;=800000,1,0)</f>
        <v>0</v>
      </c>
      <c r="I2966" s="4">
        <f t="shared" si="93"/>
        <v>510574</v>
      </c>
      <c r="J2966" s="4"/>
      <c r="L2966" s="1"/>
    </row>
    <row r="2967" spans="1:12" x14ac:dyDescent="0.3">
      <c r="A2967" s="1">
        <v>42413</v>
      </c>
      <c r="B2967">
        <v>8210</v>
      </c>
      <c r="C2967">
        <f>YEAR(woda5[[#This Row],[data]])</f>
        <v>2016</v>
      </c>
      <c r="D2967">
        <f t="shared" si="92"/>
        <v>485288</v>
      </c>
      <c r="E2967">
        <f>ROUNDUP(woda5[[#This Row],[ilosc]]*0.02,0)</f>
        <v>9706</v>
      </c>
      <c r="F2967">
        <f>IF(woda5[[#This Row],[ilosc]]&gt;1000000,1,0)</f>
        <v>0</v>
      </c>
      <c r="G2967" s="1" t="str">
        <f>IF(woda5[[#This Row],[czy ponad 1000000]]=1,woda5[[#This Row],[data]],"")</f>
        <v/>
      </c>
      <c r="H2967" s="4">
        <f>IF(woda5[[#This Row],[ilosc]]&gt;=800000,1,0)</f>
        <v>0</v>
      </c>
      <c r="I2967" s="4">
        <f t="shared" si="93"/>
        <v>507408</v>
      </c>
      <c r="J2967" s="4"/>
      <c r="L2967" s="1"/>
    </row>
    <row r="2968" spans="1:12" x14ac:dyDescent="0.3">
      <c r="A2968" s="1">
        <v>42414</v>
      </c>
      <c r="B2968">
        <v>9456</v>
      </c>
      <c r="C2968">
        <f>YEAR(woda5[[#This Row],[data]])</f>
        <v>2016</v>
      </c>
      <c r="D2968">
        <f t="shared" si="92"/>
        <v>483792</v>
      </c>
      <c r="E2968">
        <f>ROUNDUP(woda5[[#This Row],[ilosc]]*0.02,0)</f>
        <v>9676</v>
      </c>
      <c r="F2968">
        <f>IF(woda5[[#This Row],[ilosc]]&gt;1000000,1,0)</f>
        <v>0</v>
      </c>
      <c r="G2968" s="1" t="str">
        <f>IF(woda5[[#This Row],[czy ponad 1000000]]=1,woda5[[#This Row],[data]],"")</f>
        <v/>
      </c>
      <c r="H2968" s="4">
        <f>IF(woda5[[#This Row],[ilosc]]&gt;=800000,1,0)</f>
        <v>0</v>
      </c>
      <c r="I2968" s="4">
        <f t="shared" si="93"/>
        <v>505469</v>
      </c>
      <c r="J2968" s="4"/>
      <c r="L2968" s="1"/>
    </row>
    <row r="2969" spans="1:12" x14ac:dyDescent="0.3">
      <c r="A2969" s="1">
        <v>42415</v>
      </c>
      <c r="B2969">
        <v>6174</v>
      </c>
      <c r="C2969">
        <f>YEAR(woda5[[#This Row],[data]])</f>
        <v>2016</v>
      </c>
      <c r="D2969">
        <f t="shared" si="92"/>
        <v>483572</v>
      </c>
      <c r="E2969">
        <f>ROUNDUP(woda5[[#This Row],[ilosc]]*0.02,0)</f>
        <v>9672</v>
      </c>
      <c r="F2969">
        <f>IF(woda5[[#This Row],[ilosc]]&gt;1000000,1,0)</f>
        <v>0</v>
      </c>
      <c r="G2969" s="1" t="str">
        <f>IF(woda5[[#This Row],[czy ponad 1000000]]=1,woda5[[#This Row],[data]],"")</f>
        <v/>
      </c>
      <c r="H2969" s="4">
        <f>IF(woda5[[#This Row],[ilosc]]&gt;=800000,1,0)</f>
        <v>0</v>
      </c>
      <c r="I2969" s="4">
        <f t="shared" si="93"/>
        <v>504815</v>
      </c>
      <c r="J2969" s="4"/>
      <c r="L2969" s="1"/>
    </row>
    <row r="2970" spans="1:12" x14ac:dyDescent="0.3">
      <c r="A2970" s="1">
        <v>42416</v>
      </c>
      <c r="B2970">
        <v>10261</v>
      </c>
      <c r="C2970">
        <f>YEAR(woda5[[#This Row],[data]])</f>
        <v>2016</v>
      </c>
      <c r="D2970">
        <f t="shared" si="92"/>
        <v>480074</v>
      </c>
      <c r="E2970">
        <f>ROUNDUP(woda5[[#This Row],[ilosc]]*0.02,0)</f>
        <v>9602</v>
      </c>
      <c r="F2970">
        <f>IF(woda5[[#This Row],[ilosc]]&gt;1000000,1,0)</f>
        <v>0</v>
      </c>
      <c r="G2970" s="1" t="str">
        <f>IF(woda5[[#This Row],[czy ponad 1000000]]=1,woda5[[#This Row],[data]],"")</f>
        <v/>
      </c>
      <c r="H2970" s="4">
        <f>IF(woda5[[#This Row],[ilosc]]&gt;=800000,1,0)</f>
        <v>0</v>
      </c>
      <c r="I2970" s="4">
        <f t="shared" si="93"/>
        <v>500892</v>
      </c>
      <c r="J2970" s="4"/>
      <c r="L2970" s="1"/>
    </row>
    <row r="2971" spans="1:12" x14ac:dyDescent="0.3">
      <c r="A2971" s="1">
        <v>42417</v>
      </c>
      <c r="B2971">
        <v>7616</v>
      </c>
      <c r="C2971">
        <f>YEAR(woda5[[#This Row],[data]])</f>
        <v>2016</v>
      </c>
      <c r="D2971">
        <f t="shared" si="92"/>
        <v>480733</v>
      </c>
      <c r="E2971">
        <f>ROUNDUP(woda5[[#This Row],[ilosc]]*0.02,0)</f>
        <v>9615</v>
      </c>
      <c r="F2971">
        <f>IF(woda5[[#This Row],[ilosc]]&gt;1000000,1,0)</f>
        <v>0</v>
      </c>
      <c r="G2971" s="1" t="str">
        <f>IF(woda5[[#This Row],[czy ponad 1000000]]=1,woda5[[#This Row],[data]],"")</f>
        <v/>
      </c>
      <c r="H2971" s="4">
        <f>IF(woda5[[#This Row],[ilosc]]&gt;=800000,1,0)</f>
        <v>0</v>
      </c>
      <c r="I2971" s="4">
        <f t="shared" si="93"/>
        <v>501135</v>
      </c>
      <c r="J2971" s="4"/>
      <c r="L2971" s="1"/>
    </row>
    <row r="2972" spans="1:12" x14ac:dyDescent="0.3">
      <c r="A2972" s="1">
        <v>42418</v>
      </c>
      <c r="B2972">
        <v>8881</v>
      </c>
      <c r="C2972">
        <f>YEAR(woda5[[#This Row],[data]])</f>
        <v>2016</v>
      </c>
      <c r="D2972">
        <f t="shared" si="92"/>
        <v>478734</v>
      </c>
      <c r="E2972">
        <f>ROUNDUP(woda5[[#This Row],[ilosc]]*0.02,0)</f>
        <v>9575</v>
      </c>
      <c r="F2972">
        <f>IF(woda5[[#This Row],[ilosc]]&gt;1000000,1,0)</f>
        <v>0</v>
      </c>
      <c r="G2972" s="1" t="str">
        <f>IF(woda5[[#This Row],[czy ponad 1000000]]=1,woda5[[#This Row],[data]],"")</f>
        <v/>
      </c>
      <c r="H2972" s="4">
        <f>IF(woda5[[#This Row],[ilosc]]&gt;=800000,1,0)</f>
        <v>0</v>
      </c>
      <c r="I2972" s="4">
        <f t="shared" si="93"/>
        <v>498728</v>
      </c>
      <c r="J2972" s="4"/>
      <c r="L2972" s="1"/>
    </row>
    <row r="2973" spans="1:12" x14ac:dyDescent="0.3">
      <c r="A2973" s="1">
        <v>42419</v>
      </c>
      <c r="B2973">
        <v>5903</v>
      </c>
      <c r="C2973">
        <f>YEAR(woda5[[#This Row],[data]])</f>
        <v>2016</v>
      </c>
      <c r="D2973">
        <f t="shared" si="92"/>
        <v>478040</v>
      </c>
      <c r="E2973">
        <f>ROUNDUP(woda5[[#This Row],[ilosc]]*0.02,0)</f>
        <v>9561</v>
      </c>
      <c r="F2973">
        <f>IF(woda5[[#This Row],[ilosc]]&gt;1000000,1,0)</f>
        <v>0</v>
      </c>
      <c r="G2973" s="1" t="str">
        <f>IF(woda5[[#This Row],[czy ponad 1000000]]=1,woda5[[#This Row],[data]],"")</f>
        <v/>
      </c>
      <c r="H2973" s="4">
        <f>IF(woda5[[#This Row],[ilosc]]&gt;=800000,1,0)</f>
        <v>0</v>
      </c>
      <c r="I2973" s="4">
        <f t="shared" si="93"/>
        <v>497634</v>
      </c>
      <c r="J2973" s="4"/>
      <c r="L2973" s="1"/>
    </row>
    <row r="2974" spans="1:12" x14ac:dyDescent="0.3">
      <c r="A2974" s="1">
        <v>42420</v>
      </c>
      <c r="B2974">
        <v>5840</v>
      </c>
      <c r="C2974">
        <f>YEAR(woda5[[#This Row],[data]])</f>
        <v>2016</v>
      </c>
      <c r="D2974">
        <f t="shared" si="92"/>
        <v>474382</v>
      </c>
      <c r="E2974">
        <f>ROUNDUP(woda5[[#This Row],[ilosc]]*0.02,0)</f>
        <v>9488</v>
      </c>
      <c r="F2974">
        <f>IF(woda5[[#This Row],[ilosc]]&gt;1000000,1,0)</f>
        <v>0</v>
      </c>
      <c r="G2974" s="1" t="str">
        <f>IF(woda5[[#This Row],[czy ponad 1000000]]=1,woda5[[#This Row],[data]],"")</f>
        <v/>
      </c>
      <c r="H2974" s="4">
        <f>IF(woda5[[#This Row],[ilosc]]&gt;=800000,1,0)</f>
        <v>0</v>
      </c>
      <c r="I2974" s="4">
        <f t="shared" si="93"/>
        <v>493584</v>
      </c>
      <c r="J2974" s="4"/>
      <c r="L2974" s="1"/>
    </row>
    <row r="2975" spans="1:12" x14ac:dyDescent="0.3">
      <c r="A2975" s="1">
        <v>42421</v>
      </c>
      <c r="B2975">
        <v>7626</v>
      </c>
      <c r="C2975">
        <f>YEAR(woda5[[#This Row],[data]])</f>
        <v>2016</v>
      </c>
      <c r="D2975">
        <f t="shared" si="92"/>
        <v>470734</v>
      </c>
      <c r="E2975">
        <f>ROUNDUP(woda5[[#This Row],[ilosc]]*0.02,0)</f>
        <v>9415</v>
      </c>
      <c r="F2975">
        <f>IF(woda5[[#This Row],[ilosc]]&gt;1000000,1,0)</f>
        <v>0</v>
      </c>
      <c r="G2975" s="1" t="str">
        <f>IF(woda5[[#This Row],[czy ponad 1000000]]=1,woda5[[#This Row],[data]],"")</f>
        <v/>
      </c>
      <c r="H2975" s="4">
        <f>IF(woda5[[#This Row],[ilosc]]&gt;=800000,1,0)</f>
        <v>0</v>
      </c>
      <c r="I2975" s="4">
        <f t="shared" si="93"/>
        <v>489552</v>
      </c>
      <c r="J2975" s="4"/>
      <c r="L2975" s="1"/>
    </row>
    <row r="2976" spans="1:12" x14ac:dyDescent="0.3">
      <c r="A2976" s="1">
        <v>42422</v>
      </c>
      <c r="B2976">
        <v>10542</v>
      </c>
      <c r="C2976">
        <f>YEAR(woda5[[#This Row],[data]])</f>
        <v>2016</v>
      </c>
      <c r="D2976">
        <f t="shared" si="92"/>
        <v>468945</v>
      </c>
      <c r="E2976">
        <f>ROUNDUP(woda5[[#This Row],[ilosc]]*0.02,0)</f>
        <v>9379</v>
      </c>
      <c r="F2976">
        <f>IF(woda5[[#This Row],[ilosc]]&gt;1000000,1,0)</f>
        <v>0</v>
      </c>
      <c r="G2976" s="1" t="str">
        <f>IF(woda5[[#This Row],[czy ponad 1000000]]=1,woda5[[#This Row],[data]],"")</f>
        <v/>
      </c>
      <c r="H2976" s="4">
        <f>IF(woda5[[#This Row],[ilosc]]&gt;=800000,1,0)</f>
        <v>0</v>
      </c>
      <c r="I2976" s="4">
        <f t="shared" si="93"/>
        <v>487386</v>
      </c>
      <c r="J2976" s="4"/>
      <c r="L2976" s="1"/>
    </row>
    <row r="2977" spans="1:12" x14ac:dyDescent="0.3">
      <c r="A2977" s="1">
        <v>42423</v>
      </c>
      <c r="B2977">
        <v>8505</v>
      </c>
      <c r="C2977">
        <f>YEAR(woda5[[#This Row],[data]])</f>
        <v>2016</v>
      </c>
      <c r="D2977">
        <f t="shared" si="92"/>
        <v>470108</v>
      </c>
      <c r="E2977">
        <f>ROUNDUP(woda5[[#This Row],[ilosc]]*0.02,0)</f>
        <v>9403</v>
      </c>
      <c r="F2977">
        <f>IF(woda5[[#This Row],[ilosc]]&gt;1000000,1,0)</f>
        <v>0</v>
      </c>
      <c r="G2977" s="1" t="str">
        <f>IF(woda5[[#This Row],[czy ponad 1000000]]=1,woda5[[#This Row],[data]],"")</f>
        <v/>
      </c>
      <c r="H2977" s="4">
        <f>IF(woda5[[#This Row],[ilosc]]&gt;=800000,1,0)</f>
        <v>0</v>
      </c>
      <c r="I2977" s="4">
        <f t="shared" si="93"/>
        <v>488180</v>
      </c>
      <c r="J2977" s="4"/>
      <c r="L2977" s="1"/>
    </row>
    <row r="2978" spans="1:12" x14ac:dyDescent="0.3">
      <c r="A2978" s="1">
        <v>42424</v>
      </c>
      <c r="B2978">
        <v>9259</v>
      </c>
      <c r="C2978">
        <f>YEAR(woda5[[#This Row],[data]])</f>
        <v>2016</v>
      </c>
      <c r="D2978">
        <f t="shared" si="92"/>
        <v>469210</v>
      </c>
      <c r="E2978">
        <f>ROUNDUP(woda5[[#This Row],[ilosc]]*0.02,0)</f>
        <v>9385</v>
      </c>
      <c r="F2978">
        <f>IF(woda5[[#This Row],[ilosc]]&gt;1000000,1,0)</f>
        <v>0</v>
      </c>
      <c r="G2978" s="1" t="str">
        <f>IF(woda5[[#This Row],[czy ponad 1000000]]=1,woda5[[#This Row],[data]],"")</f>
        <v/>
      </c>
      <c r="H2978" s="4">
        <f>IF(woda5[[#This Row],[ilosc]]&gt;=800000,1,0)</f>
        <v>0</v>
      </c>
      <c r="I2978" s="4">
        <f t="shared" si="93"/>
        <v>486921</v>
      </c>
      <c r="J2978" s="4"/>
      <c r="L2978" s="1"/>
    </row>
    <row r="2979" spans="1:12" x14ac:dyDescent="0.3">
      <c r="A2979" s="1">
        <v>42425</v>
      </c>
      <c r="B2979">
        <v>7689</v>
      </c>
      <c r="C2979">
        <f>YEAR(woda5[[#This Row],[data]])</f>
        <v>2016</v>
      </c>
      <c r="D2979">
        <f t="shared" si="92"/>
        <v>469084</v>
      </c>
      <c r="E2979">
        <f>ROUNDUP(woda5[[#This Row],[ilosc]]*0.02,0)</f>
        <v>9382</v>
      </c>
      <c r="F2979">
        <f>IF(woda5[[#This Row],[ilosc]]&gt;1000000,1,0)</f>
        <v>0</v>
      </c>
      <c r="G2979" s="1" t="str">
        <f>IF(woda5[[#This Row],[czy ponad 1000000]]=1,woda5[[#This Row],[data]],"")</f>
        <v/>
      </c>
      <c r="H2979" s="4">
        <f>IF(woda5[[#This Row],[ilosc]]&gt;=800000,1,0)</f>
        <v>0</v>
      </c>
      <c r="I2979" s="4">
        <f t="shared" si="93"/>
        <v>486441</v>
      </c>
      <c r="J2979" s="4"/>
      <c r="L2979" s="1"/>
    </row>
    <row r="2980" spans="1:12" x14ac:dyDescent="0.3">
      <c r="A2980" s="1">
        <v>42426</v>
      </c>
      <c r="B2980">
        <v>8596</v>
      </c>
      <c r="C2980">
        <f>YEAR(woda5[[#This Row],[data]])</f>
        <v>2016</v>
      </c>
      <c r="D2980">
        <f t="shared" si="92"/>
        <v>467391</v>
      </c>
      <c r="E2980">
        <f>ROUNDUP(woda5[[#This Row],[ilosc]]*0.02,0)</f>
        <v>9348</v>
      </c>
      <c r="F2980">
        <f>IF(woda5[[#This Row],[ilosc]]&gt;1000000,1,0)</f>
        <v>0</v>
      </c>
      <c r="G2980" s="1" t="str">
        <f>IF(woda5[[#This Row],[czy ponad 1000000]]=1,woda5[[#This Row],[data]],"")</f>
        <v/>
      </c>
      <c r="H2980" s="4">
        <f>IF(woda5[[#This Row],[ilosc]]&gt;=800000,1,0)</f>
        <v>0</v>
      </c>
      <c r="I2980" s="4">
        <f t="shared" si="93"/>
        <v>484401</v>
      </c>
      <c r="J2980" s="4"/>
      <c r="L2980" s="1"/>
    </row>
    <row r="2981" spans="1:12" x14ac:dyDescent="0.3">
      <c r="A2981" s="1">
        <v>42427</v>
      </c>
      <c r="B2981">
        <v>5077</v>
      </c>
      <c r="C2981">
        <f>YEAR(woda5[[#This Row],[data]])</f>
        <v>2016</v>
      </c>
      <c r="D2981">
        <f t="shared" si="92"/>
        <v>466639</v>
      </c>
      <c r="E2981">
        <f>ROUNDUP(woda5[[#This Row],[ilosc]]*0.02,0)</f>
        <v>9333</v>
      </c>
      <c r="F2981">
        <f>IF(woda5[[#This Row],[ilosc]]&gt;1000000,1,0)</f>
        <v>0</v>
      </c>
      <c r="G2981" s="1" t="str">
        <f>IF(woda5[[#This Row],[czy ponad 1000000]]=1,woda5[[#This Row],[data]],"")</f>
        <v/>
      </c>
      <c r="H2981" s="4">
        <f>IF(woda5[[#This Row],[ilosc]]&gt;=800000,1,0)</f>
        <v>0</v>
      </c>
      <c r="I2981" s="4">
        <f t="shared" si="93"/>
        <v>483308</v>
      </c>
      <c r="J2981" s="4"/>
      <c r="L2981" s="1"/>
    </row>
    <row r="2982" spans="1:12" x14ac:dyDescent="0.3">
      <c r="A2982" s="1">
        <v>42428</v>
      </c>
      <c r="B2982">
        <v>9011</v>
      </c>
      <c r="C2982">
        <f>YEAR(woda5[[#This Row],[data]])</f>
        <v>2016</v>
      </c>
      <c r="D2982">
        <f t="shared" si="92"/>
        <v>462383</v>
      </c>
      <c r="E2982">
        <f>ROUNDUP(woda5[[#This Row],[ilosc]]*0.02,0)</f>
        <v>9248</v>
      </c>
      <c r="F2982">
        <f>IF(woda5[[#This Row],[ilosc]]&gt;1000000,1,0)</f>
        <v>0</v>
      </c>
      <c r="G2982" s="1" t="str">
        <f>IF(woda5[[#This Row],[czy ponad 1000000]]=1,woda5[[#This Row],[data]],"")</f>
        <v/>
      </c>
      <c r="H2982" s="4">
        <f>IF(woda5[[#This Row],[ilosc]]&gt;=800000,1,0)</f>
        <v>0</v>
      </c>
      <c r="I2982" s="4">
        <f t="shared" si="93"/>
        <v>478718</v>
      </c>
      <c r="J2982" s="4"/>
      <c r="L2982" s="1"/>
    </row>
    <row r="2983" spans="1:12" x14ac:dyDescent="0.3">
      <c r="A2983" s="1">
        <v>42429</v>
      </c>
      <c r="B2983">
        <v>7450</v>
      </c>
      <c r="C2983">
        <f>YEAR(woda5[[#This Row],[data]])</f>
        <v>2016</v>
      </c>
      <c r="D2983">
        <f t="shared" si="92"/>
        <v>462146</v>
      </c>
      <c r="E2983">
        <f>ROUNDUP(woda5[[#This Row],[ilosc]]*0.02,0)</f>
        <v>9243</v>
      </c>
      <c r="F2983">
        <f>IF(woda5[[#This Row],[ilosc]]&gt;1000000,1,0)</f>
        <v>0</v>
      </c>
      <c r="G2983" s="1" t="str">
        <f>IF(woda5[[#This Row],[czy ponad 1000000]]=1,woda5[[#This Row],[data]],"")</f>
        <v/>
      </c>
      <c r="H2983" s="4">
        <f>IF(woda5[[#This Row],[ilosc]]&gt;=800000,1,0)</f>
        <v>0</v>
      </c>
      <c r="I2983" s="4">
        <f t="shared" si="93"/>
        <v>478154</v>
      </c>
      <c r="J2983" s="4"/>
      <c r="L2983" s="1"/>
    </row>
    <row r="2984" spans="1:12" x14ac:dyDescent="0.3">
      <c r="A2984" s="1">
        <v>42430</v>
      </c>
      <c r="B2984">
        <v>8954</v>
      </c>
      <c r="C2984">
        <f>YEAR(woda5[[#This Row],[data]])</f>
        <v>2016</v>
      </c>
      <c r="D2984">
        <f t="shared" si="92"/>
        <v>460353</v>
      </c>
      <c r="E2984">
        <f>ROUNDUP(woda5[[#This Row],[ilosc]]*0.02,0)</f>
        <v>9208</v>
      </c>
      <c r="F2984">
        <f>IF(woda5[[#This Row],[ilosc]]&gt;1000000,1,0)</f>
        <v>0</v>
      </c>
      <c r="G2984" s="1" t="str">
        <f>IF(woda5[[#This Row],[czy ponad 1000000]]=1,woda5[[#This Row],[data]],"")</f>
        <v/>
      </c>
      <c r="H2984" s="4">
        <f>IF(woda5[[#This Row],[ilosc]]&gt;=800000,1,0)</f>
        <v>0</v>
      </c>
      <c r="I2984" s="4">
        <f t="shared" si="93"/>
        <v>476040</v>
      </c>
      <c r="J2984" s="4"/>
      <c r="L2984" s="1"/>
    </row>
    <row r="2985" spans="1:12" x14ac:dyDescent="0.3">
      <c r="A2985" s="1">
        <v>42431</v>
      </c>
      <c r="B2985">
        <v>6739</v>
      </c>
      <c r="C2985">
        <f>YEAR(woda5[[#This Row],[data]])</f>
        <v>2016</v>
      </c>
      <c r="D2985">
        <f t="shared" si="92"/>
        <v>460099</v>
      </c>
      <c r="E2985">
        <f>ROUNDUP(woda5[[#This Row],[ilosc]]*0.02,0)</f>
        <v>9202</v>
      </c>
      <c r="F2985">
        <f>IF(woda5[[#This Row],[ilosc]]&gt;1000000,1,0)</f>
        <v>0</v>
      </c>
      <c r="G2985" s="1" t="str">
        <f>IF(woda5[[#This Row],[czy ponad 1000000]]=1,woda5[[#This Row],[data]],"")</f>
        <v/>
      </c>
      <c r="H2985" s="4">
        <f>IF(woda5[[#This Row],[ilosc]]&gt;=800000,1,0)</f>
        <v>0</v>
      </c>
      <c r="I2985" s="4">
        <f t="shared" si="93"/>
        <v>475473</v>
      </c>
      <c r="J2985" s="4"/>
      <c r="L2985" s="1"/>
    </row>
    <row r="2986" spans="1:12" x14ac:dyDescent="0.3">
      <c r="A2986" s="1">
        <v>42432</v>
      </c>
      <c r="B2986">
        <v>7191</v>
      </c>
      <c r="C2986">
        <f>YEAR(woda5[[#This Row],[data]])</f>
        <v>2016</v>
      </c>
      <c r="D2986">
        <f t="shared" si="92"/>
        <v>457636</v>
      </c>
      <c r="E2986">
        <f>ROUNDUP(woda5[[#This Row],[ilosc]]*0.02,0)</f>
        <v>9153</v>
      </c>
      <c r="F2986">
        <f>IF(woda5[[#This Row],[ilosc]]&gt;1000000,1,0)</f>
        <v>0</v>
      </c>
      <c r="G2986" s="1" t="str">
        <f>IF(woda5[[#This Row],[czy ponad 1000000]]=1,woda5[[#This Row],[data]],"")</f>
        <v/>
      </c>
      <c r="H2986" s="4">
        <f>IF(woda5[[#This Row],[ilosc]]&gt;=800000,1,0)</f>
        <v>0</v>
      </c>
      <c r="I2986" s="4">
        <f t="shared" si="93"/>
        <v>472702</v>
      </c>
      <c r="J2986" s="4"/>
      <c r="L2986" s="1"/>
    </row>
    <row r="2987" spans="1:12" x14ac:dyDescent="0.3">
      <c r="A2987" s="1">
        <v>42433</v>
      </c>
      <c r="B2987">
        <v>5801</v>
      </c>
      <c r="C2987">
        <f>YEAR(woda5[[#This Row],[data]])</f>
        <v>2016</v>
      </c>
      <c r="D2987">
        <f t="shared" si="92"/>
        <v>455674</v>
      </c>
      <c r="E2987">
        <f>ROUNDUP(woda5[[#This Row],[ilosc]]*0.02,0)</f>
        <v>9114</v>
      </c>
      <c r="F2987">
        <f>IF(woda5[[#This Row],[ilosc]]&gt;1000000,1,0)</f>
        <v>0</v>
      </c>
      <c r="G2987" s="1" t="str">
        <f>IF(woda5[[#This Row],[czy ponad 1000000]]=1,woda5[[#This Row],[data]],"")</f>
        <v/>
      </c>
      <c r="H2987" s="4">
        <f>IF(woda5[[#This Row],[ilosc]]&gt;=800000,1,0)</f>
        <v>0</v>
      </c>
      <c r="I2987" s="4">
        <f t="shared" si="93"/>
        <v>470438</v>
      </c>
      <c r="J2987" s="4"/>
      <c r="L2987" s="1"/>
    </row>
    <row r="2988" spans="1:12" x14ac:dyDescent="0.3">
      <c r="A2988" s="1">
        <v>42434</v>
      </c>
      <c r="B2988">
        <v>6309</v>
      </c>
      <c r="C2988">
        <f>YEAR(woda5[[#This Row],[data]])</f>
        <v>2016</v>
      </c>
      <c r="D2988">
        <f t="shared" si="92"/>
        <v>452361</v>
      </c>
      <c r="E2988">
        <f>ROUNDUP(woda5[[#This Row],[ilosc]]*0.02,0)</f>
        <v>9048</v>
      </c>
      <c r="F2988">
        <f>IF(woda5[[#This Row],[ilosc]]&gt;1000000,1,0)</f>
        <v>0</v>
      </c>
      <c r="G2988" s="1" t="str">
        <f>IF(woda5[[#This Row],[czy ponad 1000000]]=1,woda5[[#This Row],[data]],"")</f>
        <v/>
      </c>
      <c r="H2988" s="4">
        <f>IF(woda5[[#This Row],[ilosc]]&gt;=800000,1,0)</f>
        <v>0</v>
      </c>
      <c r="I2988" s="4">
        <f t="shared" si="93"/>
        <v>466830</v>
      </c>
      <c r="J2988" s="4"/>
      <c r="L2988" s="1"/>
    </row>
    <row r="2989" spans="1:12" x14ac:dyDescent="0.3">
      <c r="A2989" s="1">
        <v>42435</v>
      </c>
      <c r="B2989">
        <v>10980</v>
      </c>
      <c r="C2989">
        <f>YEAR(woda5[[#This Row],[data]])</f>
        <v>2016</v>
      </c>
      <c r="D2989">
        <f t="shared" si="92"/>
        <v>449622</v>
      </c>
      <c r="E2989">
        <f>ROUNDUP(woda5[[#This Row],[ilosc]]*0.02,0)</f>
        <v>8993</v>
      </c>
      <c r="F2989">
        <f>IF(woda5[[#This Row],[ilosc]]&gt;1000000,1,0)</f>
        <v>0</v>
      </c>
      <c r="G2989" s="1" t="str">
        <f>IF(woda5[[#This Row],[czy ponad 1000000]]=1,woda5[[#This Row],[data]],"")</f>
        <v/>
      </c>
      <c r="H2989" s="4">
        <f>IF(woda5[[#This Row],[ilosc]]&gt;=800000,1,0)</f>
        <v>0</v>
      </c>
      <c r="I2989" s="4">
        <f t="shared" si="93"/>
        <v>463802</v>
      </c>
      <c r="J2989" s="4"/>
      <c r="L2989" s="1"/>
    </row>
    <row r="2990" spans="1:12" x14ac:dyDescent="0.3">
      <c r="A2990" s="1">
        <v>42436</v>
      </c>
      <c r="B2990">
        <v>11953</v>
      </c>
      <c r="C2990">
        <f>YEAR(woda5[[#This Row],[data]])</f>
        <v>2016</v>
      </c>
      <c r="D2990">
        <f t="shared" si="92"/>
        <v>451609</v>
      </c>
      <c r="E2990">
        <f>ROUNDUP(woda5[[#This Row],[ilosc]]*0.02,0)</f>
        <v>9033</v>
      </c>
      <c r="F2990">
        <f>IF(woda5[[#This Row],[ilosc]]&gt;1000000,1,0)</f>
        <v>0</v>
      </c>
      <c r="G2990" s="1" t="str">
        <f>IF(woda5[[#This Row],[czy ponad 1000000]]=1,woda5[[#This Row],[data]],"")</f>
        <v/>
      </c>
      <c r="H2990" s="4">
        <f>IF(woda5[[#This Row],[ilosc]]&gt;=800000,1,0)</f>
        <v>0</v>
      </c>
      <c r="I2990" s="4">
        <f t="shared" si="93"/>
        <v>465505</v>
      </c>
      <c r="J2990" s="4"/>
      <c r="L2990" s="1"/>
    </row>
    <row r="2991" spans="1:12" x14ac:dyDescent="0.3">
      <c r="A2991" s="1">
        <v>42437</v>
      </c>
      <c r="B2991">
        <v>8892</v>
      </c>
      <c r="C2991">
        <f>YEAR(woda5[[#This Row],[data]])</f>
        <v>2016</v>
      </c>
      <c r="D2991">
        <f t="shared" si="92"/>
        <v>454529</v>
      </c>
      <c r="E2991">
        <f>ROUNDUP(woda5[[#This Row],[ilosc]]*0.02,0)</f>
        <v>9091</v>
      </c>
      <c r="F2991">
        <f>IF(woda5[[#This Row],[ilosc]]&gt;1000000,1,0)</f>
        <v>0</v>
      </c>
      <c r="G2991" s="1" t="str">
        <f>IF(woda5[[#This Row],[czy ponad 1000000]]=1,woda5[[#This Row],[data]],"")</f>
        <v/>
      </c>
      <c r="H2991" s="4">
        <f>IF(woda5[[#This Row],[ilosc]]&gt;=800000,1,0)</f>
        <v>0</v>
      </c>
      <c r="I2991" s="4">
        <f t="shared" si="93"/>
        <v>468147</v>
      </c>
      <c r="J2991" s="4"/>
      <c r="L2991" s="1"/>
    </row>
    <row r="2992" spans="1:12" x14ac:dyDescent="0.3">
      <c r="A2992" s="1">
        <v>42438</v>
      </c>
      <c r="B2992">
        <v>9371</v>
      </c>
      <c r="C2992">
        <f>YEAR(woda5[[#This Row],[data]])</f>
        <v>2016</v>
      </c>
      <c r="D2992">
        <f t="shared" si="92"/>
        <v>454330</v>
      </c>
      <c r="E2992">
        <f>ROUNDUP(woda5[[#This Row],[ilosc]]*0.02,0)</f>
        <v>9087</v>
      </c>
      <c r="F2992">
        <f>IF(woda5[[#This Row],[ilosc]]&gt;1000000,1,0)</f>
        <v>0</v>
      </c>
      <c r="G2992" s="1" t="str">
        <f>IF(woda5[[#This Row],[czy ponad 1000000]]=1,woda5[[#This Row],[data]],"")</f>
        <v/>
      </c>
      <c r="H2992" s="4">
        <f>IF(woda5[[#This Row],[ilosc]]&gt;=800000,1,0)</f>
        <v>0</v>
      </c>
      <c r="I2992" s="4">
        <f t="shared" si="93"/>
        <v>467676</v>
      </c>
      <c r="J2992" s="4"/>
      <c r="L2992" s="1"/>
    </row>
    <row r="2993" spans="1:12" x14ac:dyDescent="0.3">
      <c r="A2993" s="1">
        <v>42439</v>
      </c>
      <c r="B2993">
        <v>9568</v>
      </c>
      <c r="C2993">
        <f>YEAR(woda5[[#This Row],[data]])</f>
        <v>2016</v>
      </c>
      <c r="D2993">
        <f t="shared" si="92"/>
        <v>454614</v>
      </c>
      <c r="E2993">
        <f>ROUNDUP(woda5[[#This Row],[ilosc]]*0.02,0)</f>
        <v>9093</v>
      </c>
      <c r="F2993">
        <f>IF(woda5[[#This Row],[ilosc]]&gt;1000000,1,0)</f>
        <v>0</v>
      </c>
      <c r="G2993" s="1" t="str">
        <f>IF(woda5[[#This Row],[czy ponad 1000000]]=1,woda5[[#This Row],[data]],"")</f>
        <v/>
      </c>
      <c r="H2993" s="4">
        <f>IF(woda5[[#This Row],[ilosc]]&gt;=800000,1,0)</f>
        <v>0</v>
      </c>
      <c r="I2993" s="4">
        <f t="shared" si="93"/>
        <v>467693</v>
      </c>
      <c r="J2993" s="4"/>
      <c r="L2993" s="1"/>
    </row>
    <row r="2994" spans="1:12" x14ac:dyDescent="0.3">
      <c r="A2994" s="1">
        <v>42440</v>
      </c>
      <c r="B2994">
        <v>9022</v>
      </c>
      <c r="C2994">
        <f>YEAR(woda5[[#This Row],[data]])</f>
        <v>2016</v>
      </c>
      <c r="D2994">
        <f t="shared" si="92"/>
        <v>455089</v>
      </c>
      <c r="E2994">
        <f>ROUNDUP(woda5[[#This Row],[ilosc]]*0.02,0)</f>
        <v>9102</v>
      </c>
      <c r="F2994">
        <f>IF(woda5[[#This Row],[ilosc]]&gt;1000000,1,0)</f>
        <v>0</v>
      </c>
      <c r="G2994" s="1" t="str">
        <f>IF(woda5[[#This Row],[czy ponad 1000000]]=1,woda5[[#This Row],[data]],"")</f>
        <v/>
      </c>
      <c r="H2994" s="4">
        <f>IF(woda5[[#This Row],[ilosc]]&gt;=800000,1,0)</f>
        <v>0</v>
      </c>
      <c r="I2994" s="4">
        <f t="shared" si="93"/>
        <v>467907</v>
      </c>
      <c r="J2994" s="4"/>
      <c r="L2994" s="1"/>
    </row>
    <row r="2995" spans="1:12" x14ac:dyDescent="0.3">
      <c r="A2995" s="1">
        <v>42441</v>
      </c>
      <c r="B2995">
        <v>11802</v>
      </c>
      <c r="C2995">
        <f>YEAR(woda5[[#This Row],[data]])</f>
        <v>2016</v>
      </c>
      <c r="D2995">
        <f t="shared" si="92"/>
        <v>455009</v>
      </c>
      <c r="E2995">
        <f>ROUNDUP(woda5[[#This Row],[ilosc]]*0.02,0)</f>
        <v>9101</v>
      </c>
      <c r="F2995">
        <f>IF(woda5[[#This Row],[ilosc]]&gt;1000000,1,0)</f>
        <v>0</v>
      </c>
      <c r="G2995" s="1" t="str">
        <f>IF(woda5[[#This Row],[czy ponad 1000000]]=1,woda5[[#This Row],[data]],"")</f>
        <v/>
      </c>
      <c r="H2995" s="4">
        <f>IF(woda5[[#This Row],[ilosc]]&gt;=800000,1,0)</f>
        <v>0</v>
      </c>
      <c r="I2995" s="4">
        <f t="shared" si="93"/>
        <v>467570</v>
      </c>
      <c r="J2995" s="4"/>
      <c r="L2995" s="1"/>
    </row>
    <row r="2996" spans="1:12" x14ac:dyDescent="0.3">
      <c r="A2996" s="1">
        <v>42442</v>
      </c>
      <c r="B2996">
        <v>10600</v>
      </c>
      <c r="C2996">
        <f>YEAR(woda5[[#This Row],[data]])</f>
        <v>2016</v>
      </c>
      <c r="D2996">
        <f t="shared" si="92"/>
        <v>457710</v>
      </c>
      <c r="E2996">
        <f>ROUNDUP(woda5[[#This Row],[ilosc]]*0.02,0)</f>
        <v>9155</v>
      </c>
      <c r="F2996">
        <f>IF(woda5[[#This Row],[ilosc]]&gt;1000000,1,0)</f>
        <v>0</v>
      </c>
      <c r="G2996" s="1" t="str">
        <f>IF(woda5[[#This Row],[czy ponad 1000000]]=1,woda5[[#This Row],[data]],"")</f>
        <v/>
      </c>
      <c r="H2996" s="4">
        <f>IF(woda5[[#This Row],[ilosc]]&gt;=800000,1,0)</f>
        <v>0</v>
      </c>
      <c r="I2996" s="4">
        <f t="shared" si="93"/>
        <v>470020</v>
      </c>
      <c r="J2996" s="4"/>
      <c r="L2996" s="1"/>
    </row>
    <row r="2997" spans="1:12" x14ac:dyDescent="0.3">
      <c r="A2997" s="1">
        <v>42443</v>
      </c>
      <c r="B2997">
        <v>10575</v>
      </c>
      <c r="C2997">
        <f>YEAR(woda5[[#This Row],[data]])</f>
        <v>2016</v>
      </c>
      <c r="D2997">
        <f t="shared" si="92"/>
        <v>459155</v>
      </c>
      <c r="E2997">
        <f>ROUNDUP(woda5[[#This Row],[ilosc]]*0.02,0)</f>
        <v>9184</v>
      </c>
      <c r="F2997">
        <f>IF(woda5[[#This Row],[ilosc]]&gt;1000000,1,0)</f>
        <v>0</v>
      </c>
      <c r="G2997" s="1" t="str">
        <f>IF(woda5[[#This Row],[czy ponad 1000000]]=1,woda5[[#This Row],[data]],"")</f>
        <v/>
      </c>
      <c r="H2997" s="4">
        <f>IF(woda5[[#This Row],[ilosc]]&gt;=800000,1,0)</f>
        <v>0</v>
      </c>
      <c r="I2997" s="4">
        <f t="shared" si="93"/>
        <v>471219</v>
      </c>
      <c r="J2997" s="4"/>
      <c r="L2997" s="1"/>
    </row>
    <row r="2998" spans="1:12" x14ac:dyDescent="0.3">
      <c r="A2998" s="1">
        <v>42444</v>
      </c>
      <c r="B2998">
        <v>7453</v>
      </c>
      <c r="C2998">
        <f>YEAR(woda5[[#This Row],[data]])</f>
        <v>2016</v>
      </c>
      <c r="D2998">
        <f t="shared" si="92"/>
        <v>460546</v>
      </c>
      <c r="E2998">
        <f>ROUNDUP(woda5[[#This Row],[ilosc]]*0.02,0)</f>
        <v>9211</v>
      </c>
      <c r="F2998">
        <f>IF(woda5[[#This Row],[ilosc]]&gt;1000000,1,0)</f>
        <v>0</v>
      </c>
      <c r="G2998" s="1" t="str">
        <f>IF(woda5[[#This Row],[czy ponad 1000000]]=1,woda5[[#This Row],[data]],"")</f>
        <v/>
      </c>
      <c r="H2998" s="4">
        <f>IF(woda5[[#This Row],[ilosc]]&gt;=800000,1,0)</f>
        <v>0</v>
      </c>
      <c r="I2998" s="4">
        <f t="shared" si="93"/>
        <v>472369</v>
      </c>
      <c r="J2998" s="4"/>
      <c r="L2998" s="1"/>
    </row>
    <row r="2999" spans="1:12" x14ac:dyDescent="0.3">
      <c r="A2999" s="1">
        <v>42445</v>
      </c>
      <c r="B2999">
        <v>7578</v>
      </c>
      <c r="C2999">
        <f>YEAR(woda5[[#This Row],[data]])</f>
        <v>2016</v>
      </c>
      <c r="D2999">
        <f t="shared" si="92"/>
        <v>458788</v>
      </c>
      <c r="E2999">
        <f>ROUNDUP(woda5[[#This Row],[ilosc]]*0.02,0)</f>
        <v>9176</v>
      </c>
      <c r="F2999">
        <f>IF(woda5[[#This Row],[ilosc]]&gt;1000000,1,0)</f>
        <v>0</v>
      </c>
      <c r="G2999" s="1" t="str">
        <f>IF(woda5[[#This Row],[czy ponad 1000000]]=1,woda5[[#This Row],[data]],"")</f>
        <v/>
      </c>
      <c r="H2999" s="4">
        <f>IF(woda5[[#This Row],[ilosc]]&gt;=800000,1,0)</f>
        <v>0</v>
      </c>
      <c r="I2999" s="4">
        <f t="shared" si="93"/>
        <v>470374</v>
      </c>
      <c r="J2999" s="4"/>
      <c r="L2999" s="1"/>
    </row>
    <row r="3000" spans="1:12" x14ac:dyDescent="0.3">
      <c r="A3000" s="1">
        <v>42446</v>
      </c>
      <c r="B3000">
        <v>9232</v>
      </c>
      <c r="C3000">
        <f>YEAR(woda5[[#This Row],[data]])</f>
        <v>2016</v>
      </c>
      <c r="D3000">
        <f t="shared" si="92"/>
        <v>457190</v>
      </c>
      <c r="E3000">
        <f>ROUNDUP(woda5[[#This Row],[ilosc]]*0.02,0)</f>
        <v>9144</v>
      </c>
      <c r="F3000">
        <f>IF(woda5[[#This Row],[ilosc]]&gt;1000000,1,0)</f>
        <v>0</v>
      </c>
      <c r="G3000" s="1" t="str">
        <f>IF(woda5[[#This Row],[czy ponad 1000000]]=1,woda5[[#This Row],[data]],"")</f>
        <v/>
      </c>
      <c r="H3000" s="4">
        <f>IF(woda5[[#This Row],[ilosc]]&gt;=800000,1,0)</f>
        <v>0</v>
      </c>
      <c r="I3000" s="4">
        <f t="shared" si="93"/>
        <v>468544</v>
      </c>
      <c r="J3000" s="4"/>
      <c r="L3000" s="1"/>
    </row>
    <row r="3001" spans="1:12" x14ac:dyDescent="0.3">
      <c r="A3001" s="1">
        <v>42447</v>
      </c>
      <c r="B3001">
        <v>13626</v>
      </c>
      <c r="C3001">
        <f>YEAR(woda5[[#This Row],[data]])</f>
        <v>2016</v>
      </c>
      <c r="D3001">
        <f t="shared" si="92"/>
        <v>457278</v>
      </c>
      <c r="E3001">
        <f>ROUNDUP(woda5[[#This Row],[ilosc]]*0.02,0)</f>
        <v>9146</v>
      </c>
      <c r="F3001">
        <f>IF(woda5[[#This Row],[ilosc]]&gt;1000000,1,0)</f>
        <v>0</v>
      </c>
      <c r="G3001" s="1" t="str">
        <f>IF(woda5[[#This Row],[czy ponad 1000000]]=1,woda5[[#This Row],[data]],"")</f>
        <v/>
      </c>
      <c r="H3001" s="4">
        <f>IF(woda5[[#This Row],[ilosc]]&gt;=800000,1,0)</f>
        <v>0</v>
      </c>
      <c r="I3001" s="4">
        <f t="shared" si="93"/>
        <v>468405</v>
      </c>
      <c r="J3001" s="4"/>
      <c r="L3001" s="1"/>
    </row>
    <row r="3002" spans="1:12" x14ac:dyDescent="0.3">
      <c r="A3002" s="1">
        <v>42448</v>
      </c>
      <c r="B3002">
        <v>11028</v>
      </c>
      <c r="C3002">
        <f>YEAR(woda5[[#This Row],[data]])</f>
        <v>2016</v>
      </c>
      <c r="D3002">
        <f t="shared" si="92"/>
        <v>461758</v>
      </c>
      <c r="E3002">
        <f>ROUNDUP(woda5[[#This Row],[ilosc]]*0.02,0)</f>
        <v>9236</v>
      </c>
      <c r="F3002">
        <f>IF(woda5[[#This Row],[ilosc]]&gt;1000000,1,0)</f>
        <v>0</v>
      </c>
      <c r="G3002" s="1" t="str">
        <f>IF(woda5[[#This Row],[czy ponad 1000000]]=1,woda5[[#This Row],[data]],"")</f>
        <v/>
      </c>
      <c r="H3002" s="4">
        <f>IF(woda5[[#This Row],[ilosc]]&gt;=800000,1,0)</f>
        <v>0</v>
      </c>
      <c r="I3002" s="4">
        <f t="shared" si="93"/>
        <v>472662</v>
      </c>
      <c r="J3002" s="4"/>
      <c r="L3002" s="1"/>
    </row>
    <row r="3003" spans="1:12" x14ac:dyDescent="0.3">
      <c r="A3003" s="1">
        <v>42449</v>
      </c>
      <c r="B3003">
        <v>12134</v>
      </c>
      <c r="C3003">
        <f>YEAR(woda5[[#This Row],[data]])</f>
        <v>2016</v>
      </c>
      <c r="D3003">
        <f t="shared" si="92"/>
        <v>463550</v>
      </c>
      <c r="E3003">
        <f>ROUNDUP(woda5[[#This Row],[ilosc]]*0.02,0)</f>
        <v>9271</v>
      </c>
      <c r="F3003">
        <f>IF(woda5[[#This Row],[ilosc]]&gt;1000000,1,0)</f>
        <v>0</v>
      </c>
      <c r="G3003" s="1" t="str">
        <f>IF(woda5[[#This Row],[czy ponad 1000000]]=1,woda5[[#This Row],[data]],"")</f>
        <v/>
      </c>
      <c r="H3003" s="4">
        <f>IF(woda5[[#This Row],[ilosc]]&gt;=800000,1,0)</f>
        <v>0</v>
      </c>
      <c r="I3003" s="4">
        <f t="shared" si="93"/>
        <v>474236</v>
      </c>
      <c r="J3003" s="4"/>
      <c r="L3003" s="1"/>
    </row>
    <row r="3004" spans="1:12" x14ac:dyDescent="0.3">
      <c r="A3004" s="1">
        <v>42450</v>
      </c>
      <c r="B3004">
        <v>14110</v>
      </c>
      <c r="C3004">
        <f>YEAR(woda5[[#This Row],[data]])</f>
        <v>2016</v>
      </c>
      <c r="D3004">
        <f t="shared" si="92"/>
        <v>466413</v>
      </c>
      <c r="E3004">
        <f>ROUNDUP(woda5[[#This Row],[ilosc]]*0.02,0)</f>
        <v>9329</v>
      </c>
      <c r="F3004">
        <f>IF(woda5[[#This Row],[ilosc]]&gt;1000000,1,0)</f>
        <v>0</v>
      </c>
      <c r="G3004" s="1" t="str">
        <f>IF(woda5[[#This Row],[czy ponad 1000000]]=1,woda5[[#This Row],[data]],"")</f>
        <v/>
      </c>
      <c r="H3004" s="4">
        <f>IF(woda5[[#This Row],[ilosc]]&gt;=800000,1,0)</f>
        <v>0</v>
      </c>
      <c r="I3004" s="4">
        <f t="shared" si="93"/>
        <v>476885</v>
      </c>
      <c r="J3004" s="4"/>
      <c r="L3004" s="1"/>
    </row>
    <row r="3005" spans="1:12" x14ac:dyDescent="0.3">
      <c r="A3005" s="1">
        <v>42451</v>
      </c>
      <c r="B3005">
        <v>15402</v>
      </c>
      <c r="C3005">
        <f>YEAR(woda5[[#This Row],[data]])</f>
        <v>2016</v>
      </c>
      <c r="D3005">
        <f t="shared" si="92"/>
        <v>471194</v>
      </c>
      <c r="E3005">
        <f>ROUNDUP(woda5[[#This Row],[ilosc]]*0.02,0)</f>
        <v>9424</v>
      </c>
      <c r="F3005">
        <f>IF(woda5[[#This Row],[ilosc]]&gt;1000000,1,0)</f>
        <v>0</v>
      </c>
      <c r="G3005" s="1" t="str">
        <f>IF(woda5[[#This Row],[czy ponad 1000000]]=1,woda5[[#This Row],[data]],"")</f>
        <v/>
      </c>
      <c r="H3005" s="4">
        <f>IF(woda5[[#This Row],[ilosc]]&gt;=800000,1,0)</f>
        <v>0</v>
      </c>
      <c r="I3005" s="4">
        <f t="shared" si="93"/>
        <v>481457</v>
      </c>
      <c r="J3005" s="4"/>
      <c r="L3005" s="1"/>
    </row>
    <row r="3006" spans="1:12" x14ac:dyDescent="0.3">
      <c r="A3006" s="1">
        <v>42452</v>
      </c>
      <c r="B3006">
        <v>18397</v>
      </c>
      <c r="C3006">
        <f>YEAR(woda5[[#This Row],[data]])</f>
        <v>2016</v>
      </c>
      <c r="D3006">
        <f t="shared" si="92"/>
        <v>477172</v>
      </c>
      <c r="E3006">
        <f>ROUNDUP(woda5[[#This Row],[ilosc]]*0.02,0)</f>
        <v>9544</v>
      </c>
      <c r="F3006">
        <f>IF(woda5[[#This Row],[ilosc]]&gt;1000000,1,0)</f>
        <v>0</v>
      </c>
      <c r="G3006" s="1" t="str">
        <f>IF(woda5[[#This Row],[czy ponad 1000000]]=1,woda5[[#This Row],[data]],"")</f>
        <v/>
      </c>
      <c r="H3006" s="4">
        <f>IF(woda5[[#This Row],[ilosc]]&gt;=800000,1,0)</f>
        <v>0</v>
      </c>
      <c r="I3006" s="4">
        <f t="shared" si="93"/>
        <v>487229</v>
      </c>
      <c r="J3006" s="4"/>
      <c r="L3006" s="1"/>
    </row>
    <row r="3007" spans="1:12" x14ac:dyDescent="0.3">
      <c r="A3007" s="1">
        <v>42453</v>
      </c>
      <c r="B3007">
        <v>17386</v>
      </c>
      <c r="C3007">
        <f>YEAR(woda5[[#This Row],[data]])</f>
        <v>2016</v>
      </c>
      <c r="D3007">
        <f t="shared" si="92"/>
        <v>486025</v>
      </c>
      <c r="E3007">
        <f>ROUNDUP(woda5[[#This Row],[ilosc]]*0.02,0)</f>
        <v>9721</v>
      </c>
      <c r="F3007">
        <f>IF(woda5[[#This Row],[ilosc]]&gt;1000000,1,0)</f>
        <v>0</v>
      </c>
      <c r="G3007" s="1" t="str">
        <f>IF(woda5[[#This Row],[czy ponad 1000000]]=1,woda5[[#This Row],[data]],"")</f>
        <v/>
      </c>
      <c r="H3007" s="4">
        <f>IF(woda5[[#This Row],[ilosc]]&gt;=800000,1,0)</f>
        <v>0</v>
      </c>
      <c r="I3007" s="4">
        <f t="shared" si="93"/>
        <v>495881</v>
      </c>
      <c r="J3007" s="4"/>
      <c r="L3007" s="1"/>
    </row>
    <row r="3008" spans="1:12" x14ac:dyDescent="0.3">
      <c r="A3008" s="1">
        <v>42454</v>
      </c>
      <c r="B3008">
        <v>20425</v>
      </c>
      <c r="C3008">
        <f>YEAR(woda5[[#This Row],[data]])</f>
        <v>2016</v>
      </c>
      <c r="D3008">
        <f t="shared" si="92"/>
        <v>493690</v>
      </c>
      <c r="E3008">
        <f>ROUNDUP(woda5[[#This Row],[ilosc]]*0.02,0)</f>
        <v>9874</v>
      </c>
      <c r="F3008">
        <f>IF(woda5[[#This Row],[ilosc]]&gt;1000000,1,0)</f>
        <v>0</v>
      </c>
      <c r="G3008" s="1" t="str">
        <f>IF(woda5[[#This Row],[czy ponad 1000000]]=1,woda5[[#This Row],[data]],"")</f>
        <v/>
      </c>
      <c r="H3008" s="4">
        <f>IF(woda5[[#This Row],[ilosc]]&gt;=800000,1,0)</f>
        <v>0</v>
      </c>
      <c r="I3008" s="4">
        <f t="shared" si="93"/>
        <v>503349</v>
      </c>
      <c r="J3008" s="4"/>
      <c r="L3008" s="1"/>
    </row>
    <row r="3009" spans="1:12" x14ac:dyDescent="0.3">
      <c r="A3009" s="1">
        <v>42455</v>
      </c>
      <c r="B3009">
        <v>23556</v>
      </c>
      <c r="C3009">
        <f>YEAR(woda5[[#This Row],[data]])</f>
        <v>2016</v>
      </c>
      <c r="D3009">
        <f t="shared" si="92"/>
        <v>504241</v>
      </c>
      <c r="E3009">
        <f>ROUNDUP(woda5[[#This Row],[ilosc]]*0.02,0)</f>
        <v>10085</v>
      </c>
      <c r="F3009">
        <f>IF(woda5[[#This Row],[ilosc]]&gt;1000000,1,0)</f>
        <v>0</v>
      </c>
      <c r="G3009" s="1" t="str">
        <f>IF(woda5[[#This Row],[czy ponad 1000000]]=1,woda5[[#This Row],[data]],"")</f>
        <v/>
      </c>
      <c r="H3009" s="4">
        <f>IF(woda5[[#This Row],[ilosc]]&gt;=800000,1,0)</f>
        <v>0</v>
      </c>
      <c r="I3009" s="4">
        <f t="shared" si="93"/>
        <v>513707</v>
      </c>
      <c r="J3009" s="4"/>
      <c r="L3009" s="1"/>
    </row>
    <row r="3010" spans="1:12" x14ac:dyDescent="0.3">
      <c r="A3010" s="1">
        <v>42456</v>
      </c>
      <c r="B3010">
        <v>26043</v>
      </c>
      <c r="C3010">
        <f>YEAR(woda5[[#This Row],[data]])</f>
        <v>2016</v>
      </c>
      <c r="D3010">
        <f t="shared" si="92"/>
        <v>517712</v>
      </c>
      <c r="E3010">
        <f>ROUNDUP(woda5[[#This Row],[ilosc]]*0.02,0)</f>
        <v>10355</v>
      </c>
      <c r="F3010">
        <f>IF(woda5[[#This Row],[ilosc]]&gt;1000000,1,0)</f>
        <v>0</v>
      </c>
      <c r="G3010" s="1" t="str">
        <f>IF(woda5[[#This Row],[czy ponad 1000000]]=1,woda5[[#This Row],[data]],"")</f>
        <v/>
      </c>
      <c r="H3010" s="4">
        <f>IF(woda5[[#This Row],[ilosc]]&gt;=800000,1,0)</f>
        <v>0</v>
      </c>
      <c r="I3010" s="4">
        <f t="shared" si="93"/>
        <v>526988</v>
      </c>
      <c r="J3010" s="4"/>
      <c r="L3010" s="1"/>
    </row>
    <row r="3011" spans="1:12" x14ac:dyDescent="0.3">
      <c r="A3011" s="1">
        <v>42457</v>
      </c>
      <c r="B3011">
        <v>26441</v>
      </c>
      <c r="C3011">
        <f>YEAR(woda5[[#This Row],[data]])</f>
        <v>2016</v>
      </c>
      <c r="D3011">
        <f t="shared" si="92"/>
        <v>533400</v>
      </c>
      <c r="E3011">
        <f>ROUNDUP(woda5[[#This Row],[ilosc]]*0.02,0)</f>
        <v>10668</v>
      </c>
      <c r="F3011">
        <f>IF(woda5[[#This Row],[ilosc]]&gt;1000000,1,0)</f>
        <v>0</v>
      </c>
      <c r="G3011" s="1" t="str">
        <f>IF(woda5[[#This Row],[czy ponad 1000000]]=1,woda5[[#This Row],[data]],"")</f>
        <v/>
      </c>
      <c r="H3011" s="4">
        <f>IF(woda5[[#This Row],[ilosc]]&gt;=800000,1,0)</f>
        <v>0</v>
      </c>
      <c r="I3011" s="4">
        <f t="shared" si="93"/>
        <v>542491</v>
      </c>
      <c r="J3011" s="4"/>
      <c r="L3011" s="1"/>
    </row>
    <row r="3012" spans="1:12" x14ac:dyDescent="0.3">
      <c r="A3012" s="1">
        <v>42458</v>
      </c>
      <c r="B3012">
        <v>31276</v>
      </c>
      <c r="C3012">
        <f>YEAR(woda5[[#This Row],[data]])</f>
        <v>2016</v>
      </c>
      <c r="D3012">
        <f t="shared" ref="D3012:D3075" si="94">IF(D3011&gt;1000000,1000000-0.02*1000000+B3011,D3011-E3011+B3011)</f>
        <v>549173</v>
      </c>
      <c r="E3012">
        <f>ROUNDUP(woda5[[#This Row],[ilosc]]*0.02,0)</f>
        <v>10984</v>
      </c>
      <c r="F3012">
        <f>IF(woda5[[#This Row],[ilosc]]&gt;1000000,1,0)</f>
        <v>0</v>
      </c>
      <c r="G3012" s="1" t="str">
        <f>IF(woda5[[#This Row],[czy ponad 1000000]]=1,woda5[[#This Row],[data]],"")</f>
        <v/>
      </c>
      <c r="H3012" s="4">
        <f>IF(woda5[[#This Row],[ilosc]]&gt;=800000,1,0)</f>
        <v>0</v>
      </c>
      <c r="I3012" s="4">
        <f t="shared" ref="I3012:I3075" si="95">(I3011+B3011)-ROUNDUP(0.02*I3011,0)</f>
        <v>558082</v>
      </c>
      <c r="J3012" s="4"/>
      <c r="L3012" s="1"/>
    </row>
    <row r="3013" spans="1:12" x14ac:dyDescent="0.3">
      <c r="A3013" s="1">
        <v>42459</v>
      </c>
      <c r="B3013">
        <v>33385</v>
      </c>
      <c r="C3013">
        <f>YEAR(woda5[[#This Row],[data]])</f>
        <v>2016</v>
      </c>
      <c r="D3013">
        <f t="shared" si="94"/>
        <v>569465</v>
      </c>
      <c r="E3013">
        <f>ROUNDUP(woda5[[#This Row],[ilosc]]*0.02,0)</f>
        <v>11390</v>
      </c>
      <c r="F3013">
        <f>IF(woda5[[#This Row],[ilosc]]&gt;1000000,1,0)</f>
        <v>0</v>
      </c>
      <c r="G3013" s="1" t="str">
        <f>IF(woda5[[#This Row],[czy ponad 1000000]]=1,woda5[[#This Row],[data]],"")</f>
        <v/>
      </c>
      <c r="H3013" s="4">
        <f>IF(woda5[[#This Row],[ilosc]]&gt;=800000,1,0)</f>
        <v>0</v>
      </c>
      <c r="I3013" s="4">
        <f t="shared" si="95"/>
        <v>578196</v>
      </c>
      <c r="J3013" s="4"/>
      <c r="L3013" s="1"/>
    </row>
    <row r="3014" spans="1:12" x14ac:dyDescent="0.3">
      <c r="A3014" s="1">
        <v>42460</v>
      </c>
      <c r="B3014">
        <v>36273</v>
      </c>
      <c r="C3014">
        <f>YEAR(woda5[[#This Row],[data]])</f>
        <v>2016</v>
      </c>
      <c r="D3014">
        <f t="shared" si="94"/>
        <v>591460</v>
      </c>
      <c r="E3014">
        <f>ROUNDUP(woda5[[#This Row],[ilosc]]*0.02,0)</f>
        <v>11830</v>
      </c>
      <c r="F3014">
        <f>IF(woda5[[#This Row],[ilosc]]&gt;1000000,1,0)</f>
        <v>0</v>
      </c>
      <c r="G3014" s="1" t="str">
        <f>IF(woda5[[#This Row],[czy ponad 1000000]]=1,woda5[[#This Row],[data]],"")</f>
        <v/>
      </c>
      <c r="H3014" s="4">
        <f>IF(woda5[[#This Row],[ilosc]]&gt;=800000,1,0)</f>
        <v>0</v>
      </c>
      <c r="I3014" s="4">
        <f t="shared" si="95"/>
        <v>600017</v>
      </c>
      <c r="J3014" s="4"/>
      <c r="L3014" s="1"/>
    </row>
    <row r="3015" spans="1:12" x14ac:dyDescent="0.3">
      <c r="A3015" s="1">
        <v>42461</v>
      </c>
      <c r="B3015">
        <v>38166</v>
      </c>
      <c r="C3015">
        <f>YEAR(woda5[[#This Row],[data]])</f>
        <v>2016</v>
      </c>
      <c r="D3015">
        <f t="shared" si="94"/>
        <v>615903</v>
      </c>
      <c r="E3015">
        <f>ROUNDUP(woda5[[#This Row],[ilosc]]*0.02,0)</f>
        <v>12319</v>
      </c>
      <c r="F3015">
        <f>IF(woda5[[#This Row],[ilosc]]&gt;1000000,1,0)</f>
        <v>0</v>
      </c>
      <c r="G3015" s="1" t="str">
        <f>IF(woda5[[#This Row],[czy ponad 1000000]]=1,woda5[[#This Row],[data]],"")</f>
        <v/>
      </c>
      <c r="H3015" s="4">
        <f>IF(woda5[[#This Row],[ilosc]]&gt;=800000,1,0)</f>
        <v>0</v>
      </c>
      <c r="I3015" s="4">
        <f t="shared" si="95"/>
        <v>624289</v>
      </c>
      <c r="J3015" s="4"/>
      <c r="L3015" s="1"/>
    </row>
    <row r="3016" spans="1:12" x14ac:dyDescent="0.3">
      <c r="A3016" s="1">
        <v>42462</v>
      </c>
      <c r="B3016">
        <v>37916</v>
      </c>
      <c r="C3016">
        <f>YEAR(woda5[[#This Row],[data]])</f>
        <v>2016</v>
      </c>
      <c r="D3016">
        <f t="shared" si="94"/>
        <v>641750</v>
      </c>
      <c r="E3016">
        <f>ROUNDUP(woda5[[#This Row],[ilosc]]*0.02,0)</f>
        <v>12835</v>
      </c>
      <c r="F3016">
        <f>IF(woda5[[#This Row],[ilosc]]&gt;1000000,1,0)</f>
        <v>0</v>
      </c>
      <c r="G3016" s="1" t="str">
        <f>IF(woda5[[#This Row],[czy ponad 1000000]]=1,woda5[[#This Row],[data]],"")</f>
        <v/>
      </c>
      <c r="H3016" s="4">
        <f>IF(woda5[[#This Row],[ilosc]]&gt;=800000,1,0)</f>
        <v>0</v>
      </c>
      <c r="I3016" s="4">
        <f t="shared" si="95"/>
        <v>649969</v>
      </c>
      <c r="J3016" s="4"/>
      <c r="L3016" s="1"/>
    </row>
    <row r="3017" spans="1:12" x14ac:dyDescent="0.3">
      <c r="A3017" s="1">
        <v>42463</v>
      </c>
      <c r="B3017">
        <v>42201</v>
      </c>
      <c r="C3017">
        <f>YEAR(woda5[[#This Row],[data]])</f>
        <v>2016</v>
      </c>
      <c r="D3017">
        <f t="shared" si="94"/>
        <v>666831</v>
      </c>
      <c r="E3017">
        <f>ROUNDUP(woda5[[#This Row],[ilosc]]*0.02,0)</f>
        <v>13337</v>
      </c>
      <c r="F3017">
        <f>IF(woda5[[#This Row],[ilosc]]&gt;1000000,1,0)</f>
        <v>0</v>
      </c>
      <c r="G3017" s="1" t="str">
        <f>IF(woda5[[#This Row],[czy ponad 1000000]]=1,woda5[[#This Row],[data]],"")</f>
        <v/>
      </c>
      <c r="H3017" s="4">
        <f>IF(woda5[[#This Row],[ilosc]]&gt;=800000,1,0)</f>
        <v>0</v>
      </c>
      <c r="I3017" s="4">
        <f t="shared" si="95"/>
        <v>674885</v>
      </c>
      <c r="J3017" s="4"/>
      <c r="L3017" s="1"/>
    </row>
    <row r="3018" spans="1:12" x14ac:dyDescent="0.3">
      <c r="A3018" s="1">
        <v>42464</v>
      </c>
      <c r="B3018">
        <v>41909</v>
      </c>
      <c r="C3018">
        <f>YEAR(woda5[[#This Row],[data]])</f>
        <v>2016</v>
      </c>
      <c r="D3018">
        <f t="shared" si="94"/>
        <v>695695</v>
      </c>
      <c r="E3018">
        <f>ROUNDUP(woda5[[#This Row],[ilosc]]*0.02,0)</f>
        <v>13914</v>
      </c>
      <c r="F3018">
        <f>IF(woda5[[#This Row],[ilosc]]&gt;1000000,1,0)</f>
        <v>0</v>
      </c>
      <c r="G3018" s="1" t="str">
        <f>IF(woda5[[#This Row],[czy ponad 1000000]]=1,woda5[[#This Row],[data]],"")</f>
        <v/>
      </c>
      <c r="H3018" s="4">
        <f>IF(woda5[[#This Row],[ilosc]]&gt;=800000,1,0)</f>
        <v>0</v>
      </c>
      <c r="I3018" s="4">
        <f t="shared" si="95"/>
        <v>703588</v>
      </c>
      <c r="J3018" s="4"/>
      <c r="L3018" s="1"/>
    </row>
    <row r="3019" spans="1:12" x14ac:dyDescent="0.3">
      <c r="A3019" s="1">
        <v>42465</v>
      </c>
      <c r="B3019">
        <v>43745</v>
      </c>
      <c r="C3019">
        <f>YEAR(woda5[[#This Row],[data]])</f>
        <v>2016</v>
      </c>
      <c r="D3019">
        <f t="shared" si="94"/>
        <v>723690</v>
      </c>
      <c r="E3019">
        <f>ROUNDUP(woda5[[#This Row],[ilosc]]*0.02,0)</f>
        <v>14474</v>
      </c>
      <c r="F3019">
        <f>IF(woda5[[#This Row],[ilosc]]&gt;1000000,1,0)</f>
        <v>0</v>
      </c>
      <c r="G3019" s="1" t="str">
        <f>IF(woda5[[#This Row],[czy ponad 1000000]]=1,woda5[[#This Row],[data]],"")</f>
        <v/>
      </c>
      <c r="H3019" s="4">
        <f>IF(woda5[[#This Row],[ilosc]]&gt;=800000,1,0)</f>
        <v>0</v>
      </c>
      <c r="I3019" s="4">
        <f t="shared" si="95"/>
        <v>731425</v>
      </c>
      <c r="J3019" s="4"/>
      <c r="L3019" s="1"/>
    </row>
    <row r="3020" spans="1:12" x14ac:dyDescent="0.3">
      <c r="A3020" s="1">
        <v>42466</v>
      </c>
      <c r="B3020">
        <v>45559</v>
      </c>
      <c r="C3020">
        <f>YEAR(woda5[[#This Row],[data]])</f>
        <v>2016</v>
      </c>
      <c r="D3020">
        <f t="shared" si="94"/>
        <v>752961</v>
      </c>
      <c r="E3020">
        <f>ROUNDUP(woda5[[#This Row],[ilosc]]*0.02,0)</f>
        <v>15060</v>
      </c>
      <c r="F3020">
        <f>IF(woda5[[#This Row],[ilosc]]&gt;1000000,1,0)</f>
        <v>0</v>
      </c>
      <c r="G3020" s="1" t="str">
        <f>IF(woda5[[#This Row],[czy ponad 1000000]]=1,woda5[[#This Row],[data]],"")</f>
        <v/>
      </c>
      <c r="H3020" s="4">
        <f>IF(woda5[[#This Row],[ilosc]]&gt;=800000,1,0)</f>
        <v>0</v>
      </c>
      <c r="I3020" s="4">
        <f t="shared" si="95"/>
        <v>760541</v>
      </c>
      <c r="J3020" s="4"/>
      <c r="L3020" s="1"/>
    </row>
    <row r="3021" spans="1:12" x14ac:dyDescent="0.3">
      <c r="A3021" s="1">
        <v>42467</v>
      </c>
      <c r="B3021">
        <v>45723</v>
      </c>
      <c r="C3021">
        <f>YEAR(woda5[[#This Row],[data]])</f>
        <v>2016</v>
      </c>
      <c r="D3021">
        <f t="shared" si="94"/>
        <v>783460</v>
      </c>
      <c r="E3021">
        <f>ROUNDUP(woda5[[#This Row],[ilosc]]*0.02,0)</f>
        <v>15670</v>
      </c>
      <c r="F3021">
        <f>IF(woda5[[#This Row],[ilosc]]&gt;1000000,1,0)</f>
        <v>0</v>
      </c>
      <c r="G3021" s="1" t="str">
        <f>IF(woda5[[#This Row],[czy ponad 1000000]]=1,woda5[[#This Row],[data]],"")</f>
        <v/>
      </c>
      <c r="H3021" s="4">
        <f>IF(woda5[[#This Row],[ilosc]]&gt;=800000,1,0)</f>
        <v>0</v>
      </c>
      <c r="I3021" s="4">
        <f t="shared" si="95"/>
        <v>790889</v>
      </c>
      <c r="J3021" s="4"/>
      <c r="L3021" s="1"/>
    </row>
    <row r="3022" spans="1:12" x14ac:dyDescent="0.3">
      <c r="A3022" s="1">
        <v>42468</v>
      </c>
      <c r="B3022">
        <v>47258</v>
      </c>
      <c r="C3022">
        <f>YEAR(woda5[[#This Row],[data]])</f>
        <v>2016</v>
      </c>
      <c r="D3022">
        <f t="shared" si="94"/>
        <v>813513</v>
      </c>
      <c r="E3022">
        <f>ROUNDUP(woda5[[#This Row],[ilosc]]*0.02,0)</f>
        <v>16271</v>
      </c>
      <c r="F3022">
        <f>IF(woda5[[#This Row],[ilosc]]&gt;1000000,1,0)</f>
        <v>0</v>
      </c>
      <c r="G3022" s="1" t="str">
        <f>IF(woda5[[#This Row],[czy ponad 1000000]]=1,woda5[[#This Row],[data]],"")</f>
        <v/>
      </c>
      <c r="H3022" s="4">
        <f>IF(woda5[[#This Row],[ilosc]]&gt;=800000,1,0)</f>
        <v>1</v>
      </c>
      <c r="I3022" s="4">
        <f t="shared" si="95"/>
        <v>820794</v>
      </c>
      <c r="J3022" s="4"/>
      <c r="L3022" s="1"/>
    </row>
    <row r="3023" spans="1:12" x14ac:dyDescent="0.3">
      <c r="A3023" s="1">
        <v>42469</v>
      </c>
      <c r="B3023">
        <v>46714</v>
      </c>
      <c r="C3023">
        <f>YEAR(woda5[[#This Row],[data]])</f>
        <v>2016</v>
      </c>
      <c r="D3023">
        <f t="shared" si="94"/>
        <v>844500</v>
      </c>
      <c r="E3023">
        <f>ROUNDUP(woda5[[#This Row],[ilosc]]*0.02,0)</f>
        <v>16890</v>
      </c>
      <c r="F3023">
        <f>IF(woda5[[#This Row],[ilosc]]&gt;1000000,1,0)</f>
        <v>0</v>
      </c>
      <c r="G3023" s="1" t="str">
        <f>IF(woda5[[#This Row],[czy ponad 1000000]]=1,woda5[[#This Row],[data]],"")</f>
        <v/>
      </c>
      <c r="H3023" s="4">
        <f>IF(woda5[[#This Row],[ilosc]]&gt;=800000,1,0)</f>
        <v>1</v>
      </c>
      <c r="I3023" s="4">
        <f t="shared" si="95"/>
        <v>851636</v>
      </c>
      <c r="J3023" s="4"/>
      <c r="L3023" s="1"/>
    </row>
    <row r="3024" spans="1:12" x14ac:dyDescent="0.3">
      <c r="A3024" s="1">
        <v>42470</v>
      </c>
      <c r="B3024">
        <v>47288</v>
      </c>
      <c r="C3024">
        <f>YEAR(woda5[[#This Row],[data]])</f>
        <v>2016</v>
      </c>
      <c r="D3024">
        <f t="shared" si="94"/>
        <v>874324</v>
      </c>
      <c r="E3024">
        <f>ROUNDUP(woda5[[#This Row],[ilosc]]*0.02,0)</f>
        <v>17487</v>
      </c>
      <c r="F3024">
        <f>IF(woda5[[#This Row],[ilosc]]&gt;1000000,1,0)</f>
        <v>0</v>
      </c>
      <c r="G3024" s="1" t="str">
        <f>IF(woda5[[#This Row],[czy ponad 1000000]]=1,woda5[[#This Row],[data]],"")</f>
        <v/>
      </c>
      <c r="H3024" s="4">
        <f>IF(woda5[[#This Row],[ilosc]]&gt;=800000,1,0)</f>
        <v>1</v>
      </c>
      <c r="I3024" s="4">
        <f t="shared" si="95"/>
        <v>881317</v>
      </c>
      <c r="J3024" s="4"/>
      <c r="L3024" s="1"/>
    </row>
    <row r="3025" spans="1:12" x14ac:dyDescent="0.3">
      <c r="A3025" s="1">
        <v>42471</v>
      </c>
      <c r="B3025">
        <v>47402</v>
      </c>
      <c r="C3025">
        <f>YEAR(woda5[[#This Row],[data]])</f>
        <v>2016</v>
      </c>
      <c r="D3025">
        <f t="shared" si="94"/>
        <v>904125</v>
      </c>
      <c r="E3025">
        <f>ROUNDUP(woda5[[#This Row],[ilosc]]*0.02,0)</f>
        <v>18083</v>
      </c>
      <c r="F3025">
        <f>IF(woda5[[#This Row],[ilosc]]&gt;1000000,1,0)</f>
        <v>0</v>
      </c>
      <c r="G3025" s="1" t="str">
        <f>IF(woda5[[#This Row],[czy ponad 1000000]]=1,woda5[[#This Row],[data]],"")</f>
        <v/>
      </c>
      <c r="H3025" s="4">
        <f>IF(woda5[[#This Row],[ilosc]]&gt;=800000,1,0)</f>
        <v>1</v>
      </c>
      <c r="I3025" s="4">
        <f t="shared" si="95"/>
        <v>910978</v>
      </c>
      <c r="J3025" s="4"/>
      <c r="L3025" s="1"/>
    </row>
    <row r="3026" spans="1:12" x14ac:dyDescent="0.3">
      <c r="A3026" s="1">
        <v>42472</v>
      </c>
      <c r="B3026">
        <v>46687</v>
      </c>
      <c r="C3026">
        <f>YEAR(woda5[[#This Row],[data]])</f>
        <v>2016</v>
      </c>
      <c r="D3026">
        <f t="shared" si="94"/>
        <v>933444</v>
      </c>
      <c r="E3026">
        <f>ROUNDUP(woda5[[#This Row],[ilosc]]*0.02,0)</f>
        <v>18669</v>
      </c>
      <c r="F3026">
        <f>IF(woda5[[#This Row],[ilosc]]&gt;1000000,1,0)</f>
        <v>0</v>
      </c>
      <c r="G3026" s="1" t="str">
        <f>IF(woda5[[#This Row],[czy ponad 1000000]]=1,woda5[[#This Row],[data]],"")</f>
        <v/>
      </c>
      <c r="H3026" s="4">
        <f>IF(woda5[[#This Row],[ilosc]]&gt;=800000,1,0)</f>
        <v>1</v>
      </c>
      <c r="I3026" s="4">
        <f t="shared" si="95"/>
        <v>940160</v>
      </c>
      <c r="J3026" s="4"/>
      <c r="L3026" s="1"/>
    </row>
    <row r="3027" spans="1:12" x14ac:dyDescent="0.3">
      <c r="A3027" s="1">
        <v>42473</v>
      </c>
      <c r="B3027">
        <v>46539</v>
      </c>
      <c r="C3027">
        <f>YEAR(woda5[[#This Row],[data]])</f>
        <v>2016</v>
      </c>
      <c r="D3027">
        <f t="shared" si="94"/>
        <v>961462</v>
      </c>
      <c r="E3027">
        <f>ROUNDUP(woda5[[#This Row],[ilosc]]*0.02,0)</f>
        <v>19230</v>
      </c>
      <c r="F3027">
        <f>IF(woda5[[#This Row],[ilosc]]&gt;1000000,1,0)</f>
        <v>0</v>
      </c>
      <c r="G3027" s="1" t="str">
        <f>IF(woda5[[#This Row],[czy ponad 1000000]]=1,woda5[[#This Row],[data]],"")</f>
        <v/>
      </c>
      <c r="H3027" s="4">
        <f>IF(woda5[[#This Row],[ilosc]]&gt;=800000,1,0)</f>
        <v>1</v>
      </c>
      <c r="I3027" s="4">
        <f t="shared" si="95"/>
        <v>968043</v>
      </c>
      <c r="J3027" s="4"/>
      <c r="L3027" s="1"/>
    </row>
    <row r="3028" spans="1:12" x14ac:dyDescent="0.3">
      <c r="A3028" s="1">
        <v>42474</v>
      </c>
      <c r="B3028">
        <v>44671</v>
      </c>
      <c r="C3028">
        <f>YEAR(woda5[[#This Row],[data]])</f>
        <v>2016</v>
      </c>
      <c r="D3028">
        <f t="shared" si="94"/>
        <v>988771</v>
      </c>
      <c r="E3028">
        <f>ROUNDUP(woda5[[#This Row],[ilosc]]*0.02,0)</f>
        <v>19776</v>
      </c>
      <c r="F3028">
        <f>IF(woda5[[#This Row],[ilosc]]&gt;1000000,1,0)</f>
        <v>0</v>
      </c>
      <c r="G3028" s="1" t="str">
        <f>IF(woda5[[#This Row],[czy ponad 1000000]]=1,woda5[[#This Row],[data]],"")</f>
        <v/>
      </c>
      <c r="H3028" s="4">
        <f>IF(woda5[[#This Row],[ilosc]]&gt;=800000,1,0)</f>
        <v>1</v>
      </c>
      <c r="I3028" s="4">
        <f t="shared" si="95"/>
        <v>995221</v>
      </c>
      <c r="J3028" s="4"/>
      <c r="L3028" s="1"/>
    </row>
    <row r="3029" spans="1:12" x14ac:dyDescent="0.3">
      <c r="A3029" s="1">
        <v>42475</v>
      </c>
      <c r="B3029">
        <v>45087</v>
      </c>
      <c r="C3029">
        <f>YEAR(woda5[[#This Row],[data]])</f>
        <v>2016</v>
      </c>
      <c r="D3029">
        <f t="shared" si="94"/>
        <v>1013666</v>
      </c>
      <c r="E3029">
        <f>ROUNDUP(woda5[[#This Row],[ilosc]]*0.02,0)</f>
        <v>20274</v>
      </c>
      <c r="F3029">
        <f>IF(woda5[[#This Row],[ilosc]]&gt;1000000,1,0)</f>
        <v>1</v>
      </c>
      <c r="G3029" s="1">
        <f>IF(woda5[[#This Row],[czy ponad 1000000]]=1,woda5[[#This Row],[data]],"")</f>
        <v>42475</v>
      </c>
      <c r="H3029" s="4">
        <f>IF(woda5[[#This Row],[ilosc]]&gt;=800000,1,0)</f>
        <v>1</v>
      </c>
      <c r="I3029" s="4">
        <f t="shared" si="95"/>
        <v>1019987</v>
      </c>
      <c r="J3029" s="4"/>
      <c r="L3029" s="1"/>
    </row>
    <row r="3030" spans="1:12" x14ac:dyDescent="0.3">
      <c r="A3030" s="1">
        <v>42476</v>
      </c>
      <c r="B3030">
        <v>43669</v>
      </c>
      <c r="C3030">
        <f>YEAR(woda5[[#This Row],[data]])</f>
        <v>2016</v>
      </c>
      <c r="D3030">
        <f t="shared" si="94"/>
        <v>1025087</v>
      </c>
      <c r="E3030">
        <f>ROUNDUP(woda5[[#This Row],[ilosc]]*0.02,0)</f>
        <v>20502</v>
      </c>
      <c r="F3030">
        <f>IF(woda5[[#This Row],[ilosc]]&gt;1000000,1,0)</f>
        <v>1</v>
      </c>
      <c r="G3030" s="1">
        <f>IF(woda5[[#This Row],[czy ponad 1000000]]=1,woda5[[#This Row],[data]],"")</f>
        <v>42476</v>
      </c>
      <c r="H3030" s="4">
        <f>IF(woda5[[#This Row],[ilosc]]&gt;=800000,1,0)</f>
        <v>1</v>
      </c>
      <c r="I3030" s="4">
        <f t="shared" si="95"/>
        <v>1044674</v>
      </c>
      <c r="J3030" s="4"/>
      <c r="L3030" s="1"/>
    </row>
    <row r="3031" spans="1:12" x14ac:dyDescent="0.3">
      <c r="A3031" s="1">
        <v>42477</v>
      </c>
      <c r="B3031">
        <v>41797</v>
      </c>
      <c r="C3031">
        <f>YEAR(woda5[[#This Row],[data]])</f>
        <v>2016</v>
      </c>
      <c r="D3031">
        <f t="shared" si="94"/>
        <v>1023669</v>
      </c>
      <c r="E3031">
        <f>ROUNDUP(woda5[[#This Row],[ilosc]]*0.02,0)</f>
        <v>20474</v>
      </c>
      <c r="F3031">
        <f>IF(woda5[[#This Row],[ilosc]]&gt;1000000,1,0)</f>
        <v>1</v>
      </c>
      <c r="G3031" s="1">
        <f>IF(woda5[[#This Row],[czy ponad 1000000]]=1,woda5[[#This Row],[data]],"")</f>
        <v>42477</v>
      </c>
      <c r="H3031" s="4">
        <f>IF(woda5[[#This Row],[ilosc]]&gt;=800000,1,0)</f>
        <v>1</v>
      </c>
      <c r="I3031" s="4">
        <f t="shared" si="95"/>
        <v>1067449</v>
      </c>
      <c r="J3031" s="4"/>
      <c r="L3031" s="1"/>
    </row>
    <row r="3032" spans="1:12" x14ac:dyDescent="0.3">
      <c r="A3032" s="1">
        <v>42478</v>
      </c>
      <c r="B3032">
        <v>39574</v>
      </c>
      <c r="C3032">
        <f>YEAR(woda5[[#This Row],[data]])</f>
        <v>2016</v>
      </c>
      <c r="D3032">
        <f t="shared" si="94"/>
        <v>1021797</v>
      </c>
      <c r="E3032">
        <f>ROUNDUP(woda5[[#This Row],[ilosc]]*0.02,0)</f>
        <v>20436</v>
      </c>
      <c r="F3032">
        <f>IF(woda5[[#This Row],[ilosc]]&gt;1000000,1,0)</f>
        <v>1</v>
      </c>
      <c r="G3032" s="1">
        <f>IF(woda5[[#This Row],[czy ponad 1000000]]=1,woda5[[#This Row],[data]],"")</f>
        <v>42478</v>
      </c>
      <c r="H3032" s="4">
        <f>IF(woda5[[#This Row],[ilosc]]&gt;=800000,1,0)</f>
        <v>1</v>
      </c>
      <c r="I3032" s="4">
        <f t="shared" si="95"/>
        <v>1087897</v>
      </c>
      <c r="J3032" s="4"/>
      <c r="L3032" s="1"/>
    </row>
    <row r="3033" spans="1:12" x14ac:dyDescent="0.3">
      <c r="A3033" s="1">
        <v>42479</v>
      </c>
      <c r="B3033">
        <v>37000</v>
      </c>
      <c r="C3033">
        <f>YEAR(woda5[[#This Row],[data]])</f>
        <v>2016</v>
      </c>
      <c r="D3033">
        <f t="shared" si="94"/>
        <v>1019574</v>
      </c>
      <c r="E3033">
        <f>ROUNDUP(woda5[[#This Row],[ilosc]]*0.02,0)</f>
        <v>20392</v>
      </c>
      <c r="F3033">
        <f>IF(woda5[[#This Row],[ilosc]]&gt;1000000,1,0)</f>
        <v>1</v>
      </c>
      <c r="G3033" s="1">
        <f>IF(woda5[[#This Row],[czy ponad 1000000]]=1,woda5[[#This Row],[data]],"")</f>
        <v>42479</v>
      </c>
      <c r="H3033" s="4">
        <f>IF(woda5[[#This Row],[ilosc]]&gt;=800000,1,0)</f>
        <v>1</v>
      </c>
      <c r="I3033" s="4">
        <f t="shared" si="95"/>
        <v>1105713</v>
      </c>
      <c r="J3033" s="4"/>
      <c r="L3033" s="1"/>
    </row>
    <row r="3034" spans="1:12" x14ac:dyDescent="0.3">
      <c r="A3034" s="1">
        <v>42480</v>
      </c>
      <c r="B3034">
        <v>36532</v>
      </c>
      <c r="C3034">
        <f>YEAR(woda5[[#This Row],[data]])</f>
        <v>2016</v>
      </c>
      <c r="D3034">
        <f t="shared" si="94"/>
        <v>1017000</v>
      </c>
      <c r="E3034">
        <f>ROUNDUP(woda5[[#This Row],[ilosc]]*0.02,0)</f>
        <v>20340</v>
      </c>
      <c r="F3034">
        <f>IF(woda5[[#This Row],[ilosc]]&gt;1000000,1,0)</f>
        <v>1</v>
      </c>
      <c r="G3034" s="1">
        <f>IF(woda5[[#This Row],[czy ponad 1000000]]=1,woda5[[#This Row],[data]],"")</f>
        <v>42480</v>
      </c>
      <c r="H3034" s="4">
        <f>IF(woda5[[#This Row],[ilosc]]&gt;=800000,1,0)</f>
        <v>1</v>
      </c>
      <c r="I3034" s="4">
        <f t="shared" si="95"/>
        <v>1120598</v>
      </c>
      <c r="J3034" s="4"/>
      <c r="L3034" s="1"/>
    </row>
    <row r="3035" spans="1:12" x14ac:dyDescent="0.3">
      <c r="A3035" s="1">
        <v>42481</v>
      </c>
      <c r="B3035">
        <v>34026</v>
      </c>
      <c r="C3035">
        <f>YEAR(woda5[[#This Row],[data]])</f>
        <v>2016</v>
      </c>
      <c r="D3035">
        <f t="shared" si="94"/>
        <v>1016532</v>
      </c>
      <c r="E3035">
        <f>ROUNDUP(woda5[[#This Row],[ilosc]]*0.02,0)</f>
        <v>20331</v>
      </c>
      <c r="F3035">
        <f>IF(woda5[[#This Row],[ilosc]]&gt;1000000,1,0)</f>
        <v>1</v>
      </c>
      <c r="G3035" s="1">
        <f>IF(woda5[[#This Row],[czy ponad 1000000]]=1,woda5[[#This Row],[data]],"")</f>
        <v>42481</v>
      </c>
      <c r="H3035" s="4">
        <f>IF(woda5[[#This Row],[ilosc]]&gt;=800000,1,0)</f>
        <v>1</v>
      </c>
      <c r="I3035" s="4">
        <f t="shared" si="95"/>
        <v>1134718</v>
      </c>
      <c r="J3035" s="4"/>
      <c r="L3035" s="1"/>
    </row>
    <row r="3036" spans="1:12" x14ac:dyDescent="0.3">
      <c r="A3036" s="1">
        <v>42482</v>
      </c>
      <c r="B3036">
        <v>30463</v>
      </c>
      <c r="C3036">
        <f>YEAR(woda5[[#This Row],[data]])</f>
        <v>2016</v>
      </c>
      <c r="D3036">
        <f t="shared" si="94"/>
        <v>1014026</v>
      </c>
      <c r="E3036">
        <f>ROUNDUP(woda5[[#This Row],[ilosc]]*0.02,0)</f>
        <v>20281</v>
      </c>
      <c r="F3036">
        <f>IF(woda5[[#This Row],[ilosc]]&gt;1000000,1,0)</f>
        <v>1</v>
      </c>
      <c r="G3036" s="1">
        <f>IF(woda5[[#This Row],[czy ponad 1000000]]=1,woda5[[#This Row],[data]],"")</f>
        <v>42482</v>
      </c>
      <c r="H3036" s="4">
        <f>IF(woda5[[#This Row],[ilosc]]&gt;=800000,1,0)</f>
        <v>1</v>
      </c>
      <c r="I3036" s="4">
        <f t="shared" si="95"/>
        <v>1146049</v>
      </c>
      <c r="J3036" s="4"/>
      <c r="L3036" s="1"/>
    </row>
    <row r="3037" spans="1:12" x14ac:dyDescent="0.3">
      <c r="A3037" s="1">
        <v>42483</v>
      </c>
      <c r="B3037">
        <v>30314</v>
      </c>
      <c r="C3037">
        <f>YEAR(woda5[[#This Row],[data]])</f>
        <v>2016</v>
      </c>
      <c r="D3037">
        <f t="shared" si="94"/>
        <v>1010463</v>
      </c>
      <c r="E3037">
        <f>ROUNDUP(woda5[[#This Row],[ilosc]]*0.02,0)</f>
        <v>20210</v>
      </c>
      <c r="F3037">
        <f>IF(woda5[[#This Row],[ilosc]]&gt;1000000,1,0)</f>
        <v>1</v>
      </c>
      <c r="G3037" s="1">
        <f>IF(woda5[[#This Row],[czy ponad 1000000]]=1,woda5[[#This Row],[data]],"")</f>
        <v>42483</v>
      </c>
      <c r="H3037" s="4">
        <f>IF(woda5[[#This Row],[ilosc]]&gt;=800000,1,0)</f>
        <v>1</v>
      </c>
      <c r="I3037" s="4">
        <f t="shared" si="95"/>
        <v>1153591</v>
      </c>
      <c r="J3037" s="4"/>
      <c r="L3037" s="1"/>
    </row>
    <row r="3038" spans="1:12" x14ac:dyDescent="0.3">
      <c r="A3038" s="1">
        <v>42484</v>
      </c>
      <c r="B3038">
        <v>25692</v>
      </c>
      <c r="C3038">
        <f>YEAR(woda5[[#This Row],[data]])</f>
        <v>2016</v>
      </c>
      <c r="D3038">
        <f t="shared" si="94"/>
        <v>1010314</v>
      </c>
      <c r="E3038">
        <f>ROUNDUP(woda5[[#This Row],[ilosc]]*0.02,0)</f>
        <v>20207</v>
      </c>
      <c r="F3038">
        <f>IF(woda5[[#This Row],[ilosc]]&gt;1000000,1,0)</f>
        <v>1</v>
      </c>
      <c r="G3038" s="1">
        <f>IF(woda5[[#This Row],[czy ponad 1000000]]=1,woda5[[#This Row],[data]],"")</f>
        <v>42484</v>
      </c>
      <c r="H3038" s="4">
        <f>IF(woda5[[#This Row],[ilosc]]&gt;=800000,1,0)</f>
        <v>1</v>
      </c>
      <c r="I3038" s="4">
        <f t="shared" si="95"/>
        <v>1160833</v>
      </c>
      <c r="J3038" s="4"/>
      <c r="L3038" s="1"/>
    </row>
    <row r="3039" spans="1:12" x14ac:dyDescent="0.3">
      <c r="A3039" s="1">
        <v>42485</v>
      </c>
      <c r="B3039">
        <v>23273</v>
      </c>
      <c r="C3039">
        <f>YEAR(woda5[[#This Row],[data]])</f>
        <v>2016</v>
      </c>
      <c r="D3039">
        <f t="shared" si="94"/>
        <v>1005692</v>
      </c>
      <c r="E3039">
        <f>ROUNDUP(woda5[[#This Row],[ilosc]]*0.02,0)</f>
        <v>20114</v>
      </c>
      <c r="F3039">
        <f>IF(woda5[[#This Row],[ilosc]]&gt;1000000,1,0)</f>
        <v>1</v>
      </c>
      <c r="G3039" s="1">
        <f>IF(woda5[[#This Row],[czy ponad 1000000]]=1,woda5[[#This Row],[data]],"")</f>
        <v>42485</v>
      </c>
      <c r="H3039" s="4">
        <f>IF(woda5[[#This Row],[ilosc]]&gt;=800000,1,0)</f>
        <v>1</v>
      </c>
      <c r="I3039" s="4">
        <f t="shared" si="95"/>
        <v>1163308</v>
      </c>
      <c r="J3039" s="4"/>
      <c r="L3039" s="1"/>
    </row>
    <row r="3040" spans="1:12" x14ac:dyDescent="0.3">
      <c r="A3040" s="1">
        <v>42486</v>
      </c>
      <c r="B3040">
        <v>23372</v>
      </c>
      <c r="C3040">
        <f>YEAR(woda5[[#This Row],[data]])</f>
        <v>2016</v>
      </c>
      <c r="D3040">
        <f t="shared" si="94"/>
        <v>1003273</v>
      </c>
      <c r="E3040">
        <f>ROUNDUP(woda5[[#This Row],[ilosc]]*0.02,0)</f>
        <v>20066</v>
      </c>
      <c r="F3040">
        <f>IF(woda5[[#This Row],[ilosc]]&gt;1000000,1,0)</f>
        <v>1</v>
      </c>
      <c r="G3040" s="1">
        <f>IF(woda5[[#This Row],[czy ponad 1000000]]=1,woda5[[#This Row],[data]],"")</f>
        <v>42486</v>
      </c>
      <c r="H3040" s="4">
        <f>IF(woda5[[#This Row],[ilosc]]&gt;=800000,1,0)</f>
        <v>1</v>
      </c>
      <c r="I3040" s="4">
        <f t="shared" si="95"/>
        <v>1163314</v>
      </c>
      <c r="J3040" s="4"/>
      <c r="L3040" s="1"/>
    </row>
    <row r="3041" spans="1:12" x14ac:dyDescent="0.3">
      <c r="A3041" s="1">
        <v>42487</v>
      </c>
      <c r="B3041">
        <v>20952</v>
      </c>
      <c r="C3041">
        <f>YEAR(woda5[[#This Row],[data]])</f>
        <v>2016</v>
      </c>
      <c r="D3041">
        <f t="shared" si="94"/>
        <v>1003372</v>
      </c>
      <c r="E3041">
        <f>ROUNDUP(woda5[[#This Row],[ilosc]]*0.02,0)</f>
        <v>20068</v>
      </c>
      <c r="F3041">
        <f>IF(woda5[[#This Row],[ilosc]]&gt;1000000,1,0)</f>
        <v>1</v>
      </c>
      <c r="G3041" s="1">
        <f>IF(woda5[[#This Row],[czy ponad 1000000]]=1,woda5[[#This Row],[data]],"")</f>
        <v>42487</v>
      </c>
      <c r="H3041" s="4">
        <f>IF(woda5[[#This Row],[ilosc]]&gt;=800000,1,0)</f>
        <v>1</v>
      </c>
      <c r="I3041" s="4">
        <f t="shared" si="95"/>
        <v>1163419</v>
      </c>
      <c r="J3041" s="4"/>
      <c r="L3041" s="1"/>
    </row>
    <row r="3042" spans="1:12" x14ac:dyDescent="0.3">
      <c r="A3042" s="1">
        <v>42488</v>
      </c>
      <c r="B3042">
        <v>18016</v>
      </c>
      <c r="C3042">
        <f>YEAR(woda5[[#This Row],[data]])</f>
        <v>2016</v>
      </c>
      <c r="D3042">
        <f t="shared" si="94"/>
        <v>1000952</v>
      </c>
      <c r="E3042">
        <f>ROUNDUP(woda5[[#This Row],[ilosc]]*0.02,0)</f>
        <v>20020</v>
      </c>
      <c r="F3042">
        <f>IF(woda5[[#This Row],[ilosc]]&gt;1000000,1,0)</f>
        <v>1</v>
      </c>
      <c r="G3042" s="1">
        <f>IF(woda5[[#This Row],[czy ponad 1000000]]=1,woda5[[#This Row],[data]],"")</f>
        <v>42488</v>
      </c>
      <c r="H3042" s="4">
        <f>IF(woda5[[#This Row],[ilosc]]&gt;=800000,1,0)</f>
        <v>1</v>
      </c>
      <c r="I3042" s="4">
        <f t="shared" si="95"/>
        <v>1161102</v>
      </c>
      <c r="J3042" s="4"/>
      <c r="L3042" s="1"/>
    </row>
    <row r="3043" spans="1:12" x14ac:dyDescent="0.3">
      <c r="A3043" s="1">
        <v>42489</v>
      </c>
      <c r="B3043">
        <v>19482</v>
      </c>
      <c r="C3043">
        <f>YEAR(woda5[[#This Row],[data]])</f>
        <v>2016</v>
      </c>
      <c r="D3043">
        <f t="shared" si="94"/>
        <v>998016</v>
      </c>
      <c r="E3043">
        <f>ROUNDUP(woda5[[#This Row],[ilosc]]*0.02,0)</f>
        <v>19961</v>
      </c>
      <c r="F3043">
        <f>IF(woda5[[#This Row],[ilosc]]&gt;1000000,1,0)</f>
        <v>0</v>
      </c>
      <c r="G3043" s="1" t="str">
        <f>IF(woda5[[#This Row],[czy ponad 1000000]]=1,woda5[[#This Row],[data]],"")</f>
        <v/>
      </c>
      <c r="H3043" s="4">
        <f>IF(woda5[[#This Row],[ilosc]]&gt;=800000,1,0)</f>
        <v>1</v>
      </c>
      <c r="I3043" s="4">
        <f t="shared" si="95"/>
        <v>1155895</v>
      </c>
      <c r="J3043" s="4"/>
      <c r="L3043" s="1"/>
    </row>
    <row r="3044" spans="1:12" x14ac:dyDescent="0.3">
      <c r="A3044" s="1">
        <v>42490</v>
      </c>
      <c r="B3044">
        <v>15062</v>
      </c>
      <c r="C3044">
        <f>YEAR(woda5[[#This Row],[data]])</f>
        <v>2016</v>
      </c>
      <c r="D3044">
        <f t="shared" si="94"/>
        <v>997537</v>
      </c>
      <c r="E3044">
        <f>ROUNDUP(woda5[[#This Row],[ilosc]]*0.02,0)</f>
        <v>19951</v>
      </c>
      <c r="F3044">
        <f>IF(woda5[[#This Row],[ilosc]]&gt;1000000,1,0)</f>
        <v>0</v>
      </c>
      <c r="G3044" s="1" t="str">
        <f>IF(woda5[[#This Row],[czy ponad 1000000]]=1,woda5[[#This Row],[data]],"")</f>
        <v/>
      </c>
      <c r="H3044" s="4">
        <f>IF(woda5[[#This Row],[ilosc]]&gt;=800000,1,0)</f>
        <v>1</v>
      </c>
      <c r="I3044" s="4">
        <f t="shared" si="95"/>
        <v>1152259</v>
      </c>
      <c r="J3044" s="4"/>
      <c r="L3044" s="1"/>
    </row>
    <row r="3045" spans="1:12" x14ac:dyDescent="0.3">
      <c r="A3045" s="1">
        <v>42491</v>
      </c>
      <c r="B3045">
        <v>14746</v>
      </c>
      <c r="C3045">
        <f>YEAR(woda5[[#This Row],[data]])</f>
        <v>2016</v>
      </c>
      <c r="D3045">
        <f t="shared" si="94"/>
        <v>992648</v>
      </c>
      <c r="E3045">
        <f>ROUNDUP(woda5[[#This Row],[ilosc]]*0.02,0)</f>
        <v>19853</v>
      </c>
      <c r="F3045">
        <f>IF(woda5[[#This Row],[ilosc]]&gt;1000000,1,0)</f>
        <v>0</v>
      </c>
      <c r="G3045" s="1" t="str">
        <f>IF(woda5[[#This Row],[czy ponad 1000000]]=1,woda5[[#This Row],[data]],"")</f>
        <v/>
      </c>
      <c r="H3045" s="4">
        <f>IF(woda5[[#This Row],[ilosc]]&gt;=800000,1,0)</f>
        <v>1</v>
      </c>
      <c r="I3045" s="4">
        <f t="shared" si="95"/>
        <v>1144275</v>
      </c>
      <c r="J3045" s="4"/>
      <c r="L3045" s="1"/>
    </row>
    <row r="3046" spans="1:12" x14ac:dyDescent="0.3">
      <c r="A3046" s="1">
        <v>42492</v>
      </c>
      <c r="B3046">
        <v>16383</v>
      </c>
      <c r="C3046">
        <f>YEAR(woda5[[#This Row],[data]])</f>
        <v>2016</v>
      </c>
      <c r="D3046">
        <f t="shared" si="94"/>
        <v>987541</v>
      </c>
      <c r="E3046">
        <f>ROUNDUP(woda5[[#This Row],[ilosc]]*0.02,0)</f>
        <v>19751</v>
      </c>
      <c r="F3046">
        <f>IF(woda5[[#This Row],[ilosc]]&gt;1000000,1,0)</f>
        <v>0</v>
      </c>
      <c r="G3046" s="1" t="str">
        <f>IF(woda5[[#This Row],[czy ponad 1000000]]=1,woda5[[#This Row],[data]],"")</f>
        <v/>
      </c>
      <c r="H3046" s="4">
        <f>IF(woda5[[#This Row],[ilosc]]&gt;=800000,1,0)</f>
        <v>1</v>
      </c>
      <c r="I3046" s="4">
        <f t="shared" si="95"/>
        <v>1136135</v>
      </c>
      <c r="J3046" s="4"/>
      <c r="L3046" s="1"/>
    </row>
    <row r="3047" spans="1:12" x14ac:dyDescent="0.3">
      <c r="A3047" s="1">
        <v>42493</v>
      </c>
      <c r="B3047">
        <v>15666</v>
      </c>
      <c r="C3047">
        <f>YEAR(woda5[[#This Row],[data]])</f>
        <v>2016</v>
      </c>
      <c r="D3047">
        <f t="shared" si="94"/>
        <v>984173</v>
      </c>
      <c r="E3047">
        <f>ROUNDUP(woda5[[#This Row],[ilosc]]*0.02,0)</f>
        <v>19684</v>
      </c>
      <c r="F3047">
        <f>IF(woda5[[#This Row],[ilosc]]&gt;1000000,1,0)</f>
        <v>0</v>
      </c>
      <c r="G3047" s="1" t="str">
        <f>IF(woda5[[#This Row],[czy ponad 1000000]]=1,woda5[[#This Row],[data]],"")</f>
        <v/>
      </c>
      <c r="H3047" s="4">
        <f>IF(woda5[[#This Row],[ilosc]]&gt;=800000,1,0)</f>
        <v>1</v>
      </c>
      <c r="I3047" s="4">
        <f t="shared" si="95"/>
        <v>1129795</v>
      </c>
      <c r="J3047" s="4"/>
      <c r="L3047" s="1"/>
    </row>
    <row r="3048" spans="1:12" x14ac:dyDescent="0.3">
      <c r="A3048" s="1">
        <v>42494</v>
      </c>
      <c r="B3048">
        <v>13630</v>
      </c>
      <c r="C3048">
        <f>YEAR(woda5[[#This Row],[data]])</f>
        <v>2016</v>
      </c>
      <c r="D3048">
        <f t="shared" si="94"/>
        <v>980155</v>
      </c>
      <c r="E3048">
        <f>ROUNDUP(woda5[[#This Row],[ilosc]]*0.02,0)</f>
        <v>19604</v>
      </c>
      <c r="F3048">
        <f>IF(woda5[[#This Row],[ilosc]]&gt;1000000,1,0)</f>
        <v>0</v>
      </c>
      <c r="G3048" s="1" t="str">
        <f>IF(woda5[[#This Row],[czy ponad 1000000]]=1,woda5[[#This Row],[data]],"")</f>
        <v/>
      </c>
      <c r="H3048" s="4">
        <f>IF(woda5[[#This Row],[ilosc]]&gt;=800000,1,0)</f>
        <v>1</v>
      </c>
      <c r="I3048" s="4">
        <f t="shared" si="95"/>
        <v>1122865</v>
      </c>
      <c r="J3048" s="4"/>
      <c r="L3048" s="1"/>
    </row>
    <row r="3049" spans="1:12" x14ac:dyDescent="0.3">
      <c r="A3049" s="1">
        <v>42495</v>
      </c>
      <c r="B3049">
        <v>10363</v>
      </c>
      <c r="C3049">
        <f>YEAR(woda5[[#This Row],[data]])</f>
        <v>2016</v>
      </c>
      <c r="D3049">
        <f t="shared" si="94"/>
        <v>974181</v>
      </c>
      <c r="E3049">
        <f>ROUNDUP(woda5[[#This Row],[ilosc]]*0.02,0)</f>
        <v>19484</v>
      </c>
      <c r="F3049">
        <f>IF(woda5[[#This Row],[ilosc]]&gt;1000000,1,0)</f>
        <v>0</v>
      </c>
      <c r="G3049" s="1" t="str">
        <f>IF(woda5[[#This Row],[czy ponad 1000000]]=1,woda5[[#This Row],[data]],"")</f>
        <v/>
      </c>
      <c r="H3049" s="4">
        <f>IF(woda5[[#This Row],[ilosc]]&gt;=800000,1,0)</f>
        <v>1</v>
      </c>
      <c r="I3049" s="4">
        <f t="shared" si="95"/>
        <v>1114037</v>
      </c>
      <c r="J3049" s="4"/>
      <c r="L3049" s="1"/>
    </row>
    <row r="3050" spans="1:12" x14ac:dyDescent="0.3">
      <c r="A3050" s="1">
        <v>42496</v>
      </c>
      <c r="B3050">
        <v>11560</v>
      </c>
      <c r="C3050">
        <f>YEAR(woda5[[#This Row],[data]])</f>
        <v>2016</v>
      </c>
      <c r="D3050">
        <f t="shared" si="94"/>
        <v>965060</v>
      </c>
      <c r="E3050">
        <f>ROUNDUP(woda5[[#This Row],[ilosc]]*0.02,0)</f>
        <v>19302</v>
      </c>
      <c r="F3050">
        <f>IF(woda5[[#This Row],[ilosc]]&gt;1000000,1,0)</f>
        <v>0</v>
      </c>
      <c r="G3050" s="1" t="str">
        <f>IF(woda5[[#This Row],[czy ponad 1000000]]=1,woda5[[#This Row],[data]],"")</f>
        <v/>
      </c>
      <c r="H3050" s="4">
        <f>IF(woda5[[#This Row],[ilosc]]&gt;=800000,1,0)</f>
        <v>1</v>
      </c>
      <c r="I3050" s="4">
        <f t="shared" si="95"/>
        <v>1102119</v>
      </c>
      <c r="J3050" s="4"/>
      <c r="L3050" s="1"/>
    </row>
    <row r="3051" spans="1:12" x14ac:dyDescent="0.3">
      <c r="A3051" s="1">
        <v>42497</v>
      </c>
      <c r="B3051">
        <v>10185</v>
      </c>
      <c r="C3051">
        <f>YEAR(woda5[[#This Row],[data]])</f>
        <v>2016</v>
      </c>
      <c r="D3051">
        <f t="shared" si="94"/>
        <v>957318</v>
      </c>
      <c r="E3051">
        <f>ROUNDUP(woda5[[#This Row],[ilosc]]*0.02,0)</f>
        <v>19147</v>
      </c>
      <c r="F3051">
        <f>IF(woda5[[#This Row],[ilosc]]&gt;1000000,1,0)</f>
        <v>0</v>
      </c>
      <c r="G3051" s="1" t="str">
        <f>IF(woda5[[#This Row],[czy ponad 1000000]]=1,woda5[[#This Row],[data]],"")</f>
        <v/>
      </c>
      <c r="H3051" s="4">
        <f>IF(woda5[[#This Row],[ilosc]]&gt;=800000,1,0)</f>
        <v>1</v>
      </c>
      <c r="I3051" s="4">
        <f t="shared" si="95"/>
        <v>1091636</v>
      </c>
      <c r="J3051" s="4"/>
      <c r="L3051" s="1"/>
    </row>
    <row r="3052" spans="1:12" x14ac:dyDescent="0.3">
      <c r="A3052" s="1">
        <v>42498</v>
      </c>
      <c r="B3052">
        <v>7134</v>
      </c>
      <c r="C3052">
        <f>YEAR(woda5[[#This Row],[data]])</f>
        <v>2016</v>
      </c>
      <c r="D3052">
        <f t="shared" si="94"/>
        <v>948356</v>
      </c>
      <c r="E3052">
        <f>ROUNDUP(woda5[[#This Row],[ilosc]]*0.02,0)</f>
        <v>18968</v>
      </c>
      <c r="F3052">
        <f>IF(woda5[[#This Row],[ilosc]]&gt;1000000,1,0)</f>
        <v>0</v>
      </c>
      <c r="G3052" s="1" t="str">
        <f>IF(woda5[[#This Row],[czy ponad 1000000]]=1,woda5[[#This Row],[data]],"")</f>
        <v/>
      </c>
      <c r="H3052" s="4">
        <f>IF(woda5[[#This Row],[ilosc]]&gt;=800000,1,0)</f>
        <v>1</v>
      </c>
      <c r="I3052" s="4">
        <f t="shared" si="95"/>
        <v>1079988</v>
      </c>
      <c r="J3052" s="4"/>
      <c r="L3052" s="1"/>
    </row>
    <row r="3053" spans="1:12" x14ac:dyDescent="0.3">
      <c r="A3053" s="1">
        <v>42499</v>
      </c>
      <c r="B3053">
        <v>6879</v>
      </c>
      <c r="C3053">
        <f>YEAR(woda5[[#This Row],[data]])</f>
        <v>2016</v>
      </c>
      <c r="D3053">
        <f t="shared" si="94"/>
        <v>936522</v>
      </c>
      <c r="E3053">
        <f>ROUNDUP(woda5[[#This Row],[ilosc]]*0.02,0)</f>
        <v>18731</v>
      </c>
      <c r="F3053">
        <f>IF(woda5[[#This Row],[ilosc]]&gt;1000000,1,0)</f>
        <v>0</v>
      </c>
      <c r="G3053" s="1" t="str">
        <f>IF(woda5[[#This Row],[czy ponad 1000000]]=1,woda5[[#This Row],[data]],"")</f>
        <v/>
      </c>
      <c r="H3053" s="4">
        <f>IF(woda5[[#This Row],[ilosc]]&gt;=800000,1,0)</f>
        <v>1</v>
      </c>
      <c r="I3053" s="4">
        <f t="shared" si="95"/>
        <v>1065522</v>
      </c>
      <c r="J3053" s="4"/>
      <c r="L3053" s="1"/>
    </row>
    <row r="3054" spans="1:12" x14ac:dyDescent="0.3">
      <c r="A3054" s="1">
        <v>42500</v>
      </c>
      <c r="B3054">
        <v>7066</v>
      </c>
      <c r="C3054">
        <f>YEAR(woda5[[#This Row],[data]])</f>
        <v>2016</v>
      </c>
      <c r="D3054">
        <f t="shared" si="94"/>
        <v>924670</v>
      </c>
      <c r="E3054">
        <f>ROUNDUP(woda5[[#This Row],[ilosc]]*0.02,0)</f>
        <v>18494</v>
      </c>
      <c r="F3054">
        <f>IF(woda5[[#This Row],[ilosc]]&gt;1000000,1,0)</f>
        <v>0</v>
      </c>
      <c r="G3054" s="1" t="str">
        <f>IF(woda5[[#This Row],[czy ponad 1000000]]=1,woda5[[#This Row],[data]],"")</f>
        <v/>
      </c>
      <c r="H3054" s="4">
        <f>IF(woda5[[#This Row],[ilosc]]&gt;=800000,1,0)</f>
        <v>1</v>
      </c>
      <c r="I3054" s="4">
        <f t="shared" si="95"/>
        <v>1051090</v>
      </c>
      <c r="J3054" s="4"/>
      <c r="L3054" s="1"/>
    </row>
    <row r="3055" spans="1:12" x14ac:dyDescent="0.3">
      <c r="A3055" s="1">
        <v>42501</v>
      </c>
      <c r="B3055">
        <v>10080</v>
      </c>
      <c r="C3055">
        <f>YEAR(woda5[[#This Row],[data]])</f>
        <v>2016</v>
      </c>
      <c r="D3055">
        <f t="shared" si="94"/>
        <v>913242</v>
      </c>
      <c r="E3055">
        <f>ROUNDUP(woda5[[#This Row],[ilosc]]*0.02,0)</f>
        <v>18265</v>
      </c>
      <c r="F3055">
        <f>IF(woda5[[#This Row],[ilosc]]&gt;1000000,1,0)</f>
        <v>0</v>
      </c>
      <c r="G3055" s="1" t="str">
        <f>IF(woda5[[#This Row],[czy ponad 1000000]]=1,woda5[[#This Row],[data]],"")</f>
        <v/>
      </c>
      <c r="H3055" s="4">
        <f>IF(woda5[[#This Row],[ilosc]]&gt;=800000,1,0)</f>
        <v>1</v>
      </c>
      <c r="I3055" s="4">
        <f t="shared" si="95"/>
        <v>1037134</v>
      </c>
      <c r="J3055" s="4"/>
      <c r="L3055" s="1"/>
    </row>
    <row r="3056" spans="1:12" x14ac:dyDescent="0.3">
      <c r="A3056" s="1">
        <v>42502</v>
      </c>
      <c r="B3056">
        <v>8559</v>
      </c>
      <c r="C3056">
        <f>YEAR(woda5[[#This Row],[data]])</f>
        <v>2016</v>
      </c>
      <c r="D3056">
        <f t="shared" si="94"/>
        <v>905057</v>
      </c>
      <c r="E3056">
        <f>ROUNDUP(woda5[[#This Row],[ilosc]]*0.02,0)</f>
        <v>18102</v>
      </c>
      <c r="F3056">
        <f>IF(woda5[[#This Row],[ilosc]]&gt;1000000,1,0)</f>
        <v>0</v>
      </c>
      <c r="G3056" s="1" t="str">
        <f>IF(woda5[[#This Row],[czy ponad 1000000]]=1,woda5[[#This Row],[data]],"")</f>
        <v/>
      </c>
      <c r="H3056" s="4">
        <f>IF(woda5[[#This Row],[ilosc]]&gt;=800000,1,0)</f>
        <v>1</v>
      </c>
      <c r="I3056" s="4">
        <f t="shared" si="95"/>
        <v>1026471</v>
      </c>
      <c r="J3056" s="4"/>
      <c r="L3056" s="1"/>
    </row>
    <row r="3057" spans="1:12" x14ac:dyDescent="0.3">
      <c r="A3057" s="1">
        <v>42503</v>
      </c>
      <c r="B3057">
        <v>3682</v>
      </c>
      <c r="C3057">
        <f>YEAR(woda5[[#This Row],[data]])</f>
        <v>2016</v>
      </c>
      <c r="D3057">
        <f t="shared" si="94"/>
        <v>895514</v>
      </c>
      <c r="E3057">
        <f>ROUNDUP(woda5[[#This Row],[ilosc]]*0.02,0)</f>
        <v>17911</v>
      </c>
      <c r="F3057">
        <f>IF(woda5[[#This Row],[ilosc]]&gt;1000000,1,0)</f>
        <v>0</v>
      </c>
      <c r="G3057" s="1" t="str">
        <f>IF(woda5[[#This Row],[czy ponad 1000000]]=1,woda5[[#This Row],[data]],"")</f>
        <v/>
      </c>
      <c r="H3057" s="4">
        <f>IF(woda5[[#This Row],[ilosc]]&gt;=800000,1,0)</f>
        <v>1</v>
      </c>
      <c r="I3057" s="4">
        <f t="shared" si="95"/>
        <v>1014500</v>
      </c>
      <c r="J3057" s="4"/>
      <c r="L3057" s="1"/>
    </row>
    <row r="3058" spans="1:12" x14ac:dyDescent="0.3">
      <c r="A3058" s="1">
        <v>42504</v>
      </c>
      <c r="B3058">
        <v>6069</v>
      </c>
      <c r="C3058">
        <f>YEAR(woda5[[#This Row],[data]])</f>
        <v>2016</v>
      </c>
      <c r="D3058">
        <f t="shared" si="94"/>
        <v>881285</v>
      </c>
      <c r="E3058">
        <f>ROUNDUP(woda5[[#This Row],[ilosc]]*0.02,0)</f>
        <v>17626</v>
      </c>
      <c r="F3058">
        <f>IF(woda5[[#This Row],[ilosc]]&gt;1000000,1,0)</f>
        <v>0</v>
      </c>
      <c r="G3058" s="1" t="str">
        <f>IF(woda5[[#This Row],[czy ponad 1000000]]=1,woda5[[#This Row],[data]],"")</f>
        <v/>
      </c>
      <c r="H3058" s="4">
        <f>IF(woda5[[#This Row],[ilosc]]&gt;=800000,1,0)</f>
        <v>1</v>
      </c>
      <c r="I3058" s="4">
        <f t="shared" si="95"/>
        <v>997892</v>
      </c>
      <c r="J3058" s="4"/>
      <c r="L3058" s="1"/>
    </row>
    <row r="3059" spans="1:12" x14ac:dyDescent="0.3">
      <c r="A3059" s="1">
        <v>42505</v>
      </c>
      <c r="B3059">
        <v>9333</v>
      </c>
      <c r="C3059">
        <f>YEAR(woda5[[#This Row],[data]])</f>
        <v>2016</v>
      </c>
      <c r="D3059">
        <f t="shared" si="94"/>
        <v>869728</v>
      </c>
      <c r="E3059">
        <f>ROUNDUP(woda5[[#This Row],[ilosc]]*0.02,0)</f>
        <v>17395</v>
      </c>
      <c r="F3059">
        <f>IF(woda5[[#This Row],[ilosc]]&gt;1000000,1,0)</f>
        <v>0</v>
      </c>
      <c r="G3059" s="1" t="str">
        <f>IF(woda5[[#This Row],[czy ponad 1000000]]=1,woda5[[#This Row],[data]],"")</f>
        <v/>
      </c>
      <c r="H3059" s="4">
        <f>IF(woda5[[#This Row],[ilosc]]&gt;=800000,1,0)</f>
        <v>1</v>
      </c>
      <c r="I3059" s="4">
        <f t="shared" si="95"/>
        <v>984003</v>
      </c>
      <c r="J3059" s="4"/>
      <c r="L3059" s="1"/>
    </row>
    <row r="3060" spans="1:12" x14ac:dyDescent="0.3">
      <c r="A3060" s="1">
        <v>42506</v>
      </c>
      <c r="B3060">
        <v>5905</v>
      </c>
      <c r="C3060">
        <f>YEAR(woda5[[#This Row],[data]])</f>
        <v>2016</v>
      </c>
      <c r="D3060">
        <f t="shared" si="94"/>
        <v>861666</v>
      </c>
      <c r="E3060">
        <f>ROUNDUP(woda5[[#This Row],[ilosc]]*0.02,0)</f>
        <v>17234</v>
      </c>
      <c r="F3060">
        <f>IF(woda5[[#This Row],[ilosc]]&gt;1000000,1,0)</f>
        <v>0</v>
      </c>
      <c r="G3060" s="1" t="str">
        <f>IF(woda5[[#This Row],[czy ponad 1000000]]=1,woda5[[#This Row],[data]],"")</f>
        <v/>
      </c>
      <c r="H3060" s="4">
        <f>IF(woda5[[#This Row],[ilosc]]&gt;=800000,1,0)</f>
        <v>1</v>
      </c>
      <c r="I3060" s="4">
        <f t="shared" si="95"/>
        <v>973655</v>
      </c>
      <c r="J3060" s="4"/>
      <c r="L3060" s="1"/>
    </row>
    <row r="3061" spans="1:12" x14ac:dyDescent="0.3">
      <c r="A3061" s="1">
        <v>42507</v>
      </c>
      <c r="B3061">
        <v>6686</v>
      </c>
      <c r="C3061">
        <f>YEAR(woda5[[#This Row],[data]])</f>
        <v>2016</v>
      </c>
      <c r="D3061">
        <f t="shared" si="94"/>
        <v>850337</v>
      </c>
      <c r="E3061">
        <f>ROUNDUP(woda5[[#This Row],[ilosc]]*0.02,0)</f>
        <v>17007</v>
      </c>
      <c r="F3061">
        <f>IF(woda5[[#This Row],[ilosc]]&gt;1000000,1,0)</f>
        <v>0</v>
      </c>
      <c r="G3061" s="1" t="str">
        <f>IF(woda5[[#This Row],[czy ponad 1000000]]=1,woda5[[#This Row],[data]],"")</f>
        <v/>
      </c>
      <c r="H3061" s="4">
        <f>IF(woda5[[#This Row],[ilosc]]&gt;=800000,1,0)</f>
        <v>1</v>
      </c>
      <c r="I3061" s="4">
        <f t="shared" si="95"/>
        <v>960086</v>
      </c>
      <c r="J3061" s="4"/>
      <c r="L3061" s="1"/>
    </row>
    <row r="3062" spans="1:12" x14ac:dyDescent="0.3">
      <c r="A3062" s="1">
        <v>42508</v>
      </c>
      <c r="B3062">
        <v>4791</v>
      </c>
      <c r="C3062">
        <f>YEAR(woda5[[#This Row],[data]])</f>
        <v>2016</v>
      </c>
      <c r="D3062">
        <f t="shared" si="94"/>
        <v>840016</v>
      </c>
      <c r="E3062">
        <f>ROUNDUP(woda5[[#This Row],[ilosc]]*0.02,0)</f>
        <v>16801</v>
      </c>
      <c r="F3062">
        <f>IF(woda5[[#This Row],[ilosc]]&gt;1000000,1,0)</f>
        <v>0</v>
      </c>
      <c r="G3062" s="1" t="str">
        <f>IF(woda5[[#This Row],[czy ponad 1000000]]=1,woda5[[#This Row],[data]],"")</f>
        <v/>
      </c>
      <c r="H3062" s="4">
        <f>IF(woda5[[#This Row],[ilosc]]&gt;=800000,1,0)</f>
        <v>1</v>
      </c>
      <c r="I3062" s="4">
        <f t="shared" si="95"/>
        <v>947570</v>
      </c>
      <c r="J3062" s="4"/>
      <c r="L3062" s="1"/>
    </row>
    <row r="3063" spans="1:12" x14ac:dyDescent="0.3">
      <c r="A3063" s="1">
        <v>42509</v>
      </c>
      <c r="B3063">
        <v>4293</v>
      </c>
      <c r="C3063">
        <f>YEAR(woda5[[#This Row],[data]])</f>
        <v>2016</v>
      </c>
      <c r="D3063">
        <f t="shared" si="94"/>
        <v>828006</v>
      </c>
      <c r="E3063">
        <f>ROUNDUP(woda5[[#This Row],[ilosc]]*0.02,0)</f>
        <v>16561</v>
      </c>
      <c r="F3063">
        <f>IF(woda5[[#This Row],[ilosc]]&gt;1000000,1,0)</f>
        <v>0</v>
      </c>
      <c r="G3063" s="1" t="str">
        <f>IF(woda5[[#This Row],[czy ponad 1000000]]=1,woda5[[#This Row],[data]],"")</f>
        <v/>
      </c>
      <c r="H3063" s="4">
        <f>IF(woda5[[#This Row],[ilosc]]&gt;=800000,1,0)</f>
        <v>1</v>
      </c>
      <c r="I3063" s="4">
        <f t="shared" si="95"/>
        <v>933409</v>
      </c>
      <c r="J3063" s="4"/>
      <c r="L3063" s="1"/>
    </row>
    <row r="3064" spans="1:12" x14ac:dyDescent="0.3">
      <c r="A3064" s="1">
        <v>42510</v>
      </c>
      <c r="B3064">
        <v>7946</v>
      </c>
      <c r="C3064">
        <f>YEAR(woda5[[#This Row],[data]])</f>
        <v>2016</v>
      </c>
      <c r="D3064">
        <f t="shared" si="94"/>
        <v>815738</v>
      </c>
      <c r="E3064">
        <f>ROUNDUP(woda5[[#This Row],[ilosc]]*0.02,0)</f>
        <v>16315</v>
      </c>
      <c r="F3064">
        <f>IF(woda5[[#This Row],[ilosc]]&gt;1000000,1,0)</f>
        <v>0</v>
      </c>
      <c r="G3064" s="1" t="str">
        <f>IF(woda5[[#This Row],[czy ponad 1000000]]=1,woda5[[#This Row],[data]],"")</f>
        <v/>
      </c>
      <c r="H3064" s="4">
        <f>IF(woda5[[#This Row],[ilosc]]&gt;=800000,1,0)</f>
        <v>1</v>
      </c>
      <c r="I3064" s="4">
        <f t="shared" si="95"/>
        <v>919033</v>
      </c>
      <c r="J3064" s="4"/>
      <c r="L3064" s="1"/>
    </row>
    <row r="3065" spans="1:12" x14ac:dyDescent="0.3">
      <c r="A3065" s="1">
        <v>42511</v>
      </c>
      <c r="B3065">
        <v>4715</v>
      </c>
      <c r="C3065">
        <f>YEAR(woda5[[#This Row],[data]])</f>
        <v>2016</v>
      </c>
      <c r="D3065">
        <f t="shared" si="94"/>
        <v>807369</v>
      </c>
      <c r="E3065">
        <f>ROUNDUP(woda5[[#This Row],[ilosc]]*0.02,0)</f>
        <v>16148</v>
      </c>
      <c r="F3065">
        <f>IF(woda5[[#This Row],[ilosc]]&gt;1000000,1,0)</f>
        <v>0</v>
      </c>
      <c r="G3065" s="1" t="str">
        <f>IF(woda5[[#This Row],[czy ponad 1000000]]=1,woda5[[#This Row],[data]],"")</f>
        <v/>
      </c>
      <c r="H3065" s="4">
        <f>IF(woda5[[#This Row],[ilosc]]&gt;=800000,1,0)</f>
        <v>1</v>
      </c>
      <c r="I3065" s="4">
        <f t="shared" si="95"/>
        <v>908598</v>
      </c>
      <c r="J3065" s="4"/>
      <c r="L3065" s="1"/>
    </row>
    <row r="3066" spans="1:12" x14ac:dyDescent="0.3">
      <c r="A3066" s="1">
        <v>42512</v>
      </c>
      <c r="B3066">
        <v>6113</v>
      </c>
      <c r="C3066">
        <f>YEAR(woda5[[#This Row],[data]])</f>
        <v>2016</v>
      </c>
      <c r="D3066">
        <f t="shared" si="94"/>
        <v>795936</v>
      </c>
      <c r="E3066">
        <f>ROUNDUP(woda5[[#This Row],[ilosc]]*0.02,0)</f>
        <v>15919</v>
      </c>
      <c r="F3066">
        <f>IF(woda5[[#This Row],[ilosc]]&gt;1000000,1,0)</f>
        <v>0</v>
      </c>
      <c r="G3066" s="1" t="str">
        <f>IF(woda5[[#This Row],[czy ponad 1000000]]=1,woda5[[#This Row],[data]],"")</f>
        <v/>
      </c>
      <c r="H3066" s="4">
        <f>IF(woda5[[#This Row],[ilosc]]&gt;=800000,1,0)</f>
        <v>0</v>
      </c>
      <c r="I3066" s="4">
        <f t="shared" si="95"/>
        <v>895141</v>
      </c>
      <c r="J3066" s="4"/>
      <c r="L3066" s="1"/>
    </row>
    <row r="3067" spans="1:12" x14ac:dyDescent="0.3">
      <c r="A3067" s="1">
        <v>42513</v>
      </c>
      <c r="B3067">
        <v>7516</v>
      </c>
      <c r="C3067">
        <f>YEAR(woda5[[#This Row],[data]])</f>
        <v>2016</v>
      </c>
      <c r="D3067">
        <f t="shared" si="94"/>
        <v>786130</v>
      </c>
      <c r="E3067">
        <f>ROUNDUP(woda5[[#This Row],[ilosc]]*0.02,0)</f>
        <v>15723</v>
      </c>
      <c r="F3067">
        <f>IF(woda5[[#This Row],[ilosc]]&gt;1000000,1,0)</f>
        <v>0</v>
      </c>
      <c r="G3067" s="1" t="str">
        <f>IF(woda5[[#This Row],[czy ponad 1000000]]=1,woda5[[#This Row],[data]],"")</f>
        <v/>
      </c>
      <c r="H3067" s="4">
        <f>IF(woda5[[#This Row],[ilosc]]&gt;=800000,1,0)</f>
        <v>0</v>
      </c>
      <c r="I3067" s="4">
        <f t="shared" si="95"/>
        <v>883351</v>
      </c>
      <c r="J3067" s="4"/>
      <c r="L3067" s="1"/>
    </row>
    <row r="3068" spans="1:12" x14ac:dyDescent="0.3">
      <c r="A3068" s="1">
        <v>42514</v>
      </c>
      <c r="B3068">
        <v>7337</v>
      </c>
      <c r="C3068">
        <f>YEAR(woda5[[#This Row],[data]])</f>
        <v>2016</v>
      </c>
      <c r="D3068">
        <f t="shared" si="94"/>
        <v>777923</v>
      </c>
      <c r="E3068">
        <f>ROUNDUP(woda5[[#This Row],[ilosc]]*0.02,0)</f>
        <v>15559</v>
      </c>
      <c r="F3068">
        <f>IF(woda5[[#This Row],[ilosc]]&gt;1000000,1,0)</f>
        <v>0</v>
      </c>
      <c r="G3068" s="1" t="str">
        <f>IF(woda5[[#This Row],[czy ponad 1000000]]=1,woda5[[#This Row],[data]],"")</f>
        <v/>
      </c>
      <c r="H3068" s="4">
        <f>IF(woda5[[#This Row],[ilosc]]&gt;=800000,1,0)</f>
        <v>0</v>
      </c>
      <c r="I3068" s="4">
        <f t="shared" si="95"/>
        <v>873199</v>
      </c>
      <c r="J3068" s="4"/>
      <c r="L3068" s="1"/>
    </row>
    <row r="3069" spans="1:12" x14ac:dyDescent="0.3">
      <c r="A3069" s="1">
        <v>42515</v>
      </c>
      <c r="B3069">
        <v>5714</v>
      </c>
      <c r="C3069">
        <f>YEAR(woda5[[#This Row],[data]])</f>
        <v>2016</v>
      </c>
      <c r="D3069">
        <f t="shared" si="94"/>
        <v>769701</v>
      </c>
      <c r="E3069">
        <f>ROUNDUP(woda5[[#This Row],[ilosc]]*0.02,0)</f>
        <v>15395</v>
      </c>
      <c r="F3069">
        <f>IF(woda5[[#This Row],[ilosc]]&gt;1000000,1,0)</f>
        <v>0</v>
      </c>
      <c r="G3069" s="1" t="str">
        <f>IF(woda5[[#This Row],[czy ponad 1000000]]=1,woda5[[#This Row],[data]],"")</f>
        <v/>
      </c>
      <c r="H3069" s="4">
        <f>IF(woda5[[#This Row],[ilosc]]&gt;=800000,1,0)</f>
        <v>0</v>
      </c>
      <c r="I3069" s="4">
        <f t="shared" si="95"/>
        <v>863072</v>
      </c>
      <c r="J3069" s="4"/>
      <c r="L3069" s="1"/>
    </row>
    <row r="3070" spans="1:12" x14ac:dyDescent="0.3">
      <c r="A3070" s="1">
        <v>42516</v>
      </c>
      <c r="B3070">
        <v>4334</v>
      </c>
      <c r="C3070">
        <f>YEAR(woda5[[#This Row],[data]])</f>
        <v>2016</v>
      </c>
      <c r="D3070">
        <f t="shared" si="94"/>
        <v>760020</v>
      </c>
      <c r="E3070">
        <f>ROUNDUP(woda5[[#This Row],[ilosc]]*0.02,0)</f>
        <v>15201</v>
      </c>
      <c r="F3070">
        <f>IF(woda5[[#This Row],[ilosc]]&gt;1000000,1,0)</f>
        <v>0</v>
      </c>
      <c r="G3070" s="1" t="str">
        <f>IF(woda5[[#This Row],[czy ponad 1000000]]=1,woda5[[#This Row],[data]],"")</f>
        <v/>
      </c>
      <c r="H3070" s="4">
        <f>IF(woda5[[#This Row],[ilosc]]&gt;=800000,1,0)</f>
        <v>0</v>
      </c>
      <c r="I3070" s="4">
        <f t="shared" si="95"/>
        <v>851524</v>
      </c>
      <c r="J3070" s="4"/>
      <c r="L3070" s="1"/>
    </row>
    <row r="3071" spans="1:12" x14ac:dyDescent="0.3">
      <c r="A3071" s="1">
        <v>42517</v>
      </c>
      <c r="B3071">
        <v>6820</v>
      </c>
      <c r="C3071">
        <f>YEAR(woda5[[#This Row],[data]])</f>
        <v>2016</v>
      </c>
      <c r="D3071">
        <f t="shared" si="94"/>
        <v>749153</v>
      </c>
      <c r="E3071">
        <f>ROUNDUP(woda5[[#This Row],[ilosc]]*0.02,0)</f>
        <v>14984</v>
      </c>
      <c r="F3071">
        <f>IF(woda5[[#This Row],[ilosc]]&gt;1000000,1,0)</f>
        <v>0</v>
      </c>
      <c r="G3071" s="1" t="str">
        <f>IF(woda5[[#This Row],[czy ponad 1000000]]=1,woda5[[#This Row],[data]],"")</f>
        <v/>
      </c>
      <c r="H3071" s="4">
        <f>IF(woda5[[#This Row],[ilosc]]&gt;=800000,1,0)</f>
        <v>0</v>
      </c>
      <c r="I3071" s="4">
        <f t="shared" si="95"/>
        <v>838827</v>
      </c>
      <c r="J3071" s="4"/>
      <c r="L3071" s="1"/>
    </row>
    <row r="3072" spans="1:12" x14ac:dyDescent="0.3">
      <c r="A3072" s="1">
        <v>42518</v>
      </c>
      <c r="B3072">
        <v>6883</v>
      </c>
      <c r="C3072">
        <f>YEAR(woda5[[#This Row],[data]])</f>
        <v>2016</v>
      </c>
      <c r="D3072">
        <f t="shared" si="94"/>
        <v>740989</v>
      </c>
      <c r="E3072">
        <f>ROUNDUP(woda5[[#This Row],[ilosc]]*0.02,0)</f>
        <v>14820</v>
      </c>
      <c r="F3072">
        <f>IF(woda5[[#This Row],[ilosc]]&gt;1000000,1,0)</f>
        <v>0</v>
      </c>
      <c r="G3072" s="1" t="str">
        <f>IF(woda5[[#This Row],[czy ponad 1000000]]=1,woda5[[#This Row],[data]],"")</f>
        <v/>
      </c>
      <c r="H3072" s="4">
        <f>IF(woda5[[#This Row],[ilosc]]&gt;=800000,1,0)</f>
        <v>0</v>
      </c>
      <c r="I3072" s="4">
        <f t="shared" si="95"/>
        <v>828870</v>
      </c>
      <c r="J3072" s="4"/>
      <c r="L3072" s="1"/>
    </row>
    <row r="3073" spans="1:12" x14ac:dyDescent="0.3">
      <c r="A3073" s="1">
        <v>42519</v>
      </c>
      <c r="B3073">
        <v>6345</v>
      </c>
      <c r="C3073">
        <f>YEAR(woda5[[#This Row],[data]])</f>
        <v>2016</v>
      </c>
      <c r="D3073">
        <f t="shared" si="94"/>
        <v>733052</v>
      </c>
      <c r="E3073">
        <f>ROUNDUP(woda5[[#This Row],[ilosc]]*0.02,0)</f>
        <v>14662</v>
      </c>
      <c r="F3073">
        <f>IF(woda5[[#This Row],[ilosc]]&gt;1000000,1,0)</f>
        <v>0</v>
      </c>
      <c r="G3073" s="1" t="str">
        <f>IF(woda5[[#This Row],[czy ponad 1000000]]=1,woda5[[#This Row],[data]],"")</f>
        <v/>
      </c>
      <c r="H3073" s="4">
        <f>IF(woda5[[#This Row],[ilosc]]&gt;=800000,1,0)</f>
        <v>0</v>
      </c>
      <c r="I3073" s="4">
        <f t="shared" si="95"/>
        <v>819175</v>
      </c>
      <c r="J3073" s="4"/>
      <c r="L3073" s="1"/>
    </row>
    <row r="3074" spans="1:12" x14ac:dyDescent="0.3">
      <c r="A3074" s="1">
        <v>42520</v>
      </c>
      <c r="B3074">
        <v>5610</v>
      </c>
      <c r="C3074">
        <f>YEAR(woda5[[#This Row],[data]])</f>
        <v>2016</v>
      </c>
      <c r="D3074">
        <f t="shared" si="94"/>
        <v>724735</v>
      </c>
      <c r="E3074">
        <f>ROUNDUP(woda5[[#This Row],[ilosc]]*0.02,0)</f>
        <v>14495</v>
      </c>
      <c r="F3074">
        <f>IF(woda5[[#This Row],[ilosc]]&gt;1000000,1,0)</f>
        <v>0</v>
      </c>
      <c r="G3074" s="1" t="str">
        <f>IF(woda5[[#This Row],[czy ponad 1000000]]=1,woda5[[#This Row],[data]],"")</f>
        <v/>
      </c>
      <c r="H3074" s="4">
        <f>IF(woda5[[#This Row],[ilosc]]&gt;=800000,1,0)</f>
        <v>0</v>
      </c>
      <c r="I3074" s="4">
        <f t="shared" si="95"/>
        <v>809136</v>
      </c>
      <c r="J3074" s="4"/>
      <c r="L3074" s="1"/>
    </row>
    <row r="3075" spans="1:12" x14ac:dyDescent="0.3">
      <c r="A3075" s="1">
        <v>42521</v>
      </c>
      <c r="B3075">
        <v>9369</v>
      </c>
      <c r="C3075">
        <f>YEAR(woda5[[#This Row],[data]])</f>
        <v>2016</v>
      </c>
      <c r="D3075">
        <f t="shared" si="94"/>
        <v>715850</v>
      </c>
      <c r="E3075">
        <f>ROUNDUP(woda5[[#This Row],[ilosc]]*0.02,0)</f>
        <v>14317</v>
      </c>
      <c r="F3075">
        <f>IF(woda5[[#This Row],[ilosc]]&gt;1000000,1,0)</f>
        <v>0</v>
      </c>
      <c r="G3075" s="1" t="str">
        <f>IF(woda5[[#This Row],[czy ponad 1000000]]=1,woda5[[#This Row],[data]],"")</f>
        <v/>
      </c>
      <c r="H3075" s="4">
        <f>IF(woda5[[#This Row],[ilosc]]&gt;=800000,1,0)</f>
        <v>0</v>
      </c>
      <c r="I3075" s="4">
        <f t="shared" si="95"/>
        <v>798563</v>
      </c>
      <c r="J3075" s="4"/>
      <c r="L3075" s="1"/>
    </row>
    <row r="3076" spans="1:12" x14ac:dyDescent="0.3">
      <c r="A3076" s="1">
        <v>42522</v>
      </c>
      <c r="B3076">
        <v>10089</v>
      </c>
      <c r="C3076">
        <f>YEAR(woda5[[#This Row],[data]])</f>
        <v>2016</v>
      </c>
      <c r="D3076">
        <f t="shared" ref="D3076:D3139" si="96">IF(D3075&gt;1000000,1000000-0.02*1000000+B3075,D3075-E3075+B3075)</f>
        <v>710902</v>
      </c>
      <c r="E3076">
        <f>ROUNDUP(woda5[[#This Row],[ilosc]]*0.02,0)</f>
        <v>14219</v>
      </c>
      <c r="F3076">
        <f>IF(woda5[[#This Row],[ilosc]]&gt;1000000,1,0)</f>
        <v>0</v>
      </c>
      <c r="G3076" s="1" t="str">
        <f>IF(woda5[[#This Row],[czy ponad 1000000]]=1,woda5[[#This Row],[data]],"")</f>
        <v/>
      </c>
      <c r="H3076" s="4">
        <f>IF(woda5[[#This Row],[ilosc]]&gt;=800000,1,0)</f>
        <v>0</v>
      </c>
      <c r="I3076" s="4">
        <f t="shared" ref="I3076:I3139" si="97">(I3075+B3075)-ROUNDUP(0.02*I3075,0)</f>
        <v>791960</v>
      </c>
      <c r="J3076" s="4"/>
      <c r="L3076" s="1"/>
    </row>
    <row r="3077" spans="1:12" x14ac:dyDescent="0.3">
      <c r="A3077" s="1">
        <v>42523</v>
      </c>
      <c r="B3077">
        <v>5772</v>
      </c>
      <c r="C3077">
        <f>YEAR(woda5[[#This Row],[data]])</f>
        <v>2016</v>
      </c>
      <c r="D3077">
        <f t="shared" si="96"/>
        <v>706772</v>
      </c>
      <c r="E3077">
        <f>ROUNDUP(woda5[[#This Row],[ilosc]]*0.02,0)</f>
        <v>14136</v>
      </c>
      <c r="F3077">
        <f>IF(woda5[[#This Row],[ilosc]]&gt;1000000,1,0)</f>
        <v>0</v>
      </c>
      <c r="G3077" s="1" t="str">
        <f>IF(woda5[[#This Row],[czy ponad 1000000]]=1,woda5[[#This Row],[data]],"")</f>
        <v/>
      </c>
      <c r="H3077" s="4">
        <f>IF(woda5[[#This Row],[ilosc]]&gt;=800000,1,0)</f>
        <v>0</v>
      </c>
      <c r="I3077" s="4">
        <f t="shared" si="97"/>
        <v>786209</v>
      </c>
      <c r="J3077" s="4"/>
      <c r="L3077" s="1"/>
    </row>
    <row r="3078" spans="1:12" x14ac:dyDescent="0.3">
      <c r="A3078" s="1">
        <v>42524</v>
      </c>
      <c r="B3078">
        <v>5810</v>
      </c>
      <c r="C3078">
        <f>YEAR(woda5[[#This Row],[data]])</f>
        <v>2016</v>
      </c>
      <c r="D3078">
        <f t="shared" si="96"/>
        <v>698408</v>
      </c>
      <c r="E3078">
        <f>ROUNDUP(woda5[[#This Row],[ilosc]]*0.02,0)</f>
        <v>13969</v>
      </c>
      <c r="F3078">
        <f>IF(woda5[[#This Row],[ilosc]]&gt;1000000,1,0)</f>
        <v>0</v>
      </c>
      <c r="G3078" s="1" t="str">
        <f>IF(woda5[[#This Row],[czy ponad 1000000]]=1,woda5[[#This Row],[data]],"")</f>
        <v/>
      </c>
      <c r="H3078" s="4">
        <f>IF(woda5[[#This Row],[ilosc]]&gt;=800000,1,0)</f>
        <v>0</v>
      </c>
      <c r="I3078" s="4">
        <f t="shared" si="97"/>
        <v>776256</v>
      </c>
      <c r="J3078" s="4"/>
      <c r="L3078" s="1"/>
    </row>
    <row r="3079" spans="1:12" x14ac:dyDescent="0.3">
      <c r="A3079" s="1">
        <v>42525</v>
      </c>
      <c r="B3079">
        <v>7460</v>
      </c>
      <c r="C3079">
        <f>YEAR(woda5[[#This Row],[data]])</f>
        <v>2016</v>
      </c>
      <c r="D3079">
        <f t="shared" si="96"/>
        <v>690249</v>
      </c>
      <c r="E3079">
        <f>ROUNDUP(woda5[[#This Row],[ilosc]]*0.02,0)</f>
        <v>13805</v>
      </c>
      <c r="F3079">
        <f>IF(woda5[[#This Row],[ilosc]]&gt;1000000,1,0)</f>
        <v>0</v>
      </c>
      <c r="G3079" s="1" t="str">
        <f>IF(woda5[[#This Row],[czy ponad 1000000]]=1,woda5[[#This Row],[data]],"")</f>
        <v/>
      </c>
      <c r="H3079" s="4">
        <f>IF(woda5[[#This Row],[ilosc]]&gt;=800000,1,0)</f>
        <v>0</v>
      </c>
      <c r="I3079" s="4">
        <f t="shared" si="97"/>
        <v>766540</v>
      </c>
      <c r="J3079" s="4"/>
      <c r="L3079" s="1"/>
    </row>
    <row r="3080" spans="1:12" x14ac:dyDescent="0.3">
      <c r="A3080" s="1">
        <v>42526</v>
      </c>
      <c r="B3080">
        <v>8557</v>
      </c>
      <c r="C3080">
        <f>YEAR(woda5[[#This Row],[data]])</f>
        <v>2016</v>
      </c>
      <c r="D3080">
        <f t="shared" si="96"/>
        <v>683904</v>
      </c>
      <c r="E3080">
        <f>ROUNDUP(woda5[[#This Row],[ilosc]]*0.02,0)</f>
        <v>13679</v>
      </c>
      <c r="F3080">
        <f>IF(woda5[[#This Row],[ilosc]]&gt;1000000,1,0)</f>
        <v>0</v>
      </c>
      <c r="G3080" s="1" t="str">
        <f>IF(woda5[[#This Row],[czy ponad 1000000]]=1,woda5[[#This Row],[data]],"")</f>
        <v/>
      </c>
      <c r="H3080" s="4">
        <f>IF(woda5[[#This Row],[ilosc]]&gt;=800000,1,0)</f>
        <v>0</v>
      </c>
      <c r="I3080" s="4">
        <f t="shared" si="97"/>
        <v>758669</v>
      </c>
      <c r="J3080" s="4"/>
      <c r="L3080" s="1"/>
    </row>
    <row r="3081" spans="1:12" x14ac:dyDescent="0.3">
      <c r="A3081" s="1">
        <v>42527</v>
      </c>
      <c r="B3081">
        <v>3851</v>
      </c>
      <c r="C3081">
        <f>YEAR(woda5[[#This Row],[data]])</f>
        <v>2016</v>
      </c>
      <c r="D3081">
        <f t="shared" si="96"/>
        <v>678782</v>
      </c>
      <c r="E3081">
        <f>ROUNDUP(woda5[[#This Row],[ilosc]]*0.02,0)</f>
        <v>13576</v>
      </c>
      <c r="F3081">
        <f>IF(woda5[[#This Row],[ilosc]]&gt;1000000,1,0)</f>
        <v>0</v>
      </c>
      <c r="G3081" s="1" t="str">
        <f>IF(woda5[[#This Row],[czy ponad 1000000]]=1,woda5[[#This Row],[data]],"")</f>
        <v/>
      </c>
      <c r="H3081" s="4">
        <f>IF(woda5[[#This Row],[ilosc]]&gt;=800000,1,0)</f>
        <v>0</v>
      </c>
      <c r="I3081" s="4">
        <f t="shared" si="97"/>
        <v>752052</v>
      </c>
      <c r="J3081" s="4"/>
      <c r="L3081" s="1"/>
    </row>
    <row r="3082" spans="1:12" x14ac:dyDescent="0.3">
      <c r="A3082" s="1">
        <v>42528</v>
      </c>
      <c r="B3082">
        <v>6189</v>
      </c>
      <c r="C3082">
        <f>YEAR(woda5[[#This Row],[data]])</f>
        <v>2016</v>
      </c>
      <c r="D3082">
        <f t="shared" si="96"/>
        <v>669057</v>
      </c>
      <c r="E3082">
        <f>ROUNDUP(woda5[[#This Row],[ilosc]]*0.02,0)</f>
        <v>13382</v>
      </c>
      <c r="F3082">
        <f>IF(woda5[[#This Row],[ilosc]]&gt;1000000,1,0)</f>
        <v>0</v>
      </c>
      <c r="G3082" s="1" t="str">
        <f>IF(woda5[[#This Row],[czy ponad 1000000]]=1,woda5[[#This Row],[data]],"")</f>
        <v/>
      </c>
      <c r="H3082" s="4">
        <f>IF(woda5[[#This Row],[ilosc]]&gt;=800000,1,0)</f>
        <v>0</v>
      </c>
      <c r="I3082" s="4">
        <f t="shared" si="97"/>
        <v>740861</v>
      </c>
      <c r="J3082" s="4"/>
      <c r="L3082" s="1"/>
    </row>
    <row r="3083" spans="1:12" x14ac:dyDescent="0.3">
      <c r="A3083" s="1">
        <v>42529</v>
      </c>
      <c r="B3083">
        <v>7133</v>
      </c>
      <c r="C3083">
        <f>YEAR(woda5[[#This Row],[data]])</f>
        <v>2016</v>
      </c>
      <c r="D3083">
        <f t="shared" si="96"/>
        <v>661864</v>
      </c>
      <c r="E3083">
        <f>ROUNDUP(woda5[[#This Row],[ilosc]]*0.02,0)</f>
        <v>13238</v>
      </c>
      <c r="F3083">
        <f>IF(woda5[[#This Row],[ilosc]]&gt;1000000,1,0)</f>
        <v>0</v>
      </c>
      <c r="G3083" s="1" t="str">
        <f>IF(woda5[[#This Row],[czy ponad 1000000]]=1,woda5[[#This Row],[data]],"")</f>
        <v/>
      </c>
      <c r="H3083" s="4">
        <f>IF(woda5[[#This Row],[ilosc]]&gt;=800000,1,0)</f>
        <v>0</v>
      </c>
      <c r="I3083" s="4">
        <f t="shared" si="97"/>
        <v>732232</v>
      </c>
      <c r="J3083" s="4"/>
      <c r="L3083" s="1"/>
    </row>
    <row r="3084" spans="1:12" x14ac:dyDescent="0.3">
      <c r="A3084" s="1">
        <v>42530</v>
      </c>
      <c r="B3084">
        <v>5510</v>
      </c>
      <c r="C3084">
        <f>YEAR(woda5[[#This Row],[data]])</f>
        <v>2016</v>
      </c>
      <c r="D3084">
        <f t="shared" si="96"/>
        <v>655759</v>
      </c>
      <c r="E3084">
        <f>ROUNDUP(woda5[[#This Row],[ilosc]]*0.02,0)</f>
        <v>13116</v>
      </c>
      <c r="F3084">
        <f>IF(woda5[[#This Row],[ilosc]]&gt;1000000,1,0)</f>
        <v>0</v>
      </c>
      <c r="G3084" s="1" t="str">
        <f>IF(woda5[[#This Row],[czy ponad 1000000]]=1,woda5[[#This Row],[data]],"")</f>
        <v/>
      </c>
      <c r="H3084" s="4">
        <f>IF(woda5[[#This Row],[ilosc]]&gt;=800000,1,0)</f>
        <v>0</v>
      </c>
      <c r="I3084" s="4">
        <f t="shared" si="97"/>
        <v>724720</v>
      </c>
      <c r="J3084" s="4"/>
      <c r="L3084" s="1"/>
    </row>
    <row r="3085" spans="1:12" x14ac:dyDescent="0.3">
      <c r="A3085" s="1">
        <v>42531</v>
      </c>
      <c r="B3085">
        <v>7136</v>
      </c>
      <c r="C3085">
        <f>YEAR(woda5[[#This Row],[data]])</f>
        <v>2016</v>
      </c>
      <c r="D3085">
        <f t="shared" si="96"/>
        <v>648153</v>
      </c>
      <c r="E3085">
        <f>ROUNDUP(woda5[[#This Row],[ilosc]]*0.02,0)</f>
        <v>12964</v>
      </c>
      <c r="F3085">
        <f>IF(woda5[[#This Row],[ilosc]]&gt;1000000,1,0)</f>
        <v>0</v>
      </c>
      <c r="G3085" s="1" t="str">
        <f>IF(woda5[[#This Row],[czy ponad 1000000]]=1,woda5[[#This Row],[data]],"")</f>
        <v/>
      </c>
      <c r="H3085" s="4">
        <f>IF(woda5[[#This Row],[ilosc]]&gt;=800000,1,0)</f>
        <v>0</v>
      </c>
      <c r="I3085" s="4">
        <f t="shared" si="97"/>
        <v>715735</v>
      </c>
      <c r="J3085" s="4"/>
      <c r="L3085" s="1"/>
    </row>
    <row r="3086" spans="1:12" x14ac:dyDescent="0.3">
      <c r="A3086" s="1">
        <v>42532</v>
      </c>
      <c r="B3086">
        <v>6071</v>
      </c>
      <c r="C3086">
        <f>YEAR(woda5[[#This Row],[data]])</f>
        <v>2016</v>
      </c>
      <c r="D3086">
        <f t="shared" si="96"/>
        <v>642325</v>
      </c>
      <c r="E3086">
        <f>ROUNDUP(woda5[[#This Row],[ilosc]]*0.02,0)</f>
        <v>12847</v>
      </c>
      <c r="F3086">
        <f>IF(woda5[[#This Row],[ilosc]]&gt;1000000,1,0)</f>
        <v>0</v>
      </c>
      <c r="G3086" s="1" t="str">
        <f>IF(woda5[[#This Row],[czy ponad 1000000]]=1,woda5[[#This Row],[data]],"")</f>
        <v/>
      </c>
      <c r="H3086" s="4">
        <f>IF(woda5[[#This Row],[ilosc]]&gt;=800000,1,0)</f>
        <v>0</v>
      </c>
      <c r="I3086" s="4">
        <f t="shared" si="97"/>
        <v>708556</v>
      </c>
      <c r="J3086" s="4"/>
      <c r="L3086" s="1"/>
    </row>
    <row r="3087" spans="1:12" x14ac:dyDescent="0.3">
      <c r="A3087" s="1">
        <v>42533</v>
      </c>
      <c r="B3087">
        <v>6226</v>
      </c>
      <c r="C3087">
        <f>YEAR(woda5[[#This Row],[data]])</f>
        <v>2016</v>
      </c>
      <c r="D3087">
        <f t="shared" si="96"/>
        <v>635549</v>
      </c>
      <c r="E3087">
        <f>ROUNDUP(woda5[[#This Row],[ilosc]]*0.02,0)</f>
        <v>12711</v>
      </c>
      <c r="F3087">
        <f>IF(woda5[[#This Row],[ilosc]]&gt;1000000,1,0)</f>
        <v>0</v>
      </c>
      <c r="G3087" s="1" t="str">
        <f>IF(woda5[[#This Row],[czy ponad 1000000]]=1,woda5[[#This Row],[data]],"")</f>
        <v/>
      </c>
      <c r="H3087" s="4">
        <f>IF(woda5[[#This Row],[ilosc]]&gt;=800000,1,0)</f>
        <v>0</v>
      </c>
      <c r="I3087" s="4">
        <f t="shared" si="97"/>
        <v>700455</v>
      </c>
      <c r="J3087" s="4"/>
      <c r="L3087" s="1"/>
    </row>
    <row r="3088" spans="1:12" x14ac:dyDescent="0.3">
      <c r="A3088" s="1">
        <v>42534</v>
      </c>
      <c r="B3088">
        <v>4617</v>
      </c>
      <c r="C3088">
        <f>YEAR(woda5[[#This Row],[data]])</f>
        <v>2016</v>
      </c>
      <c r="D3088">
        <f t="shared" si="96"/>
        <v>629064</v>
      </c>
      <c r="E3088">
        <f>ROUNDUP(woda5[[#This Row],[ilosc]]*0.02,0)</f>
        <v>12582</v>
      </c>
      <c r="F3088">
        <f>IF(woda5[[#This Row],[ilosc]]&gt;1000000,1,0)</f>
        <v>0</v>
      </c>
      <c r="G3088" s="1" t="str">
        <f>IF(woda5[[#This Row],[czy ponad 1000000]]=1,woda5[[#This Row],[data]],"")</f>
        <v/>
      </c>
      <c r="H3088" s="4">
        <f>IF(woda5[[#This Row],[ilosc]]&gt;=800000,1,0)</f>
        <v>0</v>
      </c>
      <c r="I3088" s="4">
        <f t="shared" si="97"/>
        <v>692671</v>
      </c>
      <c r="J3088" s="4"/>
      <c r="L3088" s="1"/>
    </row>
    <row r="3089" spans="1:12" x14ac:dyDescent="0.3">
      <c r="A3089" s="1">
        <v>42535</v>
      </c>
      <c r="B3089">
        <v>6125</v>
      </c>
      <c r="C3089">
        <f>YEAR(woda5[[#This Row],[data]])</f>
        <v>2016</v>
      </c>
      <c r="D3089">
        <f t="shared" si="96"/>
        <v>621099</v>
      </c>
      <c r="E3089">
        <f>ROUNDUP(woda5[[#This Row],[ilosc]]*0.02,0)</f>
        <v>12422</v>
      </c>
      <c r="F3089">
        <f>IF(woda5[[#This Row],[ilosc]]&gt;1000000,1,0)</f>
        <v>0</v>
      </c>
      <c r="G3089" s="1" t="str">
        <f>IF(woda5[[#This Row],[czy ponad 1000000]]=1,woda5[[#This Row],[data]],"")</f>
        <v/>
      </c>
      <c r="H3089" s="4">
        <f>IF(woda5[[#This Row],[ilosc]]&gt;=800000,1,0)</f>
        <v>0</v>
      </c>
      <c r="I3089" s="4">
        <f t="shared" si="97"/>
        <v>683434</v>
      </c>
      <c r="J3089" s="4"/>
      <c r="L3089" s="1"/>
    </row>
    <row r="3090" spans="1:12" x14ac:dyDescent="0.3">
      <c r="A3090" s="1">
        <v>42536</v>
      </c>
      <c r="B3090">
        <v>3634</v>
      </c>
      <c r="C3090">
        <f>YEAR(woda5[[#This Row],[data]])</f>
        <v>2016</v>
      </c>
      <c r="D3090">
        <f t="shared" si="96"/>
        <v>614802</v>
      </c>
      <c r="E3090">
        <f>ROUNDUP(woda5[[#This Row],[ilosc]]*0.02,0)</f>
        <v>12297</v>
      </c>
      <c r="F3090">
        <f>IF(woda5[[#This Row],[ilosc]]&gt;1000000,1,0)</f>
        <v>0</v>
      </c>
      <c r="G3090" s="1" t="str">
        <f>IF(woda5[[#This Row],[czy ponad 1000000]]=1,woda5[[#This Row],[data]],"")</f>
        <v/>
      </c>
      <c r="H3090" s="4">
        <f>IF(woda5[[#This Row],[ilosc]]&gt;=800000,1,0)</f>
        <v>0</v>
      </c>
      <c r="I3090" s="4">
        <f t="shared" si="97"/>
        <v>675890</v>
      </c>
      <c r="J3090" s="4"/>
      <c r="L3090" s="1"/>
    </row>
    <row r="3091" spans="1:12" x14ac:dyDescent="0.3">
      <c r="A3091" s="1">
        <v>42537</v>
      </c>
      <c r="B3091">
        <v>6650</v>
      </c>
      <c r="C3091">
        <f>YEAR(woda5[[#This Row],[data]])</f>
        <v>2016</v>
      </c>
      <c r="D3091">
        <f t="shared" si="96"/>
        <v>606139</v>
      </c>
      <c r="E3091">
        <f>ROUNDUP(woda5[[#This Row],[ilosc]]*0.02,0)</f>
        <v>12123</v>
      </c>
      <c r="F3091">
        <f>IF(woda5[[#This Row],[ilosc]]&gt;1000000,1,0)</f>
        <v>0</v>
      </c>
      <c r="G3091" s="1" t="str">
        <f>IF(woda5[[#This Row],[czy ponad 1000000]]=1,woda5[[#This Row],[data]],"")</f>
        <v/>
      </c>
      <c r="H3091" s="4">
        <f>IF(woda5[[#This Row],[ilosc]]&gt;=800000,1,0)</f>
        <v>0</v>
      </c>
      <c r="I3091" s="4">
        <f t="shared" si="97"/>
        <v>666006</v>
      </c>
      <c r="J3091" s="4"/>
      <c r="L3091" s="1"/>
    </row>
    <row r="3092" spans="1:12" x14ac:dyDescent="0.3">
      <c r="A3092" s="1">
        <v>42538</v>
      </c>
      <c r="B3092">
        <v>4594</v>
      </c>
      <c r="C3092">
        <f>YEAR(woda5[[#This Row],[data]])</f>
        <v>2016</v>
      </c>
      <c r="D3092">
        <f t="shared" si="96"/>
        <v>600666</v>
      </c>
      <c r="E3092">
        <f>ROUNDUP(woda5[[#This Row],[ilosc]]*0.02,0)</f>
        <v>12014</v>
      </c>
      <c r="F3092">
        <f>IF(woda5[[#This Row],[ilosc]]&gt;1000000,1,0)</f>
        <v>0</v>
      </c>
      <c r="G3092" s="1" t="str">
        <f>IF(woda5[[#This Row],[czy ponad 1000000]]=1,woda5[[#This Row],[data]],"")</f>
        <v/>
      </c>
      <c r="H3092" s="4">
        <f>IF(woda5[[#This Row],[ilosc]]&gt;=800000,1,0)</f>
        <v>0</v>
      </c>
      <c r="I3092" s="4">
        <f t="shared" si="97"/>
        <v>659335</v>
      </c>
      <c r="J3092" s="4"/>
      <c r="L3092" s="1"/>
    </row>
    <row r="3093" spans="1:12" x14ac:dyDescent="0.3">
      <c r="A3093" s="1">
        <v>42539</v>
      </c>
      <c r="B3093">
        <v>6502</v>
      </c>
      <c r="C3093">
        <f>YEAR(woda5[[#This Row],[data]])</f>
        <v>2016</v>
      </c>
      <c r="D3093">
        <f t="shared" si="96"/>
        <v>593246</v>
      </c>
      <c r="E3093">
        <f>ROUNDUP(woda5[[#This Row],[ilosc]]*0.02,0)</f>
        <v>11865</v>
      </c>
      <c r="F3093">
        <f>IF(woda5[[#This Row],[ilosc]]&gt;1000000,1,0)</f>
        <v>0</v>
      </c>
      <c r="G3093" s="1" t="str">
        <f>IF(woda5[[#This Row],[czy ponad 1000000]]=1,woda5[[#This Row],[data]],"")</f>
        <v/>
      </c>
      <c r="H3093" s="4">
        <f>IF(woda5[[#This Row],[ilosc]]&gt;=800000,1,0)</f>
        <v>0</v>
      </c>
      <c r="I3093" s="4">
        <f t="shared" si="97"/>
        <v>650742</v>
      </c>
      <c r="J3093" s="4"/>
      <c r="L3093" s="1"/>
    </row>
    <row r="3094" spans="1:12" x14ac:dyDescent="0.3">
      <c r="A3094" s="1">
        <v>42540</v>
      </c>
      <c r="B3094">
        <v>4156</v>
      </c>
      <c r="C3094">
        <f>YEAR(woda5[[#This Row],[data]])</f>
        <v>2016</v>
      </c>
      <c r="D3094">
        <f t="shared" si="96"/>
        <v>587883</v>
      </c>
      <c r="E3094">
        <f>ROUNDUP(woda5[[#This Row],[ilosc]]*0.02,0)</f>
        <v>11758</v>
      </c>
      <c r="F3094">
        <f>IF(woda5[[#This Row],[ilosc]]&gt;1000000,1,0)</f>
        <v>0</v>
      </c>
      <c r="G3094" s="1" t="str">
        <f>IF(woda5[[#This Row],[czy ponad 1000000]]=1,woda5[[#This Row],[data]],"")</f>
        <v/>
      </c>
      <c r="H3094" s="4">
        <f>IF(woda5[[#This Row],[ilosc]]&gt;=800000,1,0)</f>
        <v>0</v>
      </c>
      <c r="I3094" s="4">
        <f t="shared" si="97"/>
        <v>644229</v>
      </c>
      <c r="J3094" s="4"/>
      <c r="L3094" s="1"/>
    </row>
    <row r="3095" spans="1:12" x14ac:dyDescent="0.3">
      <c r="A3095" s="1">
        <v>42541</v>
      </c>
      <c r="B3095">
        <v>7026</v>
      </c>
      <c r="C3095">
        <f>YEAR(woda5[[#This Row],[data]])</f>
        <v>2016</v>
      </c>
      <c r="D3095">
        <f t="shared" si="96"/>
        <v>580281</v>
      </c>
      <c r="E3095">
        <f>ROUNDUP(woda5[[#This Row],[ilosc]]*0.02,0)</f>
        <v>11606</v>
      </c>
      <c r="F3095">
        <f>IF(woda5[[#This Row],[ilosc]]&gt;1000000,1,0)</f>
        <v>0</v>
      </c>
      <c r="G3095" s="1" t="str">
        <f>IF(woda5[[#This Row],[czy ponad 1000000]]=1,woda5[[#This Row],[data]],"")</f>
        <v/>
      </c>
      <c r="H3095" s="4">
        <f>IF(woda5[[#This Row],[ilosc]]&gt;=800000,1,0)</f>
        <v>0</v>
      </c>
      <c r="I3095" s="4">
        <f t="shared" si="97"/>
        <v>635500</v>
      </c>
      <c r="J3095" s="4"/>
      <c r="L3095" s="1"/>
    </row>
    <row r="3096" spans="1:12" x14ac:dyDescent="0.3">
      <c r="A3096" s="1">
        <v>42542</v>
      </c>
      <c r="B3096">
        <v>14032</v>
      </c>
      <c r="C3096">
        <f>YEAR(woda5[[#This Row],[data]])</f>
        <v>2016</v>
      </c>
      <c r="D3096">
        <f t="shared" si="96"/>
        <v>575701</v>
      </c>
      <c r="E3096">
        <f>ROUNDUP(woda5[[#This Row],[ilosc]]*0.02,0)</f>
        <v>11515</v>
      </c>
      <c r="F3096">
        <f>IF(woda5[[#This Row],[ilosc]]&gt;1000000,1,0)</f>
        <v>0</v>
      </c>
      <c r="G3096" s="1" t="str">
        <f>IF(woda5[[#This Row],[czy ponad 1000000]]=1,woda5[[#This Row],[data]],"")</f>
        <v/>
      </c>
      <c r="H3096" s="4">
        <f>IF(woda5[[#This Row],[ilosc]]&gt;=800000,1,0)</f>
        <v>0</v>
      </c>
      <c r="I3096" s="4">
        <f t="shared" si="97"/>
        <v>629816</v>
      </c>
      <c r="J3096" s="4"/>
      <c r="L3096" s="1"/>
    </row>
    <row r="3097" spans="1:12" x14ac:dyDescent="0.3">
      <c r="A3097" s="1">
        <v>42543</v>
      </c>
      <c r="B3097">
        <v>27701</v>
      </c>
      <c r="C3097">
        <f>YEAR(woda5[[#This Row],[data]])</f>
        <v>2016</v>
      </c>
      <c r="D3097">
        <f t="shared" si="96"/>
        <v>578218</v>
      </c>
      <c r="E3097">
        <f>ROUNDUP(woda5[[#This Row],[ilosc]]*0.02,0)</f>
        <v>11565</v>
      </c>
      <c r="F3097">
        <f>IF(woda5[[#This Row],[ilosc]]&gt;1000000,1,0)</f>
        <v>0</v>
      </c>
      <c r="G3097" s="1" t="str">
        <f>IF(woda5[[#This Row],[czy ponad 1000000]]=1,woda5[[#This Row],[data]],"")</f>
        <v/>
      </c>
      <c r="H3097" s="4">
        <f>IF(woda5[[#This Row],[ilosc]]&gt;=800000,1,0)</f>
        <v>0</v>
      </c>
      <c r="I3097" s="4">
        <f t="shared" si="97"/>
        <v>631251</v>
      </c>
      <c r="J3097" s="4"/>
      <c r="L3097" s="1"/>
    </row>
    <row r="3098" spans="1:12" x14ac:dyDescent="0.3">
      <c r="A3098" s="1">
        <v>42544</v>
      </c>
      <c r="B3098">
        <v>44079</v>
      </c>
      <c r="C3098">
        <f>YEAR(woda5[[#This Row],[data]])</f>
        <v>2016</v>
      </c>
      <c r="D3098">
        <f t="shared" si="96"/>
        <v>594354</v>
      </c>
      <c r="E3098">
        <f>ROUNDUP(woda5[[#This Row],[ilosc]]*0.02,0)</f>
        <v>11888</v>
      </c>
      <c r="F3098">
        <f>IF(woda5[[#This Row],[ilosc]]&gt;1000000,1,0)</f>
        <v>0</v>
      </c>
      <c r="G3098" s="1" t="str">
        <f>IF(woda5[[#This Row],[czy ponad 1000000]]=1,woda5[[#This Row],[data]],"")</f>
        <v/>
      </c>
      <c r="H3098" s="4">
        <f>IF(woda5[[#This Row],[ilosc]]&gt;=800000,1,0)</f>
        <v>0</v>
      </c>
      <c r="I3098" s="4">
        <f t="shared" si="97"/>
        <v>646326</v>
      </c>
      <c r="J3098" s="4"/>
      <c r="L3098" s="1"/>
    </row>
    <row r="3099" spans="1:12" x14ac:dyDescent="0.3">
      <c r="A3099" s="1">
        <v>42545</v>
      </c>
      <c r="B3099">
        <v>62565</v>
      </c>
      <c r="C3099">
        <f>YEAR(woda5[[#This Row],[data]])</f>
        <v>2016</v>
      </c>
      <c r="D3099">
        <f t="shared" si="96"/>
        <v>626545</v>
      </c>
      <c r="E3099">
        <f>ROUNDUP(woda5[[#This Row],[ilosc]]*0.02,0)</f>
        <v>12531</v>
      </c>
      <c r="F3099">
        <f>IF(woda5[[#This Row],[ilosc]]&gt;1000000,1,0)</f>
        <v>0</v>
      </c>
      <c r="G3099" s="1" t="str">
        <f>IF(woda5[[#This Row],[czy ponad 1000000]]=1,woda5[[#This Row],[data]],"")</f>
        <v/>
      </c>
      <c r="H3099" s="4">
        <f>IF(woda5[[#This Row],[ilosc]]&gt;=800000,1,0)</f>
        <v>0</v>
      </c>
      <c r="I3099" s="4">
        <f t="shared" si="97"/>
        <v>677478</v>
      </c>
      <c r="J3099" s="4"/>
      <c r="L3099" s="1"/>
    </row>
    <row r="3100" spans="1:12" x14ac:dyDescent="0.3">
      <c r="A3100" s="1">
        <v>42546</v>
      </c>
      <c r="B3100">
        <v>84447</v>
      </c>
      <c r="C3100">
        <f>YEAR(woda5[[#This Row],[data]])</f>
        <v>2016</v>
      </c>
      <c r="D3100">
        <f t="shared" si="96"/>
        <v>676579</v>
      </c>
      <c r="E3100">
        <f>ROUNDUP(woda5[[#This Row],[ilosc]]*0.02,0)</f>
        <v>13532</v>
      </c>
      <c r="F3100">
        <f>IF(woda5[[#This Row],[ilosc]]&gt;1000000,1,0)</f>
        <v>0</v>
      </c>
      <c r="G3100" s="1" t="str">
        <f>IF(woda5[[#This Row],[czy ponad 1000000]]=1,woda5[[#This Row],[data]],"")</f>
        <v/>
      </c>
      <c r="H3100" s="4">
        <f>IF(woda5[[#This Row],[ilosc]]&gt;=800000,1,0)</f>
        <v>0</v>
      </c>
      <c r="I3100" s="4">
        <f t="shared" si="97"/>
        <v>726493</v>
      </c>
      <c r="J3100" s="4"/>
      <c r="L3100" s="1"/>
    </row>
    <row r="3101" spans="1:12" x14ac:dyDescent="0.3">
      <c r="A3101" s="1">
        <v>42547</v>
      </c>
      <c r="B3101">
        <v>94422</v>
      </c>
      <c r="C3101">
        <f>YEAR(woda5[[#This Row],[data]])</f>
        <v>2016</v>
      </c>
      <c r="D3101">
        <f t="shared" si="96"/>
        <v>747494</v>
      </c>
      <c r="E3101">
        <f>ROUNDUP(woda5[[#This Row],[ilosc]]*0.02,0)</f>
        <v>14950</v>
      </c>
      <c r="F3101">
        <f>IF(woda5[[#This Row],[ilosc]]&gt;1000000,1,0)</f>
        <v>0</v>
      </c>
      <c r="G3101" s="1" t="str">
        <f>IF(woda5[[#This Row],[czy ponad 1000000]]=1,woda5[[#This Row],[data]],"")</f>
        <v/>
      </c>
      <c r="H3101" s="4">
        <f>IF(woda5[[#This Row],[ilosc]]&gt;=800000,1,0)</f>
        <v>0</v>
      </c>
      <c r="I3101" s="4">
        <f t="shared" si="97"/>
        <v>796410</v>
      </c>
      <c r="J3101" s="4"/>
      <c r="L3101" s="1"/>
    </row>
    <row r="3102" spans="1:12" x14ac:dyDescent="0.3">
      <c r="A3102" s="1">
        <v>42548</v>
      </c>
      <c r="B3102">
        <v>97840</v>
      </c>
      <c r="C3102">
        <f>YEAR(woda5[[#This Row],[data]])</f>
        <v>2016</v>
      </c>
      <c r="D3102">
        <f t="shared" si="96"/>
        <v>826966</v>
      </c>
      <c r="E3102">
        <f>ROUNDUP(woda5[[#This Row],[ilosc]]*0.02,0)</f>
        <v>16540</v>
      </c>
      <c r="F3102">
        <f>IF(woda5[[#This Row],[ilosc]]&gt;1000000,1,0)</f>
        <v>0</v>
      </c>
      <c r="G3102" s="1" t="str">
        <f>IF(woda5[[#This Row],[czy ponad 1000000]]=1,woda5[[#This Row],[data]],"")</f>
        <v/>
      </c>
      <c r="H3102" s="4">
        <f>IF(woda5[[#This Row],[ilosc]]&gt;=800000,1,0)</f>
        <v>1</v>
      </c>
      <c r="I3102" s="4">
        <f t="shared" si="97"/>
        <v>874903</v>
      </c>
      <c r="J3102" s="4"/>
      <c r="L3102" s="1"/>
    </row>
    <row r="3103" spans="1:12" ht="15.6" x14ac:dyDescent="0.3">
      <c r="A3103" s="8">
        <v>42549</v>
      </c>
      <c r="B3103" s="7">
        <v>82130</v>
      </c>
      <c r="C3103" s="7">
        <f>YEAR(woda5[[#This Row],[data]])</f>
        <v>2016</v>
      </c>
      <c r="D3103">
        <f t="shared" si="96"/>
        <v>908266</v>
      </c>
      <c r="E3103" s="7">
        <f>ROUNDUP(woda5[[#This Row],[ilosc]]*0.02,0)</f>
        <v>18166</v>
      </c>
      <c r="F3103" s="7">
        <f>IF(woda5[[#This Row],[ilosc]]&gt;1000000,1,0)</f>
        <v>0</v>
      </c>
      <c r="G3103" s="8" t="str">
        <f>IF(woda5[[#This Row],[czy ponad 1000000]]=1,woda5[[#This Row],[data]],"")</f>
        <v/>
      </c>
      <c r="H3103" s="4">
        <f>IF(woda5[[#This Row],[ilosc]]&gt;=800000,1,0)</f>
        <v>1</v>
      </c>
      <c r="I3103" s="4">
        <f t="shared" si="97"/>
        <v>955244</v>
      </c>
      <c r="J3103" s="4"/>
      <c r="L3103" s="1"/>
    </row>
    <row r="3104" spans="1:12" x14ac:dyDescent="0.3">
      <c r="A3104" s="1">
        <v>42550</v>
      </c>
      <c r="B3104">
        <v>61349</v>
      </c>
      <c r="C3104">
        <f>YEAR(woda5[[#This Row],[data]])</f>
        <v>2016</v>
      </c>
      <c r="D3104">
        <f t="shared" si="96"/>
        <v>972230</v>
      </c>
      <c r="E3104">
        <f>ROUNDUP(woda5[[#This Row],[ilosc]]*0.02,0)</f>
        <v>19445</v>
      </c>
      <c r="F3104">
        <f>IF(woda5[[#This Row],[ilosc]]&gt;1000000,1,0)</f>
        <v>0</v>
      </c>
      <c r="G3104" s="1" t="str">
        <f>IF(woda5[[#This Row],[czy ponad 1000000]]=1,woda5[[#This Row],[data]],"")</f>
        <v/>
      </c>
      <c r="H3104" s="4">
        <f>IF(woda5[[#This Row],[ilosc]]&gt;=800000,1,0)</f>
        <v>1</v>
      </c>
      <c r="I3104" s="4">
        <f t="shared" si="97"/>
        <v>1018269</v>
      </c>
      <c r="J3104" s="4"/>
      <c r="L3104" s="1"/>
    </row>
    <row r="3105" spans="1:12" x14ac:dyDescent="0.3">
      <c r="A3105" s="1">
        <v>42551</v>
      </c>
      <c r="B3105">
        <v>46455</v>
      </c>
      <c r="C3105">
        <f>YEAR(woda5[[#This Row],[data]])</f>
        <v>2016</v>
      </c>
      <c r="D3105">
        <f t="shared" si="96"/>
        <v>1014134</v>
      </c>
      <c r="E3105">
        <f>ROUNDUP(woda5[[#This Row],[ilosc]]*0.02,0)</f>
        <v>20283</v>
      </c>
      <c r="F3105">
        <f>IF(woda5[[#This Row],[ilosc]]&gt;1000000,1,0)</f>
        <v>1</v>
      </c>
      <c r="G3105" s="1">
        <f>IF(woda5[[#This Row],[czy ponad 1000000]]=1,woda5[[#This Row],[data]],"")</f>
        <v>42551</v>
      </c>
      <c r="H3105" s="4">
        <f>IF(woda5[[#This Row],[ilosc]]&gt;=800000,1,0)</f>
        <v>1</v>
      </c>
      <c r="I3105" s="4">
        <f t="shared" si="97"/>
        <v>1059252</v>
      </c>
      <c r="J3105" s="4"/>
      <c r="L3105" s="1"/>
    </row>
    <row r="3106" spans="1:12" x14ac:dyDescent="0.3">
      <c r="A3106" s="1">
        <v>42552</v>
      </c>
      <c r="B3106">
        <v>23228</v>
      </c>
      <c r="C3106">
        <f>YEAR(woda5[[#This Row],[data]])</f>
        <v>2016</v>
      </c>
      <c r="D3106">
        <f t="shared" si="96"/>
        <v>1026455</v>
      </c>
      <c r="E3106">
        <f>ROUNDUP(woda5[[#This Row],[ilosc]]*0.02,0)</f>
        <v>20530</v>
      </c>
      <c r="F3106">
        <f>IF(woda5[[#This Row],[ilosc]]&gt;1000000,1,0)</f>
        <v>1</v>
      </c>
      <c r="G3106" s="1">
        <f>IF(woda5[[#This Row],[czy ponad 1000000]]=1,woda5[[#This Row],[data]],"")</f>
        <v>42552</v>
      </c>
      <c r="H3106" s="4">
        <f>IF(woda5[[#This Row],[ilosc]]&gt;=800000,1,0)</f>
        <v>1</v>
      </c>
      <c r="I3106" s="4">
        <f t="shared" si="97"/>
        <v>1084521</v>
      </c>
      <c r="J3106" s="4"/>
      <c r="L3106" s="1"/>
    </row>
    <row r="3107" spans="1:12" x14ac:dyDescent="0.3">
      <c r="A3107" s="1">
        <v>42553</v>
      </c>
      <c r="B3107">
        <v>13476</v>
      </c>
      <c r="C3107">
        <f>YEAR(woda5[[#This Row],[data]])</f>
        <v>2016</v>
      </c>
      <c r="D3107">
        <f t="shared" si="96"/>
        <v>1003228</v>
      </c>
      <c r="E3107">
        <f>ROUNDUP(woda5[[#This Row],[ilosc]]*0.02,0)</f>
        <v>20065</v>
      </c>
      <c r="F3107">
        <f>IF(woda5[[#This Row],[ilosc]]&gt;1000000,1,0)</f>
        <v>1</v>
      </c>
      <c r="G3107" s="1">
        <f>IF(woda5[[#This Row],[czy ponad 1000000]]=1,woda5[[#This Row],[data]],"")</f>
        <v>42553</v>
      </c>
      <c r="H3107" s="4">
        <f>IF(woda5[[#This Row],[ilosc]]&gt;=800000,1,0)</f>
        <v>1</v>
      </c>
      <c r="I3107" s="4">
        <f t="shared" si="97"/>
        <v>1086058</v>
      </c>
      <c r="J3107" s="4"/>
      <c r="L3107" s="1"/>
    </row>
    <row r="3108" spans="1:12" x14ac:dyDescent="0.3">
      <c r="A3108" s="1">
        <v>42554</v>
      </c>
      <c r="B3108">
        <v>10045</v>
      </c>
      <c r="C3108">
        <f>YEAR(woda5[[#This Row],[data]])</f>
        <v>2016</v>
      </c>
      <c r="D3108">
        <f t="shared" si="96"/>
        <v>993476</v>
      </c>
      <c r="E3108">
        <f>ROUNDUP(woda5[[#This Row],[ilosc]]*0.02,0)</f>
        <v>19870</v>
      </c>
      <c r="F3108">
        <f>IF(woda5[[#This Row],[ilosc]]&gt;1000000,1,0)</f>
        <v>0</v>
      </c>
      <c r="G3108" s="1" t="str">
        <f>IF(woda5[[#This Row],[czy ponad 1000000]]=1,woda5[[#This Row],[data]],"")</f>
        <v/>
      </c>
      <c r="H3108" s="4">
        <f>IF(woda5[[#This Row],[ilosc]]&gt;=800000,1,0)</f>
        <v>1</v>
      </c>
      <c r="I3108" s="4">
        <f t="shared" si="97"/>
        <v>1077812</v>
      </c>
      <c r="J3108" s="4"/>
      <c r="L3108" s="1"/>
    </row>
    <row r="3109" spans="1:12" x14ac:dyDescent="0.3">
      <c r="A3109" s="1">
        <v>42555</v>
      </c>
      <c r="B3109">
        <v>5719</v>
      </c>
      <c r="C3109">
        <f>YEAR(woda5[[#This Row],[data]])</f>
        <v>2016</v>
      </c>
      <c r="D3109">
        <f t="shared" si="96"/>
        <v>983651</v>
      </c>
      <c r="E3109">
        <f>ROUNDUP(woda5[[#This Row],[ilosc]]*0.02,0)</f>
        <v>19674</v>
      </c>
      <c r="F3109">
        <f>IF(woda5[[#This Row],[ilosc]]&gt;1000000,1,0)</f>
        <v>0</v>
      </c>
      <c r="G3109" s="1" t="str">
        <f>IF(woda5[[#This Row],[czy ponad 1000000]]=1,woda5[[#This Row],[data]],"")</f>
        <v/>
      </c>
      <c r="H3109" s="4">
        <f>IF(woda5[[#This Row],[ilosc]]&gt;=800000,1,0)</f>
        <v>1</v>
      </c>
      <c r="I3109" s="4">
        <f t="shared" si="97"/>
        <v>1066300</v>
      </c>
      <c r="J3109" s="4"/>
      <c r="L3109" s="1"/>
    </row>
    <row r="3110" spans="1:12" x14ac:dyDescent="0.3">
      <c r="A3110" s="1">
        <v>42556</v>
      </c>
      <c r="B3110">
        <v>7382</v>
      </c>
      <c r="C3110">
        <f>YEAR(woda5[[#This Row],[data]])</f>
        <v>2016</v>
      </c>
      <c r="D3110">
        <f t="shared" si="96"/>
        <v>969696</v>
      </c>
      <c r="E3110">
        <f>ROUNDUP(woda5[[#This Row],[ilosc]]*0.02,0)</f>
        <v>19394</v>
      </c>
      <c r="F3110">
        <f>IF(woda5[[#This Row],[ilosc]]&gt;1000000,1,0)</f>
        <v>0</v>
      </c>
      <c r="G3110" s="1" t="str">
        <f>IF(woda5[[#This Row],[czy ponad 1000000]]=1,woda5[[#This Row],[data]],"")</f>
        <v/>
      </c>
      <c r="H3110" s="4">
        <f>IF(woda5[[#This Row],[ilosc]]&gt;=800000,1,0)</f>
        <v>1</v>
      </c>
      <c r="I3110" s="4">
        <f t="shared" si="97"/>
        <v>1050693</v>
      </c>
      <c r="J3110" s="4"/>
      <c r="L3110" s="1"/>
    </row>
    <row r="3111" spans="1:12" x14ac:dyDescent="0.3">
      <c r="A3111" s="1">
        <v>42557</v>
      </c>
      <c r="B3111">
        <v>7271</v>
      </c>
      <c r="C3111">
        <f>YEAR(woda5[[#This Row],[data]])</f>
        <v>2016</v>
      </c>
      <c r="D3111">
        <f t="shared" si="96"/>
        <v>957684</v>
      </c>
      <c r="E3111">
        <f>ROUNDUP(woda5[[#This Row],[ilosc]]*0.02,0)</f>
        <v>19154</v>
      </c>
      <c r="F3111">
        <f>IF(woda5[[#This Row],[ilosc]]&gt;1000000,1,0)</f>
        <v>0</v>
      </c>
      <c r="G3111" s="1" t="str">
        <f>IF(woda5[[#This Row],[czy ponad 1000000]]=1,woda5[[#This Row],[data]],"")</f>
        <v/>
      </c>
      <c r="H3111" s="4">
        <f>IF(woda5[[#This Row],[ilosc]]&gt;=800000,1,0)</f>
        <v>1</v>
      </c>
      <c r="I3111" s="4">
        <f t="shared" si="97"/>
        <v>1037061</v>
      </c>
      <c r="J3111" s="4"/>
      <c r="L3111" s="1"/>
    </row>
    <row r="3112" spans="1:12" x14ac:dyDescent="0.3">
      <c r="A3112" s="1">
        <v>42558</v>
      </c>
      <c r="B3112">
        <v>4456</v>
      </c>
      <c r="C3112">
        <f>YEAR(woda5[[#This Row],[data]])</f>
        <v>2016</v>
      </c>
      <c r="D3112">
        <f t="shared" si="96"/>
        <v>945801</v>
      </c>
      <c r="E3112">
        <f>ROUNDUP(woda5[[#This Row],[ilosc]]*0.02,0)</f>
        <v>18917</v>
      </c>
      <c r="F3112">
        <f>IF(woda5[[#This Row],[ilosc]]&gt;1000000,1,0)</f>
        <v>0</v>
      </c>
      <c r="G3112" s="1" t="str">
        <f>IF(woda5[[#This Row],[czy ponad 1000000]]=1,woda5[[#This Row],[data]],"")</f>
        <v/>
      </c>
      <c r="H3112" s="4">
        <f>IF(woda5[[#This Row],[ilosc]]&gt;=800000,1,0)</f>
        <v>1</v>
      </c>
      <c r="I3112" s="4">
        <f t="shared" si="97"/>
        <v>1023590</v>
      </c>
      <c r="J3112" s="4"/>
      <c r="L3112" s="1"/>
    </row>
    <row r="3113" spans="1:12" x14ac:dyDescent="0.3">
      <c r="A3113" s="1">
        <v>42559</v>
      </c>
      <c r="B3113">
        <v>3258</v>
      </c>
      <c r="C3113">
        <f>YEAR(woda5[[#This Row],[data]])</f>
        <v>2016</v>
      </c>
      <c r="D3113">
        <f t="shared" si="96"/>
        <v>931340</v>
      </c>
      <c r="E3113">
        <f>ROUNDUP(woda5[[#This Row],[ilosc]]*0.02,0)</f>
        <v>18627</v>
      </c>
      <c r="F3113">
        <f>IF(woda5[[#This Row],[ilosc]]&gt;1000000,1,0)</f>
        <v>0</v>
      </c>
      <c r="G3113" s="1" t="str">
        <f>IF(woda5[[#This Row],[czy ponad 1000000]]=1,woda5[[#This Row],[data]],"")</f>
        <v/>
      </c>
      <c r="H3113" s="4">
        <f>IF(woda5[[#This Row],[ilosc]]&gt;=800000,1,0)</f>
        <v>1</v>
      </c>
      <c r="I3113" s="4">
        <f t="shared" si="97"/>
        <v>1007574</v>
      </c>
      <c r="J3113" s="4"/>
      <c r="L3113" s="1"/>
    </row>
    <row r="3114" spans="1:12" x14ac:dyDescent="0.3">
      <c r="A3114" s="1">
        <v>42560</v>
      </c>
      <c r="B3114">
        <v>6033</v>
      </c>
      <c r="C3114">
        <f>YEAR(woda5[[#This Row],[data]])</f>
        <v>2016</v>
      </c>
      <c r="D3114">
        <f t="shared" si="96"/>
        <v>915971</v>
      </c>
      <c r="E3114">
        <f>ROUNDUP(woda5[[#This Row],[ilosc]]*0.02,0)</f>
        <v>18320</v>
      </c>
      <c r="F3114">
        <f>IF(woda5[[#This Row],[ilosc]]&gt;1000000,1,0)</f>
        <v>0</v>
      </c>
      <c r="G3114" s="1" t="str">
        <f>IF(woda5[[#This Row],[czy ponad 1000000]]=1,woda5[[#This Row],[data]],"")</f>
        <v/>
      </c>
      <c r="H3114" s="4">
        <f>IF(woda5[[#This Row],[ilosc]]&gt;=800000,1,0)</f>
        <v>1</v>
      </c>
      <c r="I3114" s="4">
        <f t="shared" si="97"/>
        <v>990680</v>
      </c>
      <c r="J3114" s="4"/>
      <c r="L3114" s="1"/>
    </row>
    <row r="3115" spans="1:12" x14ac:dyDescent="0.3">
      <c r="A3115" s="1">
        <v>42561</v>
      </c>
      <c r="B3115">
        <v>5422</v>
      </c>
      <c r="C3115">
        <f>YEAR(woda5[[#This Row],[data]])</f>
        <v>2016</v>
      </c>
      <c r="D3115">
        <f t="shared" si="96"/>
        <v>903684</v>
      </c>
      <c r="E3115">
        <f>ROUNDUP(woda5[[#This Row],[ilosc]]*0.02,0)</f>
        <v>18074</v>
      </c>
      <c r="F3115">
        <f>IF(woda5[[#This Row],[ilosc]]&gt;1000000,1,0)</f>
        <v>0</v>
      </c>
      <c r="G3115" s="1" t="str">
        <f>IF(woda5[[#This Row],[czy ponad 1000000]]=1,woda5[[#This Row],[data]],"")</f>
        <v/>
      </c>
      <c r="H3115" s="4">
        <f>IF(woda5[[#This Row],[ilosc]]&gt;=800000,1,0)</f>
        <v>1</v>
      </c>
      <c r="I3115" s="4">
        <f t="shared" si="97"/>
        <v>976899</v>
      </c>
      <c r="J3115" s="4"/>
      <c r="L3115" s="1"/>
    </row>
    <row r="3116" spans="1:12" x14ac:dyDescent="0.3">
      <c r="A3116" s="1">
        <v>42562</v>
      </c>
      <c r="B3116">
        <v>6185</v>
      </c>
      <c r="C3116">
        <f>YEAR(woda5[[#This Row],[data]])</f>
        <v>2016</v>
      </c>
      <c r="D3116">
        <f t="shared" si="96"/>
        <v>891032</v>
      </c>
      <c r="E3116">
        <f>ROUNDUP(woda5[[#This Row],[ilosc]]*0.02,0)</f>
        <v>17821</v>
      </c>
      <c r="F3116">
        <f>IF(woda5[[#This Row],[ilosc]]&gt;1000000,1,0)</f>
        <v>0</v>
      </c>
      <c r="G3116" s="1" t="str">
        <f>IF(woda5[[#This Row],[czy ponad 1000000]]=1,woda5[[#This Row],[data]],"")</f>
        <v/>
      </c>
      <c r="H3116" s="4">
        <f>IF(woda5[[#This Row],[ilosc]]&gt;=800000,1,0)</f>
        <v>1</v>
      </c>
      <c r="I3116" s="4">
        <f t="shared" si="97"/>
        <v>962783</v>
      </c>
      <c r="J3116" s="4"/>
      <c r="L3116" s="1"/>
    </row>
    <row r="3117" spans="1:12" x14ac:dyDescent="0.3">
      <c r="A3117" s="1">
        <v>42563</v>
      </c>
      <c r="B3117">
        <v>6596</v>
      </c>
      <c r="C3117">
        <f>YEAR(woda5[[#This Row],[data]])</f>
        <v>2016</v>
      </c>
      <c r="D3117">
        <f t="shared" si="96"/>
        <v>879396</v>
      </c>
      <c r="E3117">
        <f>ROUNDUP(woda5[[#This Row],[ilosc]]*0.02,0)</f>
        <v>17588</v>
      </c>
      <c r="F3117">
        <f>IF(woda5[[#This Row],[ilosc]]&gt;1000000,1,0)</f>
        <v>0</v>
      </c>
      <c r="G3117" s="1" t="str">
        <f>IF(woda5[[#This Row],[czy ponad 1000000]]=1,woda5[[#This Row],[data]],"")</f>
        <v/>
      </c>
      <c r="H3117" s="4">
        <f>IF(woda5[[#This Row],[ilosc]]&gt;=800000,1,0)</f>
        <v>1</v>
      </c>
      <c r="I3117" s="4">
        <f t="shared" si="97"/>
        <v>949712</v>
      </c>
      <c r="J3117" s="4"/>
      <c r="L3117" s="1"/>
    </row>
    <row r="3118" spans="1:12" x14ac:dyDescent="0.3">
      <c r="A3118" s="1">
        <v>42564</v>
      </c>
      <c r="B3118">
        <v>6164</v>
      </c>
      <c r="C3118">
        <f>YEAR(woda5[[#This Row],[data]])</f>
        <v>2016</v>
      </c>
      <c r="D3118">
        <f t="shared" si="96"/>
        <v>868404</v>
      </c>
      <c r="E3118">
        <f>ROUNDUP(woda5[[#This Row],[ilosc]]*0.02,0)</f>
        <v>17369</v>
      </c>
      <c r="F3118">
        <f>IF(woda5[[#This Row],[ilosc]]&gt;1000000,1,0)</f>
        <v>0</v>
      </c>
      <c r="G3118" s="1" t="str">
        <f>IF(woda5[[#This Row],[czy ponad 1000000]]=1,woda5[[#This Row],[data]],"")</f>
        <v/>
      </c>
      <c r="H3118" s="4">
        <f>IF(woda5[[#This Row],[ilosc]]&gt;=800000,1,0)</f>
        <v>1</v>
      </c>
      <c r="I3118" s="4">
        <f t="shared" si="97"/>
        <v>937313</v>
      </c>
      <c r="J3118" s="4"/>
      <c r="L3118" s="1"/>
    </row>
    <row r="3119" spans="1:12" x14ac:dyDescent="0.3">
      <c r="A3119" s="1">
        <v>42565</v>
      </c>
      <c r="B3119">
        <v>4957</v>
      </c>
      <c r="C3119">
        <f>YEAR(woda5[[#This Row],[data]])</f>
        <v>2016</v>
      </c>
      <c r="D3119">
        <f t="shared" si="96"/>
        <v>857199</v>
      </c>
      <c r="E3119">
        <f>ROUNDUP(woda5[[#This Row],[ilosc]]*0.02,0)</f>
        <v>17144</v>
      </c>
      <c r="F3119">
        <f>IF(woda5[[#This Row],[ilosc]]&gt;1000000,1,0)</f>
        <v>0</v>
      </c>
      <c r="G3119" s="1" t="str">
        <f>IF(woda5[[#This Row],[czy ponad 1000000]]=1,woda5[[#This Row],[data]],"")</f>
        <v/>
      </c>
      <c r="H3119" s="4">
        <f>IF(woda5[[#This Row],[ilosc]]&gt;=800000,1,0)</f>
        <v>1</v>
      </c>
      <c r="I3119" s="4">
        <f t="shared" si="97"/>
        <v>924730</v>
      </c>
      <c r="J3119" s="4"/>
      <c r="L3119" s="1"/>
    </row>
    <row r="3120" spans="1:12" x14ac:dyDescent="0.3">
      <c r="A3120" s="1">
        <v>42566</v>
      </c>
      <c r="B3120">
        <v>4575</v>
      </c>
      <c r="C3120">
        <f>YEAR(woda5[[#This Row],[data]])</f>
        <v>2016</v>
      </c>
      <c r="D3120">
        <f t="shared" si="96"/>
        <v>845012</v>
      </c>
      <c r="E3120">
        <f>ROUNDUP(woda5[[#This Row],[ilosc]]*0.02,0)</f>
        <v>16901</v>
      </c>
      <c r="F3120">
        <f>IF(woda5[[#This Row],[ilosc]]&gt;1000000,1,0)</f>
        <v>0</v>
      </c>
      <c r="G3120" s="1" t="str">
        <f>IF(woda5[[#This Row],[czy ponad 1000000]]=1,woda5[[#This Row],[data]],"")</f>
        <v/>
      </c>
      <c r="H3120" s="4">
        <f>IF(woda5[[#This Row],[ilosc]]&gt;=800000,1,0)</f>
        <v>1</v>
      </c>
      <c r="I3120" s="4">
        <f t="shared" si="97"/>
        <v>911192</v>
      </c>
      <c r="J3120" s="4"/>
      <c r="L3120" s="1"/>
    </row>
    <row r="3121" spans="1:12" x14ac:dyDescent="0.3">
      <c r="A3121" s="1">
        <v>42567</v>
      </c>
      <c r="B3121">
        <v>8427</v>
      </c>
      <c r="C3121">
        <f>YEAR(woda5[[#This Row],[data]])</f>
        <v>2016</v>
      </c>
      <c r="D3121">
        <f t="shared" si="96"/>
        <v>832686</v>
      </c>
      <c r="E3121">
        <f>ROUNDUP(woda5[[#This Row],[ilosc]]*0.02,0)</f>
        <v>16654</v>
      </c>
      <c r="F3121">
        <f>IF(woda5[[#This Row],[ilosc]]&gt;1000000,1,0)</f>
        <v>0</v>
      </c>
      <c r="G3121" s="1" t="str">
        <f>IF(woda5[[#This Row],[czy ponad 1000000]]=1,woda5[[#This Row],[data]],"")</f>
        <v/>
      </c>
      <c r="H3121" s="4">
        <f>IF(woda5[[#This Row],[ilosc]]&gt;=800000,1,0)</f>
        <v>1</v>
      </c>
      <c r="I3121" s="4">
        <f t="shared" si="97"/>
        <v>897543</v>
      </c>
      <c r="J3121" s="4"/>
      <c r="L3121" s="1"/>
    </row>
    <row r="3122" spans="1:12" x14ac:dyDescent="0.3">
      <c r="A3122" s="1">
        <v>42568</v>
      </c>
      <c r="B3122">
        <v>9265</v>
      </c>
      <c r="C3122">
        <f>YEAR(woda5[[#This Row],[data]])</f>
        <v>2016</v>
      </c>
      <c r="D3122">
        <f t="shared" si="96"/>
        <v>824459</v>
      </c>
      <c r="E3122">
        <f>ROUNDUP(woda5[[#This Row],[ilosc]]*0.02,0)</f>
        <v>16490</v>
      </c>
      <c r="F3122">
        <f>IF(woda5[[#This Row],[ilosc]]&gt;1000000,1,0)</f>
        <v>0</v>
      </c>
      <c r="G3122" s="1" t="str">
        <f>IF(woda5[[#This Row],[czy ponad 1000000]]=1,woda5[[#This Row],[data]],"")</f>
        <v/>
      </c>
      <c r="H3122" s="4">
        <f>IF(woda5[[#This Row],[ilosc]]&gt;=800000,1,0)</f>
        <v>1</v>
      </c>
      <c r="I3122" s="4">
        <f t="shared" si="97"/>
        <v>888019</v>
      </c>
      <c r="J3122" s="4"/>
      <c r="L3122" s="1"/>
    </row>
    <row r="3123" spans="1:12" x14ac:dyDescent="0.3">
      <c r="A3123" s="1">
        <v>42569</v>
      </c>
      <c r="B3123">
        <v>5065</v>
      </c>
      <c r="C3123">
        <f>YEAR(woda5[[#This Row],[data]])</f>
        <v>2016</v>
      </c>
      <c r="D3123">
        <f t="shared" si="96"/>
        <v>817234</v>
      </c>
      <c r="E3123">
        <f>ROUNDUP(woda5[[#This Row],[ilosc]]*0.02,0)</f>
        <v>16345</v>
      </c>
      <c r="F3123">
        <f>IF(woda5[[#This Row],[ilosc]]&gt;1000000,1,0)</f>
        <v>0</v>
      </c>
      <c r="G3123" s="1" t="str">
        <f>IF(woda5[[#This Row],[czy ponad 1000000]]=1,woda5[[#This Row],[data]],"")</f>
        <v/>
      </c>
      <c r="H3123" s="4">
        <f>IF(woda5[[#This Row],[ilosc]]&gt;=800000,1,0)</f>
        <v>1</v>
      </c>
      <c r="I3123" s="4">
        <f t="shared" si="97"/>
        <v>879523</v>
      </c>
      <c r="J3123" s="4"/>
      <c r="L3123" s="1"/>
    </row>
    <row r="3124" spans="1:12" x14ac:dyDescent="0.3">
      <c r="A3124" s="1">
        <v>42570</v>
      </c>
      <c r="B3124">
        <v>4603</v>
      </c>
      <c r="C3124">
        <f>YEAR(woda5[[#This Row],[data]])</f>
        <v>2016</v>
      </c>
      <c r="D3124">
        <f t="shared" si="96"/>
        <v>805954</v>
      </c>
      <c r="E3124">
        <f>ROUNDUP(woda5[[#This Row],[ilosc]]*0.02,0)</f>
        <v>16120</v>
      </c>
      <c r="F3124">
        <f>IF(woda5[[#This Row],[ilosc]]&gt;1000000,1,0)</f>
        <v>0</v>
      </c>
      <c r="G3124" s="1" t="str">
        <f>IF(woda5[[#This Row],[czy ponad 1000000]]=1,woda5[[#This Row],[data]],"")</f>
        <v/>
      </c>
      <c r="H3124" s="4">
        <f>IF(woda5[[#This Row],[ilosc]]&gt;=800000,1,0)</f>
        <v>1</v>
      </c>
      <c r="I3124" s="4">
        <f t="shared" si="97"/>
        <v>866997</v>
      </c>
      <c r="J3124" s="4"/>
      <c r="L3124" s="1"/>
    </row>
    <row r="3125" spans="1:12" x14ac:dyDescent="0.3">
      <c r="A3125" s="1">
        <v>42571</v>
      </c>
      <c r="B3125">
        <v>7854</v>
      </c>
      <c r="C3125">
        <f>YEAR(woda5[[#This Row],[data]])</f>
        <v>2016</v>
      </c>
      <c r="D3125">
        <f t="shared" si="96"/>
        <v>794437</v>
      </c>
      <c r="E3125">
        <f>ROUNDUP(woda5[[#This Row],[ilosc]]*0.02,0)</f>
        <v>15889</v>
      </c>
      <c r="F3125">
        <f>IF(woda5[[#This Row],[ilosc]]&gt;1000000,1,0)</f>
        <v>0</v>
      </c>
      <c r="G3125" s="1" t="str">
        <f>IF(woda5[[#This Row],[czy ponad 1000000]]=1,woda5[[#This Row],[data]],"")</f>
        <v/>
      </c>
      <c r="H3125" s="4">
        <f>IF(woda5[[#This Row],[ilosc]]&gt;=800000,1,0)</f>
        <v>0</v>
      </c>
      <c r="I3125" s="4">
        <f t="shared" si="97"/>
        <v>854260</v>
      </c>
      <c r="J3125" s="4"/>
      <c r="L3125" s="1"/>
    </row>
    <row r="3126" spans="1:12" x14ac:dyDescent="0.3">
      <c r="A3126" s="1">
        <v>42572</v>
      </c>
      <c r="B3126">
        <v>5450</v>
      </c>
      <c r="C3126">
        <f>YEAR(woda5[[#This Row],[data]])</f>
        <v>2016</v>
      </c>
      <c r="D3126">
        <f t="shared" si="96"/>
        <v>786402</v>
      </c>
      <c r="E3126">
        <f>ROUNDUP(woda5[[#This Row],[ilosc]]*0.02,0)</f>
        <v>15729</v>
      </c>
      <c r="F3126">
        <f>IF(woda5[[#This Row],[ilosc]]&gt;1000000,1,0)</f>
        <v>0</v>
      </c>
      <c r="G3126" s="1" t="str">
        <f>IF(woda5[[#This Row],[czy ponad 1000000]]=1,woda5[[#This Row],[data]],"")</f>
        <v/>
      </c>
      <c r="H3126" s="4">
        <f>IF(woda5[[#This Row],[ilosc]]&gt;=800000,1,0)</f>
        <v>0</v>
      </c>
      <c r="I3126" s="4">
        <f t="shared" si="97"/>
        <v>845028</v>
      </c>
      <c r="J3126" s="4"/>
      <c r="L3126" s="1"/>
    </row>
    <row r="3127" spans="1:12" x14ac:dyDescent="0.3">
      <c r="A3127" s="1">
        <v>42573</v>
      </c>
      <c r="B3127">
        <v>6400</v>
      </c>
      <c r="C3127">
        <f>YEAR(woda5[[#This Row],[data]])</f>
        <v>2016</v>
      </c>
      <c r="D3127">
        <f t="shared" si="96"/>
        <v>776123</v>
      </c>
      <c r="E3127">
        <f>ROUNDUP(woda5[[#This Row],[ilosc]]*0.02,0)</f>
        <v>15523</v>
      </c>
      <c r="F3127">
        <f>IF(woda5[[#This Row],[ilosc]]&gt;1000000,1,0)</f>
        <v>0</v>
      </c>
      <c r="G3127" s="1" t="str">
        <f>IF(woda5[[#This Row],[czy ponad 1000000]]=1,woda5[[#This Row],[data]],"")</f>
        <v/>
      </c>
      <c r="H3127" s="4">
        <f>IF(woda5[[#This Row],[ilosc]]&gt;=800000,1,0)</f>
        <v>0</v>
      </c>
      <c r="I3127" s="4">
        <f t="shared" si="97"/>
        <v>833577</v>
      </c>
      <c r="J3127" s="4"/>
      <c r="L3127" s="1"/>
    </row>
    <row r="3128" spans="1:12" x14ac:dyDescent="0.3">
      <c r="A3128" s="1">
        <v>42574</v>
      </c>
      <c r="B3128">
        <v>8844</v>
      </c>
      <c r="C3128">
        <f>YEAR(woda5[[#This Row],[data]])</f>
        <v>2016</v>
      </c>
      <c r="D3128">
        <f t="shared" si="96"/>
        <v>767000</v>
      </c>
      <c r="E3128">
        <f>ROUNDUP(woda5[[#This Row],[ilosc]]*0.02,0)</f>
        <v>15340</v>
      </c>
      <c r="F3128">
        <f>IF(woda5[[#This Row],[ilosc]]&gt;1000000,1,0)</f>
        <v>0</v>
      </c>
      <c r="G3128" s="1" t="str">
        <f>IF(woda5[[#This Row],[czy ponad 1000000]]=1,woda5[[#This Row],[data]],"")</f>
        <v/>
      </c>
      <c r="H3128" s="4">
        <f>IF(woda5[[#This Row],[ilosc]]&gt;=800000,1,0)</f>
        <v>0</v>
      </c>
      <c r="I3128" s="4">
        <f t="shared" si="97"/>
        <v>823305</v>
      </c>
      <c r="J3128" s="4"/>
      <c r="L3128" s="1"/>
    </row>
    <row r="3129" spans="1:12" x14ac:dyDescent="0.3">
      <c r="A3129" s="1">
        <v>42575</v>
      </c>
      <c r="B3129">
        <v>9177</v>
      </c>
      <c r="C3129">
        <f>YEAR(woda5[[#This Row],[data]])</f>
        <v>2016</v>
      </c>
      <c r="D3129">
        <f t="shared" si="96"/>
        <v>760504</v>
      </c>
      <c r="E3129">
        <f>ROUNDUP(woda5[[#This Row],[ilosc]]*0.02,0)</f>
        <v>15211</v>
      </c>
      <c r="F3129">
        <f>IF(woda5[[#This Row],[ilosc]]&gt;1000000,1,0)</f>
        <v>0</v>
      </c>
      <c r="G3129" s="1" t="str">
        <f>IF(woda5[[#This Row],[czy ponad 1000000]]=1,woda5[[#This Row],[data]],"")</f>
        <v/>
      </c>
      <c r="H3129" s="4">
        <f>IF(woda5[[#This Row],[ilosc]]&gt;=800000,1,0)</f>
        <v>0</v>
      </c>
      <c r="I3129" s="4">
        <f t="shared" si="97"/>
        <v>815682</v>
      </c>
      <c r="J3129" s="4"/>
      <c r="L3129" s="1"/>
    </row>
    <row r="3130" spans="1:12" x14ac:dyDescent="0.3">
      <c r="A3130" s="1">
        <v>42576</v>
      </c>
      <c r="B3130">
        <v>8438</v>
      </c>
      <c r="C3130">
        <f>YEAR(woda5[[#This Row],[data]])</f>
        <v>2016</v>
      </c>
      <c r="D3130">
        <f t="shared" si="96"/>
        <v>754470</v>
      </c>
      <c r="E3130">
        <f>ROUNDUP(woda5[[#This Row],[ilosc]]*0.02,0)</f>
        <v>15090</v>
      </c>
      <c r="F3130">
        <f>IF(woda5[[#This Row],[ilosc]]&gt;1000000,1,0)</f>
        <v>0</v>
      </c>
      <c r="G3130" s="1" t="str">
        <f>IF(woda5[[#This Row],[czy ponad 1000000]]=1,woda5[[#This Row],[data]],"")</f>
        <v/>
      </c>
      <c r="H3130" s="4">
        <f>IF(woda5[[#This Row],[ilosc]]&gt;=800000,1,0)</f>
        <v>0</v>
      </c>
      <c r="I3130" s="4">
        <f t="shared" si="97"/>
        <v>808545</v>
      </c>
      <c r="J3130" s="4"/>
      <c r="L3130" s="1"/>
    </row>
    <row r="3131" spans="1:12" x14ac:dyDescent="0.3">
      <c r="A3131" s="1">
        <v>42577</v>
      </c>
      <c r="B3131">
        <v>4863</v>
      </c>
      <c r="C3131">
        <f>YEAR(woda5[[#This Row],[data]])</f>
        <v>2016</v>
      </c>
      <c r="D3131">
        <f t="shared" si="96"/>
        <v>747818</v>
      </c>
      <c r="E3131">
        <f>ROUNDUP(woda5[[#This Row],[ilosc]]*0.02,0)</f>
        <v>14957</v>
      </c>
      <c r="F3131">
        <f>IF(woda5[[#This Row],[ilosc]]&gt;1000000,1,0)</f>
        <v>0</v>
      </c>
      <c r="G3131" s="1" t="str">
        <f>IF(woda5[[#This Row],[czy ponad 1000000]]=1,woda5[[#This Row],[data]],"")</f>
        <v/>
      </c>
      <c r="H3131" s="4">
        <f>IF(woda5[[#This Row],[ilosc]]&gt;=800000,1,0)</f>
        <v>0</v>
      </c>
      <c r="I3131" s="4">
        <f t="shared" si="97"/>
        <v>800812</v>
      </c>
      <c r="J3131" s="4"/>
      <c r="L3131" s="1"/>
    </row>
    <row r="3132" spans="1:12" x14ac:dyDescent="0.3">
      <c r="A3132" s="1">
        <v>42578</v>
      </c>
      <c r="B3132">
        <v>6300</v>
      </c>
      <c r="C3132">
        <f>YEAR(woda5[[#This Row],[data]])</f>
        <v>2016</v>
      </c>
      <c r="D3132">
        <f t="shared" si="96"/>
        <v>737724</v>
      </c>
      <c r="E3132">
        <f>ROUNDUP(woda5[[#This Row],[ilosc]]*0.02,0)</f>
        <v>14755</v>
      </c>
      <c r="F3132">
        <f>IF(woda5[[#This Row],[ilosc]]&gt;1000000,1,0)</f>
        <v>0</v>
      </c>
      <c r="G3132" s="1" t="str">
        <f>IF(woda5[[#This Row],[czy ponad 1000000]]=1,woda5[[#This Row],[data]],"")</f>
        <v/>
      </c>
      <c r="H3132" s="4">
        <f>IF(woda5[[#This Row],[ilosc]]&gt;=800000,1,0)</f>
        <v>0</v>
      </c>
      <c r="I3132" s="4">
        <f t="shared" si="97"/>
        <v>789658</v>
      </c>
      <c r="J3132" s="4"/>
      <c r="L3132" s="1"/>
    </row>
    <row r="3133" spans="1:12" x14ac:dyDescent="0.3">
      <c r="A3133" s="1">
        <v>42579</v>
      </c>
      <c r="B3133">
        <v>5984</v>
      </c>
      <c r="C3133">
        <f>YEAR(woda5[[#This Row],[data]])</f>
        <v>2016</v>
      </c>
      <c r="D3133">
        <f t="shared" si="96"/>
        <v>729269</v>
      </c>
      <c r="E3133">
        <f>ROUNDUP(woda5[[#This Row],[ilosc]]*0.02,0)</f>
        <v>14586</v>
      </c>
      <c r="F3133">
        <f>IF(woda5[[#This Row],[ilosc]]&gt;1000000,1,0)</f>
        <v>0</v>
      </c>
      <c r="G3133" s="1" t="str">
        <f>IF(woda5[[#This Row],[czy ponad 1000000]]=1,woda5[[#This Row],[data]],"")</f>
        <v/>
      </c>
      <c r="H3133" s="4">
        <f>IF(woda5[[#This Row],[ilosc]]&gt;=800000,1,0)</f>
        <v>0</v>
      </c>
      <c r="I3133" s="4">
        <f t="shared" si="97"/>
        <v>780164</v>
      </c>
      <c r="J3133" s="4"/>
      <c r="L3133" s="1"/>
    </row>
    <row r="3134" spans="1:12" x14ac:dyDescent="0.3">
      <c r="A3134" s="1">
        <v>42580</v>
      </c>
      <c r="B3134">
        <v>6823</v>
      </c>
      <c r="C3134">
        <f>YEAR(woda5[[#This Row],[data]])</f>
        <v>2016</v>
      </c>
      <c r="D3134">
        <f t="shared" si="96"/>
        <v>720667</v>
      </c>
      <c r="E3134">
        <f>ROUNDUP(woda5[[#This Row],[ilosc]]*0.02,0)</f>
        <v>14414</v>
      </c>
      <c r="F3134">
        <f>IF(woda5[[#This Row],[ilosc]]&gt;1000000,1,0)</f>
        <v>0</v>
      </c>
      <c r="G3134" s="1" t="str">
        <f>IF(woda5[[#This Row],[czy ponad 1000000]]=1,woda5[[#This Row],[data]],"")</f>
        <v/>
      </c>
      <c r="H3134" s="4">
        <f>IF(woda5[[#This Row],[ilosc]]&gt;=800000,1,0)</f>
        <v>0</v>
      </c>
      <c r="I3134" s="4">
        <f t="shared" si="97"/>
        <v>770544</v>
      </c>
      <c r="J3134" s="4"/>
      <c r="L3134" s="1"/>
    </row>
    <row r="3135" spans="1:12" x14ac:dyDescent="0.3">
      <c r="A3135" s="1">
        <v>42581</v>
      </c>
      <c r="B3135">
        <v>4978</v>
      </c>
      <c r="C3135">
        <f>YEAR(woda5[[#This Row],[data]])</f>
        <v>2016</v>
      </c>
      <c r="D3135">
        <f t="shared" si="96"/>
        <v>713076</v>
      </c>
      <c r="E3135">
        <f>ROUNDUP(woda5[[#This Row],[ilosc]]*0.02,0)</f>
        <v>14262</v>
      </c>
      <c r="F3135">
        <f>IF(woda5[[#This Row],[ilosc]]&gt;1000000,1,0)</f>
        <v>0</v>
      </c>
      <c r="G3135" s="1" t="str">
        <f>IF(woda5[[#This Row],[czy ponad 1000000]]=1,woda5[[#This Row],[data]],"")</f>
        <v/>
      </c>
      <c r="H3135" s="4">
        <f>IF(woda5[[#This Row],[ilosc]]&gt;=800000,1,0)</f>
        <v>0</v>
      </c>
      <c r="I3135" s="4">
        <f t="shared" si="97"/>
        <v>761956</v>
      </c>
      <c r="J3135" s="4"/>
      <c r="L3135" s="1"/>
    </row>
    <row r="3136" spans="1:12" x14ac:dyDescent="0.3">
      <c r="A3136" s="1">
        <v>42582</v>
      </c>
      <c r="B3136">
        <v>6192</v>
      </c>
      <c r="C3136">
        <f>YEAR(woda5[[#This Row],[data]])</f>
        <v>2016</v>
      </c>
      <c r="D3136">
        <f t="shared" si="96"/>
        <v>703792</v>
      </c>
      <c r="E3136">
        <f>ROUNDUP(woda5[[#This Row],[ilosc]]*0.02,0)</f>
        <v>14076</v>
      </c>
      <c r="F3136">
        <f>IF(woda5[[#This Row],[ilosc]]&gt;1000000,1,0)</f>
        <v>0</v>
      </c>
      <c r="G3136" s="1" t="str">
        <f>IF(woda5[[#This Row],[czy ponad 1000000]]=1,woda5[[#This Row],[data]],"")</f>
        <v/>
      </c>
      <c r="H3136" s="4">
        <f>IF(woda5[[#This Row],[ilosc]]&gt;=800000,1,0)</f>
        <v>0</v>
      </c>
      <c r="I3136" s="4">
        <f t="shared" si="97"/>
        <v>751694</v>
      </c>
      <c r="J3136" s="4"/>
      <c r="L3136" s="1"/>
    </row>
    <row r="3137" spans="1:12" x14ac:dyDescent="0.3">
      <c r="A3137" s="1">
        <v>42583</v>
      </c>
      <c r="B3137">
        <v>5792</v>
      </c>
      <c r="C3137">
        <f>YEAR(woda5[[#This Row],[data]])</f>
        <v>2016</v>
      </c>
      <c r="D3137">
        <f t="shared" si="96"/>
        <v>695908</v>
      </c>
      <c r="E3137">
        <f>ROUNDUP(woda5[[#This Row],[ilosc]]*0.02,0)</f>
        <v>13919</v>
      </c>
      <c r="F3137">
        <f>IF(woda5[[#This Row],[ilosc]]&gt;1000000,1,0)</f>
        <v>0</v>
      </c>
      <c r="G3137" s="1" t="str">
        <f>IF(woda5[[#This Row],[czy ponad 1000000]]=1,woda5[[#This Row],[data]],"")</f>
        <v/>
      </c>
      <c r="H3137" s="4">
        <f>IF(woda5[[#This Row],[ilosc]]&gt;=800000,1,0)</f>
        <v>0</v>
      </c>
      <c r="I3137" s="4">
        <f t="shared" si="97"/>
        <v>742852</v>
      </c>
      <c r="J3137" s="4"/>
      <c r="L3137" s="1"/>
    </row>
    <row r="3138" spans="1:12" x14ac:dyDescent="0.3">
      <c r="A3138" s="1">
        <v>42584</v>
      </c>
      <c r="B3138">
        <v>4928</v>
      </c>
      <c r="C3138">
        <f>YEAR(woda5[[#This Row],[data]])</f>
        <v>2016</v>
      </c>
      <c r="D3138">
        <f t="shared" si="96"/>
        <v>687781</v>
      </c>
      <c r="E3138">
        <f>ROUNDUP(woda5[[#This Row],[ilosc]]*0.02,0)</f>
        <v>13756</v>
      </c>
      <c r="F3138">
        <f>IF(woda5[[#This Row],[ilosc]]&gt;1000000,1,0)</f>
        <v>0</v>
      </c>
      <c r="G3138" s="1" t="str">
        <f>IF(woda5[[#This Row],[czy ponad 1000000]]=1,woda5[[#This Row],[data]],"")</f>
        <v/>
      </c>
      <c r="H3138" s="4">
        <f>IF(woda5[[#This Row],[ilosc]]&gt;=800000,1,0)</f>
        <v>0</v>
      </c>
      <c r="I3138" s="4">
        <f t="shared" si="97"/>
        <v>733786</v>
      </c>
      <c r="J3138" s="4"/>
      <c r="L3138" s="1"/>
    </row>
    <row r="3139" spans="1:12" x14ac:dyDescent="0.3">
      <c r="A3139" s="1">
        <v>42585</v>
      </c>
      <c r="B3139">
        <v>6567</v>
      </c>
      <c r="C3139">
        <f>YEAR(woda5[[#This Row],[data]])</f>
        <v>2016</v>
      </c>
      <c r="D3139">
        <f t="shared" si="96"/>
        <v>678953</v>
      </c>
      <c r="E3139">
        <f>ROUNDUP(woda5[[#This Row],[ilosc]]*0.02,0)</f>
        <v>13580</v>
      </c>
      <c r="F3139">
        <f>IF(woda5[[#This Row],[ilosc]]&gt;1000000,1,0)</f>
        <v>0</v>
      </c>
      <c r="G3139" s="1" t="str">
        <f>IF(woda5[[#This Row],[czy ponad 1000000]]=1,woda5[[#This Row],[data]],"")</f>
        <v/>
      </c>
      <c r="H3139" s="4">
        <f>IF(woda5[[#This Row],[ilosc]]&gt;=800000,1,0)</f>
        <v>0</v>
      </c>
      <c r="I3139" s="4">
        <f t="shared" si="97"/>
        <v>724038</v>
      </c>
      <c r="J3139" s="4"/>
      <c r="L3139" s="1"/>
    </row>
    <row r="3140" spans="1:12" x14ac:dyDescent="0.3">
      <c r="A3140" s="1">
        <v>42586</v>
      </c>
      <c r="B3140">
        <v>7188</v>
      </c>
      <c r="C3140">
        <f>YEAR(woda5[[#This Row],[data]])</f>
        <v>2016</v>
      </c>
      <c r="D3140">
        <f t="shared" ref="D3140:D3203" si="98">IF(D3139&gt;1000000,1000000-0.02*1000000+B3139,D3139-E3139+B3139)</f>
        <v>671940</v>
      </c>
      <c r="E3140">
        <f>ROUNDUP(woda5[[#This Row],[ilosc]]*0.02,0)</f>
        <v>13439</v>
      </c>
      <c r="F3140">
        <f>IF(woda5[[#This Row],[ilosc]]&gt;1000000,1,0)</f>
        <v>0</v>
      </c>
      <c r="G3140" s="1" t="str">
        <f>IF(woda5[[#This Row],[czy ponad 1000000]]=1,woda5[[#This Row],[data]],"")</f>
        <v/>
      </c>
      <c r="H3140" s="4">
        <f>IF(woda5[[#This Row],[ilosc]]&gt;=800000,1,0)</f>
        <v>0</v>
      </c>
      <c r="I3140" s="4">
        <f t="shared" ref="I3140:I3203" si="99">(I3139+B3139)-ROUNDUP(0.02*I3139,0)</f>
        <v>716124</v>
      </c>
      <c r="J3140" s="4"/>
      <c r="L3140" s="1"/>
    </row>
    <row r="3141" spans="1:12" x14ac:dyDescent="0.3">
      <c r="A3141" s="1">
        <v>42587</v>
      </c>
      <c r="B3141">
        <v>4197</v>
      </c>
      <c r="C3141">
        <f>YEAR(woda5[[#This Row],[data]])</f>
        <v>2016</v>
      </c>
      <c r="D3141">
        <f t="shared" si="98"/>
        <v>665689</v>
      </c>
      <c r="E3141">
        <f>ROUNDUP(woda5[[#This Row],[ilosc]]*0.02,0)</f>
        <v>13314</v>
      </c>
      <c r="F3141">
        <f>IF(woda5[[#This Row],[ilosc]]&gt;1000000,1,0)</f>
        <v>0</v>
      </c>
      <c r="G3141" s="1" t="str">
        <f>IF(woda5[[#This Row],[czy ponad 1000000]]=1,woda5[[#This Row],[data]],"")</f>
        <v/>
      </c>
      <c r="H3141" s="4">
        <f>IF(woda5[[#This Row],[ilosc]]&gt;=800000,1,0)</f>
        <v>0</v>
      </c>
      <c r="I3141" s="4">
        <f t="shared" si="99"/>
        <v>708989</v>
      </c>
      <c r="J3141" s="4"/>
      <c r="L3141" s="1"/>
    </row>
    <row r="3142" spans="1:12" x14ac:dyDescent="0.3">
      <c r="A3142" s="1">
        <v>42588</v>
      </c>
      <c r="B3142">
        <v>4222</v>
      </c>
      <c r="C3142">
        <f>YEAR(woda5[[#This Row],[data]])</f>
        <v>2016</v>
      </c>
      <c r="D3142">
        <f t="shared" si="98"/>
        <v>656572</v>
      </c>
      <c r="E3142">
        <f>ROUNDUP(woda5[[#This Row],[ilosc]]*0.02,0)</f>
        <v>13132</v>
      </c>
      <c r="F3142">
        <f>IF(woda5[[#This Row],[ilosc]]&gt;1000000,1,0)</f>
        <v>0</v>
      </c>
      <c r="G3142" s="1" t="str">
        <f>IF(woda5[[#This Row],[czy ponad 1000000]]=1,woda5[[#This Row],[data]],"")</f>
        <v/>
      </c>
      <c r="H3142" s="4">
        <f>IF(woda5[[#This Row],[ilosc]]&gt;=800000,1,0)</f>
        <v>0</v>
      </c>
      <c r="I3142" s="4">
        <f t="shared" si="99"/>
        <v>699006</v>
      </c>
      <c r="J3142" s="4"/>
      <c r="L3142" s="1"/>
    </row>
    <row r="3143" spans="1:12" x14ac:dyDescent="0.3">
      <c r="A3143" s="1">
        <v>42589</v>
      </c>
      <c r="B3143">
        <v>5164</v>
      </c>
      <c r="C3143">
        <f>YEAR(woda5[[#This Row],[data]])</f>
        <v>2016</v>
      </c>
      <c r="D3143">
        <f t="shared" si="98"/>
        <v>647662</v>
      </c>
      <c r="E3143">
        <f>ROUNDUP(woda5[[#This Row],[ilosc]]*0.02,0)</f>
        <v>12954</v>
      </c>
      <c r="F3143">
        <f>IF(woda5[[#This Row],[ilosc]]&gt;1000000,1,0)</f>
        <v>0</v>
      </c>
      <c r="G3143" s="1" t="str">
        <f>IF(woda5[[#This Row],[czy ponad 1000000]]=1,woda5[[#This Row],[data]],"")</f>
        <v/>
      </c>
      <c r="H3143" s="4">
        <f>IF(woda5[[#This Row],[ilosc]]&gt;=800000,1,0)</f>
        <v>0</v>
      </c>
      <c r="I3143" s="4">
        <f t="shared" si="99"/>
        <v>689247</v>
      </c>
      <c r="J3143" s="4"/>
      <c r="L3143" s="1"/>
    </row>
    <row r="3144" spans="1:12" x14ac:dyDescent="0.3">
      <c r="A3144" s="1">
        <v>42590</v>
      </c>
      <c r="B3144">
        <v>3894</v>
      </c>
      <c r="C3144">
        <f>YEAR(woda5[[#This Row],[data]])</f>
        <v>2016</v>
      </c>
      <c r="D3144">
        <f t="shared" si="98"/>
        <v>639872</v>
      </c>
      <c r="E3144">
        <f>ROUNDUP(woda5[[#This Row],[ilosc]]*0.02,0)</f>
        <v>12798</v>
      </c>
      <c r="F3144">
        <f>IF(woda5[[#This Row],[ilosc]]&gt;1000000,1,0)</f>
        <v>0</v>
      </c>
      <c r="G3144" s="1" t="str">
        <f>IF(woda5[[#This Row],[czy ponad 1000000]]=1,woda5[[#This Row],[data]],"")</f>
        <v/>
      </c>
      <c r="H3144" s="4">
        <f>IF(woda5[[#This Row],[ilosc]]&gt;=800000,1,0)</f>
        <v>0</v>
      </c>
      <c r="I3144" s="4">
        <f t="shared" si="99"/>
        <v>680626</v>
      </c>
      <c r="J3144" s="4"/>
      <c r="L3144" s="1"/>
    </row>
    <row r="3145" spans="1:12" x14ac:dyDescent="0.3">
      <c r="A3145" s="1">
        <v>42591</v>
      </c>
      <c r="B3145">
        <v>7775</v>
      </c>
      <c r="C3145">
        <f>YEAR(woda5[[#This Row],[data]])</f>
        <v>2016</v>
      </c>
      <c r="D3145">
        <f t="shared" si="98"/>
        <v>630968</v>
      </c>
      <c r="E3145">
        <f>ROUNDUP(woda5[[#This Row],[ilosc]]*0.02,0)</f>
        <v>12620</v>
      </c>
      <c r="F3145">
        <f>IF(woda5[[#This Row],[ilosc]]&gt;1000000,1,0)</f>
        <v>0</v>
      </c>
      <c r="G3145" s="1" t="str">
        <f>IF(woda5[[#This Row],[czy ponad 1000000]]=1,woda5[[#This Row],[data]],"")</f>
        <v/>
      </c>
      <c r="H3145" s="4">
        <f>IF(woda5[[#This Row],[ilosc]]&gt;=800000,1,0)</f>
        <v>0</v>
      </c>
      <c r="I3145" s="4">
        <f t="shared" si="99"/>
        <v>670907</v>
      </c>
      <c r="J3145" s="4"/>
      <c r="L3145" s="1"/>
    </row>
    <row r="3146" spans="1:12" x14ac:dyDescent="0.3">
      <c r="A3146" s="1">
        <v>42592</v>
      </c>
      <c r="B3146">
        <v>3722</v>
      </c>
      <c r="C3146">
        <f>YEAR(woda5[[#This Row],[data]])</f>
        <v>2016</v>
      </c>
      <c r="D3146">
        <f t="shared" si="98"/>
        <v>626123</v>
      </c>
      <c r="E3146">
        <f>ROUNDUP(woda5[[#This Row],[ilosc]]*0.02,0)</f>
        <v>12523</v>
      </c>
      <c r="F3146">
        <f>IF(woda5[[#This Row],[ilosc]]&gt;1000000,1,0)</f>
        <v>0</v>
      </c>
      <c r="G3146" s="1" t="str">
        <f>IF(woda5[[#This Row],[czy ponad 1000000]]=1,woda5[[#This Row],[data]],"")</f>
        <v/>
      </c>
      <c r="H3146" s="4">
        <f>IF(woda5[[#This Row],[ilosc]]&gt;=800000,1,0)</f>
        <v>0</v>
      </c>
      <c r="I3146" s="4">
        <f t="shared" si="99"/>
        <v>665263</v>
      </c>
      <c r="J3146" s="4"/>
      <c r="L3146" s="1"/>
    </row>
    <row r="3147" spans="1:12" x14ac:dyDescent="0.3">
      <c r="A3147" s="1">
        <v>42593</v>
      </c>
      <c r="B3147">
        <v>8374</v>
      </c>
      <c r="C3147">
        <f>YEAR(woda5[[#This Row],[data]])</f>
        <v>2016</v>
      </c>
      <c r="D3147">
        <f t="shared" si="98"/>
        <v>617322</v>
      </c>
      <c r="E3147">
        <f>ROUNDUP(woda5[[#This Row],[ilosc]]*0.02,0)</f>
        <v>12347</v>
      </c>
      <c r="F3147">
        <f>IF(woda5[[#This Row],[ilosc]]&gt;1000000,1,0)</f>
        <v>0</v>
      </c>
      <c r="G3147" s="1" t="str">
        <f>IF(woda5[[#This Row],[czy ponad 1000000]]=1,woda5[[#This Row],[data]],"")</f>
        <v/>
      </c>
      <c r="H3147" s="4">
        <f>IF(woda5[[#This Row],[ilosc]]&gt;=800000,1,0)</f>
        <v>0</v>
      </c>
      <c r="I3147" s="4">
        <f t="shared" si="99"/>
        <v>655679</v>
      </c>
      <c r="J3147" s="4"/>
      <c r="L3147" s="1"/>
    </row>
    <row r="3148" spans="1:12" x14ac:dyDescent="0.3">
      <c r="A3148" s="1">
        <v>42594</v>
      </c>
      <c r="B3148">
        <v>5938</v>
      </c>
      <c r="C3148">
        <f>YEAR(woda5[[#This Row],[data]])</f>
        <v>2016</v>
      </c>
      <c r="D3148">
        <f t="shared" si="98"/>
        <v>613349</v>
      </c>
      <c r="E3148">
        <f>ROUNDUP(woda5[[#This Row],[ilosc]]*0.02,0)</f>
        <v>12267</v>
      </c>
      <c r="F3148">
        <f>IF(woda5[[#This Row],[ilosc]]&gt;1000000,1,0)</f>
        <v>0</v>
      </c>
      <c r="G3148" s="1" t="str">
        <f>IF(woda5[[#This Row],[czy ponad 1000000]]=1,woda5[[#This Row],[data]],"")</f>
        <v/>
      </c>
      <c r="H3148" s="4">
        <f>IF(woda5[[#This Row],[ilosc]]&gt;=800000,1,0)</f>
        <v>0</v>
      </c>
      <c r="I3148" s="4">
        <f t="shared" si="99"/>
        <v>650939</v>
      </c>
      <c r="J3148" s="4"/>
      <c r="L3148" s="1"/>
    </row>
    <row r="3149" spans="1:12" x14ac:dyDescent="0.3">
      <c r="A3149" s="1">
        <v>42595</v>
      </c>
      <c r="B3149">
        <v>3891</v>
      </c>
      <c r="C3149">
        <f>YEAR(woda5[[#This Row],[data]])</f>
        <v>2016</v>
      </c>
      <c r="D3149">
        <f t="shared" si="98"/>
        <v>607020</v>
      </c>
      <c r="E3149">
        <f>ROUNDUP(woda5[[#This Row],[ilosc]]*0.02,0)</f>
        <v>12141</v>
      </c>
      <c r="F3149">
        <f>IF(woda5[[#This Row],[ilosc]]&gt;1000000,1,0)</f>
        <v>0</v>
      </c>
      <c r="G3149" s="1" t="str">
        <f>IF(woda5[[#This Row],[czy ponad 1000000]]=1,woda5[[#This Row],[data]],"")</f>
        <v/>
      </c>
      <c r="H3149" s="4">
        <f>IF(woda5[[#This Row],[ilosc]]&gt;=800000,1,0)</f>
        <v>0</v>
      </c>
      <c r="I3149" s="4">
        <f t="shared" si="99"/>
        <v>643858</v>
      </c>
      <c r="J3149" s="4"/>
      <c r="L3149" s="1"/>
    </row>
    <row r="3150" spans="1:12" x14ac:dyDescent="0.3">
      <c r="A3150" s="1">
        <v>42596</v>
      </c>
      <c r="B3150">
        <v>7456</v>
      </c>
      <c r="C3150">
        <f>YEAR(woda5[[#This Row],[data]])</f>
        <v>2016</v>
      </c>
      <c r="D3150">
        <f t="shared" si="98"/>
        <v>598770</v>
      </c>
      <c r="E3150">
        <f>ROUNDUP(woda5[[#This Row],[ilosc]]*0.02,0)</f>
        <v>11976</v>
      </c>
      <c r="F3150">
        <f>IF(woda5[[#This Row],[ilosc]]&gt;1000000,1,0)</f>
        <v>0</v>
      </c>
      <c r="G3150" s="1" t="str">
        <f>IF(woda5[[#This Row],[czy ponad 1000000]]=1,woda5[[#This Row],[data]],"")</f>
        <v/>
      </c>
      <c r="H3150" s="4">
        <f>IF(woda5[[#This Row],[ilosc]]&gt;=800000,1,0)</f>
        <v>0</v>
      </c>
      <c r="I3150" s="4">
        <f t="shared" si="99"/>
        <v>634871</v>
      </c>
      <c r="J3150" s="4"/>
      <c r="L3150" s="1"/>
    </row>
    <row r="3151" spans="1:12" x14ac:dyDescent="0.3">
      <c r="A3151" s="1">
        <v>42597</v>
      </c>
      <c r="B3151">
        <v>8171</v>
      </c>
      <c r="C3151">
        <f>YEAR(woda5[[#This Row],[data]])</f>
        <v>2016</v>
      </c>
      <c r="D3151">
        <f t="shared" si="98"/>
        <v>594250</v>
      </c>
      <c r="E3151">
        <f>ROUNDUP(woda5[[#This Row],[ilosc]]*0.02,0)</f>
        <v>11885</v>
      </c>
      <c r="F3151">
        <f>IF(woda5[[#This Row],[ilosc]]&gt;1000000,1,0)</f>
        <v>0</v>
      </c>
      <c r="G3151" s="1" t="str">
        <f>IF(woda5[[#This Row],[czy ponad 1000000]]=1,woda5[[#This Row],[data]],"")</f>
        <v/>
      </c>
      <c r="H3151" s="4">
        <f>IF(woda5[[#This Row],[ilosc]]&gt;=800000,1,0)</f>
        <v>0</v>
      </c>
      <c r="I3151" s="4">
        <f t="shared" si="99"/>
        <v>629629</v>
      </c>
      <c r="J3151" s="4"/>
      <c r="L3151" s="1"/>
    </row>
    <row r="3152" spans="1:12" x14ac:dyDescent="0.3">
      <c r="A3152" s="1">
        <v>42598</v>
      </c>
      <c r="B3152">
        <v>8095</v>
      </c>
      <c r="C3152">
        <f>YEAR(woda5[[#This Row],[data]])</f>
        <v>2016</v>
      </c>
      <c r="D3152">
        <f t="shared" si="98"/>
        <v>590536</v>
      </c>
      <c r="E3152">
        <f>ROUNDUP(woda5[[#This Row],[ilosc]]*0.02,0)</f>
        <v>11811</v>
      </c>
      <c r="F3152">
        <f>IF(woda5[[#This Row],[ilosc]]&gt;1000000,1,0)</f>
        <v>0</v>
      </c>
      <c r="G3152" s="1" t="str">
        <f>IF(woda5[[#This Row],[czy ponad 1000000]]=1,woda5[[#This Row],[data]],"")</f>
        <v/>
      </c>
      <c r="H3152" s="4">
        <f>IF(woda5[[#This Row],[ilosc]]&gt;=800000,1,0)</f>
        <v>0</v>
      </c>
      <c r="I3152" s="4">
        <f t="shared" si="99"/>
        <v>625207</v>
      </c>
      <c r="J3152" s="4"/>
      <c r="L3152" s="1"/>
    </row>
    <row r="3153" spans="1:12" x14ac:dyDescent="0.3">
      <c r="A3153" s="1">
        <v>42599</v>
      </c>
      <c r="B3153">
        <v>4255</v>
      </c>
      <c r="C3153">
        <f>YEAR(woda5[[#This Row],[data]])</f>
        <v>2016</v>
      </c>
      <c r="D3153">
        <f t="shared" si="98"/>
        <v>586820</v>
      </c>
      <c r="E3153">
        <f>ROUNDUP(woda5[[#This Row],[ilosc]]*0.02,0)</f>
        <v>11737</v>
      </c>
      <c r="F3153">
        <f>IF(woda5[[#This Row],[ilosc]]&gt;1000000,1,0)</f>
        <v>0</v>
      </c>
      <c r="G3153" s="1" t="str">
        <f>IF(woda5[[#This Row],[czy ponad 1000000]]=1,woda5[[#This Row],[data]],"")</f>
        <v/>
      </c>
      <c r="H3153" s="4">
        <f>IF(woda5[[#This Row],[ilosc]]&gt;=800000,1,0)</f>
        <v>0</v>
      </c>
      <c r="I3153" s="4">
        <f t="shared" si="99"/>
        <v>620797</v>
      </c>
      <c r="J3153" s="4"/>
      <c r="L3153" s="1"/>
    </row>
    <row r="3154" spans="1:12" x14ac:dyDescent="0.3">
      <c r="A3154" s="1">
        <v>42600</v>
      </c>
      <c r="B3154">
        <v>7237</v>
      </c>
      <c r="C3154">
        <f>YEAR(woda5[[#This Row],[data]])</f>
        <v>2016</v>
      </c>
      <c r="D3154">
        <f t="shared" si="98"/>
        <v>579338</v>
      </c>
      <c r="E3154">
        <f>ROUNDUP(woda5[[#This Row],[ilosc]]*0.02,0)</f>
        <v>11587</v>
      </c>
      <c r="F3154">
        <f>IF(woda5[[#This Row],[ilosc]]&gt;1000000,1,0)</f>
        <v>0</v>
      </c>
      <c r="G3154" s="1" t="str">
        <f>IF(woda5[[#This Row],[czy ponad 1000000]]=1,woda5[[#This Row],[data]],"")</f>
        <v/>
      </c>
      <c r="H3154" s="4">
        <f>IF(woda5[[#This Row],[ilosc]]&gt;=800000,1,0)</f>
        <v>0</v>
      </c>
      <c r="I3154" s="4">
        <f t="shared" si="99"/>
        <v>612636</v>
      </c>
      <c r="J3154" s="4"/>
      <c r="L3154" s="1"/>
    </row>
    <row r="3155" spans="1:12" x14ac:dyDescent="0.3">
      <c r="A3155" s="1">
        <v>42601</v>
      </c>
      <c r="B3155">
        <v>7410</v>
      </c>
      <c r="C3155">
        <f>YEAR(woda5[[#This Row],[data]])</f>
        <v>2016</v>
      </c>
      <c r="D3155">
        <f t="shared" si="98"/>
        <v>574988</v>
      </c>
      <c r="E3155">
        <f>ROUNDUP(woda5[[#This Row],[ilosc]]*0.02,0)</f>
        <v>11500</v>
      </c>
      <c r="F3155">
        <f>IF(woda5[[#This Row],[ilosc]]&gt;1000000,1,0)</f>
        <v>0</v>
      </c>
      <c r="G3155" s="1" t="str">
        <f>IF(woda5[[#This Row],[czy ponad 1000000]]=1,woda5[[#This Row],[data]],"")</f>
        <v/>
      </c>
      <c r="H3155" s="4">
        <f>IF(woda5[[#This Row],[ilosc]]&gt;=800000,1,0)</f>
        <v>0</v>
      </c>
      <c r="I3155" s="4">
        <f t="shared" si="99"/>
        <v>607620</v>
      </c>
      <c r="J3155" s="4"/>
      <c r="L3155" s="1"/>
    </row>
    <row r="3156" spans="1:12" x14ac:dyDescent="0.3">
      <c r="A3156" s="1">
        <v>42602</v>
      </c>
      <c r="B3156">
        <v>7413</v>
      </c>
      <c r="C3156">
        <f>YEAR(woda5[[#This Row],[data]])</f>
        <v>2016</v>
      </c>
      <c r="D3156">
        <f t="shared" si="98"/>
        <v>570898</v>
      </c>
      <c r="E3156">
        <f>ROUNDUP(woda5[[#This Row],[ilosc]]*0.02,0)</f>
        <v>11418</v>
      </c>
      <c r="F3156">
        <f>IF(woda5[[#This Row],[ilosc]]&gt;1000000,1,0)</f>
        <v>0</v>
      </c>
      <c r="G3156" s="1" t="str">
        <f>IF(woda5[[#This Row],[czy ponad 1000000]]=1,woda5[[#This Row],[data]],"")</f>
        <v/>
      </c>
      <c r="H3156" s="4">
        <f>IF(woda5[[#This Row],[ilosc]]&gt;=800000,1,0)</f>
        <v>0</v>
      </c>
      <c r="I3156" s="4">
        <f t="shared" si="99"/>
        <v>602877</v>
      </c>
      <c r="J3156" s="4"/>
      <c r="L3156" s="1"/>
    </row>
    <row r="3157" spans="1:12" x14ac:dyDescent="0.3">
      <c r="A3157" s="1">
        <v>42603</v>
      </c>
      <c r="B3157">
        <v>5129</v>
      </c>
      <c r="C3157">
        <f>YEAR(woda5[[#This Row],[data]])</f>
        <v>2016</v>
      </c>
      <c r="D3157">
        <f t="shared" si="98"/>
        <v>566893</v>
      </c>
      <c r="E3157">
        <f>ROUNDUP(woda5[[#This Row],[ilosc]]*0.02,0)</f>
        <v>11338</v>
      </c>
      <c r="F3157">
        <f>IF(woda5[[#This Row],[ilosc]]&gt;1000000,1,0)</f>
        <v>0</v>
      </c>
      <c r="G3157" s="1" t="str">
        <f>IF(woda5[[#This Row],[czy ponad 1000000]]=1,woda5[[#This Row],[data]],"")</f>
        <v/>
      </c>
      <c r="H3157" s="4">
        <f>IF(woda5[[#This Row],[ilosc]]&gt;=800000,1,0)</f>
        <v>0</v>
      </c>
      <c r="I3157" s="4">
        <f t="shared" si="99"/>
        <v>598232</v>
      </c>
      <c r="J3157" s="4"/>
      <c r="L3157" s="1"/>
    </row>
    <row r="3158" spans="1:12" x14ac:dyDescent="0.3">
      <c r="A3158" s="1">
        <v>42604</v>
      </c>
      <c r="B3158">
        <v>8120</v>
      </c>
      <c r="C3158">
        <f>YEAR(woda5[[#This Row],[data]])</f>
        <v>2016</v>
      </c>
      <c r="D3158">
        <f t="shared" si="98"/>
        <v>560684</v>
      </c>
      <c r="E3158">
        <f>ROUNDUP(woda5[[#This Row],[ilosc]]*0.02,0)</f>
        <v>11214</v>
      </c>
      <c r="F3158">
        <f>IF(woda5[[#This Row],[ilosc]]&gt;1000000,1,0)</f>
        <v>0</v>
      </c>
      <c r="G3158" s="1" t="str">
        <f>IF(woda5[[#This Row],[czy ponad 1000000]]=1,woda5[[#This Row],[data]],"")</f>
        <v/>
      </c>
      <c r="H3158" s="4">
        <f>IF(woda5[[#This Row],[ilosc]]&gt;=800000,1,0)</f>
        <v>0</v>
      </c>
      <c r="I3158" s="4">
        <f t="shared" si="99"/>
        <v>591396</v>
      </c>
      <c r="J3158" s="4"/>
      <c r="L3158" s="1"/>
    </row>
    <row r="3159" spans="1:12" x14ac:dyDescent="0.3">
      <c r="A3159" s="1">
        <v>42605</v>
      </c>
      <c r="B3159">
        <v>3888</v>
      </c>
      <c r="C3159">
        <f>YEAR(woda5[[#This Row],[data]])</f>
        <v>2016</v>
      </c>
      <c r="D3159">
        <f t="shared" si="98"/>
        <v>557590</v>
      </c>
      <c r="E3159">
        <f>ROUNDUP(woda5[[#This Row],[ilosc]]*0.02,0)</f>
        <v>11152</v>
      </c>
      <c r="F3159">
        <f>IF(woda5[[#This Row],[ilosc]]&gt;1000000,1,0)</f>
        <v>0</v>
      </c>
      <c r="G3159" s="1" t="str">
        <f>IF(woda5[[#This Row],[czy ponad 1000000]]=1,woda5[[#This Row],[data]],"")</f>
        <v/>
      </c>
      <c r="H3159" s="4">
        <f>IF(woda5[[#This Row],[ilosc]]&gt;=800000,1,0)</f>
        <v>0</v>
      </c>
      <c r="I3159" s="4">
        <f t="shared" si="99"/>
        <v>587688</v>
      </c>
      <c r="J3159" s="4"/>
      <c r="L3159" s="1"/>
    </row>
    <row r="3160" spans="1:12" x14ac:dyDescent="0.3">
      <c r="A3160" s="1">
        <v>42606</v>
      </c>
      <c r="B3160">
        <v>4671</v>
      </c>
      <c r="C3160">
        <f>YEAR(woda5[[#This Row],[data]])</f>
        <v>2016</v>
      </c>
      <c r="D3160">
        <f t="shared" si="98"/>
        <v>550326</v>
      </c>
      <c r="E3160">
        <f>ROUNDUP(woda5[[#This Row],[ilosc]]*0.02,0)</f>
        <v>11007</v>
      </c>
      <c r="F3160">
        <f>IF(woda5[[#This Row],[ilosc]]&gt;1000000,1,0)</f>
        <v>0</v>
      </c>
      <c r="G3160" s="1" t="str">
        <f>IF(woda5[[#This Row],[czy ponad 1000000]]=1,woda5[[#This Row],[data]],"")</f>
        <v/>
      </c>
      <c r="H3160" s="4">
        <f>IF(woda5[[#This Row],[ilosc]]&gt;=800000,1,0)</f>
        <v>0</v>
      </c>
      <c r="I3160" s="4">
        <f t="shared" si="99"/>
        <v>579822</v>
      </c>
      <c r="J3160" s="4"/>
      <c r="L3160" s="1"/>
    </row>
    <row r="3161" spans="1:12" x14ac:dyDescent="0.3">
      <c r="A3161" s="1">
        <v>42607</v>
      </c>
      <c r="B3161">
        <v>4735</v>
      </c>
      <c r="C3161">
        <f>YEAR(woda5[[#This Row],[data]])</f>
        <v>2016</v>
      </c>
      <c r="D3161">
        <f t="shared" si="98"/>
        <v>543990</v>
      </c>
      <c r="E3161">
        <f>ROUNDUP(woda5[[#This Row],[ilosc]]*0.02,0)</f>
        <v>10880</v>
      </c>
      <c r="F3161">
        <f>IF(woda5[[#This Row],[ilosc]]&gt;1000000,1,0)</f>
        <v>0</v>
      </c>
      <c r="G3161" s="1" t="str">
        <f>IF(woda5[[#This Row],[czy ponad 1000000]]=1,woda5[[#This Row],[data]],"")</f>
        <v/>
      </c>
      <c r="H3161" s="4">
        <f>IF(woda5[[#This Row],[ilosc]]&gt;=800000,1,0)</f>
        <v>0</v>
      </c>
      <c r="I3161" s="4">
        <f t="shared" si="99"/>
        <v>572896</v>
      </c>
      <c r="J3161" s="4"/>
      <c r="L3161" s="1"/>
    </row>
    <row r="3162" spans="1:12" x14ac:dyDescent="0.3">
      <c r="A3162" s="1">
        <v>42608</v>
      </c>
      <c r="B3162">
        <v>5936</v>
      </c>
      <c r="C3162">
        <f>YEAR(woda5[[#This Row],[data]])</f>
        <v>2016</v>
      </c>
      <c r="D3162">
        <f t="shared" si="98"/>
        <v>537845</v>
      </c>
      <c r="E3162">
        <f>ROUNDUP(woda5[[#This Row],[ilosc]]*0.02,0)</f>
        <v>10757</v>
      </c>
      <c r="F3162">
        <f>IF(woda5[[#This Row],[ilosc]]&gt;1000000,1,0)</f>
        <v>0</v>
      </c>
      <c r="G3162" s="1" t="str">
        <f>IF(woda5[[#This Row],[czy ponad 1000000]]=1,woda5[[#This Row],[data]],"")</f>
        <v/>
      </c>
      <c r="H3162" s="4">
        <f>IF(woda5[[#This Row],[ilosc]]&gt;=800000,1,0)</f>
        <v>0</v>
      </c>
      <c r="I3162" s="4">
        <f t="shared" si="99"/>
        <v>566173</v>
      </c>
      <c r="J3162" s="4"/>
      <c r="L3162" s="1"/>
    </row>
    <row r="3163" spans="1:12" x14ac:dyDescent="0.3">
      <c r="A3163" s="1">
        <v>42609</v>
      </c>
      <c r="B3163">
        <v>7997</v>
      </c>
      <c r="C3163">
        <f>YEAR(woda5[[#This Row],[data]])</f>
        <v>2016</v>
      </c>
      <c r="D3163">
        <f t="shared" si="98"/>
        <v>533024</v>
      </c>
      <c r="E3163">
        <f>ROUNDUP(woda5[[#This Row],[ilosc]]*0.02,0)</f>
        <v>10661</v>
      </c>
      <c r="F3163">
        <f>IF(woda5[[#This Row],[ilosc]]&gt;1000000,1,0)</f>
        <v>0</v>
      </c>
      <c r="G3163" s="1" t="str">
        <f>IF(woda5[[#This Row],[czy ponad 1000000]]=1,woda5[[#This Row],[data]],"")</f>
        <v/>
      </c>
      <c r="H3163" s="4">
        <f>IF(woda5[[#This Row],[ilosc]]&gt;=800000,1,0)</f>
        <v>0</v>
      </c>
      <c r="I3163" s="4">
        <f t="shared" si="99"/>
        <v>560785</v>
      </c>
      <c r="J3163" s="4"/>
      <c r="L3163" s="1"/>
    </row>
    <row r="3164" spans="1:12" x14ac:dyDescent="0.3">
      <c r="A3164" s="1">
        <v>42610</v>
      </c>
      <c r="B3164">
        <v>5438</v>
      </c>
      <c r="C3164">
        <f>YEAR(woda5[[#This Row],[data]])</f>
        <v>2016</v>
      </c>
      <c r="D3164">
        <f t="shared" si="98"/>
        <v>530360</v>
      </c>
      <c r="E3164">
        <f>ROUNDUP(woda5[[#This Row],[ilosc]]*0.02,0)</f>
        <v>10608</v>
      </c>
      <c r="F3164">
        <f>IF(woda5[[#This Row],[ilosc]]&gt;1000000,1,0)</f>
        <v>0</v>
      </c>
      <c r="G3164" s="1" t="str">
        <f>IF(woda5[[#This Row],[czy ponad 1000000]]=1,woda5[[#This Row],[data]],"")</f>
        <v/>
      </c>
      <c r="H3164" s="4">
        <f>IF(woda5[[#This Row],[ilosc]]&gt;=800000,1,0)</f>
        <v>0</v>
      </c>
      <c r="I3164" s="4">
        <f t="shared" si="99"/>
        <v>557566</v>
      </c>
      <c r="J3164" s="4"/>
      <c r="L3164" s="1"/>
    </row>
    <row r="3165" spans="1:12" x14ac:dyDescent="0.3">
      <c r="A3165" s="1">
        <v>42611</v>
      </c>
      <c r="B3165">
        <v>7198</v>
      </c>
      <c r="C3165">
        <f>YEAR(woda5[[#This Row],[data]])</f>
        <v>2016</v>
      </c>
      <c r="D3165">
        <f t="shared" si="98"/>
        <v>525190</v>
      </c>
      <c r="E3165">
        <f>ROUNDUP(woda5[[#This Row],[ilosc]]*0.02,0)</f>
        <v>10504</v>
      </c>
      <c r="F3165">
        <f>IF(woda5[[#This Row],[ilosc]]&gt;1000000,1,0)</f>
        <v>0</v>
      </c>
      <c r="G3165" s="1" t="str">
        <f>IF(woda5[[#This Row],[czy ponad 1000000]]=1,woda5[[#This Row],[data]],"")</f>
        <v/>
      </c>
      <c r="H3165" s="4">
        <f>IF(woda5[[#This Row],[ilosc]]&gt;=800000,1,0)</f>
        <v>0</v>
      </c>
      <c r="I3165" s="4">
        <f t="shared" si="99"/>
        <v>551852</v>
      </c>
      <c r="J3165" s="4"/>
      <c r="L3165" s="1"/>
    </row>
    <row r="3166" spans="1:12" x14ac:dyDescent="0.3">
      <c r="A3166" s="1">
        <v>42612</v>
      </c>
      <c r="B3166">
        <v>4247</v>
      </c>
      <c r="C3166">
        <f>YEAR(woda5[[#This Row],[data]])</f>
        <v>2016</v>
      </c>
      <c r="D3166">
        <f t="shared" si="98"/>
        <v>521884</v>
      </c>
      <c r="E3166">
        <f>ROUNDUP(woda5[[#This Row],[ilosc]]*0.02,0)</f>
        <v>10438</v>
      </c>
      <c r="F3166">
        <f>IF(woda5[[#This Row],[ilosc]]&gt;1000000,1,0)</f>
        <v>0</v>
      </c>
      <c r="G3166" s="1" t="str">
        <f>IF(woda5[[#This Row],[czy ponad 1000000]]=1,woda5[[#This Row],[data]],"")</f>
        <v/>
      </c>
      <c r="H3166" s="4">
        <f>IF(woda5[[#This Row],[ilosc]]&gt;=800000,1,0)</f>
        <v>0</v>
      </c>
      <c r="I3166" s="4">
        <f t="shared" si="99"/>
        <v>548012</v>
      </c>
      <c r="J3166" s="4"/>
      <c r="L3166" s="1"/>
    </row>
    <row r="3167" spans="1:12" x14ac:dyDescent="0.3">
      <c r="A3167" s="1">
        <v>42613</v>
      </c>
      <c r="B3167">
        <v>4700</v>
      </c>
      <c r="C3167">
        <f>YEAR(woda5[[#This Row],[data]])</f>
        <v>2016</v>
      </c>
      <c r="D3167">
        <f t="shared" si="98"/>
        <v>515693</v>
      </c>
      <c r="E3167">
        <f>ROUNDUP(woda5[[#This Row],[ilosc]]*0.02,0)</f>
        <v>10314</v>
      </c>
      <c r="F3167">
        <f>IF(woda5[[#This Row],[ilosc]]&gt;1000000,1,0)</f>
        <v>0</v>
      </c>
      <c r="G3167" s="1" t="str">
        <f>IF(woda5[[#This Row],[czy ponad 1000000]]=1,woda5[[#This Row],[data]],"")</f>
        <v/>
      </c>
      <c r="H3167" s="4">
        <f>IF(woda5[[#This Row],[ilosc]]&gt;=800000,1,0)</f>
        <v>0</v>
      </c>
      <c r="I3167" s="4">
        <f t="shared" si="99"/>
        <v>541298</v>
      </c>
      <c r="J3167" s="4"/>
      <c r="L3167" s="1"/>
    </row>
    <row r="3168" spans="1:12" x14ac:dyDescent="0.3">
      <c r="A3168" s="1">
        <v>42614</v>
      </c>
      <c r="B3168">
        <v>7670</v>
      </c>
      <c r="C3168">
        <f>YEAR(woda5[[#This Row],[data]])</f>
        <v>2016</v>
      </c>
      <c r="D3168">
        <f t="shared" si="98"/>
        <v>510079</v>
      </c>
      <c r="E3168">
        <f>ROUNDUP(woda5[[#This Row],[ilosc]]*0.02,0)</f>
        <v>10202</v>
      </c>
      <c r="F3168">
        <f>IF(woda5[[#This Row],[ilosc]]&gt;1000000,1,0)</f>
        <v>0</v>
      </c>
      <c r="G3168" s="1" t="str">
        <f>IF(woda5[[#This Row],[czy ponad 1000000]]=1,woda5[[#This Row],[data]],"")</f>
        <v/>
      </c>
      <c r="H3168" s="4">
        <f>IF(woda5[[#This Row],[ilosc]]&gt;=800000,1,0)</f>
        <v>0</v>
      </c>
      <c r="I3168" s="4">
        <f t="shared" si="99"/>
        <v>535172</v>
      </c>
      <c r="J3168" s="4"/>
      <c r="L3168" s="1"/>
    </row>
    <row r="3169" spans="1:12" x14ac:dyDescent="0.3">
      <c r="A3169" s="1">
        <v>42615</v>
      </c>
      <c r="B3169">
        <v>3801</v>
      </c>
      <c r="C3169">
        <f>YEAR(woda5[[#This Row],[data]])</f>
        <v>2016</v>
      </c>
      <c r="D3169">
        <f t="shared" si="98"/>
        <v>507547</v>
      </c>
      <c r="E3169">
        <f>ROUNDUP(woda5[[#This Row],[ilosc]]*0.02,0)</f>
        <v>10151</v>
      </c>
      <c r="F3169">
        <f>IF(woda5[[#This Row],[ilosc]]&gt;1000000,1,0)</f>
        <v>0</v>
      </c>
      <c r="G3169" s="1" t="str">
        <f>IF(woda5[[#This Row],[czy ponad 1000000]]=1,woda5[[#This Row],[data]],"")</f>
        <v/>
      </c>
      <c r="H3169" s="4">
        <f>IF(woda5[[#This Row],[ilosc]]&gt;=800000,1,0)</f>
        <v>0</v>
      </c>
      <c r="I3169" s="4">
        <f t="shared" si="99"/>
        <v>532138</v>
      </c>
      <c r="J3169" s="4"/>
      <c r="L3169" s="1"/>
    </row>
    <row r="3170" spans="1:12" x14ac:dyDescent="0.3">
      <c r="A3170" s="1">
        <v>42616</v>
      </c>
      <c r="B3170">
        <v>3353</v>
      </c>
      <c r="C3170">
        <f>YEAR(woda5[[#This Row],[data]])</f>
        <v>2016</v>
      </c>
      <c r="D3170">
        <f t="shared" si="98"/>
        <v>501197</v>
      </c>
      <c r="E3170">
        <f>ROUNDUP(woda5[[#This Row],[ilosc]]*0.02,0)</f>
        <v>10024</v>
      </c>
      <c r="F3170">
        <f>IF(woda5[[#This Row],[ilosc]]&gt;1000000,1,0)</f>
        <v>0</v>
      </c>
      <c r="G3170" s="1" t="str">
        <f>IF(woda5[[#This Row],[czy ponad 1000000]]=1,woda5[[#This Row],[data]],"")</f>
        <v/>
      </c>
      <c r="H3170" s="4">
        <f>IF(woda5[[#This Row],[ilosc]]&gt;=800000,1,0)</f>
        <v>0</v>
      </c>
      <c r="I3170" s="4">
        <f t="shared" si="99"/>
        <v>525296</v>
      </c>
      <c r="J3170" s="4"/>
      <c r="L3170" s="1"/>
    </row>
    <row r="3171" spans="1:12" x14ac:dyDescent="0.3">
      <c r="A3171" s="1">
        <v>42617</v>
      </c>
      <c r="B3171">
        <v>3753</v>
      </c>
      <c r="C3171">
        <f>YEAR(woda5[[#This Row],[data]])</f>
        <v>2016</v>
      </c>
      <c r="D3171">
        <f t="shared" si="98"/>
        <v>494526</v>
      </c>
      <c r="E3171">
        <f>ROUNDUP(woda5[[#This Row],[ilosc]]*0.02,0)</f>
        <v>9891</v>
      </c>
      <c r="F3171">
        <f>IF(woda5[[#This Row],[ilosc]]&gt;1000000,1,0)</f>
        <v>0</v>
      </c>
      <c r="G3171" s="1" t="str">
        <f>IF(woda5[[#This Row],[czy ponad 1000000]]=1,woda5[[#This Row],[data]],"")</f>
        <v/>
      </c>
      <c r="H3171" s="4">
        <f>IF(woda5[[#This Row],[ilosc]]&gt;=800000,1,0)</f>
        <v>0</v>
      </c>
      <c r="I3171" s="4">
        <f t="shared" si="99"/>
        <v>518143</v>
      </c>
      <c r="J3171" s="4"/>
      <c r="L3171" s="1"/>
    </row>
    <row r="3172" spans="1:12" x14ac:dyDescent="0.3">
      <c r="A3172" s="1">
        <v>42618</v>
      </c>
      <c r="B3172">
        <v>5309</v>
      </c>
      <c r="C3172">
        <f>YEAR(woda5[[#This Row],[data]])</f>
        <v>2016</v>
      </c>
      <c r="D3172">
        <f t="shared" si="98"/>
        <v>488388</v>
      </c>
      <c r="E3172">
        <f>ROUNDUP(woda5[[#This Row],[ilosc]]*0.02,0)</f>
        <v>9768</v>
      </c>
      <c r="F3172">
        <f>IF(woda5[[#This Row],[ilosc]]&gt;1000000,1,0)</f>
        <v>0</v>
      </c>
      <c r="G3172" s="1" t="str">
        <f>IF(woda5[[#This Row],[czy ponad 1000000]]=1,woda5[[#This Row],[data]],"")</f>
        <v/>
      </c>
      <c r="H3172" s="4">
        <f>IF(woda5[[#This Row],[ilosc]]&gt;=800000,1,0)</f>
        <v>0</v>
      </c>
      <c r="I3172" s="4">
        <f t="shared" si="99"/>
        <v>511533</v>
      </c>
      <c r="J3172" s="4"/>
      <c r="L3172" s="1"/>
    </row>
    <row r="3173" spans="1:12" x14ac:dyDescent="0.3">
      <c r="A3173" s="1">
        <v>42619</v>
      </c>
      <c r="B3173">
        <v>7665</v>
      </c>
      <c r="C3173">
        <f>YEAR(woda5[[#This Row],[data]])</f>
        <v>2016</v>
      </c>
      <c r="D3173">
        <f t="shared" si="98"/>
        <v>483929</v>
      </c>
      <c r="E3173">
        <f>ROUNDUP(woda5[[#This Row],[ilosc]]*0.02,0)</f>
        <v>9679</v>
      </c>
      <c r="F3173">
        <f>IF(woda5[[#This Row],[ilosc]]&gt;1000000,1,0)</f>
        <v>0</v>
      </c>
      <c r="G3173" s="1" t="str">
        <f>IF(woda5[[#This Row],[czy ponad 1000000]]=1,woda5[[#This Row],[data]],"")</f>
        <v/>
      </c>
      <c r="H3173" s="4">
        <f>IF(woda5[[#This Row],[ilosc]]&gt;=800000,1,0)</f>
        <v>0</v>
      </c>
      <c r="I3173" s="4">
        <f t="shared" si="99"/>
        <v>506611</v>
      </c>
      <c r="J3173" s="4"/>
      <c r="L3173" s="1"/>
    </row>
    <row r="3174" spans="1:12" x14ac:dyDescent="0.3">
      <c r="A3174" s="1">
        <v>42620</v>
      </c>
      <c r="B3174">
        <v>5242</v>
      </c>
      <c r="C3174">
        <f>YEAR(woda5[[#This Row],[data]])</f>
        <v>2016</v>
      </c>
      <c r="D3174">
        <f t="shared" si="98"/>
        <v>481915</v>
      </c>
      <c r="E3174">
        <f>ROUNDUP(woda5[[#This Row],[ilosc]]*0.02,0)</f>
        <v>9639</v>
      </c>
      <c r="F3174">
        <f>IF(woda5[[#This Row],[ilosc]]&gt;1000000,1,0)</f>
        <v>0</v>
      </c>
      <c r="G3174" s="1" t="str">
        <f>IF(woda5[[#This Row],[czy ponad 1000000]]=1,woda5[[#This Row],[data]],"")</f>
        <v/>
      </c>
      <c r="H3174" s="4">
        <f>IF(woda5[[#This Row],[ilosc]]&gt;=800000,1,0)</f>
        <v>0</v>
      </c>
      <c r="I3174" s="4">
        <f t="shared" si="99"/>
        <v>504143</v>
      </c>
      <c r="J3174" s="4"/>
      <c r="L3174" s="1"/>
    </row>
    <row r="3175" spans="1:12" x14ac:dyDescent="0.3">
      <c r="A3175" s="1">
        <v>42621</v>
      </c>
      <c r="B3175">
        <v>4477</v>
      </c>
      <c r="C3175">
        <f>YEAR(woda5[[#This Row],[data]])</f>
        <v>2016</v>
      </c>
      <c r="D3175">
        <f t="shared" si="98"/>
        <v>477518</v>
      </c>
      <c r="E3175">
        <f>ROUNDUP(woda5[[#This Row],[ilosc]]*0.02,0)</f>
        <v>9551</v>
      </c>
      <c r="F3175">
        <f>IF(woda5[[#This Row],[ilosc]]&gt;1000000,1,0)</f>
        <v>0</v>
      </c>
      <c r="G3175" s="1" t="str">
        <f>IF(woda5[[#This Row],[czy ponad 1000000]]=1,woda5[[#This Row],[data]],"")</f>
        <v/>
      </c>
      <c r="H3175" s="4">
        <f>IF(woda5[[#This Row],[ilosc]]&gt;=800000,1,0)</f>
        <v>0</v>
      </c>
      <c r="I3175" s="4">
        <f t="shared" si="99"/>
        <v>499302</v>
      </c>
      <c r="J3175" s="4"/>
      <c r="L3175" s="1"/>
    </row>
    <row r="3176" spans="1:12" x14ac:dyDescent="0.3">
      <c r="A3176" s="1">
        <v>42622</v>
      </c>
      <c r="B3176">
        <v>6699</v>
      </c>
      <c r="C3176">
        <f>YEAR(woda5[[#This Row],[data]])</f>
        <v>2016</v>
      </c>
      <c r="D3176">
        <f t="shared" si="98"/>
        <v>472444</v>
      </c>
      <c r="E3176">
        <f>ROUNDUP(woda5[[#This Row],[ilosc]]*0.02,0)</f>
        <v>9449</v>
      </c>
      <c r="F3176">
        <f>IF(woda5[[#This Row],[ilosc]]&gt;1000000,1,0)</f>
        <v>0</v>
      </c>
      <c r="G3176" s="1" t="str">
        <f>IF(woda5[[#This Row],[czy ponad 1000000]]=1,woda5[[#This Row],[data]],"")</f>
        <v/>
      </c>
      <c r="H3176" s="4">
        <f>IF(woda5[[#This Row],[ilosc]]&gt;=800000,1,0)</f>
        <v>0</v>
      </c>
      <c r="I3176" s="4">
        <f t="shared" si="99"/>
        <v>493792</v>
      </c>
      <c r="J3176" s="4"/>
      <c r="L3176" s="1"/>
    </row>
    <row r="3177" spans="1:12" x14ac:dyDescent="0.3">
      <c r="A3177" s="1">
        <v>42623</v>
      </c>
      <c r="B3177">
        <v>6841</v>
      </c>
      <c r="C3177">
        <f>YEAR(woda5[[#This Row],[data]])</f>
        <v>2016</v>
      </c>
      <c r="D3177">
        <f t="shared" si="98"/>
        <v>469694</v>
      </c>
      <c r="E3177">
        <f>ROUNDUP(woda5[[#This Row],[ilosc]]*0.02,0)</f>
        <v>9394</v>
      </c>
      <c r="F3177">
        <f>IF(woda5[[#This Row],[ilosc]]&gt;1000000,1,0)</f>
        <v>0</v>
      </c>
      <c r="G3177" s="1" t="str">
        <f>IF(woda5[[#This Row],[czy ponad 1000000]]=1,woda5[[#This Row],[data]],"")</f>
        <v/>
      </c>
      <c r="H3177" s="4">
        <f>IF(woda5[[#This Row],[ilosc]]&gt;=800000,1,0)</f>
        <v>0</v>
      </c>
      <c r="I3177" s="4">
        <f t="shared" si="99"/>
        <v>490615</v>
      </c>
      <c r="J3177" s="4"/>
      <c r="L3177" s="1"/>
    </row>
    <row r="3178" spans="1:12" x14ac:dyDescent="0.3">
      <c r="A3178" s="1">
        <v>42624</v>
      </c>
      <c r="B3178">
        <v>9275</v>
      </c>
      <c r="C3178">
        <f>YEAR(woda5[[#This Row],[data]])</f>
        <v>2016</v>
      </c>
      <c r="D3178">
        <f t="shared" si="98"/>
        <v>467141</v>
      </c>
      <c r="E3178">
        <f>ROUNDUP(woda5[[#This Row],[ilosc]]*0.02,0)</f>
        <v>9343</v>
      </c>
      <c r="F3178">
        <f>IF(woda5[[#This Row],[ilosc]]&gt;1000000,1,0)</f>
        <v>0</v>
      </c>
      <c r="G3178" s="1" t="str">
        <f>IF(woda5[[#This Row],[czy ponad 1000000]]=1,woda5[[#This Row],[data]],"")</f>
        <v/>
      </c>
      <c r="H3178" s="4">
        <f>IF(woda5[[#This Row],[ilosc]]&gt;=800000,1,0)</f>
        <v>0</v>
      </c>
      <c r="I3178" s="4">
        <f t="shared" si="99"/>
        <v>487643</v>
      </c>
      <c r="J3178" s="4"/>
      <c r="L3178" s="1"/>
    </row>
    <row r="3179" spans="1:12" x14ac:dyDescent="0.3">
      <c r="A3179" s="1">
        <v>42625</v>
      </c>
      <c r="B3179">
        <v>8407</v>
      </c>
      <c r="C3179">
        <f>YEAR(woda5[[#This Row],[data]])</f>
        <v>2016</v>
      </c>
      <c r="D3179">
        <f t="shared" si="98"/>
        <v>467073</v>
      </c>
      <c r="E3179">
        <f>ROUNDUP(woda5[[#This Row],[ilosc]]*0.02,0)</f>
        <v>9342</v>
      </c>
      <c r="F3179">
        <f>IF(woda5[[#This Row],[ilosc]]&gt;1000000,1,0)</f>
        <v>0</v>
      </c>
      <c r="G3179" s="1" t="str">
        <f>IF(woda5[[#This Row],[czy ponad 1000000]]=1,woda5[[#This Row],[data]],"")</f>
        <v/>
      </c>
      <c r="H3179" s="4">
        <f>IF(woda5[[#This Row],[ilosc]]&gt;=800000,1,0)</f>
        <v>0</v>
      </c>
      <c r="I3179" s="4">
        <f t="shared" si="99"/>
        <v>487165</v>
      </c>
      <c r="J3179" s="4"/>
      <c r="L3179" s="1"/>
    </row>
    <row r="3180" spans="1:12" x14ac:dyDescent="0.3">
      <c r="A3180" s="1">
        <v>42626</v>
      </c>
      <c r="B3180">
        <v>11662</v>
      </c>
      <c r="C3180">
        <f>YEAR(woda5[[#This Row],[data]])</f>
        <v>2016</v>
      </c>
      <c r="D3180">
        <f t="shared" si="98"/>
        <v>466138</v>
      </c>
      <c r="E3180">
        <f>ROUNDUP(woda5[[#This Row],[ilosc]]*0.02,0)</f>
        <v>9323</v>
      </c>
      <c r="F3180">
        <f>IF(woda5[[#This Row],[ilosc]]&gt;1000000,1,0)</f>
        <v>0</v>
      </c>
      <c r="G3180" s="1" t="str">
        <f>IF(woda5[[#This Row],[czy ponad 1000000]]=1,woda5[[#This Row],[data]],"")</f>
        <v/>
      </c>
      <c r="H3180" s="4">
        <f>IF(woda5[[#This Row],[ilosc]]&gt;=800000,1,0)</f>
        <v>0</v>
      </c>
      <c r="I3180" s="4">
        <f t="shared" si="99"/>
        <v>485828</v>
      </c>
      <c r="J3180" s="4"/>
      <c r="L3180" s="1"/>
    </row>
    <row r="3181" spans="1:12" x14ac:dyDescent="0.3">
      <c r="A3181" s="1">
        <v>42627</v>
      </c>
      <c r="B3181">
        <v>15584</v>
      </c>
      <c r="C3181">
        <f>YEAR(woda5[[#This Row],[data]])</f>
        <v>2016</v>
      </c>
      <c r="D3181">
        <f t="shared" si="98"/>
        <v>468477</v>
      </c>
      <c r="E3181">
        <f>ROUNDUP(woda5[[#This Row],[ilosc]]*0.02,0)</f>
        <v>9370</v>
      </c>
      <c r="F3181">
        <f>IF(woda5[[#This Row],[ilosc]]&gt;1000000,1,0)</f>
        <v>0</v>
      </c>
      <c r="G3181" s="1" t="str">
        <f>IF(woda5[[#This Row],[czy ponad 1000000]]=1,woda5[[#This Row],[data]],"")</f>
        <v/>
      </c>
      <c r="H3181" s="4">
        <f>IF(woda5[[#This Row],[ilosc]]&gt;=800000,1,0)</f>
        <v>0</v>
      </c>
      <c r="I3181" s="4">
        <f t="shared" si="99"/>
        <v>487773</v>
      </c>
      <c r="J3181" s="4"/>
      <c r="L3181" s="1"/>
    </row>
    <row r="3182" spans="1:12" x14ac:dyDescent="0.3">
      <c r="A3182" s="1">
        <v>42628</v>
      </c>
      <c r="B3182">
        <v>22749</v>
      </c>
      <c r="C3182">
        <f>YEAR(woda5[[#This Row],[data]])</f>
        <v>2016</v>
      </c>
      <c r="D3182">
        <f t="shared" si="98"/>
        <v>474691</v>
      </c>
      <c r="E3182">
        <f>ROUNDUP(woda5[[#This Row],[ilosc]]*0.02,0)</f>
        <v>9494</v>
      </c>
      <c r="F3182">
        <f>IF(woda5[[#This Row],[ilosc]]&gt;1000000,1,0)</f>
        <v>0</v>
      </c>
      <c r="G3182" s="1" t="str">
        <f>IF(woda5[[#This Row],[czy ponad 1000000]]=1,woda5[[#This Row],[data]],"")</f>
        <v/>
      </c>
      <c r="H3182" s="4">
        <f>IF(woda5[[#This Row],[ilosc]]&gt;=800000,1,0)</f>
        <v>0</v>
      </c>
      <c r="I3182" s="4">
        <f t="shared" si="99"/>
        <v>493601</v>
      </c>
      <c r="J3182" s="4"/>
      <c r="L3182" s="1"/>
    </row>
    <row r="3183" spans="1:12" x14ac:dyDescent="0.3">
      <c r="A3183" s="1">
        <v>42629</v>
      </c>
      <c r="B3183">
        <v>28263</v>
      </c>
      <c r="C3183">
        <f>YEAR(woda5[[#This Row],[data]])</f>
        <v>2016</v>
      </c>
      <c r="D3183">
        <f t="shared" si="98"/>
        <v>487946</v>
      </c>
      <c r="E3183">
        <f>ROUNDUP(woda5[[#This Row],[ilosc]]*0.02,0)</f>
        <v>9759</v>
      </c>
      <c r="F3183">
        <f>IF(woda5[[#This Row],[ilosc]]&gt;1000000,1,0)</f>
        <v>0</v>
      </c>
      <c r="G3183" s="1" t="str">
        <f>IF(woda5[[#This Row],[czy ponad 1000000]]=1,woda5[[#This Row],[data]],"")</f>
        <v/>
      </c>
      <c r="H3183" s="4">
        <f>IF(woda5[[#This Row],[ilosc]]&gt;=800000,1,0)</f>
        <v>0</v>
      </c>
      <c r="I3183" s="4">
        <f t="shared" si="99"/>
        <v>506477</v>
      </c>
      <c r="J3183" s="4"/>
      <c r="L3183" s="1"/>
    </row>
    <row r="3184" spans="1:12" x14ac:dyDescent="0.3">
      <c r="A3184" s="1">
        <v>42630</v>
      </c>
      <c r="B3184">
        <v>37998</v>
      </c>
      <c r="C3184">
        <f>YEAR(woda5[[#This Row],[data]])</f>
        <v>2016</v>
      </c>
      <c r="D3184">
        <f t="shared" si="98"/>
        <v>506450</v>
      </c>
      <c r="E3184">
        <f>ROUNDUP(woda5[[#This Row],[ilosc]]*0.02,0)</f>
        <v>10129</v>
      </c>
      <c r="F3184">
        <f>IF(woda5[[#This Row],[ilosc]]&gt;1000000,1,0)</f>
        <v>0</v>
      </c>
      <c r="G3184" s="1" t="str">
        <f>IF(woda5[[#This Row],[czy ponad 1000000]]=1,woda5[[#This Row],[data]],"")</f>
        <v/>
      </c>
      <c r="H3184" s="4">
        <f>IF(woda5[[#This Row],[ilosc]]&gt;=800000,1,0)</f>
        <v>0</v>
      </c>
      <c r="I3184" s="4">
        <f t="shared" si="99"/>
        <v>524610</v>
      </c>
      <c r="J3184" s="4"/>
      <c r="L3184" s="1"/>
    </row>
    <row r="3185" spans="1:12" x14ac:dyDescent="0.3">
      <c r="A3185" s="1">
        <v>42631</v>
      </c>
      <c r="B3185">
        <v>41338</v>
      </c>
      <c r="C3185">
        <f>YEAR(woda5[[#This Row],[data]])</f>
        <v>2016</v>
      </c>
      <c r="D3185">
        <f t="shared" si="98"/>
        <v>534319</v>
      </c>
      <c r="E3185">
        <f>ROUNDUP(woda5[[#This Row],[ilosc]]*0.02,0)</f>
        <v>10687</v>
      </c>
      <c r="F3185">
        <f>IF(woda5[[#This Row],[ilosc]]&gt;1000000,1,0)</f>
        <v>0</v>
      </c>
      <c r="G3185" s="1" t="str">
        <f>IF(woda5[[#This Row],[czy ponad 1000000]]=1,woda5[[#This Row],[data]],"")</f>
        <v/>
      </c>
      <c r="H3185" s="4">
        <f>IF(woda5[[#This Row],[ilosc]]&gt;=800000,1,0)</f>
        <v>0</v>
      </c>
      <c r="I3185" s="4">
        <f t="shared" si="99"/>
        <v>552115</v>
      </c>
      <c r="J3185" s="4"/>
      <c r="L3185" s="1"/>
    </row>
    <row r="3186" spans="1:12" x14ac:dyDescent="0.3">
      <c r="A3186" s="1">
        <v>42632</v>
      </c>
      <c r="B3186">
        <v>41905</v>
      </c>
      <c r="C3186">
        <f>YEAR(woda5[[#This Row],[data]])</f>
        <v>2016</v>
      </c>
      <c r="D3186">
        <f t="shared" si="98"/>
        <v>564970</v>
      </c>
      <c r="E3186">
        <f>ROUNDUP(woda5[[#This Row],[ilosc]]*0.02,0)</f>
        <v>11300</v>
      </c>
      <c r="F3186">
        <f>IF(woda5[[#This Row],[ilosc]]&gt;1000000,1,0)</f>
        <v>0</v>
      </c>
      <c r="G3186" s="1" t="str">
        <f>IF(woda5[[#This Row],[czy ponad 1000000]]=1,woda5[[#This Row],[data]],"")</f>
        <v/>
      </c>
      <c r="H3186" s="4">
        <f>IF(woda5[[#This Row],[ilosc]]&gt;=800000,1,0)</f>
        <v>0</v>
      </c>
      <c r="I3186" s="4">
        <f t="shared" si="99"/>
        <v>582410</v>
      </c>
      <c r="J3186" s="4"/>
      <c r="L3186" s="1"/>
    </row>
    <row r="3187" spans="1:12" x14ac:dyDescent="0.3">
      <c r="A3187" s="1">
        <v>42633</v>
      </c>
      <c r="B3187">
        <v>39330</v>
      </c>
      <c r="C3187">
        <f>YEAR(woda5[[#This Row],[data]])</f>
        <v>2016</v>
      </c>
      <c r="D3187">
        <f t="shared" si="98"/>
        <v>595575</v>
      </c>
      <c r="E3187">
        <f>ROUNDUP(woda5[[#This Row],[ilosc]]*0.02,0)</f>
        <v>11912</v>
      </c>
      <c r="F3187">
        <f>IF(woda5[[#This Row],[ilosc]]&gt;1000000,1,0)</f>
        <v>0</v>
      </c>
      <c r="G3187" s="1" t="str">
        <f>IF(woda5[[#This Row],[czy ponad 1000000]]=1,woda5[[#This Row],[data]],"")</f>
        <v/>
      </c>
      <c r="H3187" s="4">
        <f>IF(woda5[[#This Row],[ilosc]]&gt;=800000,1,0)</f>
        <v>0</v>
      </c>
      <c r="I3187" s="4">
        <f t="shared" si="99"/>
        <v>612666</v>
      </c>
      <c r="J3187" s="4"/>
      <c r="L3187" s="1"/>
    </row>
    <row r="3188" spans="1:12" x14ac:dyDescent="0.3">
      <c r="A3188" s="1">
        <v>42634</v>
      </c>
      <c r="B3188">
        <v>30983</v>
      </c>
      <c r="C3188">
        <f>YEAR(woda5[[#This Row],[data]])</f>
        <v>2016</v>
      </c>
      <c r="D3188">
        <f t="shared" si="98"/>
        <v>622993</v>
      </c>
      <c r="E3188">
        <f>ROUNDUP(woda5[[#This Row],[ilosc]]*0.02,0)</f>
        <v>12460</v>
      </c>
      <c r="F3188">
        <f>IF(woda5[[#This Row],[ilosc]]&gt;1000000,1,0)</f>
        <v>0</v>
      </c>
      <c r="G3188" s="1" t="str">
        <f>IF(woda5[[#This Row],[czy ponad 1000000]]=1,woda5[[#This Row],[data]],"")</f>
        <v/>
      </c>
      <c r="H3188" s="4">
        <f>IF(woda5[[#This Row],[ilosc]]&gt;=800000,1,0)</f>
        <v>0</v>
      </c>
      <c r="I3188" s="4">
        <f t="shared" si="99"/>
        <v>639742</v>
      </c>
      <c r="J3188" s="4"/>
      <c r="L3188" s="1"/>
    </row>
    <row r="3189" spans="1:12" x14ac:dyDescent="0.3">
      <c r="A3189" s="1">
        <v>42635</v>
      </c>
      <c r="B3189">
        <v>22790</v>
      </c>
      <c r="C3189">
        <f>YEAR(woda5[[#This Row],[data]])</f>
        <v>2016</v>
      </c>
      <c r="D3189">
        <f t="shared" si="98"/>
        <v>641516</v>
      </c>
      <c r="E3189">
        <f>ROUNDUP(woda5[[#This Row],[ilosc]]*0.02,0)</f>
        <v>12831</v>
      </c>
      <c r="F3189">
        <f>IF(woda5[[#This Row],[ilosc]]&gt;1000000,1,0)</f>
        <v>0</v>
      </c>
      <c r="G3189" s="1" t="str">
        <f>IF(woda5[[#This Row],[czy ponad 1000000]]=1,woda5[[#This Row],[data]],"")</f>
        <v/>
      </c>
      <c r="H3189" s="4">
        <f>IF(woda5[[#This Row],[ilosc]]&gt;=800000,1,0)</f>
        <v>0</v>
      </c>
      <c r="I3189" s="4">
        <f t="shared" si="99"/>
        <v>657930</v>
      </c>
      <c r="J3189" s="4"/>
      <c r="L3189" s="1"/>
    </row>
    <row r="3190" spans="1:12" x14ac:dyDescent="0.3">
      <c r="A3190" s="1">
        <v>42636</v>
      </c>
      <c r="B3190">
        <v>14368</v>
      </c>
      <c r="C3190">
        <f>YEAR(woda5[[#This Row],[data]])</f>
        <v>2016</v>
      </c>
      <c r="D3190">
        <f t="shared" si="98"/>
        <v>651475</v>
      </c>
      <c r="E3190">
        <f>ROUNDUP(woda5[[#This Row],[ilosc]]*0.02,0)</f>
        <v>13030</v>
      </c>
      <c r="F3190">
        <f>IF(woda5[[#This Row],[ilosc]]&gt;1000000,1,0)</f>
        <v>0</v>
      </c>
      <c r="G3190" s="1" t="str">
        <f>IF(woda5[[#This Row],[czy ponad 1000000]]=1,woda5[[#This Row],[data]],"")</f>
        <v/>
      </c>
      <c r="H3190" s="4">
        <f>IF(woda5[[#This Row],[ilosc]]&gt;=800000,1,0)</f>
        <v>0</v>
      </c>
      <c r="I3190" s="4">
        <f t="shared" si="99"/>
        <v>667561</v>
      </c>
      <c r="J3190" s="4"/>
      <c r="L3190" s="1"/>
    </row>
    <row r="3191" spans="1:12" x14ac:dyDescent="0.3">
      <c r="A3191" s="1">
        <v>42637</v>
      </c>
      <c r="B3191">
        <v>10335</v>
      </c>
      <c r="C3191">
        <f>YEAR(woda5[[#This Row],[data]])</f>
        <v>2016</v>
      </c>
      <c r="D3191">
        <f t="shared" si="98"/>
        <v>652813</v>
      </c>
      <c r="E3191">
        <f>ROUNDUP(woda5[[#This Row],[ilosc]]*0.02,0)</f>
        <v>13057</v>
      </c>
      <c r="F3191">
        <f>IF(woda5[[#This Row],[ilosc]]&gt;1000000,1,0)</f>
        <v>0</v>
      </c>
      <c r="G3191" s="1" t="str">
        <f>IF(woda5[[#This Row],[czy ponad 1000000]]=1,woda5[[#This Row],[data]],"")</f>
        <v/>
      </c>
      <c r="H3191" s="4">
        <f>IF(woda5[[#This Row],[ilosc]]&gt;=800000,1,0)</f>
        <v>0</v>
      </c>
      <c r="I3191" s="4">
        <f t="shared" si="99"/>
        <v>668577</v>
      </c>
      <c r="J3191" s="4"/>
      <c r="L3191" s="1"/>
    </row>
    <row r="3192" spans="1:12" x14ac:dyDescent="0.3">
      <c r="A3192" s="1">
        <v>42638</v>
      </c>
      <c r="B3192">
        <v>7874</v>
      </c>
      <c r="C3192">
        <f>YEAR(woda5[[#This Row],[data]])</f>
        <v>2016</v>
      </c>
      <c r="D3192">
        <f t="shared" si="98"/>
        <v>650091</v>
      </c>
      <c r="E3192">
        <f>ROUNDUP(woda5[[#This Row],[ilosc]]*0.02,0)</f>
        <v>13002</v>
      </c>
      <c r="F3192">
        <f>IF(woda5[[#This Row],[ilosc]]&gt;1000000,1,0)</f>
        <v>0</v>
      </c>
      <c r="G3192" s="1" t="str">
        <f>IF(woda5[[#This Row],[czy ponad 1000000]]=1,woda5[[#This Row],[data]],"")</f>
        <v/>
      </c>
      <c r="H3192" s="4">
        <f>IF(woda5[[#This Row],[ilosc]]&gt;=800000,1,0)</f>
        <v>0</v>
      </c>
      <c r="I3192" s="4">
        <f t="shared" si="99"/>
        <v>665540</v>
      </c>
      <c r="J3192" s="4"/>
      <c r="L3192" s="1"/>
    </row>
    <row r="3193" spans="1:12" x14ac:dyDescent="0.3">
      <c r="A3193" s="1">
        <v>42639</v>
      </c>
      <c r="B3193">
        <v>7450</v>
      </c>
      <c r="C3193">
        <f>YEAR(woda5[[#This Row],[data]])</f>
        <v>2016</v>
      </c>
      <c r="D3193">
        <f t="shared" si="98"/>
        <v>644963</v>
      </c>
      <c r="E3193">
        <f>ROUNDUP(woda5[[#This Row],[ilosc]]*0.02,0)</f>
        <v>12900</v>
      </c>
      <c r="F3193">
        <f>IF(woda5[[#This Row],[ilosc]]&gt;1000000,1,0)</f>
        <v>0</v>
      </c>
      <c r="G3193" s="1" t="str">
        <f>IF(woda5[[#This Row],[czy ponad 1000000]]=1,woda5[[#This Row],[data]],"")</f>
        <v/>
      </c>
      <c r="H3193" s="4">
        <f>IF(woda5[[#This Row],[ilosc]]&gt;=800000,1,0)</f>
        <v>0</v>
      </c>
      <c r="I3193" s="4">
        <f t="shared" si="99"/>
        <v>660103</v>
      </c>
      <c r="J3193" s="4"/>
      <c r="L3193" s="1"/>
    </row>
    <row r="3194" spans="1:12" x14ac:dyDescent="0.3">
      <c r="A3194" s="1">
        <v>42640</v>
      </c>
      <c r="B3194">
        <v>6914</v>
      </c>
      <c r="C3194">
        <f>YEAR(woda5[[#This Row],[data]])</f>
        <v>2016</v>
      </c>
      <c r="D3194">
        <f t="shared" si="98"/>
        <v>639513</v>
      </c>
      <c r="E3194">
        <f>ROUNDUP(woda5[[#This Row],[ilosc]]*0.02,0)</f>
        <v>12791</v>
      </c>
      <c r="F3194">
        <f>IF(woda5[[#This Row],[ilosc]]&gt;1000000,1,0)</f>
        <v>0</v>
      </c>
      <c r="G3194" s="1" t="str">
        <f>IF(woda5[[#This Row],[czy ponad 1000000]]=1,woda5[[#This Row],[data]],"")</f>
        <v/>
      </c>
      <c r="H3194" s="4">
        <f>IF(woda5[[#This Row],[ilosc]]&gt;=800000,1,0)</f>
        <v>0</v>
      </c>
      <c r="I3194" s="4">
        <f t="shared" si="99"/>
        <v>654350</v>
      </c>
      <c r="J3194" s="4"/>
      <c r="L3194" s="1"/>
    </row>
    <row r="3195" spans="1:12" x14ac:dyDescent="0.3">
      <c r="A3195" s="1">
        <v>42641</v>
      </c>
      <c r="B3195">
        <v>6470</v>
      </c>
      <c r="C3195">
        <f>YEAR(woda5[[#This Row],[data]])</f>
        <v>2016</v>
      </c>
      <c r="D3195">
        <f t="shared" si="98"/>
        <v>633636</v>
      </c>
      <c r="E3195">
        <f>ROUNDUP(woda5[[#This Row],[ilosc]]*0.02,0)</f>
        <v>12673</v>
      </c>
      <c r="F3195">
        <f>IF(woda5[[#This Row],[ilosc]]&gt;1000000,1,0)</f>
        <v>0</v>
      </c>
      <c r="G3195" s="1" t="str">
        <f>IF(woda5[[#This Row],[czy ponad 1000000]]=1,woda5[[#This Row],[data]],"")</f>
        <v/>
      </c>
      <c r="H3195" s="4">
        <f>IF(woda5[[#This Row],[ilosc]]&gt;=800000,1,0)</f>
        <v>0</v>
      </c>
      <c r="I3195" s="4">
        <f t="shared" si="99"/>
        <v>648177</v>
      </c>
      <c r="J3195" s="4"/>
      <c r="L3195" s="1"/>
    </row>
    <row r="3196" spans="1:12" x14ac:dyDescent="0.3">
      <c r="A3196" s="1">
        <v>42642</v>
      </c>
      <c r="B3196">
        <v>9166</v>
      </c>
      <c r="C3196">
        <f>YEAR(woda5[[#This Row],[data]])</f>
        <v>2016</v>
      </c>
      <c r="D3196">
        <f t="shared" si="98"/>
        <v>627433</v>
      </c>
      <c r="E3196">
        <f>ROUNDUP(woda5[[#This Row],[ilosc]]*0.02,0)</f>
        <v>12549</v>
      </c>
      <c r="F3196">
        <f>IF(woda5[[#This Row],[ilosc]]&gt;1000000,1,0)</f>
        <v>0</v>
      </c>
      <c r="G3196" s="1" t="str">
        <f>IF(woda5[[#This Row],[czy ponad 1000000]]=1,woda5[[#This Row],[data]],"")</f>
        <v/>
      </c>
      <c r="H3196" s="4">
        <f>IF(woda5[[#This Row],[ilosc]]&gt;=800000,1,0)</f>
        <v>0</v>
      </c>
      <c r="I3196" s="4">
        <f t="shared" si="99"/>
        <v>641683</v>
      </c>
      <c r="J3196" s="4"/>
      <c r="L3196" s="1"/>
    </row>
    <row r="3197" spans="1:12" x14ac:dyDescent="0.3">
      <c r="A3197" s="1">
        <v>42643</v>
      </c>
      <c r="B3197">
        <v>9608</v>
      </c>
      <c r="C3197">
        <f>YEAR(woda5[[#This Row],[data]])</f>
        <v>2016</v>
      </c>
      <c r="D3197">
        <f t="shared" si="98"/>
        <v>624050</v>
      </c>
      <c r="E3197">
        <f>ROUNDUP(woda5[[#This Row],[ilosc]]*0.02,0)</f>
        <v>12481</v>
      </c>
      <c r="F3197">
        <f>IF(woda5[[#This Row],[ilosc]]&gt;1000000,1,0)</f>
        <v>0</v>
      </c>
      <c r="G3197" s="1" t="str">
        <f>IF(woda5[[#This Row],[czy ponad 1000000]]=1,woda5[[#This Row],[data]],"")</f>
        <v/>
      </c>
      <c r="H3197" s="4">
        <f>IF(woda5[[#This Row],[ilosc]]&gt;=800000,1,0)</f>
        <v>0</v>
      </c>
      <c r="I3197" s="4">
        <f t="shared" si="99"/>
        <v>638015</v>
      </c>
      <c r="J3197" s="4"/>
      <c r="L3197" s="1"/>
    </row>
    <row r="3198" spans="1:12" x14ac:dyDescent="0.3">
      <c r="A3198" s="1">
        <v>42644</v>
      </c>
      <c r="B3198">
        <v>6990</v>
      </c>
      <c r="C3198">
        <f>YEAR(woda5[[#This Row],[data]])</f>
        <v>2016</v>
      </c>
      <c r="D3198">
        <f t="shared" si="98"/>
        <v>621177</v>
      </c>
      <c r="E3198">
        <f>ROUNDUP(woda5[[#This Row],[ilosc]]*0.02,0)</f>
        <v>12424</v>
      </c>
      <c r="F3198">
        <f>IF(woda5[[#This Row],[ilosc]]&gt;1000000,1,0)</f>
        <v>0</v>
      </c>
      <c r="G3198" s="1" t="str">
        <f>IF(woda5[[#This Row],[czy ponad 1000000]]=1,woda5[[#This Row],[data]],"")</f>
        <v/>
      </c>
      <c r="H3198" s="4">
        <f>IF(woda5[[#This Row],[ilosc]]&gt;=800000,1,0)</f>
        <v>0</v>
      </c>
      <c r="I3198" s="4">
        <f t="shared" si="99"/>
        <v>634862</v>
      </c>
      <c r="J3198" s="4"/>
      <c r="L3198" s="1"/>
    </row>
    <row r="3199" spans="1:12" x14ac:dyDescent="0.3">
      <c r="A3199" s="1">
        <v>42645</v>
      </c>
      <c r="B3199">
        <v>9663</v>
      </c>
      <c r="C3199">
        <f>YEAR(woda5[[#This Row],[data]])</f>
        <v>2016</v>
      </c>
      <c r="D3199">
        <f t="shared" si="98"/>
        <v>615743</v>
      </c>
      <c r="E3199">
        <f>ROUNDUP(woda5[[#This Row],[ilosc]]*0.02,0)</f>
        <v>12315</v>
      </c>
      <c r="F3199">
        <f>IF(woda5[[#This Row],[ilosc]]&gt;1000000,1,0)</f>
        <v>0</v>
      </c>
      <c r="G3199" s="1" t="str">
        <f>IF(woda5[[#This Row],[czy ponad 1000000]]=1,woda5[[#This Row],[data]],"")</f>
        <v/>
      </c>
      <c r="H3199" s="4">
        <f>IF(woda5[[#This Row],[ilosc]]&gt;=800000,1,0)</f>
        <v>0</v>
      </c>
      <c r="I3199" s="4">
        <f t="shared" si="99"/>
        <v>629154</v>
      </c>
      <c r="J3199" s="4"/>
      <c r="L3199" s="1"/>
    </row>
    <row r="3200" spans="1:12" x14ac:dyDescent="0.3">
      <c r="A3200" s="1">
        <v>42646</v>
      </c>
      <c r="B3200">
        <v>8018</v>
      </c>
      <c r="C3200">
        <f>YEAR(woda5[[#This Row],[data]])</f>
        <v>2016</v>
      </c>
      <c r="D3200">
        <f t="shared" si="98"/>
        <v>613091</v>
      </c>
      <c r="E3200">
        <f>ROUNDUP(woda5[[#This Row],[ilosc]]*0.02,0)</f>
        <v>12262</v>
      </c>
      <c r="F3200">
        <f>IF(woda5[[#This Row],[ilosc]]&gt;1000000,1,0)</f>
        <v>0</v>
      </c>
      <c r="G3200" s="1" t="str">
        <f>IF(woda5[[#This Row],[czy ponad 1000000]]=1,woda5[[#This Row],[data]],"")</f>
        <v/>
      </c>
      <c r="H3200" s="4">
        <f>IF(woda5[[#This Row],[ilosc]]&gt;=800000,1,0)</f>
        <v>0</v>
      </c>
      <c r="I3200" s="4">
        <f t="shared" si="99"/>
        <v>626233</v>
      </c>
      <c r="J3200" s="4"/>
      <c r="L3200" s="1"/>
    </row>
    <row r="3201" spans="1:12" x14ac:dyDescent="0.3">
      <c r="A3201" s="1">
        <v>42647</v>
      </c>
      <c r="B3201">
        <v>6782</v>
      </c>
      <c r="C3201">
        <f>YEAR(woda5[[#This Row],[data]])</f>
        <v>2016</v>
      </c>
      <c r="D3201">
        <f t="shared" si="98"/>
        <v>608847</v>
      </c>
      <c r="E3201">
        <f>ROUNDUP(woda5[[#This Row],[ilosc]]*0.02,0)</f>
        <v>12177</v>
      </c>
      <c r="F3201">
        <f>IF(woda5[[#This Row],[ilosc]]&gt;1000000,1,0)</f>
        <v>0</v>
      </c>
      <c r="G3201" s="1" t="str">
        <f>IF(woda5[[#This Row],[czy ponad 1000000]]=1,woda5[[#This Row],[data]],"")</f>
        <v/>
      </c>
      <c r="H3201" s="4">
        <f>IF(woda5[[#This Row],[ilosc]]&gt;=800000,1,0)</f>
        <v>0</v>
      </c>
      <c r="I3201" s="4">
        <f t="shared" si="99"/>
        <v>621726</v>
      </c>
      <c r="J3201" s="4"/>
      <c r="L3201" s="1"/>
    </row>
    <row r="3202" spans="1:12" x14ac:dyDescent="0.3">
      <c r="A3202" s="1">
        <v>42648</v>
      </c>
      <c r="B3202">
        <v>8869</v>
      </c>
      <c r="C3202">
        <f>YEAR(woda5[[#This Row],[data]])</f>
        <v>2016</v>
      </c>
      <c r="D3202">
        <f t="shared" si="98"/>
        <v>603452</v>
      </c>
      <c r="E3202">
        <f>ROUNDUP(woda5[[#This Row],[ilosc]]*0.02,0)</f>
        <v>12070</v>
      </c>
      <c r="F3202">
        <f>IF(woda5[[#This Row],[ilosc]]&gt;1000000,1,0)</f>
        <v>0</v>
      </c>
      <c r="G3202" s="1" t="str">
        <f>IF(woda5[[#This Row],[czy ponad 1000000]]=1,woda5[[#This Row],[data]],"")</f>
        <v/>
      </c>
      <c r="H3202" s="4">
        <f>IF(woda5[[#This Row],[ilosc]]&gt;=800000,1,0)</f>
        <v>0</v>
      </c>
      <c r="I3202" s="4">
        <f t="shared" si="99"/>
        <v>616073</v>
      </c>
      <c r="J3202" s="4"/>
      <c r="L3202" s="1"/>
    </row>
    <row r="3203" spans="1:12" x14ac:dyDescent="0.3">
      <c r="A3203" s="1">
        <v>42649</v>
      </c>
      <c r="B3203">
        <v>9805</v>
      </c>
      <c r="C3203">
        <f>YEAR(woda5[[#This Row],[data]])</f>
        <v>2016</v>
      </c>
      <c r="D3203">
        <f t="shared" si="98"/>
        <v>600251</v>
      </c>
      <c r="E3203">
        <f>ROUNDUP(woda5[[#This Row],[ilosc]]*0.02,0)</f>
        <v>12006</v>
      </c>
      <c r="F3203">
        <f>IF(woda5[[#This Row],[ilosc]]&gt;1000000,1,0)</f>
        <v>0</v>
      </c>
      <c r="G3203" s="1" t="str">
        <f>IF(woda5[[#This Row],[czy ponad 1000000]]=1,woda5[[#This Row],[data]],"")</f>
        <v/>
      </c>
      <c r="H3203" s="4">
        <f>IF(woda5[[#This Row],[ilosc]]&gt;=800000,1,0)</f>
        <v>0</v>
      </c>
      <c r="I3203" s="4">
        <f t="shared" si="99"/>
        <v>612620</v>
      </c>
      <c r="J3203" s="4"/>
      <c r="L3203" s="1"/>
    </row>
    <row r="3204" spans="1:12" x14ac:dyDescent="0.3">
      <c r="A3204" s="1">
        <v>42650</v>
      </c>
      <c r="B3204">
        <v>9033</v>
      </c>
      <c r="C3204">
        <f>YEAR(woda5[[#This Row],[data]])</f>
        <v>2016</v>
      </c>
      <c r="D3204">
        <f t="shared" ref="D3204:D3267" si="100">IF(D3203&gt;1000000,1000000-0.02*1000000+B3203,D3203-E3203+B3203)</f>
        <v>598050</v>
      </c>
      <c r="E3204">
        <f>ROUNDUP(woda5[[#This Row],[ilosc]]*0.02,0)</f>
        <v>11961</v>
      </c>
      <c r="F3204">
        <f>IF(woda5[[#This Row],[ilosc]]&gt;1000000,1,0)</f>
        <v>0</v>
      </c>
      <c r="G3204" s="1" t="str">
        <f>IF(woda5[[#This Row],[czy ponad 1000000]]=1,woda5[[#This Row],[data]],"")</f>
        <v/>
      </c>
      <c r="H3204" s="4">
        <f>IF(woda5[[#This Row],[ilosc]]&gt;=800000,1,0)</f>
        <v>0</v>
      </c>
      <c r="I3204" s="4">
        <f t="shared" ref="I3204:I3267" si="101">(I3203+B3203)-ROUNDUP(0.02*I3203,0)</f>
        <v>610172</v>
      </c>
      <c r="J3204" s="4"/>
      <c r="L3204" s="1"/>
    </row>
    <row r="3205" spans="1:12" x14ac:dyDescent="0.3">
      <c r="A3205" s="1">
        <v>42651</v>
      </c>
      <c r="B3205">
        <v>8501</v>
      </c>
      <c r="C3205">
        <f>YEAR(woda5[[#This Row],[data]])</f>
        <v>2016</v>
      </c>
      <c r="D3205">
        <f t="shared" si="100"/>
        <v>595122</v>
      </c>
      <c r="E3205">
        <f>ROUNDUP(woda5[[#This Row],[ilosc]]*0.02,0)</f>
        <v>11903</v>
      </c>
      <c r="F3205">
        <f>IF(woda5[[#This Row],[ilosc]]&gt;1000000,1,0)</f>
        <v>0</v>
      </c>
      <c r="G3205" s="1" t="str">
        <f>IF(woda5[[#This Row],[czy ponad 1000000]]=1,woda5[[#This Row],[data]],"")</f>
        <v/>
      </c>
      <c r="H3205" s="4">
        <f>IF(woda5[[#This Row],[ilosc]]&gt;=800000,1,0)</f>
        <v>0</v>
      </c>
      <c r="I3205" s="4">
        <f t="shared" si="101"/>
        <v>607001</v>
      </c>
      <c r="J3205" s="4"/>
      <c r="L3205" s="1"/>
    </row>
    <row r="3206" spans="1:12" x14ac:dyDescent="0.3">
      <c r="A3206" s="1">
        <v>42652</v>
      </c>
      <c r="B3206">
        <v>6636</v>
      </c>
      <c r="C3206">
        <f>YEAR(woda5[[#This Row],[data]])</f>
        <v>2016</v>
      </c>
      <c r="D3206">
        <f t="shared" si="100"/>
        <v>591720</v>
      </c>
      <c r="E3206">
        <f>ROUNDUP(woda5[[#This Row],[ilosc]]*0.02,0)</f>
        <v>11835</v>
      </c>
      <c r="F3206">
        <f>IF(woda5[[#This Row],[ilosc]]&gt;1000000,1,0)</f>
        <v>0</v>
      </c>
      <c r="G3206" s="1" t="str">
        <f>IF(woda5[[#This Row],[czy ponad 1000000]]=1,woda5[[#This Row],[data]],"")</f>
        <v/>
      </c>
      <c r="H3206" s="4">
        <f>IF(woda5[[#This Row],[ilosc]]&gt;=800000,1,0)</f>
        <v>0</v>
      </c>
      <c r="I3206" s="4">
        <f t="shared" si="101"/>
        <v>603361</v>
      </c>
      <c r="J3206" s="4"/>
      <c r="L3206" s="1"/>
    </row>
    <row r="3207" spans="1:12" x14ac:dyDescent="0.3">
      <c r="A3207" s="1">
        <v>42653</v>
      </c>
      <c r="B3207">
        <v>6098</v>
      </c>
      <c r="C3207">
        <f>YEAR(woda5[[#This Row],[data]])</f>
        <v>2016</v>
      </c>
      <c r="D3207">
        <f t="shared" si="100"/>
        <v>586521</v>
      </c>
      <c r="E3207">
        <f>ROUNDUP(woda5[[#This Row],[ilosc]]*0.02,0)</f>
        <v>11731</v>
      </c>
      <c r="F3207">
        <f>IF(woda5[[#This Row],[ilosc]]&gt;1000000,1,0)</f>
        <v>0</v>
      </c>
      <c r="G3207" s="1" t="str">
        <f>IF(woda5[[#This Row],[czy ponad 1000000]]=1,woda5[[#This Row],[data]],"")</f>
        <v/>
      </c>
      <c r="H3207" s="4">
        <f>IF(woda5[[#This Row],[ilosc]]&gt;=800000,1,0)</f>
        <v>0</v>
      </c>
      <c r="I3207" s="4">
        <f t="shared" si="101"/>
        <v>597929</v>
      </c>
      <c r="J3207" s="4"/>
      <c r="L3207" s="1"/>
    </row>
    <row r="3208" spans="1:12" x14ac:dyDescent="0.3">
      <c r="A3208" s="1">
        <v>42654</v>
      </c>
      <c r="B3208">
        <v>7579</v>
      </c>
      <c r="C3208">
        <f>YEAR(woda5[[#This Row],[data]])</f>
        <v>2016</v>
      </c>
      <c r="D3208">
        <f t="shared" si="100"/>
        <v>580888</v>
      </c>
      <c r="E3208">
        <f>ROUNDUP(woda5[[#This Row],[ilosc]]*0.02,0)</f>
        <v>11618</v>
      </c>
      <c r="F3208">
        <f>IF(woda5[[#This Row],[ilosc]]&gt;1000000,1,0)</f>
        <v>0</v>
      </c>
      <c r="G3208" s="1" t="str">
        <f>IF(woda5[[#This Row],[czy ponad 1000000]]=1,woda5[[#This Row],[data]],"")</f>
        <v/>
      </c>
      <c r="H3208" s="4">
        <f>IF(woda5[[#This Row],[ilosc]]&gt;=800000,1,0)</f>
        <v>0</v>
      </c>
      <c r="I3208" s="4">
        <f t="shared" si="101"/>
        <v>592068</v>
      </c>
      <c r="J3208" s="4"/>
      <c r="L3208" s="1"/>
    </row>
    <row r="3209" spans="1:12" x14ac:dyDescent="0.3">
      <c r="A3209" s="1">
        <v>42655</v>
      </c>
      <c r="B3209">
        <v>8879</v>
      </c>
      <c r="C3209">
        <f>YEAR(woda5[[#This Row],[data]])</f>
        <v>2016</v>
      </c>
      <c r="D3209">
        <f t="shared" si="100"/>
        <v>576849</v>
      </c>
      <c r="E3209">
        <f>ROUNDUP(woda5[[#This Row],[ilosc]]*0.02,0)</f>
        <v>11537</v>
      </c>
      <c r="F3209">
        <f>IF(woda5[[#This Row],[ilosc]]&gt;1000000,1,0)</f>
        <v>0</v>
      </c>
      <c r="G3209" s="1" t="str">
        <f>IF(woda5[[#This Row],[czy ponad 1000000]]=1,woda5[[#This Row],[data]],"")</f>
        <v/>
      </c>
      <c r="H3209" s="4">
        <f>IF(woda5[[#This Row],[ilosc]]&gt;=800000,1,0)</f>
        <v>0</v>
      </c>
      <c r="I3209" s="4">
        <f t="shared" si="101"/>
        <v>587805</v>
      </c>
      <c r="J3209" s="4"/>
      <c r="L3209" s="1"/>
    </row>
    <row r="3210" spans="1:12" x14ac:dyDescent="0.3">
      <c r="A3210" s="1">
        <v>42656</v>
      </c>
      <c r="B3210">
        <v>9581</v>
      </c>
      <c r="C3210">
        <f>YEAR(woda5[[#This Row],[data]])</f>
        <v>2016</v>
      </c>
      <c r="D3210">
        <f t="shared" si="100"/>
        <v>574191</v>
      </c>
      <c r="E3210">
        <f>ROUNDUP(woda5[[#This Row],[ilosc]]*0.02,0)</f>
        <v>11484</v>
      </c>
      <c r="F3210">
        <f>IF(woda5[[#This Row],[ilosc]]&gt;1000000,1,0)</f>
        <v>0</v>
      </c>
      <c r="G3210" s="1" t="str">
        <f>IF(woda5[[#This Row],[czy ponad 1000000]]=1,woda5[[#This Row],[data]],"")</f>
        <v/>
      </c>
      <c r="H3210" s="4">
        <f>IF(woda5[[#This Row],[ilosc]]&gt;=800000,1,0)</f>
        <v>0</v>
      </c>
      <c r="I3210" s="4">
        <f t="shared" si="101"/>
        <v>584927</v>
      </c>
      <c r="J3210" s="4"/>
      <c r="L3210" s="1"/>
    </row>
    <row r="3211" spans="1:12" x14ac:dyDescent="0.3">
      <c r="A3211" s="1">
        <v>42657</v>
      </c>
      <c r="B3211">
        <v>8145</v>
      </c>
      <c r="C3211">
        <f>YEAR(woda5[[#This Row],[data]])</f>
        <v>2016</v>
      </c>
      <c r="D3211">
        <f t="shared" si="100"/>
        <v>572288</v>
      </c>
      <c r="E3211">
        <f>ROUNDUP(woda5[[#This Row],[ilosc]]*0.02,0)</f>
        <v>11446</v>
      </c>
      <c r="F3211">
        <f>IF(woda5[[#This Row],[ilosc]]&gt;1000000,1,0)</f>
        <v>0</v>
      </c>
      <c r="G3211" s="1" t="str">
        <f>IF(woda5[[#This Row],[czy ponad 1000000]]=1,woda5[[#This Row],[data]],"")</f>
        <v/>
      </c>
      <c r="H3211" s="4">
        <f>IF(woda5[[#This Row],[ilosc]]&gt;=800000,1,0)</f>
        <v>0</v>
      </c>
      <c r="I3211" s="4">
        <f t="shared" si="101"/>
        <v>582809</v>
      </c>
      <c r="J3211" s="4"/>
      <c r="L3211" s="1"/>
    </row>
    <row r="3212" spans="1:12" x14ac:dyDescent="0.3">
      <c r="A3212" s="1">
        <v>42658</v>
      </c>
      <c r="B3212">
        <v>8835</v>
      </c>
      <c r="C3212">
        <f>YEAR(woda5[[#This Row],[data]])</f>
        <v>2016</v>
      </c>
      <c r="D3212">
        <f t="shared" si="100"/>
        <v>568987</v>
      </c>
      <c r="E3212">
        <f>ROUNDUP(woda5[[#This Row],[ilosc]]*0.02,0)</f>
        <v>11380</v>
      </c>
      <c r="F3212">
        <f>IF(woda5[[#This Row],[ilosc]]&gt;1000000,1,0)</f>
        <v>0</v>
      </c>
      <c r="G3212" s="1" t="str">
        <f>IF(woda5[[#This Row],[czy ponad 1000000]]=1,woda5[[#This Row],[data]],"")</f>
        <v/>
      </c>
      <c r="H3212" s="4">
        <f>IF(woda5[[#This Row],[ilosc]]&gt;=800000,1,0)</f>
        <v>0</v>
      </c>
      <c r="I3212" s="4">
        <f t="shared" si="101"/>
        <v>579297</v>
      </c>
      <c r="J3212" s="4"/>
      <c r="L3212" s="1"/>
    </row>
    <row r="3213" spans="1:12" x14ac:dyDescent="0.3">
      <c r="A3213" s="1">
        <v>42659</v>
      </c>
      <c r="B3213">
        <v>9194</v>
      </c>
      <c r="C3213">
        <f>YEAR(woda5[[#This Row],[data]])</f>
        <v>2016</v>
      </c>
      <c r="D3213">
        <f t="shared" si="100"/>
        <v>566442</v>
      </c>
      <c r="E3213">
        <f>ROUNDUP(woda5[[#This Row],[ilosc]]*0.02,0)</f>
        <v>11329</v>
      </c>
      <c r="F3213">
        <f>IF(woda5[[#This Row],[ilosc]]&gt;1000000,1,0)</f>
        <v>0</v>
      </c>
      <c r="G3213" s="1" t="str">
        <f>IF(woda5[[#This Row],[czy ponad 1000000]]=1,woda5[[#This Row],[data]],"")</f>
        <v/>
      </c>
      <c r="H3213" s="4">
        <f>IF(woda5[[#This Row],[ilosc]]&gt;=800000,1,0)</f>
        <v>0</v>
      </c>
      <c r="I3213" s="4">
        <f t="shared" si="101"/>
        <v>576546</v>
      </c>
      <c r="J3213" s="4"/>
      <c r="L3213" s="1"/>
    </row>
    <row r="3214" spans="1:12" x14ac:dyDescent="0.3">
      <c r="A3214" s="1">
        <v>42660</v>
      </c>
      <c r="B3214">
        <v>11935</v>
      </c>
      <c r="C3214">
        <f>YEAR(woda5[[#This Row],[data]])</f>
        <v>2016</v>
      </c>
      <c r="D3214">
        <f t="shared" si="100"/>
        <v>564307</v>
      </c>
      <c r="E3214">
        <f>ROUNDUP(woda5[[#This Row],[ilosc]]*0.02,0)</f>
        <v>11287</v>
      </c>
      <c r="F3214">
        <f>IF(woda5[[#This Row],[ilosc]]&gt;1000000,1,0)</f>
        <v>0</v>
      </c>
      <c r="G3214" s="1" t="str">
        <f>IF(woda5[[#This Row],[czy ponad 1000000]]=1,woda5[[#This Row],[data]],"")</f>
        <v/>
      </c>
      <c r="H3214" s="4">
        <f>IF(woda5[[#This Row],[ilosc]]&gt;=800000,1,0)</f>
        <v>0</v>
      </c>
      <c r="I3214" s="4">
        <f t="shared" si="101"/>
        <v>574209</v>
      </c>
      <c r="J3214" s="4"/>
      <c r="L3214" s="1"/>
    </row>
    <row r="3215" spans="1:12" x14ac:dyDescent="0.3">
      <c r="A3215" s="1">
        <v>42661</v>
      </c>
      <c r="B3215">
        <v>10685</v>
      </c>
      <c r="C3215">
        <f>YEAR(woda5[[#This Row],[data]])</f>
        <v>2016</v>
      </c>
      <c r="D3215">
        <f t="shared" si="100"/>
        <v>564955</v>
      </c>
      <c r="E3215">
        <f>ROUNDUP(woda5[[#This Row],[ilosc]]*0.02,0)</f>
        <v>11300</v>
      </c>
      <c r="F3215">
        <f>IF(woda5[[#This Row],[ilosc]]&gt;1000000,1,0)</f>
        <v>0</v>
      </c>
      <c r="G3215" s="1" t="str">
        <f>IF(woda5[[#This Row],[czy ponad 1000000]]=1,woda5[[#This Row],[data]],"")</f>
        <v/>
      </c>
      <c r="H3215" s="4">
        <f>IF(woda5[[#This Row],[ilosc]]&gt;=800000,1,0)</f>
        <v>0</v>
      </c>
      <c r="I3215" s="4">
        <f t="shared" si="101"/>
        <v>574659</v>
      </c>
      <c r="J3215" s="4"/>
      <c r="L3215" s="1"/>
    </row>
    <row r="3216" spans="1:12" x14ac:dyDescent="0.3">
      <c r="A3216" s="1">
        <v>42662</v>
      </c>
      <c r="B3216">
        <v>8688</v>
      </c>
      <c r="C3216">
        <f>YEAR(woda5[[#This Row],[data]])</f>
        <v>2016</v>
      </c>
      <c r="D3216">
        <f t="shared" si="100"/>
        <v>564340</v>
      </c>
      <c r="E3216">
        <f>ROUNDUP(woda5[[#This Row],[ilosc]]*0.02,0)</f>
        <v>11287</v>
      </c>
      <c r="F3216">
        <f>IF(woda5[[#This Row],[ilosc]]&gt;1000000,1,0)</f>
        <v>0</v>
      </c>
      <c r="G3216" s="1" t="str">
        <f>IF(woda5[[#This Row],[czy ponad 1000000]]=1,woda5[[#This Row],[data]],"")</f>
        <v/>
      </c>
      <c r="H3216" s="4">
        <f>IF(woda5[[#This Row],[ilosc]]&gt;=800000,1,0)</f>
        <v>0</v>
      </c>
      <c r="I3216" s="4">
        <f t="shared" si="101"/>
        <v>573850</v>
      </c>
      <c r="J3216" s="4"/>
      <c r="L3216" s="1"/>
    </row>
    <row r="3217" spans="1:12" x14ac:dyDescent="0.3">
      <c r="A3217" s="1">
        <v>42663</v>
      </c>
      <c r="B3217">
        <v>12623</v>
      </c>
      <c r="C3217">
        <f>YEAR(woda5[[#This Row],[data]])</f>
        <v>2016</v>
      </c>
      <c r="D3217">
        <f t="shared" si="100"/>
        <v>561741</v>
      </c>
      <c r="E3217">
        <f>ROUNDUP(woda5[[#This Row],[ilosc]]*0.02,0)</f>
        <v>11235</v>
      </c>
      <c r="F3217">
        <f>IF(woda5[[#This Row],[ilosc]]&gt;1000000,1,0)</f>
        <v>0</v>
      </c>
      <c r="G3217" s="1" t="str">
        <f>IF(woda5[[#This Row],[czy ponad 1000000]]=1,woda5[[#This Row],[data]],"")</f>
        <v/>
      </c>
      <c r="H3217" s="4">
        <f>IF(woda5[[#This Row],[ilosc]]&gt;=800000,1,0)</f>
        <v>0</v>
      </c>
      <c r="I3217" s="4">
        <f t="shared" si="101"/>
        <v>571061</v>
      </c>
      <c r="J3217" s="4"/>
      <c r="L3217" s="1"/>
    </row>
    <row r="3218" spans="1:12" x14ac:dyDescent="0.3">
      <c r="A3218" s="1">
        <v>42664</v>
      </c>
      <c r="B3218">
        <v>12955</v>
      </c>
      <c r="C3218">
        <f>YEAR(woda5[[#This Row],[data]])</f>
        <v>2016</v>
      </c>
      <c r="D3218">
        <f t="shared" si="100"/>
        <v>563129</v>
      </c>
      <c r="E3218">
        <f>ROUNDUP(woda5[[#This Row],[ilosc]]*0.02,0)</f>
        <v>11263</v>
      </c>
      <c r="F3218">
        <f>IF(woda5[[#This Row],[ilosc]]&gt;1000000,1,0)</f>
        <v>0</v>
      </c>
      <c r="G3218" s="1" t="str">
        <f>IF(woda5[[#This Row],[czy ponad 1000000]]=1,woda5[[#This Row],[data]],"")</f>
        <v/>
      </c>
      <c r="H3218" s="4">
        <f>IF(woda5[[#This Row],[ilosc]]&gt;=800000,1,0)</f>
        <v>0</v>
      </c>
      <c r="I3218" s="4">
        <f t="shared" si="101"/>
        <v>572262</v>
      </c>
      <c r="J3218" s="4"/>
      <c r="L3218" s="1"/>
    </row>
    <row r="3219" spans="1:12" x14ac:dyDescent="0.3">
      <c r="A3219" s="1">
        <v>42665</v>
      </c>
      <c r="B3219">
        <v>10843</v>
      </c>
      <c r="C3219">
        <f>YEAR(woda5[[#This Row],[data]])</f>
        <v>2016</v>
      </c>
      <c r="D3219">
        <f t="shared" si="100"/>
        <v>564821</v>
      </c>
      <c r="E3219">
        <f>ROUNDUP(woda5[[#This Row],[ilosc]]*0.02,0)</f>
        <v>11297</v>
      </c>
      <c r="F3219">
        <f>IF(woda5[[#This Row],[ilosc]]&gt;1000000,1,0)</f>
        <v>0</v>
      </c>
      <c r="G3219" s="1" t="str">
        <f>IF(woda5[[#This Row],[czy ponad 1000000]]=1,woda5[[#This Row],[data]],"")</f>
        <v/>
      </c>
      <c r="H3219" s="4">
        <f>IF(woda5[[#This Row],[ilosc]]&gt;=800000,1,0)</f>
        <v>0</v>
      </c>
      <c r="I3219" s="4">
        <f t="shared" si="101"/>
        <v>573771</v>
      </c>
      <c r="J3219" s="4"/>
      <c r="L3219" s="1"/>
    </row>
    <row r="3220" spans="1:12" x14ac:dyDescent="0.3">
      <c r="A3220" s="1">
        <v>42666</v>
      </c>
      <c r="B3220">
        <v>11031</v>
      </c>
      <c r="C3220">
        <f>YEAR(woda5[[#This Row],[data]])</f>
        <v>2016</v>
      </c>
      <c r="D3220">
        <f t="shared" si="100"/>
        <v>564367</v>
      </c>
      <c r="E3220">
        <f>ROUNDUP(woda5[[#This Row],[ilosc]]*0.02,0)</f>
        <v>11288</v>
      </c>
      <c r="F3220">
        <f>IF(woda5[[#This Row],[ilosc]]&gt;1000000,1,0)</f>
        <v>0</v>
      </c>
      <c r="G3220" s="1" t="str">
        <f>IF(woda5[[#This Row],[czy ponad 1000000]]=1,woda5[[#This Row],[data]],"")</f>
        <v/>
      </c>
      <c r="H3220" s="4">
        <f>IF(woda5[[#This Row],[ilosc]]&gt;=800000,1,0)</f>
        <v>0</v>
      </c>
      <c r="I3220" s="4">
        <f t="shared" si="101"/>
        <v>573138</v>
      </c>
      <c r="J3220" s="4"/>
      <c r="L3220" s="1"/>
    </row>
    <row r="3221" spans="1:12" x14ac:dyDescent="0.3">
      <c r="A3221" s="1">
        <v>42667</v>
      </c>
      <c r="B3221">
        <v>12813</v>
      </c>
      <c r="C3221">
        <f>YEAR(woda5[[#This Row],[data]])</f>
        <v>2016</v>
      </c>
      <c r="D3221">
        <f t="shared" si="100"/>
        <v>564110</v>
      </c>
      <c r="E3221">
        <f>ROUNDUP(woda5[[#This Row],[ilosc]]*0.02,0)</f>
        <v>11283</v>
      </c>
      <c r="F3221">
        <f>IF(woda5[[#This Row],[ilosc]]&gt;1000000,1,0)</f>
        <v>0</v>
      </c>
      <c r="G3221" s="1" t="str">
        <f>IF(woda5[[#This Row],[czy ponad 1000000]]=1,woda5[[#This Row],[data]],"")</f>
        <v/>
      </c>
      <c r="H3221" s="4">
        <f>IF(woda5[[#This Row],[ilosc]]&gt;=800000,1,0)</f>
        <v>0</v>
      </c>
      <c r="I3221" s="4">
        <f t="shared" si="101"/>
        <v>572706</v>
      </c>
      <c r="J3221" s="4"/>
      <c r="L3221" s="1"/>
    </row>
    <row r="3222" spans="1:12" x14ac:dyDescent="0.3">
      <c r="A3222" s="1">
        <v>42668</v>
      </c>
      <c r="B3222">
        <v>10358</v>
      </c>
      <c r="C3222">
        <f>YEAR(woda5[[#This Row],[data]])</f>
        <v>2016</v>
      </c>
      <c r="D3222">
        <f t="shared" si="100"/>
        <v>565640</v>
      </c>
      <c r="E3222">
        <f>ROUNDUP(woda5[[#This Row],[ilosc]]*0.02,0)</f>
        <v>11313</v>
      </c>
      <c r="F3222">
        <f>IF(woda5[[#This Row],[ilosc]]&gt;1000000,1,0)</f>
        <v>0</v>
      </c>
      <c r="G3222" s="1" t="str">
        <f>IF(woda5[[#This Row],[czy ponad 1000000]]=1,woda5[[#This Row],[data]],"")</f>
        <v/>
      </c>
      <c r="H3222" s="4">
        <f>IF(woda5[[#This Row],[ilosc]]&gt;=800000,1,0)</f>
        <v>0</v>
      </c>
      <c r="I3222" s="4">
        <f t="shared" si="101"/>
        <v>574064</v>
      </c>
      <c r="J3222" s="4"/>
      <c r="L3222" s="1"/>
    </row>
    <row r="3223" spans="1:12" x14ac:dyDescent="0.3">
      <c r="A3223" s="1">
        <v>42669</v>
      </c>
      <c r="B3223">
        <v>11285</v>
      </c>
      <c r="C3223">
        <f>YEAR(woda5[[#This Row],[data]])</f>
        <v>2016</v>
      </c>
      <c r="D3223">
        <f t="shared" si="100"/>
        <v>564685</v>
      </c>
      <c r="E3223">
        <f>ROUNDUP(woda5[[#This Row],[ilosc]]*0.02,0)</f>
        <v>11294</v>
      </c>
      <c r="F3223">
        <f>IF(woda5[[#This Row],[ilosc]]&gt;1000000,1,0)</f>
        <v>0</v>
      </c>
      <c r="G3223" s="1" t="str">
        <f>IF(woda5[[#This Row],[czy ponad 1000000]]=1,woda5[[#This Row],[data]],"")</f>
        <v/>
      </c>
      <c r="H3223" s="4">
        <f>IF(woda5[[#This Row],[ilosc]]&gt;=800000,1,0)</f>
        <v>0</v>
      </c>
      <c r="I3223" s="4">
        <f t="shared" si="101"/>
        <v>572940</v>
      </c>
      <c r="J3223" s="4"/>
      <c r="L3223" s="1"/>
    </row>
    <row r="3224" spans="1:12" x14ac:dyDescent="0.3">
      <c r="A3224" s="1">
        <v>42670</v>
      </c>
      <c r="B3224">
        <v>12171</v>
      </c>
      <c r="C3224">
        <f>YEAR(woda5[[#This Row],[data]])</f>
        <v>2016</v>
      </c>
      <c r="D3224">
        <f t="shared" si="100"/>
        <v>564676</v>
      </c>
      <c r="E3224">
        <f>ROUNDUP(woda5[[#This Row],[ilosc]]*0.02,0)</f>
        <v>11294</v>
      </c>
      <c r="F3224">
        <f>IF(woda5[[#This Row],[ilosc]]&gt;1000000,1,0)</f>
        <v>0</v>
      </c>
      <c r="G3224" s="1" t="str">
        <f>IF(woda5[[#This Row],[czy ponad 1000000]]=1,woda5[[#This Row],[data]],"")</f>
        <v/>
      </c>
      <c r="H3224" s="4">
        <f>IF(woda5[[#This Row],[ilosc]]&gt;=800000,1,0)</f>
        <v>0</v>
      </c>
      <c r="I3224" s="4">
        <f t="shared" si="101"/>
        <v>572766</v>
      </c>
      <c r="J3224" s="4"/>
      <c r="L3224" s="1"/>
    </row>
    <row r="3225" spans="1:12" x14ac:dyDescent="0.3">
      <c r="A3225" s="1">
        <v>42671</v>
      </c>
      <c r="B3225">
        <v>10472</v>
      </c>
      <c r="C3225">
        <f>YEAR(woda5[[#This Row],[data]])</f>
        <v>2016</v>
      </c>
      <c r="D3225">
        <f t="shared" si="100"/>
        <v>565553</v>
      </c>
      <c r="E3225">
        <f>ROUNDUP(woda5[[#This Row],[ilosc]]*0.02,0)</f>
        <v>11312</v>
      </c>
      <c r="F3225">
        <f>IF(woda5[[#This Row],[ilosc]]&gt;1000000,1,0)</f>
        <v>0</v>
      </c>
      <c r="G3225" s="1" t="str">
        <f>IF(woda5[[#This Row],[czy ponad 1000000]]=1,woda5[[#This Row],[data]],"")</f>
        <v/>
      </c>
      <c r="H3225" s="4">
        <f>IF(woda5[[#This Row],[ilosc]]&gt;=800000,1,0)</f>
        <v>0</v>
      </c>
      <c r="I3225" s="4">
        <f t="shared" si="101"/>
        <v>573481</v>
      </c>
      <c r="J3225" s="4"/>
      <c r="L3225" s="1"/>
    </row>
    <row r="3226" spans="1:12" x14ac:dyDescent="0.3">
      <c r="A3226" s="1">
        <v>42672</v>
      </c>
      <c r="B3226">
        <v>9097</v>
      </c>
      <c r="C3226">
        <f>YEAR(woda5[[#This Row],[data]])</f>
        <v>2016</v>
      </c>
      <c r="D3226">
        <f t="shared" si="100"/>
        <v>564713</v>
      </c>
      <c r="E3226">
        <f>ROUNDUP(woda5[[#This Row],[ilosc]]*0.02,0)</f>
        <v>11295</v>
      </c>
      <c r="F3226">
        <f>IF(woda5[[#This Row],[ilosc]]&gt;1000000,1,0)</f>
        <v>0</v>
      </c>
      <c r="G3226" s="1" t="str">
        <f>IF(woda5[[#This Row],[czy ponad 1000000]]=1,woda5[[#This Row],[data]],"")</f>
        <v/>
      </c>
      <c r="H3226" s="4">
        <f>IF(woda5[[#This Row],[ilosc]]&gt;=800000,1,0)</f>
        <v>0</v>
      </c>
      <c r="I3226" s="4">
        <f t="shared" si="101"/>
        <v>572483</v>
      </c>
      <c r="J3226" s="4"/>
      <c r="L3226" s="1"/>
    </row>
    <row r="3227" spans="1:12" x14ac:dyDescent="0.3">
      <c r="A3227" s="1">
        <v>42673</v>
      </c>
      <c r="B3227">
        <v>10383</v>
      </c>
      <c r="C3227">
        <f>YEAR(woda5[[#This Row],[data]])</f>
        <v>2016</v>
      </c>
      <c r="D3227">
        <f t="shared" si="100"/>
        <v>562515</v>
      </c>
      <c r="E3227">
        <f>ROUNDUP(woda5[[#This Row],[ilosc]]*0.02,0)</f>
        <v>11251</v>
      </c>
      <c r="F3227">
        <f>IF(woda5[[#This Row],[ilosc]]&gt;1000000,1,0)</f>
        <v>0</v>
      </c>
      <c r="G3227" s="1" t="str">
        <f>IF(woda5[[#This Row],[czy ponad 1000000]]=1,woda5[[#This Row],[data]],"")</f>
        <v/>
      </c>
      <c r="H3227" s="4">
        <f>IF(woda5[[#This Row],[ilosc]]&gt;=800000,1,0)</f>
        <v>0</v>
      </c>
      <c r="I3227" s="4">
        <f t="shared" si="101"/>
        <v>570130</v>
      </c>
      <c r="J3227" s="4"/>
      <c r="L3227" s="1"/>
    </row>
    <row r="3228" spans="1:12" x14ac:dyDescent="0.3">
      <c r="A3228" s="1">
        <v>42674</v>
      </c>
      <c r="B3228">
        <v>14026</v>
      </c>
      <c r="C3228">
        <f>YEAR(woda5[[#This Row],[data]])</f>
        <v>2016</v>
      </c>
      <c r="D3228">
        <f t="shared" si="100"/>
        <v>561647</v>
      </c>
      <c r="E3228">
        <f>ROUNDUP(woda5[[#This Row],[ilosc]]*0.02,0)</f>
        <v>11233</v>
      </c>
      <c r="F3228">
        <f>IF(woda5[[#This Row],[ilosc]]&gt;1000000,1,0)</f>
        <v>0</v>
      </c>
      <c r="G3228" s="1" t="str">
        <f>IF(woda5[[#This Row],[czy ponad 1000000]]=1,woda5[[#This Row],[data]],"")</f>
        <v/>
      </c>
      <c r="H3228" s="4">
        <f>IF(woda5[[#This Row],[ilosc]]&gt;=800000,1,0)</f>
        <v>0</v>
      </c>
      <c r="I3228" s="4">
        <f t="shared" si="101"/>
        <v>569110</v>
      </c>
      <c r="J3228" s="4"/>
      <c r="L3228" s="1"/>
    </row>
    <row r="3229" spans="1:12" x14ac:dyDescent="0.3">
      <c r="A3229" s="1">
        <v>42675</v>
      </c>
      <c r="B3229">
        <v>14028</v>
      </c>
      <c r="C3229">
        <f>YEAR(woda5[[#This Row],[data]])</f>
        <v>2016</v>
      </c>
      <c r="D3229">
        <f t="shared" si="100"/>
        <v>564440</v>
      </c>
      <c r="E3229">
        <f>ROUNDUP(woda5[[#This Row],[ilosc]]*0.02,0)</f>
        <v>11289</v>
      </c>
      <c r="F3229">
        <f>IF(woda5[[#This Row],[ilosc]]&gt;1000000,1,0)</f>
        <v>0</v>
      </c>
      <c r="G3229" s="1" t="str">
        <f>IF(woda5[[#This Row],[czy ponad 1000000]]=1,woda5[[#This Row],[data]],"")</f>
        <v/>
      </c>
      <c r="H3229" s="4">
        <f>IF(woda5[[#This Row],[ilosc]]&gt;=800000,1,0)</f>
        <v>0</v>
      </c>
      <c r="I3229" s="4">
        <f t="shared" si="101"/>
        <v>571753</v>
      </c>
      <c r="J3229" s="4"/>
      <c r="L3229" s="1"/>
    </row>
    <row r="3230" spans="1:12" x14ac:dyDescent="0.3">
      <c r="A3230" s="1">
        <v>42676</v>
      </c>
      <c r="B3230">
        <v>11855</v>
      </c>
      <c r="C3230">
        <f>YEAR(woda5[[#This Row],[data]])</f>
        <v>2016</v>
      </c>
      <c r="D3230">
        <f t="shared" si="100"/>
        <v>567179</v>
      </c>
      <c r="E3230">
        <f>ROUNDUP(woda5[[#This Row],[ilosc]]*0.02,0)</f>
        <v>11344</v>
      </c>
      <c r="F3230">
        <f>IF(woda5[[#This Row],[ilosc]]&gt;1000000,1,0)</f>
        <v>0</v>
      </c>
      <c r="G3230" s="1" t="str">
        <f>IF(woda5[[#This Row],[czy ponad 1000000]]=1,woda5[[#This Row],[data]],"")</f>
        <v/>
      </c>
      <c r="H3230" s="4">
        <f>IF(woda5[[#This Row],[ilosc]]&gt;=800000,1,0)</f>
        <v>0</v>
      </c>
      <c r="I3230" s="4">
        <f t="shared" si="101"/>
        <v>574345</v>
      </c>
      <c r="J3230" s="4"/>
      <c r="L3230" s="1"/>
    </row>
    <row r="3231" spans="1:12" x14ac:dyDescent="0.3">
      <c r="A3231" s="1">
        <v>42677</v>
      </c>
      <c r="B3231">
        <v>12531</v>
      </c>
      <c r="C3231">
        <f>YEAR(woda5[[#This Row],[data]])</f>
        <v>2016</v>
      </c>
      <c r="D3231">
        <f t="shared" si="100"/>
        <v>567690</v>
      </c>
      <c r="E3231">
        <f>ROUNDUP(woda5[[#This Row],[ilosc]]*0.02,0)</f>
        <v>11354</v>
      </c>
      <c r="F3231">
        <f>IF(woda5[[#This Row],[ilosc]]&gt;1000000,1,0)</f>
        <v>0</v>
      </c>
      <c r="G3231" s="1" t="str">
        <f>IF(woda5[[#This Row],[czy ponad 1000000]]=1,woda5[[#This Row],[data]],"")</f>
        <v/>
      </c>
      <c r="H3231" s="4">
        <f>IF(woda5[[#This Row],[ilosc]]&gt;=800000,1,0)</f>
        <v>0</v>
      </c>
      <c r="I3231" s="4">
        <f t="shared" si="101"/>
        <v>574713</v>
      </c>
      <c r="J3231" s="4"/>
      <c r="L3231" s="1"/>
    </row>
    <row r="3232" spans="1:12" x14ac:dyDescent="0.3">
      <c r="A3232" s="1">
        <v>42678</v>
      </c>
      <c r="B3232">
        <v>12355</v>
      </c>
      <c r="C3232">
        <f>YEAR(woda5[[#This Row],[data]])</f>
        <v>2016</v>
      </c>
      <c r="D3232">
        <f t="shared" si="100"/>
        <v>568867</v>
      </c>
      <c r="E3232">
        <f>ROUNDUP(woda5[[#This Row],[ilosc]]*0.02,0)</f>
        <v>11378</v>
      </c>
      <c r="F3232">
        <f>IF(woda5[[#This Row],[ilosc]]&gt;1000000,1,0)</f>
        <v>0</v>
      </c>
      <c r="G3232" s="1" t="str">
        <f>IF(woda5[[#This Row],[czy ponad 1000000]]=1,woda5[[#This Row],[data]],"")</f>
        <v/>
      </c>
      <c r="H3232" s="4">
        <f>IF(woda5[[#This Row],[ilosc]]&gt;=800000,1,0)</f>
        <v>0</v>
      </c>
      <c r="I3232" s="4">
        <f t="shared" si="101"/>
        <v>575749</v>
      </c>
      <c r="J3232" s="4"/>
      <c r="L3232" s="1"/>
    </row>
    <row r="3233" spans="1:12" x14ac:dyDescent="0.3">
      <c r="A3233" s="1">
        <v>42679</v>
      </c>
      <c r="B3233">
        <v>13932</v>
      </c>
      <c r="C3233">
        <f>YEAR(woda5[[#This Row],[data]])</f>
        <v>2016</v>
      </c>
      <c r="D3233">
        <f t="shared" si="100"/>
        <v>569844</v>
      </c>
      <c r="E3233">
        <f>ROUNDUP(woda5[[#This Row],[ilosc]]*0.02,0)</f>
        <v>11397</v>
      </c>
      <c r="F3233">
        <f>IF(woda5[[#This Row],[ilosc]]&gt;1000000,1,0)</f>
        <v>0</v>
      </c>
      <c r="G3233" s="1" t="str">
        <f>IF(woda5[[#This Row],[czy ponad 1000000]]=1,woda5[[#This Row],[data]],"")</f>
        <v/>
      </c>
      <c r="H3233" s="4">
        <f>IF(woda5[[#This Row],[ilosc]]&gt;=800000,1,0)</f>
        <v>0</v>
      </c>
      <c r="I3233" s="4">
        <f t="shared" si="101"/>
        <v>576589</v>
      </c>
      <c r="J3233" s="4"/>
      <c r="L3233" s="1"/>
    </row>
    <row r="3234" spans="1:12" x14ac:dyDescent="0.3">
      <c r="A3234" s="1">
        <v>42680</v>
      </c>
      <c r="B3234">
        <v>14412</v>
      </c>
      <c r="C3234">
        <f>YEAR(woda5[[#This Row],[data]])</f>
        <v>2016</v>
      </c>
      <c r="D3234">
        <f t="shared" si="100"/>
        <v>572379</v>
      </c>
      <c r="E3234">
        <f>ROUNDUP(woda5[[#This Row],[ilosc]]*0.02,0)</f>
        <v>11448</v>
      </c>
      <c r="F3234">
        <f>IF(woda5[[#This Row],[ilosc]]&gt;1000000,1,0)</f>
        <v>0</v>
      </c>
      <c r="G3234" s="1" t="str">
        <f>IF(woda5[[#This Row],[czy ponad 1000000]]=1,woda5[[#This Row],[data]],"")</f>
        <v/>
      </c>
      <c r="H3234" s="4">
        <f>IF(woda5[[#This Row],[ilosc]]&gt;=800000,1,0)</f>
        <v>0</v>
      </c>
      <c r="I3234" s="4">
        <f t="shared" si="101"/>
        <v>578989</v>
      </c>
      <c r="J3234" s="4"/>
      <c r="L3234" s="1"/>
    </row>
    <row r="3235" spans="1:12" x14ac:dyDescent="0.3">
      <c r="A3235" s="1">
        <v>42681</v>
      </c>
      <c r="B3235">
        <v>10172</v>
      </c>
      <c r="C3235">
        <f>YEAR(woda5[[#This Row],[data]])</f>
        <v>2016</v>
      </c>
      <c r="D3235">
        <f t="shared" si="100"/>
        <v>575343</v>
      </c>
      <c r="E3235">
        <f>ROUNDUP(woda5[[#This Row],[ilosc]]*0.02,0)</f>
        <v>11507</v>
      </c>
      <c r="F3235">
        <f>IF(woda5[[#This Row],[ilosc]]&gt;1000000,1,0)</f>
        <v>0</v>
      </c>
      <c r="G3235" s="1" t="str">
        <f>IF(woda5[[#This Row],[czy ponad 1000000]]=1,woda5[[#This Row],[data]],"")</f>
        <v/>
      </c>
      <c r="H3235" s="4">
        <f>IF(woda5[[#This Row],[ilosc]]&gt;=800000,1,0)</f>
        <v>0</v>
      </c>
      <c r="I3235" s="4">
        <f t="shared" si="101"/>
        <v>581821</v>
      </c>
      <c r="J3235" s="4"/>
      <c r="L3235" s="1"/>
    </row>
    <row r="3236" spans="1:12" x14ac:dyDescent="0.3">
      <c r="A3236" s="1">
        <v>42682</v>
      </c>
      <c r="B3236">
        <v>12030</v>
      </c>
      <c r="C3236">
        <f>YEAR(woda5[[#This Row],[data]])</f>
        <v>2016</v>
      </c>
      <c r="D3236">
        <f t="shared" si="100"/>
        <v>574008</v>
      </c>
      <c r="E3236">
        <f>ROUNDUP(woda5[[#This Row],[ilosc]]*0.02,0)</f>
        <v>11481</v>
      </c>
      <c r="F3236">
        <f>IF(woda5[[#This Row],[ilosc]]&gt;1000000,1,0)</f>
        <v>0</v>
      </c>
      <c r="G3236" s="1" t="str">
        <f>IF(woda5[[#This Row],[czy ponad 1000000]]=1,woda5[[#This Row],[data]],"")</f>
        <v/>
      </c>
      <c r="H3236" s="4">
        <f>IF(woda5[[#This Row],[ilosc]]&gt;=800000,1,0)</f>
        <v>0</v>
      </c>
      <c r="I3236" s="4">
        <f t="shared" si="101"/>
        <v>580356</v>
      </c>
      <c r="J3236" s="4"/>
      <c r="L3236" s="1"/>
    </row>
    <row r="3237" spans="1:12" x14ac:dyDescent="0.3">
      <c r="A3237" s="1">
        <v>42683</v>
      </c>
      <c r="B3237">
        <v>12721</v>
      </c>
      <c r="C3237">
        <f>YEAR(woda5[[#This Row],[data]])</f>
        <v>2016</v>
      </c>
      <c r="D3237">
        <f t="shared" si="100"/>
        <v>574557</v>
      </c>
      <c r="E3237">
        <f>ROUNDUP(woda5[[#This Row],[ilosc]]*0.02,0)</f>
        <v>11492</v>
      </c>
      <c r="F3237">
        <f>IF(woda5[[#This Row],[ilosc]]&gt;1000000,1,0)</f>
        <v>0</v>
      </c>
      <c r="G3237" s="1" t="str">
        <f>IF(woda5[[#This Row],[czy ponad 1000000]]=1,woda5[[#This Row],[data]],"")</f>
        <v/>
      </c>
      <c r="H3237" s="4">
        <f>IF(woda5[[#This Row],[ilosc]]&gt;=800000,1,0)</f>
        <v>0</v>
      </c>
      <c r="I3237" s="4">
        <f t="shared" si="101"/>
        <v>580778</v>
      </c>
      <c r="J3237" s="4"/>
      <c r="L3237" s="1"/>
    </row>
    <row r="3238" spans="1:12" x14ac:dyDescent="0.3">
      <c r="A3238" s="1">
        <v>42684</v>
      </c>
      <c r="B3238">
        <v>13898</v>
      </c>
      <c r="C3238">
        <f>YEAR(woda5[[#This Row],[data]])</f>
        <v>2016</v>
      </c>
      <c r="D3238">
        <f t="shared" si="100"/>
        <v>575786</v>
      </c>
      <c r="E3238">
        <f>ROUNDUP(woda5[[#This Row],[ilosc]]*0.02,0)</f>
        <v>11516</v>
      </c>
      <c r="F3238">
        <f>IF(woda5[[#This Row],[ilosc]]&gt;1000000,1,0)</f>
        <v>0</v>
      </c>
      <c r="G3238" s="1" t="str">
        <f>IF(woda5[[#This Row],[czy ponad 1000000]]=1,woda5[[#This Row],[data]],"")</f>
        <v/>
      </c>
      <c r="H3238" s="4">
        <f>IF(woda5[[#This Row],[ilosc]]&gt;=800000,1,0)</f>
        <v>0</v>
      </c>
      <c r="I3238" s="4">
        <f t="shared" si="101"/>
        <v>581883</v>
      </c>
      <c r="J3238" s="4"/>
      <c r="L3238" s="1"/>
    </row>
    <row r="3239" spans="1:12" x14ac:dyDescent="0.3">
      <c r="A3239" s="1">
        <v>42685</v>
      </c>
      <c r="B3239">
        <v>12018</v>
      </c>
      <c r="C3239">
        <f>YEAR(woda5[[#This Row],[data]])</f>
        <v>2016</v>
      </c>
      <c r="D3239">
        <f t="shared" si="100"/>
        <v>578168</v>
      </c>
      <c r="E3239">
        <f>ROUNDUP(woda5[[#This Row],[ilosc]]*0.02,0)</f>
        <v>11564</v>
      </c>
      <c r="F3239">
        <f>IF(woda5[[#This Row],[ilosc]]&gt;1000000,1,0)</f>
        <v>0</v>
      </c>
      <c r="G3239" s="1" t="str">
        <f>IF(woda5[[#This Row],[czy ponad 1000000]]=1,woda5[[#This Row],[data]],"")</f>
        <v/>
      </c>
      <c r="H3239" s="4">
        <f>IF(woda5[[#This Row],[ilosc]]&gt;=800000,1,0)</f>
        <v>0</v>
      </c>
      <c r="I3239" s="4">
        <f t="shared" si="101"/>
        <v>584143</v>
      </c>
      <c r="J3239" s="4"/>
      <c r="L3239" s="1"/>
    </row>
    <row r="3240" spans="1:12" x14ac:dyDescent="0.3">
      <c r="A3240" s="1">
        <v>42686</v>
      </c>
      <c r="B3240">
        <v>15981</v>
      </c>
      <c r="C3240">
        <f>YEAR(woda5[[#This Row],[data]])</f>
        <v>2016</v>
      </c>
      <c r="D3240">
        <f t="shared" si="100"/>
        <v>578622</v>
      </c>
      <c r="E3240">
        <f>ROUNDUP(woda5[[#This Row],[ilosc]]*0.02,0)</f>
        <v>11573</v>
      </c>
      <c r="F3240">
        <f>IF(woda5[[#This Row],[ilosc]]&gt;1000000,1,0)</f>
        <v>0</v>
      </c>
      <c r="G3240" s="1" t="str">
        <f>IF(woda5[[#This Row],[czy ponad 1000000]]=1,woda5[[#This Row],[data]],"")</f>
        <v/>
      </c>
      <c r="H3240" s="4">
        <f>IF(woda5[[#This Row],[ilosc]]&gt;=800000,1,0)</f>
        <v>0</v>
      </c>
      <c r="I3240" s="4">
        <f t="shared" si="101"/>
        <v>584478</v>
      </c>
      <c r="J3240" s="4"/>
      <c r="L3240" s="1"/>
    </row>
    <row r="3241" spans="1:12" x14ac:dyDescent="0.3">
      <c r="A3241" s="1">
        <v>42687</v>
      </c>
      <c r="B3241">
        <v>14270</v>
      </c>
      <c r="C3241">
        <f>YEAR(woda5[[#This Row],[data]])</f>
        <v>2016</v>
      </c>
      <c r="D3241">
        <f t="shared" si="100"/>
        <v>583030</v>
      </c>
      <c r="E3241">
        <f>ROUNDUP(woda5[[#This Row],[ilosc]]*0.02,0)</f>
        <v>11661</v>
      </c>
      <c r="F3241">
        <f>IF(woda5[[#This Row],[ilosc]]&gt;1000000,1,0)</f>
        <v>0</v>
      </c>
      <c r="G3241" s="1" t="str">
        <f>IF(woda5[[#This Row],[czy ponad 1000000]]=1,woda5[[#This Row],[data]],"")</f>
        <v/>
      </c>
      <c r="H3241" s="4">
        <f>IF(woda5[[#This Row],[ilosc]]&gt;=800000,1,0)</f>
        <v>0</v>
      </c>
      <c r="I3241" s="4">
        <f t="shared" si="101"/>
        <v>588769</v>
      </c>
      <c r="J3241" s="4"/>
      <c r="L3241" s="1"/>
    </row>
    <row r="3242" spans="1:12" x14ac:dyDescent="0.3">
      <c r="A3242" s="1">
        <v>42688</v>
      </c>
      <c r="B3242">
        <v>10620</v>
      </c>
      <c r="C3242">
        <f>YEAR(woda5[[#This Row],[data]])</f>
        <v>2016</v>
      </c>
      <c r="D3242">
        <f t="shared" si="100"/>
        <v>585639</v>
      </c>
      <c r="E3242">
        <f>ROUNDUP(woda5[[#This Row],[ilosc]]*0.02,0)</f>
        <v>11713</v>
      </c>
      <c r="F3242">
        <f>IF(woda5[[#This Row],[ilosc]]&gt;1000000,1,0)</f>
        <v>0</v>
      </c>
      <c r="G3242" s="1" t="str">
        <f>IF(woda5[[#This Row],[czy ponad 1000000]]=1,woda5[[#This Row],[data]],"")</f>
        <v/>
      </c>
      <c r="H3242" s="4">
        <f>IF(woda5[[#This Row],[ilosc]]&gt;=800000,1,0)</f>
        <v>0</v>
      </c>
      <c r="I3242" s="4">
        <f t="shared" si="101"/>
        <v>591263</v>
      </c>
      <c r="J3242" s="4"/>
      <c r="L3242" s="1"/>
    </row>
    <row r="3243" spans="1:12" x14ac:dyDescent="0.3">
      <c r="A3243" s="1">
        <v>42689</v>
      </c>
      <c r="B3243">
        <v>11072</v>
      </c>
      <c r="C3243">
        <f>YEAR(woda5[[#This Row],[data]])</f>
        <v>2016</v>
      </c>
      <c r="D3243">
        <f t="shared" si="100"/>
        <v>584546</v>
      </c>
      <c r="E3243">
        <f>ROUNDUP(woda5[[#This Row],[ilosc]]*0.02,0)</f>
        <v>11691</v>
      </c>
      <c r="F3243">
        <f>IF(woda5[[#This Row],[ilosc]]&gt;1000000,1,0)</f>
        <v>0</v>
      </c>
      <c r="G3243" s="1" t="str">
        <f>IF(woda5[[#This Row],[czy ponad 1000000]]=1,woda5[[#This Row],[data]],"")</f>
        <v/>
      </c>
      <c r="H3243" s="4">
        <f>IF(woda5[[#This Row],[ilosc]]&gt;=800000,1,0)</f>
        <v>0</v>
      </c>
      <c r="I3243" s="4">
        <f t="shared" si="101"/>
        <v>590057</v>
      </c>
      <c r="J3243" s="4"/>
      <c r="L3243" s="1"/>
    </row>
    <row r="3244" spans="1:12" x14ac:dyDescent="0.3">
      <c r="A3244" s="1">
        <v>42690</v>
      </c>
      <c r="B3244">
        <v>14267</v>
      </c>
      <c r="C3244">
        <f>YEAR(woda5[[#This Row],[data]])</f>
        <v>2016</v>
      </c>
      <c r="D3244">
        <f t="shared" si="100"/>
        <v>583927</v>
      </c>
      <c r="E3244">
        <f>ROUNDUP(woda5[[#This Row],[ilosc]]*0.02,0)</f>
        <v>11679</v>
      </c>
      <c r="F3244">
        <f>IF(woda5[[#This Row],[ilosc]]&gt;1000000,1,0)</f>
        <v>0</v>
      </c>
      <c r="G3244" s="1" t="str">
        <f>IF(woda5[[#This Row],[czy ponad 1000000]]=1,woda5[[#This Row],[data]],"")</f>
        <v/>
      </c>
      <c r="H3244" s="4">
        <f>IF(woda5[[#This Row],[ilosc]]&gt;=800000,1,0)</f>
        <v>0</v>
      </c>
      <c r="I3244" s="4">
        <f t="shared" si="101"/>
        <v>589327</v>
      </c>
      <c r="J3244" s="4"/>
      <c r="L3244" s="1"/>
    </row>
    <row r="3245" spans="1:12" x14ac:dyDescent="0.3">
      <c r="A3245" s="1">
        <v>42691</v>
      </c>
      <c r="B3245">
        <v>14165</v>
      </c>
      <c r="C3245">
        <f>YEAR(woda5[[#This Row],[data]])</f>
        <v>2016</v>
      </c>
      <c r="D3245">
        <f t="shared" si="100"/>
        <v>586515</v>
      </c>
      <c r="E3245">
        <f>ROUNDUP(woda5[[#This Row],[ilosc]]*0.02,0)</f>
        <v>11731</v>
      </c>
      <c r="F3245">
        <f>IF(woda5[[#This Row],[ilosc]]&gt;1000000,1,0)</f>
        <v>0</v>
      </c>
      <c r="G3245" s="1" t="str">
        <f>IF(woda5[[#This Row],[czy ponad 1000000]]=1,woda5[[#This Row],[data]],"")</f>
        <v/>
      </c>
      <c r="H3245" s="4">
        <f>IF(woda5[[#This Row],[ilosc]]&gt;=800000,1,0)</f>
        <v>0</v>
      </c>
      <c r="I3245" s="4">
        <f t="shared" si="101"/>
        <v>591807</v>
      </c>
      <c r="J3245" s="4"/>
      <c r="L3245" s="1"/>
    </row>
    <row r="3246" spans="1:12" x14ac:dyDescent="0.3">
      <c r="A3246" s="1">
        <v>42692</v>
      </c>
      <c r="B3246">
        <v>13300</v>
      </c>
      <c r="C3246">
        <f>YEAR(woda5[[#This Row],[data]])</f>
        <v>2016</v>
      </c>
      <c r="D3246">
        <f t="shared" si="100"/>
        <v>588949</v>
      </c>
      <c r="E3246">
        <f>ROUNDUP(woda5[[#This Row],[ilosc]]*0.02,0)</f>
        <v>11779</v>
      </c>
      <c r="F3246">
        <f>IF(woda5[[#This Row],[ilosc]]&gt;1000000,1,0)</f>
        <v>0</v>
      </c>
      <c r="G3246" s="1" t="str">
        <f>IF(woda5[[#This Row],[czy ponad 1000000]]=1,woda5[[#This Row],[data]],"")</f>
        <v/>
      </c>
      <c r="H3246" s="4">
        <f>IF(woda5[[#This Row],[ilosc]]&gt;=800000,1,0)</f>
        <v>0</v>
      </c>
      <c r="I3246" s="4">
        <f t="shared" si="101"/>
        <v>594135</v>
      </c>
      <c r="J3246" s="4"/>
      <c r="L3246" s="1"/>
    </row>
    <row r="3247" spans="1:12" x14ac:dyDescent="0.3">
      <c r="A3247" s="1">
        <v>42693</v>
      </c>
      <c r="B3247">
        <v>12720</v>
      </c>
      <c r="C3247">
        <f>YEAR(woda5[[#This Row],[data]])</f>
        <v>2016</v>
      </c>
      <c r="D3247">
        <f t="shared" si="100"/>
        <v>590470</v>
      </c>
      <c r="E3247">
        <f>ROUNDUP(woda5[[#This Row],[ilosc]]*0.02,0)</f>
        <v>11810</v>
      </c>
      <c r="F3247">
        <f>IF(woda5[[#This Row],[ilosc]]&gt;1000000,1,0)</f>
        <v>0</v>
      </c>
      <c r="G3247" s="1" t="str">
        <f>IF(woda5[[#This Row],[czy ponad 1000000]]=1,woda5[[#This Row],[data]],"")</f>
        <v/>
      </c>
      <c r="H3247" s="4">
        <f>IF(woda5[[#This Row],[ilosc]]&gt;=800000,1,0)</f>
        <v>0</v>
      </c>
      <c r="I3247" s="4">
        <f t="shared" si="101"/>
        <v>595552</v>
      </c>
      <c r="J3247" s="4"/>
      <c r="L3247" s="1"/>
    </row>
    <row r="3248" spans="1:12" x14ac:dyDescent="0.3">
      <c r="A3248" s="1">
        <v>42694</v>
      </c>
      <c r="B3248">
        <v>15320</v>
      </c>
      <c r="C3248">
        <f>YEAR(woda5[[#This Row],[data]])</f>
        <v>2016</v>
      </c>
      <c r="D3248">
        <f t="shared" si="100"/>
        <v>591380</v>
      </c>
      <c r="E3248">
        <f>ROUNDUP(woda5[[#This Row],[ilosc]]*0.02,0)</f>
        <v>11828</v>
      </c>
      <c r="F3248">
        <f>IF(woda5[[#This Row],[ilosc]]&gt;1000000,1,0)</f>
        <v>0</v>
      </c>
      <c r="G3248" s="1" t="str">
        <f>IF(woda5[[#This Row],[czy ponad 1000000]]=1,woda5[[#This Row],[data]],"")</f>
        <v/>
      </c>
      <c r="H3248" s="4">
        <f>IF(woda5[[#This Row],[ilosc]]&gt;=800000,1,0)</f>
        <v>0</v>
      </c>
      <c r="I3248" s="4">
        <f t="shared" si="101"/>
        <v>596360</v>
      </c>
      <c r="J3248" s="4"/>
      <c r="L3248" s="1"/>
    </row>
    <row r="3249" spans="1:12" x14ac:dyDescent="0.3">
      <c r="A3249" s="1">
        <v>42695</v>
      </c>
      <c r="B3249">
        <v>12304</v>
      </c>
      <c r="C3249">
        <f>YEAR(woda5[[#This Row],[data]])</f>
        <v>2016</v>
      </c>
      <c r="D3249">
        <f t="shared" si="100"/>
        <v>594872</v>
      </c>
      <c r="E3249">
        <f>ROUNDUP(woda5[[#This Row],[ilosc]]*0.02,0)</f>
        <v>11898</v>
      </c>
      <c r="F3249">
        <f>IF(woda5[[#This Row],[ilosc]]&gt;1000000,1,0)</f>
        <v>0</v>
      </c>
      <c r="G3249" s="1" t="str">
        <f>IF(woda5[[#This Row],[czy ponad 1000000]]=1,woda5[[#This Row],[data]],"")</f>
        <v/>
      </c>
      <c r="H3249" s="4">
        <f>IF(woda5[[#This Row],[ilosc]]&gt;=800000,1,0)</f>
        <v>0</v>
      </c>
      <c r="I3249" s="4">
        <f t="shared" si="101"/>
        <v>599752</v>
      </c>
      <c r="J3249" s="4"/>
      <c r="L3249" s="1"/>
    </row>
    <row r="3250" spans="1:12" x14ac:dyDescent="0.3">
      <c r="A3250" s="1">
        <v>42696</v>
      </c>
      <c r="B3250">
        <v>13415</v>
      </c>
      <c r="C3250">
        <f>YEAR(woda5[[#This Row],[data]])</f>
        <v>2016</v>
      </c>
      <c r="D3250">
        <f t="shared" si="100"/>
        <v>595278</v>
      </c>
      <c r="E3250">
        <f>ROUNDUP(woda5[[#This Row],[ilosc]]*0.02,0)</f>
        <v>11906</v>
      </c>
      <c r="F3250">
        <f>IF(woda5[[#This Row],[ilosc]]&gt;1000000,1,0)</f>
        <v>0</v>
      </c>
      <c r="G3250" s="1" t="str">
        <f>IF(woda5[[#This Row],[czy ponad 1000000]]=1,woda5[[#This Row],[data]],"")</f>
        <v/>
      </c>
      <c r="H3250" s="4">
        <f>IF(woda5[[#This Row],[ilosc]]&gt;=800000,1,0)</f>
        <v>0</v>
      </c>
      <c r="I3250" s="4">
        <f t="shared" si="101"/>
        <v>600060</v>
      </c>
      <c r="J3250" s="4"/>
      <c r="L3250" s="1"/>
    </row>
    <row r="3251" spans="1:12" x14ac:dyDescent="0.3">
      <c r="A3251" s="1">
        <v>42697</v>
      </c>
      <c r="B3251">
        <v>11525</v>
      </c>
      <c r="C3251">
        <f>YEAR(woda5[[#This Row],[data]])</f>
        <v>2016</v>
      </c>
      <c r="D3251">
        <f t="shared" si="100"/>
        <v>596787</v>
      </c>
      <c r="E3251">
        <f>ROUNDUP(woda5[[#This Row],[ilosc]]*0.02,0)</f>
        <v>11936</v>
      </c>
      <c r="F3251">
        <f>IF(woda5[[#This Row],[ilosc]]&gt;1000000,1,0)</f>
        <v>0</v>
      </c>
      <c r="G3251" s="1" t="str">
        <f>IF(woda5[[#This Row],[czy ponad 1000000]]=1,woda5[[#This Row],[data]],"")</f>
        <v/>
      </c>
      <c r="H3251" s="4">
        <f>IF(woda5[[#This Row],[ilosc]]&gt;=800000,1,0)</f>
        <v>0</v>
      </c>
      <c r="I3251" s="4">
        <f t="shared" si="101"/>
        <v>601473</v>
      </c>
      <c r="J3251" s="4"/>
      <c r="L3251" s="1"/>
    </row>
    <row r="3252" spans="1:12" x14ac:dyDescent="0.3">
      <c r="A3252" s="1">
        <v>42698</v>
      </c>
      <c r="B3252">
        <v>13958</v>
      </c>
      <c r="C3252">
        <f>YEAR(woda5[[#This Row],[data]])</f>
        <v>2016</v>
      </c>
      <c r="D3252">
        <f t="shared" si="100"/>
        <v>596376</v>
      </c>
      <c r="E3252">
        <f>ROUNDUP(woda5[[#This Row],[ilosc]]*0.02,0)</f>
        <v>11928</v>
      </c>
      <c r="F3252">
        <f>IF(woda5[[#This Row],[ilosc]]&gt;1000000,1,0)</f>
        <v>0</v>
      </c>
      <c r="G3252" s="1" t="str">
        <f>IF(woda5[[#This Row],[czy ponad 1000000]]=1,woda5[[#This Row],[data]],"")</f>
        <v/>
      </c>
      <c r="H3252" s="4">
        <f>IF(woda5[[#This Row],[ilosc]]&gt;=800000,1,0)</f>
        <v>0</v>
      </c>
      <c r="I3252" s="4">
        <f t="shared" si="101"/>
        <v>600968</v>
      </c>
      <c r="J3252" s="4"/>
      <c r="L3252" s="1"/>
    </row>
    <row r="3253" spans="1:12" x14ac:dyDescent="0.3">
      <c r="A3253" s="1">
        <v>42699</v>
      </c>
      <c r="B3253">
        <v>15015</v>
      </c>
      <c r="C3253">
        <f>YEAR(woda5[[#This Row],[data]])</f>
        <v>2016</v>
      </c>
      <c r="D3253">
        <f t="shared" si="100"/>
        <v>598406</v>
      </c>
      <c r="E3253">
        <f>ROUNDUP(woda5[[#This Row],[ilosc]]*0.02,0)</f>
        <v>11969</v>
      </c>
      <c r="F3253">
        <f>IF(woda5[[#This Row],[ilosc]]&gt;1000000,1,0)</f>
        <v>0</v>
      </c>
      <c r="G3253" s="1" t="str">
        <f>IF(woda5[[#This Row],[czy ponad 1000000]]=1,woda5[[#This Row],[data]],"")</f>
        <v/>
      </c>
      <c r="H3253" s="4">
        <f>IF(woda5[[#This Row],[ilosc]]&gt;=800000,1,0)</f>
        <v>0</v>
      </c>
      <c r="I3253" s="4">
        <f t="shared" si="101"/>
        <v>602906</v>
      </c>
      <c r="J3253" s="4"/>
      <c r="L3253" s="1"/>
    </row>
    <row r="3254" spans="1:12" x14ac:dyDescent="0.3">
      <c r="A3254" s="1">
        <v>42700</v>
      </c>
      <c r="B3254">
        <v>11625</v>
      </c>
      <c r="C3254">
        <f>YEAR(woda5[[#This Row],[data]])</f>
        <v>2016</v>
      </c>
      <c r="D3254">
        <f t="shared" si="100"/>
        <v>601452</v>
      </c>
      <c r="E3254">
        <f>ROUNDUP(woda5[[#This Row],[ilosc]]*0.02,0)</f>
        <v>12030</v>
      </c>
      <c r="F3254">
        <f>IF(woda5[[#This Row],[ilosc]]&gt;1000000,1,0)</f>
        <v>0</v>
      </c>
      <c r="G3254" s="1" t="str">
        <f>IF(woda5[[#This Row],[czy ponad 1000000]]=1,woda5[[#This Row],[data]],"")</f>
        <v/>
      </c>
      <c r="H3254" s="4">
        <f>IF(woda5[[#This Row],[ilosc]]&gt;=800000,1,0)</f>
        <v>0</v>
      </c>
      <c r="I3254" s="4">
        <f t="shared" si="101"/>
        <v>605862</v>
      </c>
      <c r="J3254" s="4"/>
      <c r="L3254" s="1"/>
    </row>
    <row r="3255" spans="1:12" x14ac:dyDescent="0.3">
      <c r="A3255" s="1">
        <v>42701</v>
      </c>
      <c r="B3255">
        <v>14270</v>
      </c>
      <c r="C3255">
        <f>YEAR(woda5[[#This Row],[data]])</f>
        <v>2016</v>
      </c>
      <c r="D3255">
        <f t="shared" si="100"/>
        <v>601047</v>
      </c>
      <c r="E3255">
        <f>ROUNDUP(woda5[[#This Row],[ilosc]]*0.02,0)</f>
        <v>12021</v>
      </c>
      <c r="F3255">
        <f>IF(woda5[[#This Row],[ilosc]]&gt;1000000,1,0)</f>
        <v>0</v>
      </c>
      <c r="G3255" s="1" t="str">
        <f>IF(woda5[[#This Row],[czy ponad 1000000]]=1,woda5[[#This Row],[data]],"")</f>
        <v/>
      </c>
      <c r="H3255" s="4">
        <f>IF(woda5[[#This Row],[ilosc]]&gt;=800000,1,0)</f>
        <v>0</v>
      </c>
      <c r="I3255" s="4">
        <f t="shared" si="101"/>
        <v>605369</v>
      </c>
      <c r="J3255" s="4"/>
      <c r="L3255" s="1"/>
    </row>
    <row r="3256" spans="1:12" x14ac:dyDescent="0.3">
      <c r="A3256" s="1">
        <v>42702</v>
      </c>
      <c r="B3256">
        <v>10979</v>
      </c>
      <c r="C3256">
        <f>YEAR(woda5[[#This Row],[data]])</f>
        <v>2016</v>
      </c>
      <c r="D3256">
        <f t="shared" si="100"/>
        <v>603296</v>
      </c>
      <c r="E3256">
        <f>ROUNDUP(woda5[[#This Row],[ilosc]]*0.02,0)</f>
        <v>12066</v>
      </c>
      <c r="F3256">
        <f>IF(woda5[[#This Row],[ilosc]]&gt;1000000,1,0)</f>
        <v>0</v>
      </c>
      <c r="G3256" s="1" t="str">
        <f>IF(woda5[[#This Row],[czy ponad 1000000]]=1,woda5[[#This Row],[data]],"")</f>
        <v/>
      </c>
      <c r="H3256" s="4">
        <f>IF(woda5[[#This Row],[ilosc]]&gt;=800000,1,0)</f>
        <v>0</v>
      </c>
      <c r="I3256" s="4">
        <f t="shared" si="101"/>
        <v>607531</v>
      </c>
      <c r="J3256" s="4"/>
      <c r="L3256" s="1"/>
    </row>
    <row r="3257" spans="1:12" x14ac:dyDescent="0.3">
      <c r="A3257" s="1">
        <v>42703</v>
      </c>
      <c r="B3257">
        <v>9519</v>
      </c>
      <c r="C3257">
        <f>YEAR(woda5[[#This Row],[data]])</f>
        <v>2016</v>
      </c>
      <c r="D3257">
        <f t="shared" si="100"/>
        <v>602209</v>
      </c>
      <c r="E3257">
        <f>ROUNDUP(woda5[[#This Row],[ilosc]]*0.02,0)</f>
        <v>12045</v>
      </c>
      <c r="F3257">
        <f>IF(woda5[[#This Row],[ilosc]]&gt;1000000,1,0)</f>
        <v>0</v>
      </c>
      <c r="G3257" s="1" t="str">
        <f>IF(woda5[[#This Row],[czy ponad 1000000]]=1,woda5[[#This Row],[data]],"")</f>
        <v/>
      </c>
      <c r="H3257" s="4">
        <f>IF(woda5[[#This Row],[ilosc]]&gt;=800000,1,0)</f>
        <v>0</v>
      </c>
      <c r="I3257" s="4">
        <f t="shared" si="101"/>
        <v>606359</v>
      </c>
      <c r="J3257" s="4"/>
      <c r="L3257" s="1"/>
    </row>
    <row r="3258" spans="1:12" x14ac:dyDescent="0.3">
      <c r="A3258" s="1">
        <v>42704</v>
      </c>
      <c r="B3258">
        <v>10484</v>
      </c>
      <c r="C3258">
        <f>YEAR(woda5[[#This Row],[data]])</f>
        <v>2016</v>
      </c>
      <c r="D3258">
        <f t="shared" si="100"/>
        <v>599683</v>
      </c>
      <c r="E3258">
        <f>ROUNDUP(woda5[[#This Row],[ilosc]]*0.02,0)</f>
        <v>11994</v>
      </c>
      <c r="F3258">
        <f>IF(woda5[[#This Row],[ilosc]]&gt;1000000,1,0)</f>
        <v>0</v>
      </c>
      <c r="G3258" s="1" t="str">
        <f>IF(woda5[[#This Row],[czy ponad 1000000]]=1,woda5[[#This Row],[data]],"")</f>
        <v/>
      </c>
      <c r="H3258" s="4">
        <f>IF(woda5[[#This Row],[ilosc]]&gt;=800000,1,0)</f>
        <v>0</v>
      </c>
      <c r="I3258" s="4">
        <f t="shared" si="101"/>
        <v>603750</v>
      </c>
      <c r="J3258" s="4"/>
      <c r="L3258" s="1"/>
    </row>
    <row r="3259" spans="1:12" x14ac:dyDescent="0.3">
      <c r="A3259" s="1">
        <v>42705</v>
      </c>
      <c r="B3259">
        <v>9502</v>
      </c>
      <c r="C3259">
        <f>YEAR(woda5[[#This Row],[data]])</f>
        <v>2016</v>
      </c>
      <c r="D3259">
        <f t="shared" si="100"/>
        <v>598173</v>
      </c>
      <c r="E3259">
        <f>ROUNDUP(woda5[[#This Row],[ilosc]]*0.02,0)</f>
        <v>11964</v>
      </c>
      <c r="F3259">
        <f>IF(woda5[[#This Row],[ilosc]]&gt;1000000,1,0)</f>
        <v>0</v>
      </c>
      <c r="G3259" s="1" t="str">
        <f>IF(woda5[[#This Row],[czy ponad 1000000]]=1,woda5[[#This Row],[data]],"")</f>
        <v/>
      </c>
      <c r="H3259" s="4">
        <f>IF(woda5[[#This Row],[ilosc]]&gt;=800000,1,0)</f>
        <v>0</v>
      </c>
      <c r="I3259" s="4">
        <f t="shared" si="101"/>
        <v>602159</v>
      </c>
      <c r="J3259" s="4"/>
      <c r="L3259" s="1"/>
    </row>
    <row r="3260" spans="1:12" x14ac:dyDescent="0.3">
      <c r="A3260" s="1">
        <v>42706</v>
      </c>
      <c r="B3260">
        <v>11339</v>
      </c>
      <c r="C3260">
        <f>YEAR(woda5[[#This Row],[data]])</f>
        <v>2016</v>
      </c>
      <c r="D3260">
        <f t="shared" si="100"/>
        <v>595711</v>
      </c>
      <c r="E3260">
        <f>ROUNDUP(woda5[[#This Row],[ilosc]]*0.02,0)</f>
        <v>11915</v>
      </c>
      <c r="F3260">
        <f>IF(woda5[[#This Row],[ilosc]]&gt;1000000,1,0)</f>
        <v>0</v>
      </c>
      <c r="G3260" s="1" t="str">
        <f>IF(woda5[[#This Row],[czy ponad 1000000]]=1,woda5[[#This Row],[data]],"")</f>
        <v/>
      </c>
      <c r="H3260" s="4">
        <f>IF(woda5[[#This Row],[ilosc]]&gt;=800000,1,0)</f>
        <v>0</v>
      </c>
      <c r="I3260" s="4">
        <f t="shared" si="101"/>
        <v>599617</v>
      </c>
      <c r="J3260" s="4"/>
      <c r="L3260" s="1"/>
    </row>
    <row r="3261" spans="1:12" x14ac:dyDescent="0.3">
      <c r="A3261" s="1">
        <v>42707</v>
      </c>
      <c r="B3261">
        <v>10751</v>
      </c>
      <c r="C3261">
        <f>YEAR(woda5[[#This Row],[data]])</f>
        <v>2016</v>
      </c>
      <c r="D3261">
        <f t="shared" si="100"/>
        <v>595135</v>
      </c>
      <c r="E3261">
        <f>ROUNDUP(woda5[[#This Row],[ilosc]]*0.02,0)</f>
        <v>11903</v>
      </c>
      <c r="F3261">
        <f>IF(woda5[[#This Row],[ilosc]]&gt;1000000,1,0)</f>
        <v>0</v>
      </c>
      <c r="G3261" s="1" t="str">
        <f>IF(woda5[[#This Row],[czy ponad 1000000]]=1,woda5[[#This Row],[data]],"")</f>
        <v/>
      </c>
      <c r="H3261" s="4">
        <f>IF(woda5[[#This Row],[ilosc]]&gt;=800000,1,0)</f>
        <v>0</v>
      </c>
      <c r="I3261" s="4">
        <f t="shared" si="101"/>
        <v>598963</v>
      </c>
      <c r="J3261" s="4"/>
      <c r="L3261" s="1"/>
    </row>
    <row r="3262" spans="1:12" x14ac:dyDescent="0.3">
      <c r="A3262" s="1">
        <v>42708</v>
      </c>
      <c r="B3262">
        <v>11732</v>
      </c>
      <c r="C3262">
        <f>YEAR(woda5[[#This Row],[data]])</f>
        <v>2016</v>
      </c>
      <c r="D3262">
        <f t="shared" si="100"/>
        <v>593983</v>
      </c>
      <c r="E3262">
        <f>ROUNDUP(woda5[[#This Row],[ilosc]]*0.02,0)</f>
        <v>11880</v>
      </c>
      <c r="F3262">
        <f>IF(woda5[[#This Row],[ilosc]]&gt;1000000,1,0)</f>
        <v>0</v>
      </c>
      <c r="G3262" s="1" t="str">
        <f>IF(woda5[[#This Row],[czy ponad 1000000]]=1,woda5[[#This Row],[data]],"")</f>
        <v/>
      </c>
      <c r="H3262" s="4">
        <f>IF(woda5[[#This Row],[ilosc]]&gt;=800000,1,0)</f>
        <v>0</v>
      </c>
      <c r="I3262" s="4">
        <f t="shared" si="101"/>
        <v>597734</v>
      </c>
      <c r="J3262" s="4"/>
      <c r="L3262" s="1"/>
    </row>
    <row r="3263" spans="1:12" x14ac:dyDescent="0.3">
      <c r="A3263" s="1">
        <v>42709</v>
      </c>
      <c r="B3263">
        <v>11231</v>
      </c>
      <c r="C3263">
        <f>YEAR(woda5[[#This Row],[data]])</f>
        <v>2016</v>
      </c>
      <c r="D3263">
        <f t="shared" si="100"/>
        <v>593835</v>
      </c>
      <c r="E3263">
        <f>ROUNDUP(woda5[[#This Row],[ilosc]]*0.02,0)</f>
        <v>11877</v>
      </c>
      <c r="F3263">
        <f>IF(woda5[[#This Row],[ilosc]]&gt;1000000,1,0)</f>
        <v>0</v>
      </c>
      <c r="G3263" s="1" t="str">
        <f>IF(woda5[[#This Row],[czy ponad 1000000]]=1,woda5[[#This Row],[data]],"")</f>
        <v/>
      </c>
      <c r="H3263" s="4">
        <f>IF(woda5[[#This Row],[ilosc]]&gt;=800000,1,0)</f>
        <v>0</v>
      </c>
      <c r="I3263" s="4">
        <f t="shared" si="101"/>
        <v>597511</v>
      </c>
      <c r="J3263" s="4"/>
      <c r="L3263" s="1"/>
    </row>
    <row r="3264" spans="1:12" x14ac:dyDescent="0.3">
      <c r="A3264" s="1">
        <v>42710</v>
      </c>
      <c r="B3264">
        <v>8505</v>
      </c>
      <c r="C3264">
        <f>YEAR(woda5[[#This Row],[data]])</f>
        <v>2016</v>
      </c>
      <c r="D3264">
        <f t="shared" si="100"/>
        <v>593189</v>
      </c>
      <c r="E3264">
        <f>ROUNDUP(woda5[[#This Row],[ilosc]]*0.02,0)</f>
        <v>11864</v>
      </c>
      <c r="F3264">
        <f>IF(woda5[[#This Row],[ilosc]]&gt;1000000,1,0)</f>
        <v>0</v>
      </c>
      <c r="G3264" s="1" t="str">
        <f>IF(woda5[[#This Row],[czy ponad 1000000]]=1,woda5[[#This Row],[data]],"")</f>
        <v/>
      </c>
      <c r="H3264" s="4">
        <f>IF(woda5[[#This Row],[ilosc]]&gt;=800000,1,0)</f>
        <v>0</v>
      </c>
      <c r="I3264" s="4">
        <f t="shared" si="101"/>
        <v>596791</v>
      </c>
      <c r="J3264" s="4"/>
      <c r="L3264" s="1"/>
    </row>
    <row r="3265" spans="1:12" x14ac:dyDescent="0.3">
      <c r="A3265" s="1">
        <v>42711</v>
      </c>
      <c r="B3265">
        <v>11228</v>
      </c>
      <c r="C3265">
        <f>YEAR(woda5[[#This Row],[data]])</f>
        <v>2016</v>
      </c>
      <c r="D3265">
        <f t="shared" si="100"/>
        <v>589830</v>
      </c>
      <c r="E3265">
        <f>ROUNDUP(woda5[[#This Row],[ilosc]]*0.02,0)</f>
        <v>11797</v>
      </c>
      <c r="F3265">
        <f>IF(woda5[[#This Row],[ilosc]]&gt;1000000,1,0)</f>
        <v>0</v>
      </c>
      <c r="G3265" s="1" t="str">
        <f>IF(woda5[[#This Row],[czy ponad 1000000]]=1,woda5[[#This Row],[data]],"")</f>
        <v/>
      </c>
      <c r="H3265" s="4">
        <f>IF(woda5[[#This Row],[ilosc]]&gt;=800000,1,0)</f>
        <v>0</v>
      </c>
      <c r="I3265" s="4">
        <f t="shared" si="101"/>
        <v>593360</v>
      </c>
      <c r="J3265" s="4"/>
      <c r="L3265" s="1"/>
    </row>
    <row r="3266" spans="1:12" x14ac:dyDescent="0.3">
      <c r="A3266" s="1">
        <v>42712</v>
      </c>
      <c r="B3266">
        <v>8468</v>
      </c>
      <c r="C3266">
        <f>YEAR(woda5[[#This Row],[data]])</f>
        <v>2016</v>
      </c>
      <c r="D3266">
        <f t="shared" si="100"/>
        <v>589261</v>
      </c>
      <c r="E3266">
        <f>ROUNDUP(woda5[[#This Row],[ilosc]]*0.02,0)</f>
        <v>11786</v>
      </c>
      <c r="F3266">
        <f>IF(woda5[[#This Row],[ilosc]]&gt;1000000,1,0)</f>
        <v>0</v>
      </c>
      <c r="G3266" s="1" t="str">
        <f>IF(woda5[[#This Row],[czy ponad 1000000]]=1,woda5[[#This Row],[data]],"")</f>
        <v/>
      </c>
      <c r="H3266" s="4">
        <f>IF(woda5[[#This Row],[ilosc]]&gt;=800000,1,0)</f>
        <v>0</v>
      </c>
      <c r="I3266" s="4">
        <f t="shared" si="101"/>
        <v>592720</v>
      </c>
      <c r="J3266" s="4"/>
      <c r="L3266" s="1"/>
    </row>
    <row r="3267" spans="1:12" x14ac:dyDescent="0.3">
      <c r="A3267" s="1">
        <v>42713</v>
      </c>
      <c r="B3267">
        <v>8736</v>
      </c>
      <c r="C3267">
        <f>YEAR(woda5[[#This Row],[data]])</f>
        <v>2016</v>
      </c>
      <c r="D3267">
        <f t="shared" si="100"/>
        <v>585943</v>
      </c>
      <c r="E3267">
        <f>ROUNDUP(woda5[[#This Row],[ilosc]]*0.02,0)</f>
        <v>11719</v>
      </c>
      <c r="F3267">
        <f>IF(woda5[[#This Row],[ilosc]]&gt;1000000,1,0)</f>
        <v>0</v>
      </c>
      <c r="G3267" s="1" t="str">
        <f>IF(woda5[[#This Row],[czy ponad 1000000]]=1,woda5[[#This Row],[data]],"")</f>
        <v/>
      </c>
      <c r="H3267" s="4">
        <f>IF(woda5[[#This Row],[ilosc]]&gt;=800000,1,0)</f>
        <v>0</v>
      </c>
      <c r="I3267" s="4">
        <f t="shared" si="101"/>
        <v>589333</v>
      </c>
      <c r="J3267" s="4"/>
      <c r="L3267" s="1"/>
    </row>
    <row r="3268" spans="1:12" x14ac:dyDescent="0.3">
      <c r="A3268" s="1">
        <v>42714</v>
      </c>
      <c r="B3268">
        <v>10354</v>
      </c>
      <c r="C3268">
        <f>YEAR(woda5[[#This Row],[data]])</f>
        <v>2016</v>
      </c>
      <c r="D3268">
        <f t="shared" ref="D3268:D3331" si="102">IF(D3267&gt;1000000,1000000-0.02*1000000+B3267,D3267-E3267+B3267)</f>
        <v>582960</v>
      </c>
      <c r="E3268">
        <f>ROUNDUP(woda5[[#This Row],[ilosc]]*0.02,0)</f>
        <v>11660</v>
      </c>
      <c r="F3268">
        <f>IF(woda5[[#This Row],[ilosc]]&gt;1000000,1,0)</f>
        <v>0</v>
      </c>
      <c r="G3268" s="1" t="str">
        <f>IF(woda5[[#This Row],[czy ponad 1000000]]=1,woda5[[#This Row],[data]],"")</f>
        <v/>
      </c>
      <c r="H3268" s="4">
        <f>IF(woda5[[#This Row],[ilosc]]&gt;=800000,1,0)</f>
        <v>0</v>
      </c>
      <c r="I3268" s="4">
        <f t="shared" ref="I3268:I3331" si="103">(I3267+B3267)-ROUNDUP(0.02*I3267,0)</f>
        <v>586282</v>
      </c>
      <c r="J3268" s="4"/>
      <c r="L3268" s="1"/>
    </row>
    <row r="3269" spans="1:12" x14ac:dyDescent="0.3">
      <c r="A3269" s="1">
        <v>42715</v>
      </c>
      <c r="B3269">
        <v>10073</v>
      </c>
      <c r="C3269">
        <f>YEAR(woda5[[#This Row],[data]])</f>
        <v>2016</v>
      </c>
      <c r="D3269">
        <f t="shared" si="102"/>
        <v>581654</v>
      </c>
      <c r="E3269">
        <f>ROUNDUP(woda5[[#This Row],[ilosc]]*0.02,0)</f>
        <v>11634</v>
      </c>
      <c r="F3269">
        <f>IF(woda5[[#This Row],[ilosc]]&gt;1000000,1,0)</f>
        <v>0</v>
      </c>
      <c r="G3269" s="1" t="str">
        <f>IF(woda5[[#This Row],[czy ponad 1000000]]=1,woda5[[#This Row],[data]],"")</f>
        <v/>
      </c>
      <c r="H3269" s="4">
        <f>IF(woda5[[#This Row],[ilosc]]&gt;=800000,1,0)</f>
        <v>0</v>
      </c>
      <c r="I3269" s="4">
        <f t="shared" si="103"/>
        <v>584910</v>
      </c>
      <c r="J3269" s="4"/>
      <c r="L3269" s="1"/>
    </row>
    <row r="3270" spans="1:12" x14ac:dyDescent="0.3">
      <c r="A3270" s="1">
        <v>42716</v>
      </c>
      <c r="B3270">
        <v>8463</v>
      </c>
      <c r="C3270">
        <f>YEAR(woda5[[#This Row],[data]])</f>
        <v>2016</v>
      </c>
      <c r="D3270">
        <f t="shared" si="102"/>
        <v>580093</v>
      </c>
      <c r="E3270">
        <f>ROUNDUP(woda5[[#This Row],[ilosc]]*0.02,0)</f>
        <v>11602</v>
      </c>
      <c r="F3270">
        <f>IF(woda5[[#This Row],[ilosc]]&gt;1000000,1,0)</f>
        <v>0</v>
      </c>
      <c r="G3270" s="1" t="str">
        <f>IF(woda5[[#This Row],[czy ponad 1000000]]=1,woda5[[#This Row],[data]],"")</f>
        <v/>
      </c>
      <c r="H3270" s="4">
        <f>IF(woda5[[#This Row],[ilosc]]&gt;=800000,1,0)</f>
        <v>0</v>
      </c>
      <c r="I3270" s="4">
        <f t="shared" si="103"/>
        <v>583284</v>
      </c>
      <c r="J3270" s="4"/>
      <c r="L3270" s="1"/>
    </row>
    <row r="3271" spans="1:12" x14ac:dyDescent="0.3">
      <c r="A3271" s="1">
        <v>42717</v>
      </c>
      <c r="B3271">
        <v>6708</v>
      </c>
      <c r="C3271">
        <f>YEAR(woda5[[#This Row],[data]])</f>
        <v>2016</v>
      </c>
      <c r="D3271">
        <f t="shared" si="102"/>
        <v>576954</v>
      </c>
      <c r="E3271">
        <f>ROUNDUP(woda5[[#This Row],[ilosc]]*0.02,0)</f>
        <v>11540</v>
      </c>
      <c r="F3271">
        <f>IF(woda5[[#This Row],[ilosc]]&gt;1000000,1,0)</f>
        <v>0</v>
      </c>
      <c r="G3271" s="1" t="str">
        <f>IF(woda5[[#This Row],[czy ponad 1000000]]=1,woda5[[#This Row],[data]],"")</f>
        <v/>
      </c>
      <c r="H3271" s="4">
        <f>IF(woda5[[#This Row],[ilosc]]&gt;=800000,1,0)</f>
        <v>0</v>
      </c>
      <c r="I3271" s="4">
        <f t="shared" si="103"/>
        <v>580081</v>
      </c>
      <c r="J3271" s="4"/>
      <c r="L3271" s="1"/>
    </row>
    <row r="3272" spans="1:12" x14ac:dyDescent="0.3">
      <c r="A3272" s="1">
        <v>42718</v>
      </c>
      <c r="B3272">
        <v>8372</v>
      </c>
      <c r="C3272">
        <f>YEAR(woda5[[#This Row],[data]])</f>
        <v>2016</v>
      </c>
      <c r="D3272">
        <f t="shared" si="102"/>
        <v>572122</v>
      </c>
      <c r="E3272">
        <f>ROUNDUP(woda5[[#This Row],[ilosc]]*0.02,0)</f>
        <v>11443</v>
      </c>
      <c r="F3272">
        <f>IF(woda5[[#This Row],[ilosc]]&gt;1000000,1,0)</f>
        <v>0</v>
      </c>
      <c r="G3272" s="1" t="str">
        <f>IF(woda5[[#This Row],[czy ponad 1000000]]=1,woda5[[#This Row],[data]],"")</f>
        <v/>
      </c>
      <c r="H3272" s="4">
        <f>IF(woda5[[#This Row],[ilosc]]&gt;=800000,1,0)</f>
        <v>0</v>
      </c>
      <c r="I3272" s="4">
        <f t="shared" si="103"/>
        <v>575187</v>
      </c>
      <c r="J3272" s="4"/>
      <c r="L3272" s="1"/>
    </row>
    <row r="3273" spans="1:12" x14ac:dyDescent="0.3">
      <c r="A3273" s="1">
        <v>42719</v>
      </c>
      <c r="B3273">
        <v>8160</v>
      </c>
      <c r="C3273">
        <f>YEAR(woda5[[#This Row],[data]])</f>
        <v>2016</v>
      </c>
      <c r="D3273">
        <f t="shared" si="102"/>
        <v>569051</v>
      </c>
      <c r="E3273">
        <f>ROUNDUP(woda5[[#This Row],[ilosc]]*0.02,0)</f>
        <v>11382</v>
      </c>
      <c r="F3273">
        <f>IF(woda5[[#This Row],[ilosc]]&gt;1000000,1,0)</f>
        <v>0</v>
      </c>
      <c r="G3273" s="1" t="str">
        <f>IF(woda5[[#This Row],[czy ponad 1000000]]=1,woda5[[#This Row],[data]],"")</f>
        <v/>
      </c>
      <c r="H3273" s="4">
        <f>IF(woda5[[#This Row],[ilosc]]&gt;=800000,1,0)</f>
        <v>0</v>
      </c>
      <c r="I3273" s="4">
        <f t="shared" si="103"/>
        <v>572055</v>
      </c>
      <c r="J3273" s="4"/>
      <c r="L3273" s="1"/>
    </row>
    <row r="3274" spans="1:12" x14ac:dyDescent="0.3">
      <c r="A3274" s="1">
        <v>42720</v>
      </c>
      <c r="B3274">
        <v>7449</v>
      </c>
      <c r="C3274">
        <f>YEAR(woda5[[#This Row],[data]])</f>
        <v>2016</v>
      </c>
      <c r="D3274">
        <f t="shared" si="102"/>
        <v>565829</v>
      </c>
      <c r="E3274">
        <f>ROUNDUP(woda5[[#This Row],[ilosc]]*0.02,0)</f>
        <v>11317</v>
      </c>
      <c r="F3274">
        <f>IF(woda5[[#This Row],[ilosc]]&gt;1000000,1,0)</f>
        <v>0</v>
      </c>
      <c r="G3274" s="1" t="str">
        <f>IF(woda5[[#This Row],[czy ponad 1000000]]=1,woda5[[#This Row],[data]],"")</f>
        <v/>
      </c>
      <c r="H3274" s="4">
        <f>IF(woda5[[#This Row],[ilosc]]&gt;=800000,1,0)</f>
        <v>0</v>
      </c>
      <c r="I3274" s="4">
        <f t="shared" si="103"/>
        <v>568773</v>
      </c>
      <c r="J3274" s="4"/>
      <c r="L3274" s="1"/>
    </row>
    <row r="3275" spans="1:12" x14ac:dyDescent="0.3">
      <c r="A3275" s="1">
        <v>42721</v>
      </c>
      <c r="B3275">
        <v>7700</v>
      </c>
      <c r="C3275">
        <f>YEAR(woda5[[#This Row],[data]])</f>
        <v>2016</v>
      </c>
      <c r="D3275">
        <f t="shared" si="102"/>
        <v>561961</v>
      </c>
      <c r="E3275">
        <f>ROUNDUP(woda5[[#This Row],[ilosc]]*0.02,0)</f>
        <v>11240</v>
      </c>
      <c r="F3275">
        <f>IF(woda5[[#This Row],[ilosc]]&gt;1000000,1,0)</f>
        <v>0</v>
      </c>
      <c r="G3275" s="1" t="str">
        <f>IF(woda5[[#This Row],[czy ponad 1000000]]=1,woda5[[#This Row],[data]],"")</f>
        <v/>
      </c>
      <c r="H3275" s="4">
        <f>IF(woda5[[#This Row],[ilosc]]&gt;=800000,1,0)</f>
        <v>0</v>
      </c>
      <c r="I3275" s="4">
        <f t="shared" si="103"/>
        <v>564846</v>
      </c>
      <c r="J3275" s="4"/>
      <c r="L3275" s="1"/>
    </row>
    <row r="3276" spans="1:12" x14ac:dyDescent="0.3">
      <c r="A3276" s="1">
        <v>42722</v>
      </c>
      <c r="B3276">
        <v>8627</v>
      </c>
      <c r="C3276">
        <f>YEAR(woda5[[#This Row],[data]])</f>
        <v>2016</v>
      </c>
      <c r="D3276">
        <f t="shared" si="102"/>
        <v>558421</v>
      </c>
      <c r="E3276">
        <f>ROUNDUP(woda5[[#This Row],[ilosc]]*0.02,0)</f>
        <v>11169</v>
      </c>
      <c r="F3276">
        <f>IF(woda5[[#This Row],[ilosc]]&gt;1000000,1,0)</f>
        <v>0</v>
      </c>
      <c r="G3276" s="1" t="str">
        <f>IF(woda5[[#This Row],[czy ponad 1000000]]=1,woda5[[#This Row],[data]],"")</f>
        <v/>
      </c>
      <c r="H3276" s="4">
        <f>IF(woda5[[#This Row],[ilosc]]&gt;=800000,1,0)</f>
        <v>0</v>
      </c>
      <c r="I3276" s="4">
        <f t="shared" si="103"/>
        <v>561249</v>
      </c>
      <c r="J3276" s="4"/>
      <c r="L3276" s="1"/>
    </row>
    <row r="3277" spans="1:12" x14ac:dyDescent="0.3">
      <c r="A3277" s="1">
        <v>42723</v>
      </c>
      <c r="B3277">
        <v>11024</v>
      </c>
      <c r="C3277">
        <f>YEAR(woda5[[#This Row],[data]])</f>
        <v>2016</v>
      </c>
      <c r="D3277">
        <f t="shared" si="102"/>
        <v>555879</v>
      </c>
      <c r="E3277">
        <f>ROUNDUP(woda5[[#This Row],[ilosc]]*0.02,0)</f>
        <v>11118</v>
      </c>
      <c r="F3277">
        <f>IF(woda5[[#This Row],[ilosc]]&gt;1000000,1,0)</f>
        <v>0</v>
      </c>
      <c r="G3277" s="1" t="str">
        <f>IF(woda5[[#This Row],[czy ponad 1000000]]=1,woda5[[#This Row],[data]],"")</f>
        <v/>
      </c>
      <c r="H3277" s="4">
        <f>IF(woda5[[#This Row],[ilosc]]&gt;=800000,1,0)</f>
        <v>0</v>
      </c>
      <c r="I3277" s="4">
        <f t="shared" si="103"/>
        <v>558651</v>
      </c>
      <c r="J3277" s="4"/>
      <c r="L3277" s="1"/>
    </row>
    <row r="3278" spans="1:12" x14ac:dyDescent="0.3">
      <c r="A3278" s="1">
        <v>42724</v>
      </c>
      <c r="B3278">
        <v>5839</v>
      </c>
      <c r="C3278">
        <f>YEAR(woda5[[#This Row],[data]])</f>
        <v>2016</v>
      </c>
      <c r="D3278">
        <f t="shared" si="102"/>
        <v>555785</v>
      </c>
      <c r="E3278">
        <f>ROUNDUP(woda5[[#This Row],[ilosc]]*0.02,0)</f>
        <v>11116</v>
      </c>
      <c r="F3278">
        <f>IF(woda5[[#This Row],[ilosc]]&gt;1000000,1,0)</f>
        <v>0</v>
      </c>
      <c r="G3278" s="1" t="str">
        <f>IF(woda5[[#This Row],[czy ponad 1000000]]=1,woda5[[#This Row],[data]],"")</f>
        <v/>
      </c>
      <c r="H3278" s="4">
        <f>IF(woda5[[#This Row],[ilosc]]&gt;=800000,1,0)</f>
        <v>0</v>
      </c>
      <c r="I3278" s="4">
        <f t="shared" si="103"/>
        <v>558501</v>
      </c>
      <c r="J3278" s="4"/>
      <c r="L3278" s="1"/>
    </row>
    <row r="3279" spans="1:12" x14ac:dyDescent="0.3">
      <c r="A3279" s="1">
        <v>42725</v>
      </c>
      <c r="B3279">
        <v>7228</v>
      </c>
      <c r="C3279">
        <f>YEAR(woda5[[#This Row],[data]])</f>
        <v>2016</v>
      </c>
      <c r="D3279">
        <f t="shared" si="102"/>
        <v>550508</v>
      </c>
      <c r="E3279">
        <f>ROUNDUP(woda5[[#This Row],[ilosc]]*0.02,0)</f>
        <v>11011</v>
      </c>
      <c r="F3279">
        <f>IF(woda5[[#This Row],[ilosc]]&gt;1000000,1,0)</f>
        <v>0</v>
      </c>
      <c r="G3279" s="1" t="str">
        <f>IF(woda5[[#This Row],[czy ponad 1000000]]=1,woda5[[#This Row],[data]],"")</f>
        <v/>
      </c>
      <c r="H3279" s="4">
        <f>IF(woda5[[#This Row],[ilosc]]&gt;=800000,1,0)</f>
        <v>0</v>
      </c>
      <c r="I3279" s="4">
        <f t="shared" si="103"/>
        <v>553169</v>
      </c>
      <c r="J3279" s="4"/>
      <c r="L3279" s="1"/>
    </row>
    <row r="3280" spans="1:12" x14ac:dyDescent="0.3">
      <c r="A3280" s="1">
        <v>42726</v>
      </c>
      <c r="B3280">
        <v>4964</v>
      </c>
      <c r="C3280">
        <f>YEAR(woda5[[#This Row],[data]])</f>
        <v>2016</v>
      </c>
      <c r="D3280">
        <f t="shared" si="102"/>
        <v>546725</v>
      </c>
      <c r="E3280">
        <f>ROUNDUP(woda5[[#This Row],[ilosc]]*0.02,0)</f>
        <v>10935</v>
      </c>
      <c r="F3280">
        <f>IF(woda5[[#This Row],[ilosc]]&gt;1000000,1,0)</f>
        <v>0</v>
      </c>
      <c r="G3280" s="1" t="str">
        <f>IF(woda5[[#This Row],[czy ponad 1000000]]=1,woda5[[#This Row],[data]],"")</f>
        <v/>
      </c>
      <c r="H3280" s="4">
        <f>IF(woda5[[#This Row],[ilosc]]&gt;=800000,1,0)</f>
        <v>0</v>
      </c>
      <c r="I3280" s="4">
        <f t="shared" si="103"/>
        <v>549333</v>
      </c>
      <c r="J3280" s="4"/>
      <c r="L3280" s="1"/>
    </row>
    <row r="3281" spans="1:12" x14ac:dyDescent="0.3">
      <c r="A3281" s="1">
        <v>42727</v>
      </c>
      <c r="B3281">
        <v>7357</v>
      </c>
      <c r="C3281">
        <f>YEAR(woda5[[#This Row],[data]])</f>
        <v>2016</v>
      </c>
      <c r="D3281">
        <f t="shared" si="102"/>
        <v>540754</v>
      </c>
      <c r="E3281">
        <f>ROUNDUP(woda5[[#This Row],[ilosc]]*0.02,0)</f>
        <v>10816</v>
      </c>
      <c r="F3281">
        <f>IF(woda5[[#This Row],[ilosc]]&gt;1000000,1,0)</f>
        <v>0</v>
      </c>
      <c r="G3281" s="1" t="str">
        <f>IF(woda5[[#This Row],[czy ponad 1000000]]=1,woda5[[#This Row],[data]],"")</f>
        <v/>
      </c>
      <c r="H3281" s="4">
        <f>IF(woda5[[#This Row],[ilosc]]&gt;=800000,1,0)</f>
        <v>0</v>
      </c>
      <c r="I3281" s="4">
        <f t="shared" si="103"/>
        <v>543310</v>
      </c>
      <c r="J3281" s="4"/>
      <c r="L3281" s="1"/>
    </row>
    <row r="3282" spans="1:12" x14ac:dyDescent="0.3">
      <c r="A3282" s="1">
        <v>42728</v>
      </c>
      <c r="B3282">
        <v>5779</v>
      </c>
      <c r="C3282">
        <f>YEAR(woda5[[#This Row],[data]])</f>
        <v>2016</v>
      </c>
      <c r="D3282">
        <f t="shared" si="102"/>
        <v>537295</v>
      </c>
      <c r="E3282">
        <f>ROUNDUP(woda5[[#This Row],[ilosc]]*0.02,0)</f>
        <v>10746</v>
      </c>
      <c r="F3282">
        <f>IF(woda5[[#This Row],[ilosc]]&gt;1000000,1,0)</f>
        <v>0</v>
      </c>
      <c r="G3282" s="1" t="str">
        <f>IF(woda5[[#This Row],[czy ponad 1000000]]=1,woda5[[#This Row],[data]],"")</f>
        <v/>
      </c>
      <c r="H3282" s="4">
        <f>IF(woda5[[#This Row],[ilosc]]&gt;=800000,1,0)</f>
        <v>0</v>
      </c>
      <c r="I3282" s="4">
        <f t="shared" si="103"/>
        <v>539800</v>
      </c>
      <c r="J3282" s="4"/>
      <c r="L3282" s="1"/>
    </row>
    <row r="3283" spans="1:12" x14ac:dyDescent="0.3">
      <c r="A3283" s="1">
        <v>42729</v>
      </c>
      <c r="B3283">
        <v>6546</v>
      </c>
      <c r="C3283">
        <f>YEAR(woda5[[#This Row],[data]])</f>
        <v>2016</v>
      </c>
      <c r="D3283">
        <f t="shared" si="102"/>
        <v>532328</v>
      </c>
      <c r="E3283">
        <f>ROUNDUP(woda5[[#This Row],[ilosc]]*0.02,0)</f>
        <v>10647</v>
      </c>
      <c r="F3283">
        <f>IF(woda5[[#This Row],[ilosc]]&gt;1000000,1,0)</f>
        <v>0</v>
      </c>
      <c r="G3283" s="1" t="str">
        <f>IF(woda5[[#This Row],[czy ponad 1000000]]=1,woda5[[#This Row],[data]],"")</f>
        <v/>
      </c>
      <c r="H3283" s="4">
        <f>IF(woda5[[#This Row],[ilosc]]&gt;=800000,1,0)</f>
        <v>0</v>
      </c>
      <c r="I3283" s="4">
        <f t="shared" si="103"/>
        <v>534783</v>
      </c>
      <c r="J3283" s="4"/>
      <c r="L3283" s="1"/>
    </row>
    <row r="3284" spans="1:12" x14ac:dyDescent="0.3">
      <c r="A3284" s="1">
        <v>42730</v>
      </c>
      <c r="B3284">
        <v>5937</v>
      </c>
      <c r="C3284">
        <f>YEAR(woda5[[#This Row],[data]])</f>
        <v>2016</v>
      </c>
      <c r="D3284">
        <f t="shared" si="102"/>
        <v>528227</v>
      </c>
      <c r="E3284">
        <f>ROUNDUP(woda5[[#This Row],[ilosc]]*0.02,0)</f>
        <v>10565</v>
      </c>
      <c r="F3284">
        <f>IF(woda5[[#This Row],[ilosc]]&gt;1000000,1,0)</f>
        <v>0</v>
      </c>
      <c r="G3284" s="1" t="str">
        <f>IF(woda5[[#This Row],[czy ponad 1000000]]=1,woda5[[#This Row],[data]],"")</f>
        <v/>
      </c>
      <c r="H3284" s="4">
        <f>IF(woda5[[#This Row],[ilosc]]&gt;=800000,1,0)</f>
        <v>0</v>
      </c>
      <c r="I3284" s="4">
        <f t="shared" si="103"/>
        <v>530633</v>
      </c>
      <c r="J3284" s="4"/>
      <c r="L3284" s="1"/>
    </row>
    <row r="3285" spans="1:12" x14ac:dyDescent="0.3">
      <c r="A3285" s="1">
        <v>42731</v>
      </c>
      <c r="B3285">
        <v>5290</v>
      </c>
      <c r="C3285">
        <f>YEAR(woda5[[#This Row],[data]])</f>
        <v>2016</v>
      </c>
      <c r="D3285">
        <f t="shared" si="102"/>
        <v>523599</v>
      </c>
      <c r="E3285">
        <f>ROUNDUP(woda5[[#This Row],[ilosc]]*0.02,0)</f>
        <v>10472</v>
      </c>
      <c r="F3285">
        <f>IF(woda5[[#This Row],[ilosc]]&gt;1000000,1,0)</f>
        <v>0</v>
      </c>
      <c r="G3285" s="1" t="str">
        <f>IF(woda5[[#This Row],[czy ponad 1000000]]=1,woda5[[#This Row],[data]],"")</f>
        <v/>
      </c>
      <c r="H3285" s="4">
        <f>IF(woda5[[#This Row],[ilosc]]&gt;=800000,1,0)</f>
        <v>0</v>
      </c>
      <c r="I3285" s="4">
        <f t="shared" si="103"/>
        <v>525957</v>
      </c>
      <c r="J3285" s="4"/>
      <c r="L3285" s="1"/>
    </row>
    <row r="3286" spans="1:12" x14ac:dyDescent="0.3">
      <c r="A3286" s="1">
        <v>42732</v>
      </c>
      <c r="B3286">
        <v>4092</v>
      </c>
      <c r="C3286">
        <f>YEAR(woda5[[#This Row],[data]])</f>
        <v>2016</v>
      </c>
      <c r="D3286">
        <f t="shared" si="102"/>
        <v>518417</v>
      </c>
      <c r="E3286">
        <f>ROUNDUP(woda5[[#This Row],[ilosc]]*0.02,0)</f>
        <v>10369</v>
      </c>
      <c r="F3286">
        <f>IF(woda5[[#This Row],[ilosc]]&gt;1000000,1,0)</f>
        <v>0</v>
      </c>
      <c r="G3286" s="1" t="str">
        <f>IF(woda5[[#This Row],[czy ponad 1000000]]=1,woda5[[#This Row],[data]],"")</f>
        <v/>
      </c>
      <c r="H3286" s="4">
        <f>IF(woda5[[#This Row],[ilosc]]&gt;=800000,1,0)</f>
        <v>0</v>
      </c>
      <c r="I3286" s="4">
        <f t="shared" si="103"/>
        <v>520727</v>
      </c>
      <c r="J3286" s="4"/>
      <c r="L3286" s="1"/>
    </row>
    <row r="3287" spans="1:12" x14ac:dyDescent="0.3">
      <c r="A3287" s="1">
        <v>42733</v>
      </c>
      <c r="B3287">
        <v>3398</v>
      </c>
      <c r="C3287">
        <f>YEAR(woda5[[#This Row],[data]])</f>
        <v>2016</v>
      </c>
      <c r="D3287">
        <f t="shared" si="102"/>
        <v>512140</v>
      </c>
      <c r="E3287">
        <f>ROUNDUP(woda5[[#This Row],[ilosc]]*0.02,0)</f>
        <v>10243</v>
      </c>
      <c r="F3287">
        <f>IF(woda5[[#This Row],[ilosc]]&gt;1000000,1,0)</f>
        <v>0</v>
      </c>
      <c r="G3287" s="1" t="str">
        <f>IF(woda5[[#This Row],[czy ponad 1000000]]=1,woda5[[#This Row],[data]],"")</f>
        <v/>
      </c>
      <c r="H3287" s="4">
        <f>IF(woda5[[#This Row],[ilosc]]&gt;=800000,1,0)</f>
        <v>0</v>
      </c>
      <c r="I3287" s="4">
        <f t="shared" si="103"/>
        <v>514404</v>
      </c>
      <c r="J3287" s="4"/>
      <c r="L3287" s="1"/>
    </row>
    <row r="3288" spans="1:12" x14ac:dyDescent="0.3">
      <c r="A3288" s="1">
        <v>42734</v>
      </c>
      <c r="B3288">
        <v>3563</v>
      </c>
      <c r="C3288">
        <f>YEAR(woda5[[#This Row],[data]])</f>
        <v>2016</v>
      </c>
      <c r="D3288">
        <f t="shared" si="102"/>
        <v>505295</v>
      </c>
      <c r="E3288">
        <f>ROUNDUP(woda5[[#This Row],[ilosc]]*0.02,0)</f>
        <v>10106</v>
      </c>
      <c r="F3288">
        <f>IF(woda5[[#This Row],[ilosc]]&gt;1000000,1,0)</f>
        <v>0</v>
      </c>
      <c r="G3288" s="1" t="str">
        <f>IF(woda5[[#This Row],[czy ponad 1000000]]=1,woda5[[#This Row],[data]],"")</f>
        <v/>
      </c>
      <c r="H3288" s="4">
        <f>IF(woda5[[#This Row],[ilosc]]&gt;=800000,1,0)</f>
        <v>0</v>
      </c>
      <c r="I3288" s="4">
        <f t="shared" si="103"/>
        <v>507513</v>
      </c>
      <c r="J3288" s="4"/>
      <c r="L3288" s="1"/>
    </row>
    <row r="3289" spans="1:12" x14ac:dyDescent="0.3">
      <c r="A3289" s="1">
        <v>42735</v>
      </c>
      <c r="B3289">
        <v>4442</v>
      </c>
      <c r="C3289">
        <f>YEAR(woda5[[#This Row],[data]])</f>
        <v>2016</v>
      </c>
      <c r="D3289">
        <f t="shared" si="102"/>
        <v>498752</v>
      </c>
      <c r="E3289">
        <f>ROUNDUP(woda5[[#This Row],[ilosc]]*0.02,0)</f>
        <v>9976</v>
      </c>
      <c r="F3289">
        <f>IF(woda5[[#This Row],[ilosc]]&gt;1000000,1,0)</f>
        <v>0</v>
      </c>
      <c r="G3289" s="1" t="str">
        <f>IF(woda5[[#This Row],[czy ponad 1000000]]=1,woda5[[#This Row],[data]],"")</f>
        <v/>
      </c>
      <c r="H3289" s="4">
        <f>IF(woda5[[#This Row],[ilosc]]&gt;=800000,1,0)</f>
        <v>0</v>
      </c>
      <c r="I3289" s="4">
        <f t="shared" si="103"/>
        <v>500925</v>
      </c>
      <c r="J3289" s="4"/>
      <c r="L3289" s="1"/>
    </row>
    <row r="3290" spans="1:12" x14ac:dyDescent="0.3">
      <c r="A3290" s="1">
        <v>42736</v>
      </c>
      <c r="B3290">
        <v>5018</v>
      </c>
      <c r="C3290">
        <f>YEAR(woda5[[#This Row],[data]])</f>
        <v>2017</v>
      </c>
      <c r="D3290">
        <f t="shared" si="102"/>
        <v>493218</v>
      </c>
      <c r="E3290">
        <f>ROUNDUP(woda5[[#This Row],[ilosc]]*0.02,0)</f>
        <v>9865</v>
      </c>
      <c r="F3290">
        <f>IF(woda5[[#This Row],[ilosc]]&gt;1000000,1,0)</f>
        <v>0</v>
      </c>
      <c r="G3290" s="1" t="str">
        <f>IF(woda5[[#This Row],[czy ponad 1000000]]=1,woda5[[#This Row],[data]],"")</f>
        <v/>
      </c>
      <c r="H3290" s="4">
        <f>IF(woda5[[#This Row],[ilosc]]&gt;=800000,1,0)</f>
        <v>0</v>
      </c>
      <c r="I3290" s="4">
        <f t="shared" si="103"/>
        <v>495348</v>
      </c>
      <c r="J3290" s="4"/>
      <c r="L3290" s="1"/>
    </row>
    <row r="3291" spans="1:12" x14ac:dyDescent="0.3">
      <c r="A3291" s="1">
        <v>42737</v>
      </c>
      <c r="B3291">
        <v>4249</v>
      </c>
      <c r="C3291">
        <f>YEAR(woda5[[#This Row],[data]])</f>
        <v>2017</v>
      </c>
      <c r="D3291">
        <f t="shared" si="102"/>
        <v>488371</v>
      </c>
      <c r="E3291">
        <f>ROUNDUP(woda5[[#This Row],[ilosc]]*0.02,0)</f>
        <v>9768</v>
      </c>
      <c r="F3291">
        <f>IF(woda5[[#This Row],[ilosc]]&gt;1000000,1,0)</f>
        <v>0</v>
      </c>
      <c r="G3291" s="1" t="str">
        <f>IF(woda5[[#This Row],[czy ponad 1000000]]=1,woda5[[#This Row],[data]],"")</f>
        <v/>
      </c>
      <c r="H3291" s="4">
        <f>IF(woda5[[#This Row],[ilosc]]&gt;=800000,1,0)</f>
        <v>0</v>
      </c>
      <c r="I3291" s="4">
        <f t="shared" si="103"/>
        <v>490459</v>
      </c>
      <c r="J3291" s="4"/>
      <c r="L3291" s="1"/>
    </row>
    <row r="3292" spans="1:12" x14ac:dyDescent="0.3">
      <c r="A3292" s="1">
        <v>42738</v>
      </c>
      <c r="B3292">
        <v>2610</v>
      </c>
      <c r="C3292">
        <f>YEAR(woda5[[#This Row],[data]])</f>
        <v>2017</v>
      </c>
      <c r="D3292">
        <f t="shared" si="102"/>
        <v>482852</v>
      </c>
      <c r="E3292">
        <f>ROUNDUP(woda5[[#This Row],[ilosc]]*0.02,0)</f>
        <v>9658</v>
      </c>
      <c r="F3292">
        <f>IF(woda5[[#This Row],[ilosc]]&gt;1000000,1,0)</f>
        <v>0</v>
      </c>
      <c r="G3292" s="1" t="str">
        <f>IF(woda5[[#This Row],[czy ponad 1000000]]=1,woda5[[#This Row],[data]],"")</f>
        <v/>
      </c>
      <c r="H3292" s="4">
        <f>IF(woda5[[#This Row],[ilosc]]&gt;=800000,1,0)</f>
        <v>0</v>
      </c>
      <c r="I3292" s="4">
        <f t="shared" si="103"/>
        <v>484898</v>
      </c>
      <c r="J3292" s="4"/>
      <c r="L3292" s="1"/>
    </row>
    <row r="3293" spans="1:12" x14ac:dyDescent="0.3">
      <c r="A3293" s="1">
        <v>42739</v>
      </c>
      <c r="B3293">
        <v>4654</v>
      </c>
      <c r="C3293">
        <f>YEAR(woda5[[#This Row],[data]])</f>
        <v>2017</v>
      </c>
      <c r="D3293">
        <f t="shared" si="102"/>
        <v>475804</v>
      </c>
      <c r="E3293">
        <f>ROUNDUP(woda5[[#This Row],[ilosc]]*0.02,0)</f>
        <v>9517</v>
      </c>
      <c r="F3293">
        <f>IF(woda5[[#This Row],[ilosc]]&gt;1000000,1,0)</f>
        <v>0</v>
      </c>
      <c r="G3293" s="1" t="str">
        <f>IF(woda5[[#This Row],[czy ponad 1000000]]=1,woda5[[#This Row],[data]],"")</f>
        <v/>
      </c>
      <c r="H3293" s="4">
        <f>IF(woda5[[#This Row],[ilosc]]&gt;=800000,1,0)</f>
        <v>0</v>
      </c>
      <c r="I3293" s="4">
        <f t="shared" si="103"/>
        <v>477810</v>
      </c>
      <c r="J3293" s="4"/>
      <c r="L3293" s="1"/>
    </row>
    <row r="3294" spans="1:12" x14ac:dyDescent="0.3">
      <c r="A3294" s="1">
        <v>42740</v>
      </c>
      <c r="B3294">
        <v>2550</v>
      </c>
      <c r="C3294">
        <f>YEAR(woda5[[#This Row],[data]])</f>
        <v>2017</v>
      </c>
      <c r="D3294">
        <f t="shared" si="102"/>
        <v>470941</v>
      </c>
      <c r="E3294">
        <f>ROUNDUP(woda5[[#This Row],[ilosc]]*0.02,0)</f>
        <v>9419</v>
      </c>
      <c r="F3294">
        <f>IF(woda5[[#This Row],[ilosc]]&gt;1000000,1,0)</f>
        <v>0</v>
      </c>
      <c r="G3294" s="1" t="str">
        <f>IF(woda5[[#This Row],[czy ponad 1000000]]=1,woda5[[#This Row],[data]],"")</f>
        <v/>
      </c>
      <c r="H3294" s="4">
        <f>IF(woda5[[#This Row],[ilosc]]&gt;=800000,1,0)</f>
        <v>0</v>
      </c>
      <c r="I3294" s="4">
        <f t="shared" si="103"/>
        <v>472907</v>
      </c>
      <c r="J3294" s="4"/>
      <c r="L3294" s="1"/>
    </row>
    <row r="3295" spans="1:12" x14ac:dyDescent="0.3">
      <c r="A3295" s="1">
        <v>42741</v>
      </c>
      <c r="B3295">
        <v>4129</v>
      </c>
      <c r="C3295">
        <f>YEAR(woda5[[#This Row],[data]])</f>
        <v>2017</v>
      </c>
      <c r="D3295">
        <f t="shared" si="102"/>
        <v>464072</v>
      </c>
      <c r="E3295">
        <f>ROUNDUP(woda5[[#This Row],[ilosc]]*0.02,0)</f>
        <v>9282</v>
      </c>
      <c r="F3295">
        <f>IF(woda5[[#This Row],[ilosc]]&gt;1000000,1,0)</f>
        <v>0</v>
      </c>
      <c r="G3295" s="1" t="str">
        <f>IF(woda5[[#This Row],[czy ponad 1000000]]=1,woda5[[#This Row],[data]],"")</f>
        <v/>
      </c>
      <c r="H3295" s="4">
        <f>IF(woda5[[#This Row],[ilosc]]&gt;=800000,1,0)</f>
        <v>0</v>
      </c>
      <c r="I3295" s="4">
        <f t="shared" si="103"/>
        <v>465998</v>
      </c>
      <c r="J3295" s="4"/>
      <c r="L3295" s="1"/>
    </row>
    <row r="3296" spans="1:12" x14ac:dyDescent="0.3">
      <c r="A3296" s="1">
        <v>42742</v>
      </c>
      <c r="B3296">
        <v>4492</v>
      </c>
      <c r="C3296">
        <f>YEAR(woda5[[#This Row],[data]])</f>
        <v>2017</v>
      </c>
      <c r="D3296">
        <f t="shared" si="102"/>
        <v>458919</v>
      </c>
      <c r="E3296">
        <f>ROUNDUP(woda5[[#This Row],[ilosc]]*0.02,0)</f>
        <v>9179</v>
      </c>
      <c r="F3296">
        <f>IF(woda5[[#This Row],[ilosc]]&gt;1000000,1,0)</f>
        <v>0</v>
      </c>
      <c r="G3296" s="1" t="str">
        <f>IF(woda5[[#This Row],[czy ponad 1000000]]=1,woda5[[#This Row],[data]],"")</f>
        <v/>
      </c>
      <c r="H3296" s="4">
        <f>IF(woda5[[#This Row],[ilosc]]&gt;=800000,1,0)</f>
        <v>0</v>
      </c>
      <c r="I3296" s="4">
        <f t="shared" si="103"/>
        <v>460807</v>
      </c>
      <c r="J3296" s="4"/>
      <c r="L3296" s="1"/>
    </row>
    <row r="3297" spans="1:12" x14ac:dyDescent="0.3">
      <c r="A3297" s="1">
        <v>42743</v>
      </c>
      <c r="B3297">
        <v>3466</v>
      </c>
      <c r="C3297">
        <f>YEAR(woda5[[#This Row],[data]])</f>
        <v>2017</v>
      </c>
      <c r="D3297">
        <f t="shared" si="102"/>
        <v>454232</v>
      </c>
      <c r="E3297">
        <f>ROUNDUP(woda5[[#This Row],[ilosc]]*0.02,0)</f>
        <v>9085</v>
      </c>
      <c r="F3297">
        <f>IF(woda5[[#This Row],[ilosc]]&gt;1000000,1,0)</f>
        <v>0</v>
      </c>
      <c r="G3297" s="1" t="str">
        <f>IF(woda5[[#This Row],[czy ponad 1000000]]=1,woda5[[#This Row],[data]],"")</f>
        <v/>
      </c>
      <c r="H3297" s="4">
        <f>IF(woda5[[#This Row],[ilosc]]&gt;=800000,1,0)</f>
        <v>0</v>
      </c>
      <c r="I3297" s="4">
        <f t="shared" si="103"/>
        <v>456082</v>
      </c>
      <c r="J3297" s="4"/>
      <c r="L3297" s="1"/>
    </row>
    <row r="3298" spans="1:12" x14ac:dyDescent="0.3">
      <c r="A3298" s="1">
        <v>42744</v>
      </c>
      <c r="B3298">
        <v>4423</v>
      </c>
      <c r="C3298">
        <f>YEAR(woda5[[#This Row],[data]])</f>
        <v>2017</v>
      </c>
      <c r="D3298">
        <f t="shared" si="102"/>
        <v>448613</v>
      </c>
      <c r="E3298">
        <f>ROUNDUP(woda5[[#This Row],[ilosc]]*0.02,0)</f>
        <v>8973</v>
      </c>
      <c r="F3298">
        <f>IF(woda5[[#This Row],[ilosc]]&gt;1000000,1,0)</f>
        <v>0</v>
      </c>
      <c r="G3298" s="1" t="str">
        <f>IF(woda5[[#This Row],[czy ponad 1000000]]=1,woda5[[#This Row],[data]],"")</f>
        <v/>
      </c>
      <c r="H3298" s="4">
        <f>IF(woda5[[#This Row],[ilosc]]&gt;=800000,1,0)</f>
        <v>0</v>
      </c>
      <c r="I3298" s="4">
        <f t="shared" si="103"/>
        <v>450426</v>
      </c>
      <c r="J3298" s="4"/>
      <c r="L3298" s="1"/>
    </row>
    <row r="3299" spans="1:12" x14ac:dyDescent="0.3">
      <c r="A3299" s="1">
        <v>42745</v>
      </c>
      <c r="B3299">
        <v>2971</v>
      </c>
      <c r="C3299">
        <f>YEAR(woda5[[#This Row],[data]])</f>
        <v>2017</v>
      </c>
      <c r="D3299">
        <f t="shared" si="102"/>
        <v>444063</v>
      </c>
      <c r="E3299">
        <f>ROUNDUP(woda5[[#This Row],[ilosc]]*0.02,0)</f>
        <v>8882</v>
      </c>
      <c r="F3299">
        <f>IF(woda5[[#This Row],[ilosc]]&gt;1000000,1,0)</f>
        <v>0</v>
      </c>
      <c r="G3299" s="1" t="str">
        <f>IF(woda5[[#This Row],[czy ponad 1000000]]=1,woda5[[#This Row],[data]],"")</f>
        <v/>
      </c>
      <c r="H3299" s="4">
        <f>IF(woda5[[#This Row],[ilosc]]&gt;=800000,1,0)</f>
        <v>0</v>
      </c>
      <c r="I3299" s="4">
        <f t="shared" si="103"/>
        <v>445840</v>
      </c>
      <c r="J3299" s="4"/>
      <c r="L3299" s="1"/>
    </row>
    <row r="3300" spans="1:12" x14ac:dyDescent="0.3">
      <c r="A3300" s="1">
        <v>42746</v>
      </c>
      <c r="B3300">
        <v>3552</v>
      </c>
      <c r="C3300">
        <f>YEAR(woda5[[#This Row],[data]])</f>
        <v>2017</v>
      </c>
      <c r="D3300">
        <f t="shared" si="102"/>
        <v>438152</v>
      </c>
      <c r="E3300">
        <f>ROUNDUP(woda5[[#This Row],[ilosc]]*0.02,0)</f>
        <v>8764</v>
      </c>
      <c r="F3300">
        <f>IF(woda5[[#This Row],[ilosc]]&gt;1000000,1,0)</f>
        <v>0</v>
      </c>
      <c r="G3300" s="1" t="str">
        <f>IF(woda5[[#This Row],[czy ponad 1000000]]=1,woda5[[#This Row],[data]],"")</f>
        <v/>
      </c>
      <c r="H3300" s="4">
        <f>IF(woda5[[#This Row],[ilosc]]&gt;=800000,1,0)</f>
        <v>0</v>
      </c>
      <c r="I3300" s="4">
        <f t="shared" si="103"/>
        <v>439894</v>
      </c>
      <c r="J3300" s="4"/>
      <c r="L3300" s="1"/>
    </row>
    <row r="3301" spans="1:12" x14ac:dyDescent="0.3">
      <c r="A3301" s="1">
        <v>42747</v>
      </c>
      <c r="B3301">
        <v>4041</v>
      </c>
      <c r="C3301">
        <f>YEAR(woda5[[#This Row],[data]])</f>
        <v>2017</v>
      </c>
      <c r="D3301">
        <f t="shared" si="102"/>
        <v>432940</v>
      </c>
      <c r="E3301">
        <f>ROUNDUP(woda5[[#This Row],[ilosc]]*0.02,0)</f>
        <v>8659</v>
      </c>
      <c r="F3301">
        <f>IF(woda5[[#This Row],[ilosc]]&gt;1000000,1,0)</f>
        <v>0</v>
      </c>
      <c r="G3301" s="1" t="str">
        <f>IF(woda5[[#This Row],[czy ponad 1000000]]=1,woda5[[#This Row],[data]],"")</f>
        <v/>
      </c>
      <c r="H3301" s="4">
        <f>IF(woda5[[#This Row],[ilosc]]&gt;=800000,1,0)</f>
        <v>0</v>
      </c>
      <c r="I3301" s="4">
        <f t="shared" si="103"/>
        <v>434648</v>
      </c>
      <c r="J3301" s="4"/>
      <c r="L3301" s="1"/>
    </row>
    <row r="3302" spans="1:12" x14ac:dyDescent="0.3">
      <c r="A3302" s="1">
        <v>42748</v>
      </c>
      <c r="B3302">
        <v>3865</v>
      </c>
      <c r="C3302">
        <f>YEAR(woda5[[#This Row],[data]])</f>
        <v>2017</v>
      </c>
      <c r="D3302">
        <f t="shared" si="102"/>
        <v>428322</v>
      </c>
      <c r="E3302">
        <f>ROUNDUP(woda5[[#This Row],[ilosc]]*0.02,0)</f>
        <v>8567</v>
      </c>
      <c r="F3302">
        <f>IF(woda5[[#This Row],[ilosc]]&gt;1000000,1,0)</f>
        <v>0</v>
      </c>
      <c r="G3302" s="1" t="str">
        <f>IF(woda5[[#This Row],[czy ponad 1000000]]=1,woda5[[#This Row],[data]],"")</f>
        <v/>
      </c>
      <c r="H3302" s="4">
        <f>IF(woda5[[#This Row],[ilosc]]&gt;=800000,1,0)</f>
        <v>0</v>
      </c>
      <c r="I3302" s="4">
        <f t="shared" si="103"/>
        <v>429996</v>
      </c>
      <c r="J3302" s="4"/>
      <c r="L3302" s="1"/>
    </row>
    <row r="3303" spans="1:12" x14ac:dyDescent="0.3">
      <c r="A3303" s="1">
        <v>42749</v>
      </c>
      <c r="B3303">
        <v>2625</v>
      </c>
      <c r="C3303">
        <f>YEAR(woda5[[#This Row],[data]])</f>
        <v>2017</v>
      </c>
      <c r="D3303">
        <f t="shared" si="102"/>
        <v>423620</v>
      </c>
      <c r="E3303">
        <f>ROUNDUP(woda5[[#This Row],[ilosc]]*0.02,0)</f>
        <v>8473</v>
      </c>
      <c r="F3303">
        <f>IF(woda5[[#This Row],[ilosc]]&gt;1000000,1,0)</f>
        <v>0</v>
      </c>
      <c r="G3303" s="1" t="str">
        <f>IF(woda5[[#This Row],[czy ponad 1000000]]=1,woda5[[#This Row],[data]],"")</f>
        <v/>
      </c>
      <c r="H3303" s="4">
        <f>IF(woda5[[#This Row],[ilosc]]&gt;=800000,1,0)</f>
        <v>0</v>
      </c>
      <c r="I3303" s="4">
        <f t="shared" si="103"/>
        <v>425261</v>
      </c>
      <c r="J3303" s="4"/>
      <c r="L3303" s="1"/>
    </row>
    <row r="3304" spans="1:12" x14ac:dyDescent="0.3">
      <c r="A3304" s="1">
        <v>42750</v>
      </c>
      <c r="B3304">
        <v>1914</v>
      </c>
      <c r="C3304">
        <f>YEAR(woda5[[#This Row],[data]])</f>
        <v>2017</v>
      </c>
      <c r="D3304">
        <f t="shared" si="102"/>
        <v>417772</v>
      </c>
      <c r="E3304">
        <f>ROUNDUP(woda5[[#This Row],[ilosc]]*0.02,0)</f>
        <v>8356</v>
      </c>
      <c r="F3304">
        <f>IF(woda5[[#This Row],[ilosc]]&gt;1000000,1,0)</f>
        <v>0</v>
      </c>
      <c r="G3304" s="1" t="str">
        <f>IF(woda5[[#This Row],[czy ponad 1000000]]=1,woda5[[#This Row],[data]],"")</f>
        <v/>
      </c>
      <c r="H3304" s="4">
        <f>IF(woda5[[#This Row],[ilosc]]&gt;=800000,1,0)</f>
        <v>0</v>
      </c>
      <c r="I3304" s="4">
        <f t="shared" si="103"/>
        <v>419380</v>
      </c>
      <c r="J3304" s="4"/>
      <c r="L3304" s="1"/>
    </row>
    <row r="3305" spans="1:12" x14ac:dyDescent="0.3">
      <c r="A3305" s="1">
        <v>42751</v>
      </c>
      <c r="B3305">
        <v>2501</v>
      </c>
      <c r="C3305">
        <f>YEAR(woda5[[#This Row],[data]])</f>
        <v>2017</v>
      </c>
      <c r="D3305">
        <f t="shared" si="102"/>
        <v>411330</v>
      </c>
      <c r="E3305">
        <f>ROUNDUP(woda5[[#This Row],[ilosc]]*0.02,0)</f>
        <v>8227</v>
      </c>
      <c r="F3305">
        <f>IF(woda5[[#This Row],[ilosc]]&gt;1000000,1,0)</f>
        <v>0</v>
      </c>
      <c r="G3305" s="1" t="str">
        <f>IF(woda5[[#This Row],[czy ponad 1000000]]=1,woda5[[#This Row],[data]],"")</f>
        <v/>
      </c>
      <c r="H3305" s="4">
        <f>IF(woda5[[#This Row],[ilosc]]&gt;=800000,1,0)</f>
        <v>0</v>
      </c>
      <c r="I3305" s="4">
        <f t="shared" si="103"/>
        <v>412906</v>
      </c>
      <c r="J3305" s="4"/>
      <c r="L3305" s="1"/>
    </row>
    <row r="3306" spans="1:12" x14ac:dyDescent="0.3">
      <c r="A3306" s="1">
        <v>42752</v>
      </c>
      <c r="B3306">
        <v>3452</v>
      </c>
      <c r="C3306">
        <f>YEAR(woda5[[#This Row],[data]])</f>
        <v>2017</v>
      </c>
      <c r="D3306">
        <f t="shared" si="102"/>
        <v>405604</v>
      </c>
      <c r="E3306">
        <f>ROUNDUP(woda5[[#This Row],[ilosc]]*0.02,0)</f>
        <v>8113</v>
      </c>
      <c r="F3306">
        <f>IF(woda5[[#This Row],[ilosc]]&gt;1000000,1,0)</f>
        <v>0</v>
      </c>
      <c r="G3306" s="1" t="str">
        <f>IF(woda5[[#This Row],[czy ponad 1000000]]=1,woda5[[#This Row],[data]],"")</f>
        <v/>
      </c>
      <c r="H3306" s="4">
        <f>IF(woda5[[#This Row],[ilosc]]&gt;=800000,1,0)</f>
        <v>0</v>
      </c>
      <c r="I3306" s="4">
        <f t="shared" si="103"/>
        <v>407148</v>
      </c>
      <c r="J3306" s="4"/>
      <c r="L3306" s="1"/>
    </row>
    <row r="3307" spans="1:12" x14ac:dyDescent="0.3">
      <c r="A3307" s="1">
        <v>42753</v>
      </c>
      <c r="B3307">
        <v>3339</v>
      </c>
      <c r="C3307">
        <f>YEAR(woda5[[#This Row],[data]])</f>
        <v>2017</v>
      </c>
      <c r="D3307">
        <f t="shared" si="102"/>
        <v>400943</v>
      </c>
      <c r="E3307">
        <f>ROUNDUP(woda5[[#This Row],[ilosc]]*0.02,0)</f>
        <v>8019</v>
      </c>
      <c r="F3307">
        <f>IF(woda5[[#This Row],[ilosc]]&gt;1000000,1,0)</f>
        <v>0</v>
      </c>
      <c r="G3307" s="1" t="str">
        <f>IF(woda5[[#This Row],[czy ponad 1000000]]=1,woda5[[#This Row],[data]],"")</f>
        <v/>
      </c>
      <c r="H3307" s="4">
        <f>IF(woda5[[#This Row],[ilosc]]&gt;=800000,1,0)</f>
        <v>0</v>
      </c>
      <c r="I3307" s="4">
        <f t="shared" si="103"/>
        <v>402457</v>
      </c>
      <c r="J3307" s="4"/>
      <c r="L3307" s="1"/>
    </row>
    <row r="3308" spans="1:12" x14ac:dyDescent="0.3">
      <c r="A3308" s="1">
        <v>42754</v>
      </c>
      <c r="B3308">
        <v>2426</v>
      </c>
      <c r="C3308">
        <f>YEAR(woda5[[#This Row],[data]])</f>
        <v>2017</v>
      </c>
      <c r="D3308">
        <f t="shared" si="102"/>
        <v>396263</v>
      </c>
      <c r="E3308">
        <f>ROUNDUP(woda5[[#This Row],[ilosc]]*0.02,0)</f>
        <v>7926</v>
      </c>
      <c r="F3308">
        <f>IF(woda5[[#This Row],[ilosc]]&gt;1000000,1,0)</f>
        <v>0</v>
      </c>
      <c r="G3308" s="1" t="str">
        <f>IF(woda5[[#This Row],[czy ponad 1000000]]=1,woda5[[#This Row],[data]],"")</f>
        <v/>
      </c>
      <c r="H3308" s="4">
        <f>IF(woda5[[#This Row],[ilosc]]&gt;=800000,1,0)</f>
        <v>0</v>
      </c>
      <c r="I3308" s="4">
        <f t="shared" si="103"/>
        <v>397746</v>
      </c>
      <c r="J3308" s="4"/>
      <c r="L3308" s="1"/>
    </row>
    <row r="3309" spans="1:12" x14ac:dyDescent="0.3">
      <c r="A3309" s="1">
        <v>42755</v>
      </c>
      <c r="B3309">
        <v>3218</v>
      </c>
      <c r="C3309">
        <f>YEAR(woda5[[#This Row],[data]])</f>
        <v>2017</v>
      </c>
      <c r="D3309">
        <f t="shared" si="102"/>
        <v>390763</v>
      </c>
      <c r="E3309">
        <f>ROUNDUP(woda5[[#This Row],[ilosc]]*0.02,0)</f>
        <v>7816</v>
      </c>
      <c r="F3309">
        <f>IF(woda5[[#This Row],[ilosc]]&gt;1000000,1,0)</f>
        <v>0</v>
      </c>
      <c r="G3309" s="1" t="str">
        <f>IF(woda5[[#This Row],[czy ponad 1000000]]=1,woda5[[#This Row],[data]],"")</f>
        <v/>
      </c>
      <c r="H3309" s="4">
        <f>IF(woda5[[#This Row],[ilosc]]&gt;=800000,1,0)</f>
        <v>0</v>
      </c>
      <c r="I3309" s="4">
        <f t="shared" si="103"/>
        <v>392217</v>
      </c>
      <c r="J3309" s="4"/>
      <c r="L3309" s="1"/>
    </row>
    <row r="3310" spans="1:12" x14ac:dyDescent="0.3">
      <c r="A3310" s="1">
        <v>42756</v>
      </c>
      <c r="B3310">
        <v>1714</v>
      </c>
      <c r="C3310">
        <f>YEAR(woda5[[#This Row],[data]])</f>
        <v>2017</v>
      </c>
      <c r="D3310">
        <f t="shared" si="102"/>
        <v>386165</v>
      </c>
      <c r="E3310">
        <f>ROUNDUP(woda5[[#This Row],[ilosc]]*0.02,0)</f>
        <v>7724</v>
      </c>
      <c r="F3310">
        <f>IF(woda5[[#This Row],[ilosc]]&gt;1000000,1,0)</f>
        <v>0</v>
      </c>
      <c r="G3310" s="1" t="str">
        <f>IF(woda5[[#This Row],[czy ponad 1000000]]=1,woda5[[#This Row],[data]],"")</f>
        <v/>
      </c>
      <c r="H3310" s="4">
        <f>IF(woda5[[#This Row],[ilosc]]&gt;=800000,1,0)</f>
        <v>0</v>
      </c>
      <c r="I3310" s="4">
        <f t="shared" si="103"/>
        <v>387590</v>
      </c>
      <c r="J3310" s="4"/>
      <c r="L3310" s="1"/>
    </row>
    <row r="3311" spans="1:12" x14ac:dyDescent="0.3">
      <c r="A3311" s="1">
        <v>42757</v>
      </c>
      <c r="B3311">
        <v>3692</v>
      </c>
      <c r="C3311">
        <f>YEAR(woda5[[#This Row],[data]])</f>
        <v>2017</v>
      </c>
      <c r="D3311">
        <f t="shared" si="102"/>
        <v>380155</v>
      </c>
      <c r="E3311">
        <f>ROUNDUP(woda5[[#This Row],[ilosc]]*0.02,0)</f>
        <v>7604</v>
      </c>
      <c r="F3311">
        <f>IF(woda5[[#This Row],[ilosc]]&gt;1000000,1,0)</f>
        <v>0</v>
      </c>
      <c r="G3311" s="1" t="str">
        <f>IF(woda5[[#This Row],[czy ponad 1000000]]=1,woda5[[#This Row],[data]],"")</f>
        <v/>
      </c>
      <c r="H3311" s="4">
        <f>IF(woda5[[#This Row],[ilosc]]&gt;=800000,1,0)</f>
        <v>0</v>
      </c>
      <c r="I3311" s="4">
        <f t="shared" si="103"/>
        <v>381552</v>
      </c>
      <c r="J3311" s="4"/>
      <c r="L3311" s="1"/>
    </row>
    <row r="3312" spans="1:12" x14ac:dyDescent="0.3">
      <c r="A3312" s="1">
        <v>42758</v>
      </c>
      <c r="B3312">
        <v>3560</v>
      </c>
      <c r="C3312">
        <f>YEAR(woda5[[#This Row],[data]])</f>
        <v>2017</v>
      </c>
      <c r="D3312">
        <f t="shared" si="102"/>
        <v>376243</v>
      </c>
      <c r="E3312">
        <f>ROUNDUP(woda5[[#This Row],[ilosc]]*0.02,0)</f>
        <v>7525</v>
      </c>
      <c r="F3312">
        <f>IF(woda5[[#This Row],[ilosc]]&gt;1000000,1,0)</f>
        <v>0</v>
      </c>
      <c r="G3312" s="1" t="str">
        <f>IF(woda5[[#This Row],[czy ponad 1000000]]=1,woda5[[#This Row],[data]],"")</f>
        <v/>
      </c>
      <c r="H3312" s="4">
        <f>IF(woda5[[#This Row],[ilosc]]&gt;=800000,1,0)</f>
        <v>0</v>
      </c>
      <c r="I3312" s="4">
        <f t="shared" si="103"/>
        <v>377612</v>
      </c>
      <c r="J3312" s="4"/>
      <c r="L3312" s="1"/>
    </row>
    <row r="3313" spans="1:12" x14ac:dyDescent="0.3">
      <c r="A3313" s="1">
        <v>42759</v>
      </c>
      <c r="B3313">
        <v>4590</v>
      </c>
      <c r="C3313">
        <f>YEAR(woda5[[#This Row],[data]])</f>
        <v>2017</v>
      </c>
      <c r="D3313">
        <f t="shared" si="102"/>
        <v>372278</v>
      </c>
      <c r="E3313">
        <f>ROUNDUP(woda5[[#This Row],[ilosc]]*0.02,0)</f>
        <v>7446</v>
      </c>
      <c r="F3313">
        <f>IF(woda5[[#This Row],[ilosc]]&gt;1000000,1,0)</f>
        <v>0</v>
      </c>
      <c r="G3313" s="1" t="str">
        <f>IF(woda5[[#This Row],[czy ponad 1000000]]=1,woda5[[#This Row],[data]],"")</f>
        <v/>
      </c>
      <c r="H3313" s="4">
        <f>IF(woda5[[#This Row],[ilosc]]&gt;=800000,1,0)</f>
        <v>0</v>
      </c>
      <c r="I3313" s="4">
        <f t="shared" si="103"/>
        <v>373619</v>
      </c>
      <c r="J3313" s="4"/>
      <c r="L3313" s="1"/>
    </row>
    <row r="3314" spans="1:12" x14ac:dyDescent="0.3">
      <c r="A3314" s="1">
        <v>42760</v>
      </c>
      <c r="B3314">
        <v>3085</v>
      </c>
      <c r="C3314">
        <f>YEAR(woda5[[#This Row],[data]])</f>
        <v>2017</v>
      </c>
      <c r="D3314">
        <f t="shared" si="102"/>
        <v>369422</v>
      </c>
      <c r="E3314">
        <f>ROUNDUP(woda5[[#This Row],[ilosc]]*0.02,0)</f>
        <v>7389</v>
      </c>
      <c r="F3314">
        <f>IF(woda5[[#This Row],[ilosc]]&gt;1000000,1,0)</f>
        <v>0</v>
      </c>
      <c r="G3314" s="1" t="str">
        <f>IF(woda5[[#This Row],[czy ponad 1000000]]=1,woda5[[#This Row],[data]],"")</f>
        <v/>
      </c>
      <c r="H3314" s="4">
        <f>IF(woda5[[#This Row],[ilosc]]&gt;=800000,1,0)</f>
        <v>0</v>
      </c>
      <c r="I3314" s="4">
        <f t="shared" si="103"/>
        <v>370736</v>
      </c>
      <c r="J3314" s="4"/>
      <c r="L3314" s="1"/>
    </row>
    <row r="3315" spans="1:12" x14ac:dyDescent="0.3">
      <c r="A3315" s="1">
        <v>42761</v>
      </c>
      <c r="B3315">
        <v>4204</v>
      </c>
      <c r="C3315">
        <f>YEAR(woda5[[#This Row],[data]])</f>
        <v>2017</v>
      </c>
      <c r="D3315">
        <f t="shared" si="102"/>
        <v>365118</v>
      </c>
      <c r="E3315">
        <f>ROUNDUP(woda5[[#This Row],[ilosc]]*0.02,0)</f>
        <v>7303</v>
      </c>
      <c r="F3315">
        <f>IF(woda5[[#This Row],[ilosc]]&gt;1000000,1,0)</f>
        <v>0</v>
      </c>
      <c r="G3315" s="1" t="str">
        <f>IF(woda5[[#This Row],[czy ponad 1000000]]=1,woda5[[#This Row],[data]],"")</f>
        <v/>
      </c>
      <c r="H3315" s="4">
        <f>IF(woda5[[#This Row],[ilosc]]&gt;=800000,1,0)</f>
        <v>0</v>
      </c>
      <c r="I3315" s="4">
        <f t="shared" si="103"/>
        <v>366406</v>
      </c>
      <c r="J3315" s="4"/>
      <c r="L3315" s="1"/>
    </row>
    <row r="3316" spans="1:12" x14ac:dyDescent="0.3">
      <c r="A3316" s="1">
        <v>42762</v>
      </c>
      <c r="B3316">
        <v>3774</v>
      </c>
      <c r="C3316">
        <f>YEAR(woda5[[#This Row],[data]])</f>
        <v>2017</v>
      </c>
      <c r="D3316">
        <f t="shared" si="102"/>
        <v>362019</v>
      </c>
      <c r="E3316">
        <f>ROUNDUP(woda5[[#This Row],[ilosc]]*0.02,0)</f>
        <v>7241</v>
      </c>
      <c r="F3316">
        <f>IF(woda5[[#This Row],[ilosc]]&gt;1000000,1,0)</f>
        <v>0</v>
      </c>
      <c r="G3316" s="1" t="str">
        <f>IF(woda5[[#This Row],[czy ponad 1000000]]=1,woda5[[#This Row],[data]],"")</f>
        <v/>
      </c>
      <c r="H3316" s="4">
        <f>IF(woda5[[#This Row],[ilosc]]&gt;=800000,1,0)</f>
        <v>0</v>
      </c>
      <c r="I3316" s="4">
        <f t="shared" si="103"/>
        <v>363281</v>
      </c>
      <c r="J3316" s="4"/>
      <c r="L3316" s="1"/>
    </row>
    <row r="3317" spans="1:12" x14ac:dyDescent="0.3">
      <c r="A3317" s="1">
        <v>42763</v>
      </c>
      <c r="B3317">
        <v>2699</v>
      </c>
      <c r="C3317">
        <f>YEAR(woda5[[#This Row],[data]])</f>
        <v>2017</v>
      </c>
      <c r="D3317">
        <f t="shared" si="102"/>
        <v>358552</v>
      </c>
      <c r="E3317">
        <f>ROUNDUP(woda5[[#This Row],[ilosc]]*0.02,0)</f>
        <v>7172</v>
      </c>
      <c r="F3317">
        <f>IF(woda5[[#This Row],[ilosc]]&gt;1000000,1,0)</f>
        <v>0</v>
      </c>
      <c r="G3317" s="1" t="str">
        <f>IF(woda5[[#This Row],[czy ponad 1000000]]=1,woda5[[#This Row],[data]],"")</f>
        <v/>
      </c>
      <c r="H3317" s="4">
        <f>IF(woda5[[#This Row],[ilosc]]&gt;=800000,1,0)</f>
        <v>0</v>
      </c>
      <c r="I3317" s="4">
        <f t="shared" si="103"/>
        <v>359789</v>
      </c>
      <c r="J3317" s="4"/>
      <c r="L3317" s="1"/>
    </row>
    <row r="3318" spans="1:12" x14ac:dyDescent="0.3">
      <c r="A3318" s="1">
        <v>42764</v>
      </c>
      <c r="B3318">
        <v>3098</v>
      </c>
      <c r="C3318">
        <f>YEAR(woda5[[#This Row],[data]])</f>
        <v>2017</v>
      </c>
      <c r="D3318">
        <f t="shared" si="102"/>
        <v>354079</v>
      </c>
      <c r="E3318">
        <f>ROUNDUP(woda5[[#This Row],[ilosc]]*0.02,0)</f>
        <v>7082</v>
      </c>
      <c r="F3318">
        <f>IF(woda5[[#This Row],[ilosc]]&gt;1000000,1,0)</f>
        <v>0</v>
      </c>
      <c r="G3318" s="1" t="str">
        <f>IF(woda5[[#This Row],[czy ponad 1000000]]=1,woda5[[#This Row],[data]],"")</f>
        <v/>
      </c>
      <c r="H3318" s="4">
        <f>IF(woda5[[#This Row],[ilosc]]&gt;=800000,1,0)</f>
        <v>0</v>
      </c>
      <c r="I3318" s="4">
        <f t="shared" si="103"/>
        <v>355292</v>
      </c>
      <c r="J3318" s="4"/>
      <c r="L3318" s="1"/>
    </row>
    <row r="3319" spans="1:12" x14ac:dyDescent="0.3">
      <c r="A3319" s="1">
        <v>42765</v>
      </c>
      <c r="B3319">
        <v>2848</v>
      </c>
      <c r="C3319">
        <f>YEAR(woda5[[#This Row],[data]])</f>
        <v>2017</v>
      </c>
      <c r="D3319">
        <f t="shared" si="102"/>
        <v>350095</v>
      </c>
      <c r="E3319">
        <f>ROUNDUP(woda5[[#This Row],[ilosc]]*0.02,0)</f>
        <v>7002</v>
      </c>
      <c r="F3319">
        <f>IF(woda5[[#This Row],[ilosc]]&gt;1000000,1,0)</f>
        <v>0</v>
      </c>
      <c r="G3319" s="1" t="str">
        <f>IF(woda5[[#This Row],[czy ponad 1000000]]=1,woda5[[#This Row],[data]],"")</f>
        <v/>
      </c>
      <c r="H3319" s="4">
        <f>IF(woda5[[#This Row],[ilosc]]&gt;=800000,1,0)</f>
        <v>0</v>
      </c>
      <c r="I3319" s="4">
        <f t="shared" si="103"/>
        <v>351284</v>
      </c>
      <c r="J3319" s="4"/>
      <c r="L3319" s="1"/>
    </row>
    <row r="3320" spans="1:12" x14ac:dyDescent="0.3">
      <c r="A3320" s="1">
        <v>42766</v>
      </c>
      <c r="B3320">
        <v>4045</v>
      </c>
      <c r="C3320">
        <f>YEAR(woda5[[#This Row],[data]])</f>
        <v>2017</v>
      </c>
      <c r="D3320">
        <f t="shared" si="102"/>
        <v>345941</v>
      </c>
      <c r="E3320">
        <f>ROUNDUP(woda5[[#This Row],[ilosc]]*0.02,0)</f>
        <v>6919</v>
      </c>
      <c r="F3320">
        <f>IF(woda5[[#This Row],[ilosc]]&gt;1000000,1,0)</f>
        <v>0</v>
      </c>
      <c r="G3320" s="1" t="str">
        <f>IF(woda5[[#This Row],[czy ponad 1000000]]=1,woda5[[#This Row],[data]],"")</f>
        <v/>
      </c>
      <c r="H3320" s="4">
        <f>IF(woda5[[#This Row],[ilosc]]&gt;=800000,1,0)</f>
        <v>0</v>
      </c>
      <c r="I3320" s="4">
        <f t="shared" si="103"/>
        <v>347106</v>
      </c>
      <c r="J3320" s="4"/>
      <c r="L3320" s="1"/>
    </row>
    <row r="3321" spans="1:12" x14ac:dyDescent="0.3">
      <c r="A3321" s="1">
        <v>42767</v>
      </c>
      <c r="B3321">
        <v>4484</v>
      </c>
      <c r="C3321">
        <f>YEAR(woda5[[#This Row],[data]])</f>
        <v>2017</v>
      </c>
      <c r="D3321">
        <f t="shared" si="102"/>
        <v>343067</v>
      </c>
      <c r="E3321">
        <f>ROUNDUP(woda5[[#This Row],[ilosc]]*0.02,0)</f>
        <v>6862</v>
      </c>
      <c r="F3321">
        <f>IF(woda5[[#This Row],[ilosc]]&gt;1000000,1,0)</f>
        <v>0</v>
      </c>
      <c r="G3321" s="1" t="str">
        <f>IF(woda5[[#This Row],[czy ponad 1000000]]=1,woda5[[#This Row],[data]],"")</f>
        <v/>
      </c>
      <c r="H3321" s="4">
        <f>IF(woda5[[#This Row],[ilosc]]&gt;=800000,1,0)</f>
        <v>0</v>
      </c>
      <c r="I3321" s="4">
        <f t="shared" si="103"/>
        <v>344208</v>
      </c>
      <c r="J3321" s="4"/>
      <c r="L3321" s="1"/>
    </row>
    <row r="3322" spans="1:12" x14ac:dyDescent="0.3">
      <c r="A3322" s="1">
        <v>42768</v>
      </c>
      <c r="B3322">
        <v>3911</v>
      </c>
      <c r="C3322">
        <f>YEAR(woda5[[#This Row],[data]])</f>
        <v>2017</v>
      </c>
      <c r="D3322">
        <f t="shared" si="102"/>
        <v>340689</v>
      </c>
      <c r="E3322">
        <f>ROUNDUP(woda5[[#This Row],[ilosc]]*0.02,0)</f>
        <v>6814</v>
      </c>
      <c r="F3322">
        <f>IF(woda5[[#This Row],[ilosc]]&gt;1000000,1,0)</f>
        <v>0</v>
      </c>
      <c r="G3322" s="1" t="str">
        <f>IF(woda5[[#This Row],[czy ponad 1000000]]=1,woda5[[#This Row],[data]],"")</f>
        <v/>
      </c>
      <c r="H3322" s="4">
        <f>IF(woda5[[#This Row],[ilosc]]&gt;=800000,1,0)</f>
        <v>0</v>
      </c>
      <c r="I3322" s="4">
        <f t="shared" si="103"/>
        <v>341807</v>
      </c>
      <c r="J3322" s="4"/>
      <c r="L3322" s="1"/>
    </row>
    <row r="3323" spans="1:12" x14ac:dyDescent="0.3">
      <c r="A3323" s="1">
        <v>42769</v>
      </c>
      <c r="B3323">
        <v>3231</v>
      </c>
      <c r="C3323">
        <f>YEAR(woda5[[#This Row],[data]])</f>
        <v>2017</v>
      </c>
      <c r="D3323">
        <f t="shared" si="102"/>
        <v>337786</v>
      </c>
      <c r="E3323">
        <f>ROUNDUP(woda5[[#This Row],[ilosc]]*0.02,0)</f>
        <v>6756</v>
      </c>
      <c r="F3323">
        <f>IF(woda5[[#This Row],[ilosc]]&gt;1000000,1,0)</f>
        <v>0</v>
      </c>
      <c r="G3323" s="1" t="str">
        <f>IF(woda5[[#This Row],[czy ponad 1000000]]=1,woda5[[#This Row],[data]],"")</f>
        <v/>
      </c>
      <c r="H3323" s="4">
        <f>IF(woda5[[#This Row],[ilosc]]&gt;=800000,1,0)</f>
        <v>0</v>
      </c>
      <c r="I3323" s="4">
        <f t="shared" si="103"/>
        <v>338881</v>
      </c>
      <c r="J3323" s="4"/>
      <c r="L3323" s="1"/>
    </row>
    <row r="3324" spans="1:12" x14ac:dyDescent="0.3">
      <c r="A3324" s="1">
        <v>42770</v>
      </c>
      <c r="B3324">
        <v>3056</v>
      </c>
      <c r="C3324">
        <f>YEAR(woda5[[#This Row],[data]])</f>
        <v>2017</v>
      </c>
      <c r="D3324">
        <f t="shared" si="102"/>
        <v>334261</v>
      </c>
      <c r="E3324">
        <f>ROUNDUP(woda5[[#This Row],[ilosc]]*0.02,0)</f>
        <v>6686</v>
      </c>
      <c r="F3324">
        <f>IF(woda5[[#This Row],[ilosc]]&gt;1000000,1,0)</f>
        <v>0</v>
      </c>
      <c r="G3324" s="1" t="str">
        <f>IF(woda5[[#This Row],[czy ponad 1000000]]=1,woda5[[#This Row],[data]],"")</f>
        <v/>
      </c>
      <c r="H3324" s="4">
        <f>IF(woda5[[#This Row],[ilosc]]&gt;=800000,1,0)</f>
        <v>0</v>
      </c>
      <c r="I3324" s="4">
        <f t="shared" si="103"/>
        <v>335334</v>
      </c>
      <c r="J3324" s="4"/>
      <c r="L3324" s="1"/>
    </row>
    <row r="3325" spans="1:12" x14ac:dyDescent="0.3">
      <c r="A3325" s="1">
        <v>42771</v>
      </c>
      <c r="B3325">
        <v>3838</v>
      </c>
      <c r="C3325">
        <f>YEAR(woda5[[#This Row],[data]])</f>
        <v>2017</v>
      </c>
      <c r="D3325">
        <f t="shared" si="102"/>
        <v>330631</v>
      </c>
      <c r="E3325">
        <f>ROUNDUP(woda5[[#This Row],[ilosc]]*0.02,0)</f>
        <v>6613</v>
      </c>
      <c r="F3325">
        <f>IF(woda5[[#This Row],[ilosc]]&gt;1000000,1,0)</f>
        <v>0</v>
      </c>
      <c r="G3325" s="1" t="str">
        <f>IF(woda5[[#This Row],[czy ponad 1000000]]=1,woda5[[#This Row],[data]],"")</f>
        <v/>
      </c>
      <c r="H3325" s="4">
        <f>IF(woda5[[#This Row],[ilosc]]&gt;=800000,1,0)</f>
        <v>0</v>
      </c>
      <c r="I3325" s="4">
        <f t="shared" si="103"/>
        <v>331683</v>
      </c>
      <c r="J3325" s="4"/>
      <c r="L3325" s="1"/>
    </row>
    <row r="3326" spans="1:12" x14ac:dyDescent="0.3">
      <c r="A3326" s="1">
        <v>42772</v>
      </c>
      <c r="B3326">
        <v>3357</v>
      </c>
      <c r="C3326">
        <f>YEAR(woda5[[#This Row],[data]])</f>
        <v>2017</v>
      </c>
      <c r="D3326">
        <f t="shared" si="102"/>
        <v>327856</v>
      </c>
      <c r="E3326">
        <f>ROUNDUP(woda5[[#This Row],[ilosc]]*0.02,0)</f>
        <v>6558</v>
      </c>
      <c r="F3326">
        <f>IF(woda5[[#This Row],[ilosc]]&gt;1000000,1,0)</f>
        <v>0</v>
      </c>
      <c r="G3326" s="1" t="str">
        <f>IF(woda5[[#This Row],[czy ponad 1000000]]=1,woda5[[#This Row],[data]],"")</f>
        <v/>
      </c>
      <c r="H3326" s="4">
        <f>IF(woda5[[#This Row],[ilosc]]&gt;=800000,1,0)</f>
        <v>0</v>
      </c>
      <c r="I3326" s="4">
        <f t="shared" si="103"/>
        <v>328887</v>
      </c>
      <c r="J3326" s="4"/>
      <c r="L3326" s="1"/>
    </row>
    <row r="3327" spans="1:12" x14ac:dyDescent="0.3">
      <c r="A3327" s="1">
        <v>42773</v>
      </c>
      <c r="B3327">
        <v>2951</v>
      </c>
      <c r="C3327">
        <f>YEAR(woda5[[#This Row],[data]])</f>
        <v>2017</v>
      </c>
      <c r="D3327">
        <f t="shared" si="102"/>
        <v>324655</v>
      </c>
      <c r="E3327">
        <f>ROUNDUP(woda5[[#This Row],[ilosc]]*0.02,0)</f>
        <v>6494</v>
      </c>
      <c r="F3327">
        <f>IF(woda5[[#This Row],[ilosc]]&gt;1000000,1,0)</f>
        <v>0</v>
      </c>
      <c r="G3327" s="1" t="str">
        <f>IF(woda5[[#This Row],[czy ponad 1000000]]=1,woda5[[#This Row],[data]],"")</f>
        <v/>
      </c>
      <c r="H3327" s="4">
        <f>IF(woda5[[#This Row],[ilosc]]&gt;=800000,1,0)</f>
        <v>0</v>
      </c>
      <c r="I3327" s="4">
        <f t="shared" si="103"/>
        <v>325666</v>
      </c>
      <c r="J3327" s="4"/>
      <c r="L3327" s="1"/>
    </row>
    <row r="3328" spans="1:12" x14ac:dyDescent="0.3">
      <c r="A3328" s="1">
        <v>42774</v>
      </c>
      <c r="B3328">
        <v>2552</v>
      </c>
      <c r="C3328">
        <f>YEAR(woda5[[#This Row],[data]])</f>
        <v>2017</v>
      </c>
      <c r="D3328">
        <f t="shared" si="102"/>
        <v>321112</v>
      </c>
      <c r="E3328">
        <f>ROUNDUP(woda5[[#This Row],[ilosc]]*0.02,0)</f>
        <v>6423</v>
      </c>
      <c r="F3328">
        <f>IF(woda5[[#This Row],[ilosc]]&gt;1000000,1,0)</f>
        <v>0</v>
      </c>
      <c r="G3328" s="1" t="str">
        <f>IF(woda5[[#This Row],[czy ponad 1000000]]=1,woda5[[#This Row],[data]],"")</f>
        <v/>
      </c>
      <c r="H3328" s="4">
        <f>IF(woda5[[#This Row],[ilosc]]&gt;=800000,1,0)</f>
        <v>0</v>
      </c>
      <c r="I3328" s="4">
        <f t="shared" si="103"/>
        <v>322103</v>
      </c>
      <c r="J3328" s="4"/>
      <c r="L3328" s="1"/>
    </row>
    <row r="3329" spans="1:12" x14ac:dyDescent="0.3">
      <c r="A3329" s="1">
        <v>42775</v>
      </c>
      <c r="B3329">
        <v>2497</v>
      </c>
      <c r="C3329">
        <f>YEAR(woda5[[#This Row],[data]])</f>
        <v>2017</v>
      </c>
      <c r="D3329">
        <f t="shared" si="102"/>
        <v>317241</v>
      </c>
      <c r="E3329">
        <f>ROUNDUP(woda5[[#This Row],[ilosc]]*0.02,0)</f>
        <v>6345</v>
      </c>
      <c r="F3329">
        <f>IF(woda5[[#This Row],[ilosc]]&gt;1000000,1,0)</f>
        <v>0</v>
      </c>
      <c r="G3329" s="1" t="str">
        <f>IF(woda5[[#This Row],[czy ponad 1000000]]=1,woda5[[#This Row],[data]],"")</f>
        <v/>
      </c>
      <c r="H3329" s="4">
        <f>IF(woda5[[#This Row],[ilosc]]&gt;=800000,1,0)</f>
        <v>0</v>
      </c>
      <c r="I3329" s="4">
        <f t="shared" si="103"/>
        <v>318212</v>
      </c>
      <c r="J3329" s="4"/>
      <c r="L3329" s="1"/>
    </row>
    <row r="3330" spans="1:12" x14ac:dyDescent="0.3">
      <c r="A3330" s="1">
        <v>42776</v>
      </c>
      <c r="B3330">
        <v>3136</v>
      </c>
      <c r="C3330">
        <f>YEAR(woda5[[#This Row],[data]])</f>
        <v>2017</v>
      </c>
      <c r="D3330">
        <f t="shared" si="102"/>
        <v>313393</v>
      </c>
      <c r="E3330">
        <f>ROUNDUP(woda5[[#This Row],[ilosc]]*0.02,0)</f>
        <v>6268</v>
      </c>
      <c r="F3330">
        <f>IF(woda5[[#This Row],[ilosc]]&gt;1000000,1,0)</f>
        <v>0</v>
      </c>
      <c r="G3330" s="1" t="str">
        <f>IF(woda5[[#This Row],[czy ponad 1000000]]=1,woda5[[#This Row],[data]],"")</f>
        <v/>
      </c>
      <c r="H3330" s="4">
        <f>IF(woda5[[#This Row],[ilosc]]&gt;=800000,1,0)</f>
        <v>0</v>
      </c>
      <c r="I3330" s="4">
        <f t="shared" si="103"/>
        <v>314344</v>
      </c>
      <c r="J3330" s="4"/>
      <c r="L3330" s="1"/>
    </row>
    <row r="3331" spans="1:12" x14ac:dyDescent="0.3">
      <c r="A3331" s="1">
        <v>42777</v>
      </c>
      <c r="B3331">
        <v>3607</v>
      </c>
      <c r="C3331">
        <f>YEAR(woda5[[#This Row],[data]])</f>
        <v>2017</v>
      </c>
      <c r="D3331">
        <f t="shared" si="102"/>
        <v>310261</v>
      </c>
      <c r="E3331">
        <f>ROUNDUP(woda5[[#This Row],[ilosc]]*0.02,0)</f>
        <v>6206</v>
      </c>
      <c r="F3331">
        <f>IF(woda5[[#This Row],[ilosc]]&gt;1000000,1,0)</f>
        <v>0</v>
      </c>
      <c r="G3331" s="1" t="str">
        <f>IF(woda5[[#This Row],[czy ponad 1000000]]=1,woda5[[#This Row],[data]],"")</f>
        <v/>
      </c>
      <c r="H3331" s="4">
        <f>IF(woda5[[#This Row],[ilosc]]&gt;=800000,1,0)</f>
        <v>0</v>
      </c>
      <c r="I3331" s="4">
        <f t="shared" si="103"/>
        <v>311193</v>
      </c>
      <c r="J3331" s="4"/>
      <c r="L3331" s="1"/>
    </row>
    <row r="3332" spans="1:12" x14ac:dyDescent="0.3">
      <c r="A3332" s="1">
        <v>42778</v>
      </c>
      <c r="B3332">
        <v>2212</v>
      </c>
      <c r="C3332">
        <f>YEAR(woda5[[#This Row],[data]])</f>
        <v>2017</v>
      </c>
      <c r="D3332">
        <f t="shared" ref="D3332:D3395" si="104">IF(D3331&gt;1000000,1000000-0.02*1000000+B3331,D3331-E3331+B3331)</f>
        <v>307662</v>
      </c>
      <c r="E3332">
        <f>ROUNDUP(woda5[[#This Row],[ilosc]]*0.02,0)</f>
        <v>6154</v>
      </c>
      <c r="F3332">
        <f>IF(woda5[[#This Row],[ilosc]]&gt;1000000,1,0)</f>
        <v>0</v>
      </c>
      <c r="G3332" s="1" t="str">
        <f>IF(woda5[[#This Row],[czy ponad 1000000]]=1,woda5[[#This Row],[data]],"")</f>
        <v/>
      </c>
      <c r="H3332" s="4">
        <f>IF(woda5[[#This Row],[ilosc]]&gt;=800000,1,0)</f>
        <v>0</v>
      </c>
      <c r="I3332" s="4">
        <f t="shared" ref="I3332:I3395" si="105">(I3331+B3331)-ROUNDUP(0.02*I3331,0)</f>
        <v>308576</v>
      </c>
      <c r="J3332" s="4"/>
      <c r="L3332" s="1"/>
    </row>
    <row r="3333" spans="1:12" x14ac:dyDescent="0.3">
      <c r="A3333" s="1">
        <v>42779</v>
      </c>
      <c r="B3333">
        <v>3066</v>
      </c>
      <c r="C3333">
        <f>YEAR(woda5[[#This Row],[data]])</f>
        <v>2017</v>
      </c>
      <c r="D3333">
        <f t="shared" si="104"/>
        <v>303720</v>
      </c>
      <c r="E3333">
        <f>ROUNDUP(woda5[[#This Row],[ilosc]]*0.02,0)</f>
        <v>6075</v>
      </c>
      <c r="F3333">
        <f>IF(woda5[[#This Row],[ilosc]]&gt;1000000,1,0)</f>
        <v>0</v>
      </c>
      <c r="G3333" s="1" t="str">
        <f>IF(woda5[[#This Row],[czy ponad 1000000]]=1,woda5[[#This Row],[data]],"")</f>
        <v/>
      </c>
      <c r="H3333" s="4">
        <f>IF(woda5[[#This Row],[ilosc]]&gt;=800000,1,0)</f>
        <v>0</v>
      </c>
      <c r="I3333" s="4">
        <f t="shared" si="105"/>
        <v>304616</v>
      </c>
      <c r="J3333" s="4"/>
      <c r="L3333" s="1"/>
    </row>
    <row r="3334" spans="1:12" x14ac:dyDescent="0.3">
      <c r="A3334" s="1">
        <v>42780</v>
      </c>
      <c r="B3334">
        <v>3222</v>
      </c>
      <c r="C3334">
        <f>YEAR(woda5[[#This Row],[data]])</f>
        <v>2017</v>
      </c>
      <c r="D3334">
        <f t="shared" si="104"/>
        <v>300711</v>
      </c>
      <c r="E3334">
        <f>ROUNDUP(woda5[[#This Row],[ilosc]]*0.02,0)</f>
        <v>6015</v>
      </c>
      <c r="F3334">
        <f>IF(woda5[[#This Row],[ilosc]]&gt;1000000,1,0)</f>
        <v>0</v>
      </c>
      <c r="G3334" s="1" t="str">
        <f>IF(woda5[[#This Row],[czy ponad 1000000]]=1,woda5[[#This Row],[data]],"")</f>
        <v/>
      </c>
      <c r="H3334" s="4">
        <f>IF(woda5[[#This Row],[ilosc]]&gt;=800000,1,0)</f>
        <v>0</v>
      </c>
      <c r="I3334" s="4">
        <f t="shared" si="105"/>
        <v>301589</v>
      </c>
      <c r="J3334" s="4"/>
      <c r="L3334" s="1"/>
    </row>
    <row r="3335" spans="1:12" x14ac:dyDescent="0.3">
      <c r="A3335" s="1">
        <v>42781</v>
      </c>
      <c r="B3335">
        <v>3784</v>
      </c>
      <c r="C3335">
        <f>YEAR(woda5[[#This Row],[data]])</f>
        <v>2017</v>
      </c>
      <c r="D3335">
        <f t="shared" si="104"/>
        <v>297918</v>
      </c>
      <c r="E3335">
        <f>ROUNDUP(woda5[[#This Row],[ilosc]]*0.02,0)</f>
        <v>5959</v>
      </c>
      <c r="F3335">
        <f>IF(woda5[[#This Row],[ilosc]]&gt;1000000,1,0)</f>
        <v>0</v>
      </c>
      <c r="G3335" s="1" t="str">
        <f>IF(woda5[[#This Row],[czy ponad 1000000]]=1,woda5[[#This Row],[data]],"")</f>
        <v/>
      </c>
      <c r="H3335" s="4">
        <f>IF(woda5[[#This Row],[ilosc]]&gt;=800000,1,0)</f>
        <v>0</v>
      </c>
      <c r="I3335" s="4">
        <f t="shared" si="105"/>
        <v>298779</v>
      </c>
      <c r="J3335" s="4"/>
      <c r="L3335" s="1"/>
    </row>
    <row r="3336" spans="1:12" x14ac:dyDescent="0.3">
      <c r="A3336" s="1">
        <v>42782</v>
      </c>
      <c r="B3336">
        <v>3227</v>
      </c>
      <c r="C3336">
        <f>YEAR(woda5[[#This Row],[data]])</f>
        <v>2017</v>
      </c>
      <c r="D3336">
        <f t="shared" si="104"/>
        <v>295743</v>
      </c>
      <c r="E3336">
        <f>ROUNDUP(woda5[[#This Row],[ilosc]]*0.02,0)</f>
        <v>5915</v>
      </c>
      <c r="F3336">
        <f>IF(woda5[[#This Row],[ilosc]]&gt;1000000,1,0)</f>
        <v>0</v>
      </c>
      <c r="G3336" s="1" t="str">
        <f>IF(woda5[[#This Row],[czy ponad 1000000]]=1,woda5[[#This Row],[data]],"")</f>
        <v/>
      </c>
      <c r="H3336" s="4">
        <f>IF(woda5[[#This Row],[ilosc]]&gt;=800000,1,0)</f>
        <v>0</v>
      </c>
      <c r="I3336" s="4">
        <f t="shared" si="105"/>
        <v>296587</v>
      </c>
      <c r="J3336" s="4"/>
      <c r="L3336" s="1"/>
    </row>
    <row r="3337" spans="1:12" x14ac:dyDescent="0.3">
      <c r="A3337" s="1">
        <v>42783</v>
      </c>
      <c r="B3337">
        <v>3740</v>
      </c>
      <c r="C3337">
        <f>YEAR(woda5[[#This Row],[data]])</f>
        <v>2017</v>
      </c>
      <c r="D3337">
        <f t="shared" si="104"/>
        <v>293055</v>
      </c>
      <c r="E3337">
        <f>ROUNDUP(woda5[[#This Row],[ilosc]]*0.02,0)</f>
        <v>5862</v>
      </c>
      <c r="F3337">
        <f>IF(woda5[[#This Row],[ilosc]]&gt;1000000,1,0)</f>
        <v>0</v>
      </c>
      <c r="G3337" s="1" t="str">
        <f>IF(woda5[[#This Row],[czy ponad 1000000]]=1,woda5[[#This Row],[data]],"")</f>
        <v/>
      </c>
      <c r="H3337" s="4">
        <f>IF(woda5[[#This Row],[ilosc]]&gt;=800000,1,0)</f>
        <v>0</v>
      </c>
      <c r="I3337" s="4">
        <f t="shared" si="105"/>
        <v>293882</v>
      </c>
      <c r="J3337" s="4"/>
      <c r="L3337" s="1"/>
    </row>
    <row r="3338" spans="1:12" x14ac:dyDescent="0.3">
      <c r="A3338" s="1">
        <v>42784</v>
      </c>
      <c r="B3338">
        <v>2257</v>
      </c>
      <c r="C3338">
        <f>YEAR(woda5[[#This Row],[data]])</f>
        <v>2017</v>
      </c>
      <c r="D3338">
        <f t="shared" si="104"/>
        <v>290933</v>
      </c>
      <c r="E3338">
        <f>ROUNDUP(woda5[[#This Row],[ilosc]]*0.02,0)</f>
        <v>5819</v>
      </c>
      <c r="F3338">
        <f>IF(woda5[[#This Row],[ilosc]]&gt;1000000,1,0)</f>
        <v>0</v>
      </c>
      <c r="G3338" s="1" t="str">
        <f>IF(woda5[[#This Row],[czy ponad 1000000]]=1,woda5[[#This Row],[data]],"")</f>
        <v/>
      </c>
      <c r="H3338" s="4">
        <f>IF(woda5[[#This Row],[ilosc]]&gt;=800000,1,0)</f>
        <v>0</v>
      </c>
      <c r="I3338" s="4">
        <f t="shared" si="105"/>
        <v>291744</v>
      </c>
      <c r="J3338" s="4"/>
      <c r="L3338" s="1"/>
    </row>
    <row r="3339" spans="1:12" x14ac:dyDescent="0.3">
      <c r="A3339" s="1">
        <v>42785</v>
      </c>
      <c r="B3339">
        <v>2915</v>
      </c>
      <c r="C3339">
        <f>YEAR(woda5[[#This Row],[data]])</f>
        <v>2017</v>
      </c>
      <c r="D3339">
        <f t="shared" si="104"/>
        <v>287371</v>
      </c>
      <c r="E3339">
        <f>ROUNDUP(woda5[[#This Row],[ilosc]]*0.02,0)</f>
        <v>5748</v>
      </c>
      <c r="F3339">
        <f>IF(woda5[[#This Row],[ilosc]]&gt;1000000,1,0)</f>
        <v>0</v>
      </c>
      <c r="G3339" s="1" t="str">
        <f>IF(woda5[[#This Row],[czy ponad 1000000]]=1,woda5[[#This Row],[data]],"")</f>
        <v/>
      </c>
      <c r="H3339" s="4">
        <f>IF(woda5[[#This Row],[ilosc]]&gt;=800000,1,0)</f>
        <v>0</v>
      </c>
      <c r="I3339" s="4">
        <f t="shared" si="105"/>
        <v>288166</v>
      </c>
      <c r="J3339" s="4"/>
      <c r="L3339" s="1"/>
    </row>
    <row r="3340" spans="1:12" x14ac:dyDescent="0.3">
      <c r="A3340" s="1">
        <v>42786</v>
      </c>
      <c r="B3340">
        <v>3482</v>
      </c>
      <c r="C3340">
        <f>YEAR(woda5[[#This Row],[data]])</f>
        <v>2017</v>
      </c>
      <c r="D3340">
        <f t="shared" si="104"/>
        <v>284538</v>
      </c>
      <c r="E3340">
        <f>ROUNDUP(woda5[[#This Row],[ilosc]]*0.02,0)</f>
        <v>5691</v>
      </c>
      <c r="F3340">
        <f>IF(woda5[[#This Row],[ilosc]]&gt;1000000,1,0)</f>
        <v>0</v>
      </c>
      <c r="G3340" s="1" t="str">
        <f>IF(woda5[[#This Row],[czy ponad 1000000]]=1,woda5[[#This Row],[data]],"")</f>
        <v/>
      </c>
      <c r="H3340" s="4">
        <f>IF(woda5[[#This Row],[ilosc]]&gt;=800000,1,0)</f>
        <v>0</v>
      </c>
      <c r="I3340" s="4">
        <f t="shared" si="105"/>
        <v>285317</v>
      </c>
      <c r="J3340" s="4"/>
      <c r="L3340" s="1"/>
    </row>
    <row r="3341" spans="1:12" x14ac:dyDescent="0.3">
      <c r="A3341" s="1">
        <v>42787</v>
      </c>
      <c r="B3341">
        <v>3736</v>
      </c>
      <c r="C3341">
        <f>YEAR(woda5[[#This Row],[data]])</f>
        <v>2017</v>
      </c>
      <c r="D3341">
        <f t="shared" si="104"/>
        <v>282329</v>
      </c>
      <c r="E3341">
        <f>ROUNDUP(woda5[[#This Row],[ilosc]]*0.02,0)</f>
        <v>5647</v>
      </c>
      <c r="F3341">
        <f>IF(woda5[[#This Row],[ilosc]]&gt;1000000,1,0)</f>
        <v>0</v>
      </c>
      <c r="G3341" s="1" t="str">
        <f>IF(woda5[[#This Row],[czy ponad 1000000]]=1,woda5[[#This Row],[data]],"")</f>
        <v/>
      </c>
      <c r="H3341" s="4">
        <f>IF(woda5[[#This Row],[ilosc]]&gt;=800000,1,0)</f>
        <v>0</v>
      </c>
      <c r="I3341" s="4">
        <f t="shared" si="105"/>
        <v>283092</v>
      </c>
      <c r="J3341" s="4"/>
      <c r="L3341" s="1"/>
    </row>
    <row r="3342" spans="1:12" x14ac:dyDescent="0.3">
      <c r="A3342" s="1">
        <v>42788</v>
      </c>
      <c r="B3342">
        <v>2540</v>
      </c>
      <c r="C3342">
        <f>YEAR(woda5[[#This Row],[data]])</f>
        <v>2017</v>
      </c>
      <c r="D3342">
        <f t="shared" si="104"/>
        <v>280418</v>
      </c>
      <c r="E3342">
        <f>ROUNDUP(woda5[[#This Row],[ilosc]]*0.02,0)</f>
        <v>5609</v>
      </c>
      <c r="F3342">
        <f>IF(woda5[[#This Row],[ilosc]]&gt;1000000,1,0)</f>
        <v>0</v>
      </c>
      <c r="G3342" s="1" t="str">
        <f>IF(woda5[[#This Row],[czy ponad 1000000]]=1,woda5[[#This Row],[data]],"")</f>
        <v/>
      </c>
      <c r="H3342" s="4">
        <f>IF(woda5[[#This Row],[ilosc]]&gt;=800000,1,0)</f>
        <v>0</v>
      </c>
      <c r="I3342" s="4">
        <f t="shared" si="105"/>
        <v>281166</v>
      </c>
      <c r="J3342" s="4"/>
      <c r="L3342" s="1"/>
    </row>
    <row r="3343" spans="1:12" x14ac:dyDescent="0.3">
      <c r="A3343" s="1">
        <v>42789</v>
      </c>
      <c r="B3343">
        <v>3011</v>
      </c>
      <c r="C3343">
        <f>YEAR(woda5[[#This Row],[data]])</f>
        <v>2017</v>
      </c>
      <c r="D3343">
        <f t="shared" si="104"/>
        <v>277349</v>
      </c>
      <c r="E3343">
        <f>ROUNDUP(woda5[[#This Row],[ilosc]]*0.02,0)</f>
        <v>5547</v>
      </c>
      <c r="F3343">
        <f>IF(woda5[[#This Row],[ilosc]]&gt;1000000,1,0)</f>
        <v>0</v>
      </c>
      <c r="G3343" s="1" t="str">
        <f>IF(woda5[[#This Row],[czy ponad 1000000]]=1,woda5[[#This Row],[data]],"")</f>
        <v/>
      </c>
      <c r="H3343" s="4">
        <f>IF(woda5[[#This Row],[ilosc]]&gt;=800000,1,0)</f>
        <v>0</v>
      </c>
      <c r="I3343" s="4">
        <f t="shared" si="105"/>
        <v>278082</v>
      </c>
      <c r="J3343" s="4"/>
      <c r="L3343" s="1"/>
    </row>
    <row r="3344" spans="1:12" x14ac:dyDescent="0.3">
      <c r="A3344" s="1">
        <v>42790</v>
      </c>
      <c r="B3344">
        <v>3038</v>
      </c>
      <c r="C3344">
        <f>YEAR(woda5[[#This Row],[data]])</f>
        <v>2017</v>
      </c>
      <c r="D3344">
        <f t="shared" si="104"/>
        <v>274813</v>
      </c>
      <c r="E3344">
        <f>ROUNDUP(woda5[[#This Row],[ilosc]]*0.02,0)</f>
        <v>5497</v>
      </c>
      <c r="F3344">
        <f>IF(woda5[[#This Row],[ilosc]]&gt;1000000,1,0)</f>
        <v>0</v>
      </c>
      <c r="G3344" s="1" t="str">
        <f>IF(woda5[[#This Row],[czy ponad 1000000]]=1,woda5[[#This Row],[data]],"")</f>
        <v/>
      </c>
      <c r="H3344" s="4">
        <f>IF(woda5[[#This Row],[ilosc]]&gt;=800000,1,0)</f>
        <v>0</v>
      </c>
      <c r="I3344" s="4">
        <f t="shared" si="105"/>
        <v>275531</v>
      </c>
      <c r="J3344" s="4"/>
      <c r="L3344" s="1"/>
    </row>
    <row r="3345" spans="1:12" x14ac:dyDescent="0.3">
      <c r="A3345" s="1">
        <v>42791</v>
      </c>
      <c r="B3345">
        <v>2893</v>
      </c>
      <c r="C3345">
        <f>YEAR(woda5[[#This Row],[data]])</f>
        <v>2017</v>
      </c>
      <c r="D3345">
        <f t="shared" si="104"/>
        <v>272354</v>
      </c>
      <c r="E3345">
        <f>ROUNDUP(woda5[[#This Row],[ilosc]]*0.02,0)</f>
        <v>5448</v>
      </c>
      <c r="F3345">
        <f>IF(woda5[[#This Row],[ilosc]]&gt;1000000,1,0)</f>
        <v>0</v>
      </c>
      <c r="G3345" s="1" t="str">
        <f>IF(woda5[[#This Row],[czy ponad 1000000]]=1,woda5[[#This Row],[data]],"")</f>
        <v/>
      </c>
      <c r="H3345" s="4">
        <f>IF(woda5[[#This Row],[ilosc]]&gt;=800000,1,0)</f>
        <v>0</v>
      </c>
      <c r="I3345" s="4">
        <f t="shared" si="105"/>
        <v>273058</v>
      </c>
      <c r="J3345" s="4"/>
      <c r="L3345" s="1"/>
    </row>
    <row r="3346" spans="1:12" x14ac:dyDescent="0.3">
      <c r="A3346" s="1">
        <v>42792</v>
      </c>
      <c r="B3346">
        <v>3242</v>
      </c>
      <c r="C3346">
        <f>YEAR(woda5[[#This Row],[data]])</f>
        <v>2017</v>
      </c>
      <c r="D3346">
        <f t="shared" si="104"/>
        <v>269799</v>
      </c>
      <c r="E3346">
        <f>ROUNDUP(woda5[[#This Row],[ilosc]]*0.02,0)</f>
        <v>5396</v>
      </c>
      <c r="F3346">
        <f>IF(woda5[[#This Row],[ilosc]]&gt;1000000,1,0)</f>
        <v>0</v>
      </c>
      <c r="G3346" s="1" t="str">
        <f>IF(woda5[[#This Row],[czy ponad 1000000]]=1,woda5[[#This Row],[data]],"")</f>
        <v/>
      </c>
      <c r="H3346" s="4">
        <f>IF(woda5[[#This Row],[ilosc]]&gt;=800000,1,0)</f>
        <v>0</v>
      </c>
      <c r="I3346" s="4">
        <f t="shared" si="105"/>
        <v>270489</v>
      </c>
      <c r="J3346" s="4"/>
      <c r="L3346" s="1"/>
    </row>
    <row r="3347" spans="1:12" x14ac:dyDescent="0.3">
      <c r="A3347" s="1">
        <v>42793</v>
      </c>
      <c r="B3347">
        <v>3560</v>
      </c>
      <c r="C3347">
        <f>YEAR(woda5[[#This Row],[data]])</f>
        <v>2017</v>
      </c>
      <c r="D3347">
        <f t="shared" si="104"/>
        <v>267645</v>
      </c>
      <c r="E3347">
        <f>ROUNDUP(woda5[[#This Row],[ilosc]]*0.02,0)</f>
        <v>5353</v>
      </c>
      <c r="F3347">
        <f>IF(woda5[[#This Row],[ilosc]]&gt;1000000,1,0)</f>
        <v>0</v>
      </c>
      <c r="G3347" s="1" t="str">
        <f>IF(woda5[[#This Row],[czy ponad 1000000]]=1,woda5[[#This Row],[data]],"")</f>
        <v/>
      </c>
      <c r="H3347" s="4">
        <f>IF(woda5[[#This Row],[ilosc]]&gt;=800000,1,0)</f>
        <v>0</v>
      </c>
      <c r="I3347" s="4">
        <f t="shared" si="105"/>
        <v>268321</v>
      </c>
      <c r="J3347" s="4"/>
      <c r="L3347" s="1"/>
    </row>
    <row r="3348" spans="1:12" x14ac:dyDescent="0.3">
      <c r="A3348" s="1">
        <v>42794</v>
      </c>
      <c r="B3348">
        <v>3416</v>
      </c>
      <c r="C3348">
        <f>YEAR(woda5[[#This Row],[data]])</f>
        <v>2017</v>
      </c>
      <c r="D3348">
        <f t="shared" si="104"/>
        <v>265852</v>
      </c>
      <c r="E3348">
        <f>ROUNDUP(woda5[[#This Row],[ilosc]]*0.02,0)</f>
        <v>5318</v>
      </c>
      <c r="F3348">
        <f>IF(woda5[[#This Row],[ilosc]]&gt;1000000,1,0)</f>
        <v>0</v>
      </c>
      <c r="G3348" s="1" t="str">
        <f>IF(woda5[[#This Row],[czy ponad 1000000]]=1,woda5[[#This Row],[data]],"")</f>
        <v/>
      </c>
      <c r="H3348" s="4">
        <f>IF(woda5[[#This Row],[ilosc]]&gt;=800000,1,0)</f>
        <v>0</v>
      </c>
      <c r="I3348" s="4">
        <f t="shared" si="105"/>
        <v>266514</v>
      </c>
      <c r="J3348" s="4"/>
      <c r="L3348" s="1"/>
    </row>
    <row r="3349" spans="1:12" x14ac:dyDescent="0.3">
      <c r="A3349" s="1">
        <v>42795</v>
      </c>
      <c r="B3349">
        <v>2845</v>
      </c>
      <c r="C3349">
        <f>YEAR(woda5[[#This Row],[data]])</f>
        <v>2017</v>
      </c>
      <c r="D3349">
        <f t="shared" si="104"/>
        <v>263950</v>
      </c>
      <c r="E3349">
        <f>ROUNDUP(woda5[[#This Row],[ilosc]]*0.02,0)</f>
        <v>5279</v>
      </c>
      <c r="F3349">
        <f>IF(woda5[[#This Row],[ilosc]]&gt;1000000,1,0)</f>
        <v>0</v>
      </c>
      <c r="G3349" s="1" t="str">
        <f>IF(woda5[[#This Row],[czy ponad 1000000]]=1,woda5[[#This Row],[data]],"")</f>
        <v/>
      </c>
      <c r="H3349" s="4">
        <f>IF(woda5[[#This Row],[ilosc]]&gt;=800000,1,0)</f>
        <v>0</v>
      </c>
      <c r="I3349" s="4">
        <f t="shared" si="105"/>
        <v>264599</v>
      </c>
      <c r="J3349" s="4"/>
      <c r="L3349" s="1"/>
    </row>
    <row r="3350" spans="1:12" x14ac:dyDescent="0.3">
      <c r="A3350" s="1">
        <v>42796</v>
      </c>
      <c r="B3350">
        <v>3515</v>
      </c>
      <c r="C3350">
        <f>YEAR(woda5[[#This Row],[data]])</f>
        <v>2017</v>
      </c>
      <c r="D3350">
        <f t="shared" si="104"/>
        <v>261516</v>
      </c>
      <c r="E3350">
        <f>ROUNDUP(woda5[[#This Row],[ilosc]]*0.02,0)</f>
        <v>5231</v>
      </c>
      <c r="F3350">
        <f>IF(woda5[[#This Row],[ilosc]]&gt;1000000,1,0)</f>
        <v>0</v>
      </c>
      <c r="G3350" s="1" t="str">
        <f>IF(woda5[[#This Row],[czy ponad 1000000]]=1,woda5[[#This Row],[data]],"")</f>
        <v/>
      </c>
      <c r="H3350" s="4">
        <f>IF(woda5[[#This Row],[ilosc]]&gt;=800000,1,0)</f>
        <v>0</v>
      </c>
      <c r="I3350" s="4">
        <f t="shared" si="105"/>
        <v>262152</v>
      </c>
      <c r="J3350" s="4"/>
      <c r="L3350" s="1"/>
    </row>
    <row r="3351" spans="1:12" x14ac:dyDescent="0.3">
      <c r="A3351" s="1">
        <v>42797</v>
      </c>
      <c r="B3351">
        <v>3170</v>
      </c>
      <c r="C3351">
        <f>YEAR(woda5[[#This Row],[data]])</f>
        <v>2017</v>
      </c>
      <c r="D3351">
        <f t="shared" si="104"/>
        <v>259800</v>
      </c>
      <c r="E3351">
        <f>ROUNDUP(woda5[[#This Row],[ilosc]]*0.02,0)</f>
        <v>5196</v>
      </c>
      <c r="F3351">
        <f>IF(woda5[[#This Row],[ilosc]]&gt;1000000,1,0)</f>
        <v>0</v>
      </c>
      <c r="G3351" s="1" t="str">
        <f>IF(woda5[[#This Row],[czy ponad 1000000]]=1,woda5[[#This Row],[data]],"")</f>
        <v/>
      </c>
      <c r="H3351" s="4">
        <f>IF(woda5[[#This Row],[ilosc]]&gt;=800000,1,0)</f>
        <v>0</v>
      </c>
      <c r="I3351" s="4">
        <f t="shared" si="105"/>
        <v>260423</v>
      </c>
      <c r="J3351" s="4"/>
      <c r="L3351" s="1"/>
    </row>
    <row r="3352" spans="1:12" x14ac:dyDescent="0.3">
      <c r="A3352" s="1">
        <v>42798</v>
      </c>
      <c r="B3352">
        <v>2961</v>
      </c>
      <c r="C3352">
        <f>YEAR(woda5[[#This Row],[data]])</f>
        <v>2017</v>
      </c>
      <c r="D3352">
        <f t="shared" si="104"/>
        <v>257774</v>
      </c>
      <c r="E3352">
        <f>ROUNDUP(woda5[[#This Row],[ilosc]]*0.02,0)</f>
        <v>5156</v>
      </c>
      <c r="F3352">
        <f>IF(woda5[[#This Row],[ilosc]]&gt;1000000,1,0)</f>
        <v>0</v>
      </c>
      <c r="G3352" s="1" t="str">
        <f>IF(woda5[[#This Row],[czy ponad 1000000]]=1,woda5[[#This Row],[data]],"")</f>
        <v/>
      </c>
      <c r="H3352" s="4">
        <f>IF(woda5[[#This Row],[ilosc]]&gt;=800000,1,0)</f>
        <v>0</v>
      </c>
      <c r="I3352" s="4">
        <f t="shared" si="105"/>
        <v>258384</v>
      </c>
      <c r="J3352" s="4"/>
      <c r="L3352" s="1"/>
    </row>
    <row r="3353" spans="1:12" x14ac:dyDescent="0.3">
      <c r="A3353" s="1">
        <v>42799</v>
      </c>
      <c r="B3353">
        <v>3054</v>
      </c>
      <c r="C3353">
        <f>YEAR(woda5[[#This Row],[data]])</f>
        <v>2017</v>
      </c>
      <c r="D3353">
        <f t="shared" si="104"/>
        <v>255579</v>
      </c>
      <c r="E3353">
        <f>ROUNDUP(woda5[[#This Row],[ilosc]]*0.02,0)</f>
        <v>5112</v>
      </c>
      <c r="F3353">
        <f>IF(woda5[[#This Row],[ilosc]]&gt;1000000,1,0)</f>
        <v>0</v>
      </c>
      <c r="G3353" s="1" t="str">
        <f>IF(woda5[[#This Row],[czy ponad 1000000]]=1,woda5[[#This Row],[data]],"")</f>
        <v/>
      </c>
      <c r="H3353" s="4">
        <f>IF(woda5[[#This Row],[ilosc]]&gt;=800000,1,0)</f>
        <v>0</v>
      </c>
      <c r="I3353" s="4">
        <f t="shared" si="105"/>
        <v>256177</v>
      </c>
      <c r="J3353" s="4"/>
      <c r="L3353" s="1"/>
    </row>
    <row r="3354" spans="1:12" x14ac:dyDescent="0.3">
      <c r="A3354" s="1">
        <v>42800</v>
      </c>
      <c r="B3354">
        <v>3980</v>
      </c>
      <c r="C3354">
        <f>YEAR(woda5[[#This Row],[data]])</f>
        <v>2017</v>
      </c>
      <c r="D3354">
        <f t="shared" si="104"/>
        <v>253521</v>
      </c>
      <c r="E3354">
        <f>ROUNDUP(woda5[[#This Row],[ilosc]]*0.02,0)</f>
        <v>5071</v>
      </c>
      <c r="F3354">
        <f>IF(woda5[[#This Row],[ilosc]]&gt;1000000,1,0)</f>
        <v>0</v>
      </c>
      <c r="G3354" s="1" t="str">
        <f>IF(woda5[[#This Row],[czy ponad 1000000]]=1,woda5[[#This Row],[data]],"")</f>
        <v/>
      </c>
      <c r="H3354" s="4">
        <f>IF(woda5[[#This Row],[ilosc]]&gt;=800000,1,0)</f>
        <v>0</v>
      </c>
      <c r="I3354" s="4">
        <f t="shared" si="105"/>
        <v>254107</v>
      </c>
      <c r="J3354" s="4"/>
      <c r="L3354" s="1"/>
    </row>
    <row r="3355" spans="1:12" x14ac:dyDescent="0.3">
      <c r="A3355" s="1">
        <v>42801</v>
      </c>
      <c r="B3355">
        <v>3864</v>
      </c>
      <c r="C3355">
        <f>YEAR(woda5[[#This Row],[data]])</f>
        <v>2017</v>
      </c>
      <c r="D3355">
        <f t="shared" si="104"/>
        <v>252430</v>
      </c>
      <c r="E3355">
        <f>ROUNDUP(woda5[[#This Row],[ilosc]]*0.02,0)</f>
        <v>5049</v>
      </c>
      <c r="F3355">
        <f>IF(woda5[[#This Row],[ilosc]]&gt;1000000,1,0)</f>
        <v>0</v>
      </c>
      <c r="G3355" s="1" t="str">
        <f>IF(woda5[[#This Row],[czy ponad 1000000]]=1,woda5[[#This Row],[data]],"")</f>
        <v/>
      </c>
      <c r="H3355" s="4">
        <f>IF(woda5[[#This Row],[ilosc]]&gt;=800000,1,0)</f>
        <v>0</v>
      </c>
      <c r="I3355" s="4">
        <f t="shared" si="105"/>
        <v>253004</v>
      </c>
      <c r="J3355" s="4"/>
      <c r="L3355" s="1"/>
    </row>
    <row r="3356" spans="1:12" x14ac:dyDescent="0.3">
      <c r="A3356" s="1">
        <v>42802</v>
      </c>
      <c r="B3356">
        <v>3305</v>
      </c>
      <c r="C3356">
        <f>YEAR(woda5[[#This Row],[data]])</f>
        <v>2017</v>
      </c>
      <c r="D3356">
        <f t="shared" si="104"/>
        <v>251245</v>
      </c>
      <c r="E3356">
        <f>ROUNDUP(woda5[[#This Row],[ilosc]]*0.02,0)</f>
        <v>5025</v>
      </c>
      <c r="F3356">
        <f>IF(woda5[[#This Row],[ilosc]]&gt;1000000,1,0)</f>
        <v>0</v>
      </c>
      <c r="G3356" s="1" t="str">
        <f>IF(woda5[[#This Row],[czy ponad 1000000]]=1,woda5[[#This Row],[data]],"")</f>
        <v/>
      </c>
      <c r="H3356" s="4">
        <f>IF(woda5[[#This Row],[ilosc]]&gt;=800000,1,0)</f>
        <v>0</v>
      </c>
      <c r="I3356" s="4">
        <f t="shared" si="105"/>
        <v>251807</v>
      </c>
      <c r="J3356" s="4"/>
      <c r="L3356" s="1"/>
    </row>
    <row r="3357" spans="1:12" x14ac:dyDescent="0.3">
      <c r="A3357" s="1">
        <v>42803</v>
      </c>
      <c r="B3357">
        <v>4341</v>
      </c>
      <c r="C3357">
        <f>YEAR(woda5[[#This Row],[data]])</f>
        <v>2017</v>
      </c>
      <c r="D3357">
        <f t="shared" si="104"/>
        <v>249525</v>
      </c>
      <c r="E3357">
        <f>ROUNDUP(woda5[[#This Row],[ilosc]]*0.02,0)</f>
        <v>4991</v>
      </c>
      <c r="F3357">
        <f>IF(woda5[[#This Row],[ilosc]]&gt;1000000,1,0)</f>
        <v>0</v>
      </c>
      <c r="G3357" s="1" t="str">
        <f>IF(woda5[[#This Row],[czy ponad 1000000]]=1,woda5[[#This Row],[data]],"")</f>
        <v/>
      </c>
      <c r="H3357" s="4">
        <f>IF(woda5[[#This Row],[ilosc]]&gt;=800000,1,0)</f>
        <v>0</v>
      </c>
      <c r="I3357" s="4">
        <f t="shared" si="105"/>
        <v>250075</v>
      </c>
      <c r="J3357" s="4"/>
      <c r="L3357" s="1"/>
    </row>
    <row r="3358" spans="1:12" x14ac:dyDescent="0.3">
      <c r="A3358" s="1">
        <v>42804</v>
      </c>
      <c r="B3358">
        <v>3579</v>
      </c>
      <c r="C3358">
        <f>YEAR(woda5[[#This Row],[data]])</f>
        <v>2017</v>
      </c>
      <c r="D3358">
        <f t="shared" si="104"/>
        <v>248875</v>
      </c>
      <c r="E3358">
        <f>ROUNDUP(woda5[[#This Row],[ilosc]]*0.02,0)</f>
        <v>4978</v>
      </c>
      <c r="F3358">
        <f>IF(woda5[[#This Row],[ilosc]]&gt;1000000,1,0)</f>
        <v>0</v>
      </c>
      <c r="G3358" s="1" t="str">
        <f>IF(woda5[[#This Row],[czy ponad 1000000]]=1,woda5[[#This Row],[data]],"")</f>
        <v/>
      </c>
      <c r="H3358" s="4">
        <f>IF(woda5[[#This Row],[ilosc]]&gt;=800000,1,0)</f>
        <v>0</v>
      </c>
      <c r="I3358" s="4">
        <f t="shared" si="105"/>
        <v>249414</v>
      </c>
      <c r="J3358" s="4"/>
      <c r="L3358" s="1"/>
    </row>
    <row r="3359" spans="1:12" x14ac:dyDescent="0.3">
      <c r="A3359" s="1">
        <v>42805</v>
      </c>
      <c r="B3359">
        <v>4476</v>
      </c>
      <c r="C3359">
        <f>YEAR(woda5[[#This Row],[data]])</f>
        <v>2017</v>
      </c>
      <c r="D3359">
        <f t="shared" si="104"/>
        <v>247476</v>
      </c>
      <c r="E3359">
        <f>ROUNDUP(woda5[[#This Row],[ilosc]]*0.02,0)</f>
        <v>4950</v>
      </c>
      <c r="F3359">
        <f>IF(woda5[[#This Row],[ilosc]]&gt;1000000,1,0)</f>
        <v>0</v>
      </c>
      <c r="G3359" s="1" t="str">
        <f>IF(woda5[[#This Row],[czy ponad 1000000]]=1,woda5[[#This Row],[data]],"")</f>
        <v/>
      </c>
      <c r="H3359" s="4">
        <f>IF(woda5[[#This Row],[ilosc]]&gt;=800000,1,0)</f>
        <v>0</v>
      </c>
      <c r="I3359" s="4">
        <f t="shared" si="105"/>
        <v>248004</v>
      </c>
      <c r="J3359" s="4"/>
      <c r="L3359" s="1"/>
    </row>
    <row r="3360" spans="1:12" x14ac:dyDescent="0.3">
      <c r="A3360" s="1">
        <v>42806</v>
      </c>
      <c r="B3360">
        <v>3347</v>
      </c>
      <c r="C3360">
        <f>YEAR(woda5[[#This Row],[data]])</f>
        <v>2017</v>
      </c>
      <c r="D3360">
        <f t="shared" si="104"/>
        <v>247002</v>
      </c>
      <c r="E3360">
        <f>ROUNDUP(woda5[[#This Row],[ilosc]]*0.02,0)</f>
        <v>4941</v>
      </c>
      <c r="F3360">
        <f>IF(woda5[[#This Row],[ilosc]]&gt;1000000,1,0)</f>
        <v>0</v>
      </c>
      <c r="G3360" s="1" t="str">
        <f>IF(woda5[[#This Row],[czy ponad 1000000]]=1,woda5[[#This Row],[data]],"")</f>
        <v/>
      </c>
      <c r="H3360" s="4">
        <f>IF(woda5[[#This Row],[ilosc]]&gt;=800000,1,0)</f>
        <v>0</v>
      </c>
      <c r="I3360" s="4">
        <f t="shared" si="105"/>
        <v>247519</v>
      </c>
      <c r="J3360" s="4"/>
      <c r="L3360" s="1"/>
    </row>
    <row r="3361" spans="1:12" x14ac:dyDescent="0.3">
      <c r="A3361" s="1">
        <v>42807</v>
      </c>
      <c r="B3361">
        <v>5506</v>
      </c>
      <c r="C3361">
        <f>YEAR(woda5[[#This Row],[data]])</f>
        <v>2017</v>
      </c>
      <c r="D3361">
        <f t="shared" si="104"/>
        <v>245408</v>
      </c>
      <c r="E3361">
        <f>ROUNDUP(woda5[[#This Row],[ilosc]]*0.02,0)</f>
        <v>4909</v>
      </c>
      <c r="F3361">
        <f>IF(woda5[[#This Row],[ilosc]]&gt;1000000,1,0)</f>
        <v>0</v>
      </c>
      <c r="G3361" s="1" t="str">
        <f>IF(woda5[[#This Row],[czy ponad 1000000]]=1,woda5[[#This Row],[data]],"")</f>
        <v/>
      </c>
      <c r="H3361" s="4">
        <f>IF(woda5[[#This Row],[ilosc]]&gt;=800000,1,0)</f>
        <v>0</v>
      </c>
      <c r="I3361" s="4">
        <f t="shared" si="105"/>
        <v>245915</v>
      </c>
      <c r="J3361" s="4"/>
      <c r="L3361" s="1"/>
    </row>
    <row r="3362" spans="1:12" x14ac:dyDescent="0.3">
      <c r="A3362" s="1">
        <v>42808</v>
      </c>
      <c r="B3362">
        <v>4463</v>
      </c>
      <c r="C3362">
        <f>YEAR(woda5[[#This Row],[data]])</f>
        <v>2017</v>
      </c>
      <c r="D3362">
        <f t="shared" si="104"/>
        <v>246005</v>
      </c>
      <c r="E3362">
        <f>ROUNDUP(woda5[[#This Row],[ilosc]]*0.02,0)</f>
        <v>4921</v>
      </c>
      <c r="F3362">
        <f>IF(woda5[[#This Row],[ilosc]]&gt;1000000,1,0)</f>
        <v>0</v>
      </c>
      <c r="G3362" s="1" t="str">
        <f>IF(woda5[[#This Row],[czy ponad 1000000]]=1,woda5[[#This Row],[data]],"")</f>
        <v/>
      </c>
      <c r="H3362" s="4">
        <f>IF(woda5[[#This Row],[ilosc]]&gt;=800000,1,0)</f>
        <v>0</v>
      </c>
      <c r="I3362" s="4">
        <f t="shared" si="105"/>
        <v>246502</v>
      </c>
      <c r="J3362" s="4"/>
      <c r="L3362" s="1"/>
    </row>
    <row r="3363" spans="1:12" x14ac:dyDescent="0.3">
      <c r="A3363" s="1">
        <v>42809</v>
      </c>
      <c r="B3363">
        <v>5732</v>
      </c>
      <c r="C3363">
        <f>YEAR(woda5[[#This Row],[data]])</f>
        <v>2017</v>
      </c>
      <c r="D3363">
        <f t="shared" si="104"/>
        <v>245547</v>
      </c>
      <c r="E3363">
        <f>ROUNDUP(woda5[[#This Row],[ilosc]]*0.02,0)</f>
        <v>4911</v>
      </c>
      <c r="F3363">
        <f>IF(woda5[[#This Row],[ilosc]]&gt;1000000,1,0)</f>
        <v>0</v>
      </c>
      <c r="G3363" s="1" t="str">
        <f>IF(woda5[[#This Row],[czy ponad 1000000]]=1,woda5[[#This Row],[data]],"")</f>
        <v/>
      </c>
      <c r="H3363" s="4">
        <f>IF(woda5[[#This Row],[ilosc]]&gt;=800000,1,0)</f>
        <v>0</v>
      </c>
      <c r="I3363" s="4">
        <f t="shared" si="105"/>
        <v>246034</v>
      </c>
      <c r="J3363" s="4"/>
      <c r="L3363" s="1"/>
    </row>
    <row r="3364" spans="1:12" x14ac:dyDescent="0.3">
      <c r="A3364" s="1">
        <v>42810</v>
      </c>
      <c r="B3364">
        <v>6330</v>
      </c>
      <c r="C3364">
        <f>YEAR(woda5[[#This Row],[data]])</f>
        <v>2017</v>
      </c>
      <c r="D3364">
        <f t="shared" si="104"/>
        <v>246368</v>
      </c>
      <c r="E3364">
        <f>ROUNDUP(woda5[[#This Row],[ilosc]]*0.02,0)</f>
        <v>4928</v>
      </c>
      <c r="F3364">
        <f>IF(woda5[[#This Row],[ilosc]]&gt;1000000,1,0)</f>
        <v>0</v>
      </c>
      <c r="G3364" s="1" t="str">
        <f>IF(woda5[[#This Row],[czy ponad 1000000]]=1,woda5[[#This Row],[data]],"")</f>
        <v/>
      </c>
      <c r="H3364" s="4">
        <f>IF(woda5[[#This Row],[ilosc]]&gt;=800000,1,0)</f>
        <v>0</v>
      </c>
      <c r="I3364" s="4">
        <f t="shared" si="105"/>
        <v>246845</v>
      </c>
      <c r="J3364" s="4"/>
      <c r="L3364" s="1"/>
    </row>
    <row r="3365" spans="1:12" x14ac:dyDescent="0.3">
      <c r="A3365" s="1">
        <v>42811</v>
      </c>
      <c r="B3365">
        <v>6912</v>
      </c>
      <c r="C3365">
        <f>YEAR(woda5[[#This Row],[data]])</f>
        <v>2017</v>
      </c>
      <c r="D3365">
        <f t="shared" si="104"/>
        <v>247770</v>
      </c>
      <c r="E3365">
        <f>ROUNDUP(woda5[[#This Row],[ilosc]]*0.02,0)</f>
        <v>4956</v>
      </c>
      <c r="F3365">
        <f>IF(woda5[[#This Row],[ilosc]]&gt;1000000,1,0)</f>
        <v>0</v>
      </c>
      <c r="G3365" s="1" t="str">
        <f>IF(woda5[[#This Row],[czy ponad 1000000]]=1,woda5[[#This Row],[data]],"")</f>
        <v/>
      </c>
      <c r="H3365" s="4">
        <f>IF(woda5[[#This Row],[ilosc]]&gt;=800000,1,0)</f>
        <v>0</v>
      </c>
      <c r="I3365" s="4">
        <f t="shared" si="105"/>
        <v>248238</v>
      </c>
      <c r="J3365" s="4"/>
      <c r="L3365" s="1"/>
    </row>
    <row r="3366" spans="1:12" x14ac:dyDescent="0.3">
      <c r="A3366" s="1">
        <v>42812</v>
      </c>
      <c r="B3366">
        <v>6238</v>
      </c>
      <c r="C3366">
        <f>YEAR(woda5[[#This Row],[data]])</f>
        <v>2017</v>
      </c>
      <c r="D3366">
        <f t="shared" si="104"/>
        <v>249726</v>
      </c>
      <c r="E3366">
        <f>ROUNDUP(woda5[[#This Row],[ilosc]]*0.02,0)</f>
        <v>4995</v>
      </c>
      <c r="F3366">
        <f>IF(woda5[[#This Row],[ilosc]]&gt;1000000,1,0)</f>
        <v>0</v>
      </c>
      <c r="G3366" s="1" t="str">
        <f>IF(woda5[[#This Row],[czy ponad 1000000]]=1,woda5[[#This Row],[data]],"")</f>
        <v/>
      </c>
      <c r="H3366" s="4">
        <f>IF(woda5[[#This Row],[ilosc]]&gt;=800000,1,0)</f>
        <v>0</v>
      </c>
      <c r="I3366" s="4">
        <f t="shared" si="105"/>
        <v>250185</v>
      </c>
      <c r="J3366" s="4"/>
      <c r="L3366" s="1"/>
    </row>
    <row r="3367" spans="1:12" x14ac:dyDescent="0.3">
      <c r="A3367" s="1">
        <v>42813</v>
      </c>
      <c r="B3367">
        <v>7691</v>
      </c>
      <c r="C3367">
        <f>YEAR(woda5[[#This Row],[data]])</f>
        <v>2017</v>
      </c>
      <c r="D3367">
        <f t="shared" si="104"/>
        <v>250969</v>
      </c>
      <c r="E3367">
        <f>ROUNDUP(woda5[[#This Row],[ilosc]]*0.02,0)</f>
        <v>5020</v>
      </c>
      <c r="F3367">
        <f>IF(woda5[[#This Row],[ilosc]]&gt;1000000,1,0)</f>
        <v>0</v>
      </c>
      <c r="G3367" s="1" t="str">
        <f>IF(woda5[[#This Row],[czy ponad 1000000]]=1,woda5[[#This Row],[data]],"")</f>
        <v/>
      </c>
      <c r="H3367" s="4">
        <f>IF(woda5[[#This Row],[ilosc]]&gt;=800000,1,0)</f>
        <v>0</v>
      </c>
      <c r="I3367" s="4">
        <f t="shared" si="105"/>
        <v>251419</v>
      </c>
      <c r="J3367" s="4"/>
      <c r="L3367" s="1"/>
    </row>
    <row r="3368" spans="1:12" x14ac:dyDescent="0.3">
      <c r="A3368" s="1">
        <v>42814</v>
      </c>
      <c r="B3368">
        <v>7767</v>
      </c>
      <c r="C3368">
        <f>YEAR(woda5[[#This Row],[data]])</f>
        <v>2017</v>
      </c>
      <c r="D3368">
        <f t="shared" si="104"/>
        <v>253640</v>
      </c>
      <c r="E3368">
        <f>ROUNDUP(woda5[[#This Row],[ilosc]]*0.02,0)</f>
        <v>5073</v>
      </c>
      <c r="F3368">
        <f>IF(woda5[[#This Row],[ilosc]]&gt;1000000,1,0)</f>
        <v>0</v>
      </c>
      <c r="G3368" s="1" t="str">
        <f>IF(woda5[[#This Row],[czy ponad 1000000]]=1,woda5[[#This Row],[data]],"")</f>
        <v/>
      </c>
      <c r="H3368" s="4">
        <f>IF(woda5[[#This Row],[ilosc]]&gt;=800000,1,0)</f>
        <v>0</v>
      </c>
      <c r="I3368" s="4">
        <f t="shared" si="105"/>
        <v>254081</v>
      </c>
      <c r="J3368" s="4"/>
      <c r="L3368" s="1"/>
    </row>
    <row r="3369" spans="1:12" x14ac:dyDescent="0.3">
      <c r="A3369" s="1">
        <v>42815</v>
      </c>
      <c r="B3369">
        <v>9413</v>
      </c>
      <c r="C3369">
        <f>YEAR(woda5[[#This Row],[data]])</f>
        <v>2017</v>
      </c>
      <c r="D3369">
        <f t="shared" si="104"/>
        <v>256334</v>
      </c>
      <c r="E3369">
        <f>ROUNDUP(woda5[[#This Row],[ilosc]]*0.02,0)</f>
        <v>5127</v>
      </c>
      <c r="F3369">
        <f>IF(woda5[[#This Row],[ilosc]]&gt;1000000,1,0)</f>
        <v>0</v>
      </c>
      <c r="G3369" s="1" t="str">
        <f>IF(woda5[[#This Row],[czy ponad 1000000]]=1,woda5[[#This Row],[data]],"")</f>
        <v/>
      </c>
      <c r="H3369" s="4">
        <f>IF(woda5[[#This Row],[ilosc]]&gt;=800000,1,0)</f>
        <v>0</v>
      </c>
      <c r="I3369" s="4">
        <f t="shared" si="105"/>
        <v>256766</v>
      </c>
      <c r="J3369" s="4"/>
      <c r="L3369" s="1"/>
    </row>
    <row r="3370" spans="1:12" x14ac:dyDescent="0.3">
      <c r="A3370" s="1">
        <v>42816</v>
      </c>
      <c r="B3370">
        <v>9392</v>
      </c>
      <c r="C3370">
        <f>YEAR(woda5[[#This Row],[data]])</f>
        <v>2017</v>
      </c>
      <c r="D3370">
        <f t="shared" si="104"/>
        <v>260620</v>
      </c>
      <c r="E3370">
        <f>ROUNDUP(woda5[[#This Row],[ilosc]]*0.02,0)</f>
        <v>5213</v>
      </c>
      <c r="F3370">
        <f>IF(woda5[[#This Row],[ilosc]]&gt;1000000,1,0)</f>
        <v>0</v>
      </c>
      <c r="G3370" s="1" t="str">
        <f>IF(woda5[[#This Row],[czy ponad 1000000]]=1,woda5[[#This Row],[data]],"")</f>
        <v/>
      </c>
      <c r="H3370" s="4">
        <f>IF(woda5[[#This Row],[ilosc]]&gt;=800000,1,0)</f>
        <v>0</v>
      </c>
      <c r="I3370" s="4">
        <f t="shared" si="105"/>
        <v>261043</v>
      </c>
      <c r="J3370" s="4"/>
      <c r="L3370" s="1"/>
    </row>
    <row r="3371" spans="1:12" x14ac:dyDescent="0.3">
      <c r="A3371" s="1">
        <v>42817</v>
      </c>
      <c r="B3371">
        <v>10866</v>
      </c>
      <c r="C3371">
        <f>YEAR(woda5[[#This Row],[data]])</f>
        <v>2017</v>
      </c>
      <c r="D3371">
        <f t="shared" si="104"/>
        <v>264799</v>
      </c>
      <c r="E3371">
        <f>ROUNDUP(woda5[[#This Row],[ilosc]]*0.02,0)</f>
        <v>5296</v>
      </c>
      <c r="F3371">
        <f>IF(woda5[[#This Row],[ilosc]]&gt;1000000,1,0)</f>
        <v>0</v>
      </c>
      <c r="G3371" s="1" t="str">
        <f>IF(woda5[[#This Row],[czy ponad 1000000]]=1,woda5[[#This Row],[data]],"")</f>
        <v/>
      </c>
      <c r="H3371" s="4">
        <f>IF(woda5[[#This Row],[ilosc]]&gt;=800000,1,0)</f>
        <v>0</v>
      </c>
      <c r="I3371" s="4">
        <f t="shared" si="105"/>
        <v>265214</v>
      </c>
      <c r="J3371" s="4"/>
      <c r="L3371" s="1"/>
    </row>
    <row r="3372" spans="1:12" x14ac:dyDescent="0.3">
      <c r="A3372" s="1">
        <v>42818</v>
      </c>
      <c r="B3372">
        <v>11737</v>
      </c>
      <c r="C3372">
        <f>YEAR(woda5[[#This Row],[data]])</f>
        <v>2017</v>
      </c>
      <c r="D3372">
        <f t="shared" si="104"/>
        <v>270369</v>
      </c>
      <c r="E3372">
        <f>ROUNDUP(woda5[[#This Row],[ilosc]]*0.02,0)</f>
        <v>5408</v>
      </c>
      <c r="F3372">
        <f>IF(woda5[[#This Row],[ilosc]]&gt;1000000,1,0)</f>
        <v>0</v>
      </c>
      <c r="G3372" s="1" t="str">
        <f>IF(woda5[[#This Row],[czy ponad 1000000]]=1,woda5[[#This Row],[data]],"")</f>
        <v/>
      </c>
      <c r="H3372" s="4">
        <f>IF(woda5[[#This Row],[ilosc]]&gt;=800000,1,0)</f>
        <v>0</v>
      </c>
      <c r="I3372" s="4">
        <f t="shared" si="105"/>
        <v>270775</v>
      </c>
      <c r="J3372" s="4"/>
      <c r="L3372" s="1"/>
    </row>
    <row r="3373" spans="1:12" x14ac:dyDescent="0.3">
      <c r="A3373" s="1">
        <v>42819</v>
      </c>
      <c r="B3373">
        <v>11284</v>
      </c>
      <c r="C3373">
        <f>YEAR(woda5[[#This Row],[data]])</f>
        <v>2017</v>
      </c>
      <c r="D3373">
        <f t="shared" si="104"/>
        <v>276698</v>
      </c>
      <c r="E3373">
        <f>ROUNDUP(woda5[[#This Row],[ilosc]]*0.02,0)</f>
        <v>5534</v>
      </c>
      <c r="F3373">
        <f>IF(woda5[[#This Row],[ilosc]]&gt;1000000,1,0)</f>
        <v>0</v>
      </c>
      <c r="G3373" s="1" t="str">
        <f>IF(woda5[[#This Row],[czy ponad 1000000]]=1,woda5[[#This Row],[data]],"")</f>
        <v/>
      </c>
      <c r="H3373" s="4">
        <f>IF(woda5[[#This Row],[ilosc]]&gt;=800000,1,0)</f>
        <v>0</v>
      </c>
      <c r="I3373" s="4">
        <f t="shared" si="105"/>
        <v>277096</v>
      </c>
      <c r="J3373" s="4"/>
      <c r="L3373" s="1"/>
    </row>
    <row r="3374" spans="1:12" x14ac:dyDescent="0.3">
      <c r="A3374" s="1">
        <v>42820</v>
      </c>
      <c r="B3374">
        <v>12375</v>
      </c>
      <c r="C3374">
        <f>YEAR(woda5[[#This Row],[data]])</f>
        <v>2017</v>
      </c>
      <c r="D3374">
        <f t="shared" si="104"/>
        <v>282448</v>
      </c>
      <c r="E3374">
        <f>ROUNDUP(woda5[[#This Row],[ilosc]]*0.02,0)</f>
        <v>5649</v>
      </c>
      <c r="F3374">
        <f>IF(woda5[[#This Row],[ilosc]]&gt;1000000,1,0)</f>
        <v>0</v>
      </c>
      <c r="G3374" s="1" t="str">
        <f>IF(woda5[[#This Row],[czy ponad 1000000]]=1,woda5[[#This Row],[data]],"")</f>
        <v/>
      </c>
      <c r="H3374" s="4">
        <f>IF(woda5[[#This Row],[ilosc]]&gt;=800000,1,0)</f>
        <v>0</v>
      </c>
      <c r="I3374" s="4">
        <f t="shared" si="105"/>
        <v>282838</v>
      </c>
      <c r="J3374" s="4"/>
      <c r="L3374" s="1"/>
    </row>
    <row r="3375" spans="1:12" x14ac:dyDescent="0.3">
      <c r="A3375" s="1">
        <v>42821</v>
      </c>
      <c r="B3375">
        <v>13547</v>
      </c>
      <c r="C3375">
        <f>YEAR(woda5[[#This Row],[data]])</f>
        <v>2017</v>
      </c>
      <c r="D3375">
        <f t="shared" si="104"/>
        <v>289174</v>
      </c>
      <c r="E3375">
        <f>ROUNDUP(woda5[[#This Row],[ilosc]]*0.02,0)</f>
        <v>5784</v>
      </c>
      <c r="F3375">
        <f>IF(woda5[[#This Row],[ilosc]]&gt;1000000,1,0)</f>
        <v>0</v>
      </c>
      <c r="G3375" s="1" t="str">
        <f>IF(woda5[[#This Row],[czy ponad 1000000]]=1,woda5[[#This Row],[data]],"")</f>
        <v/>
      </c>
      <c r="H3375" s="4">
        <f>IF(woda5[[#This Row],[ilosc]]&gt;=800000,1,0)</f>
        <v>0</v>
      </c>
      <c r="I3375" s="4">
        <f t="shared" si="105"/>
        <v>289556</v>
      </c>
      <c r="J3375" s="4"/>
      <c r="L3375" s="1"/>
    </row>
    <row r="3376" spans="1:12" x14ac:dyDescent="0.3">
      <c r="A3376" s="1">
        <v>42822</v>
      </c>
      <c r="B3376">
        <v>15554</v>
      </c>
      <c r="C3376">
        <f>YEAR(woda5[[#This Row],[data]])</f>
        <v>2017</v>
      </c>
      <c r="D3376">
        <f t="shared" si="104"/>
        <v>296937</v>
      </c>
      <c r="E3376">
        <f>ROUNDUP(woda5[[#This Row],[ilosc]]*0.02,0)</f>
        <v>5939</v>
      </c>
      <c r="F3376">
        <f>IF(woda5[[#This Row],[ilosc]]&gt;1000000,1,0)</f>
        <v>0</v>
      </c>
      <c r="G3376" s="1" t="str">
        <f>IF(woda5[[#This Row],[czy ponad 1000000]]=1,woda5[[#This Row],[data]],"")</f>
        <v/>
      </c>
      <c r="H3376" s="4">
        <f>IF(woda5[[#This Row],[ilosc]]&gt;=800000,1,0)</f>
        <v>0</v>
      </c>
      <c r="I3376" s="4">
        <f t="shared" si="105"/>
        <v>297311</v>
      </c>
      <c r="J3376" s="4"/>
      <c r="L3376" s="1"/>
    </row>
    <row r="3377" spans="1:12" x14ac:dyDescent="0.3">
      <c r="A3377" s="1">
        <v>42823</v>
      </c>
      <c r="B3377">
        <v>15473</v>
      </c>
      <c r="C3377">
        <f>YEAR(woda5[[#This Row],[data]])</f>
        <v>2017</v>
      </c>
      <c r="D3377">
        <f t="shared" si="104"/>
        <v>306552</v>
      </c>
      <c r="E3377">
        <f>ROUNDUP(woda5[[#This Row],[ilosc]]*0.02,0)</f>
        <v>6132</v>
      </c>
      <c r="F3377">
        <f>IF(woda5[[#This Row],[ilosc]]&gt;1000000,1,0)</f>
        <v>0</v>
      </c>
      <c r="G3377" s="1" t="str">
        <f>IF(woda5[[#This Row],[czy ponad 1000000]]=1,woda5[[#This Row],[data]],"")</f>
        <v/>
      </c>
      <c r="H3377" s="4">
        <f>IF(woda5[[#This Row],[ilosc]]&gt;=800000,1,0)</f>
        <v>0</v>
      </c>
      <c r="I3377" s="4">
        <f t="shared" si="105"/>
        <v>306918</v>
      </c>
      <c r="J3377" s="4"/>
      <c r="L3377" s="1"/>
    </row>
    <row r="3378" spans="1:12" x14ac:dyDescent="0.3">
      <c r="A3378" s="1">
        <v>42824</v>
      </c>
      <c r="B3378">
        <v>16657</v>
      </c>
      <c r="C3378">
        <f>YEAR(woda5[[#This Row],[data]])</f>
        <v>2017</v>
      </c>
      <c r="D3378">
        <f t="shared" si="104"/>
        <v>315893</v>
      </c>
      <c r="E3378">
        <f>ROUNDUP(woda5[[#This Row],[ilosc]]*0.02,0)</f>
        <v>6318</v>
      </c>
      <c r="F3378">
        <f>IF(woda5[[#This Row],[ilosc]]&gt;1000000,1,0)</f>
        <v>0</v>
      </c>
      <c r="G3378" s="1" t="str">
        <f>IF(woda5[[#This Row],[czy ponad 1000000]]=1,woda5[[#This Row],[data]],"")</f>
        <v/>
      </c>
      <c r="H3378" s="4">
        <f>IF(woda5[[#This Row],[ilosc]]&gt;=800000,1,0)</f>
        <v>0</v>
      </c>
      <c r="I3378" s="4">
        <f t="shared" si="105"/>
        <v>316252</v>
      </c>
      <c r="J3378" s="4"/>
      <c r="L3378" s="1"/>
    </row>
    <row r="3379" spans="1:12" x14ac:dyDescent="0.3">
      <c r="A3379" s="1">
        <v>42825</v>
      </c>
      <c r="B3379">
        <v>17436</v>
      </c>
      <c r="C3379">
        <f>YEAR(woda5[[#This Row],[data]])</f>
        <v>2017</v>
      </c>
      <c r="D3379">
        <f t="shared" si="104"/>
        <v>326232</v>
      </c>
      <c r="E3379">
        <f>ROUNDUP(woda5[[#This Row],[ilosc]]*0.02,0)</f>
        <v>6525</v>
      </c>
      <c r="F3379">
        <f>IF(woda5[[#This Row],[ilosc]]&gt;1000000,1,0)</f>
        <v>0</v>
      </c>
      <c r="G3379" s="1" t="str">
        <f>IF(woda5[[#This Row],[czy ponad 1000000]]=1,woda5[[#This Row],[data]],"")</f>
        <v/>
      </c>
      <c r="H3379" s="4">
        <f>IF(woda5[[#This Row],[ilosc]]&gt;=800000,1,0)</f>
        <v>0</v>
      </c>
      <c r="I3379" s="4">
        <f t="shared" si="105"/>
        <v>326583</v>
      </c>
      <c r="J3379" s="4"/>
      <c r="L3379" s="1"/>
    </row>
    <row r="3380" spans="1:12" x14ac:dyDescent="0.3">
      <c r="A3380" s="1">
        <v>42826</v>
      </c>
      <c r="B3380">
        <v>17781</v>
      </c>
      <c r="C3380">
        <f>YEAR(woda5[[#This Row],[data]])</f>
        <v>2017</v>
      </c>
      <c r="D3380">
        <f t="shared" si="104"/>
        <v>337143</v>
      </c>
      <c r="E3380">
        <f>ROUNDUP(woda5[[#This Row],[ilosc]]*0.02,0)</f>
        <v>6743</v>
      </c>
      <c r="F3380">
        <f>IF(woda5[[#This Row],[ilosc]]&gt;1000000,1,0)</f>
        <v>0</v>
      </c>
      <c r="G3380" s="1" t="str">
        <f>IF(woda5[[#This Row],[czy ponad 1000000]]=1,woda5[[#This Row],[data]],"")</f>
        <v/>
      </c>
      <c r="H3380" s="4">
        <f>IF(woda5[[#This Row],[ilosc]]&gt;=800000,1,0)</f>
        <v>0</v>
      </c>
      <c r="I3380" s="4">
        <f t="shared" si="105"/>
        <v>337487</v>
      </c>
      <c r="J3380" s="4"/>
      <c r="L3380" s="1"/>
    </row>
    <row r="3381" spans="1:12" x14ac:dyDescent="0.3">
      <c r="A3381" s="1">
        <v>42827</v>
      </c>
      <c r="B3381">
        <v>18432</v>
      </c>
      <c r="C3381">
        <f>YEAR(woda5[[#This Row],[data]])</f>
        <v>2017</v>
      </c>
      <c r="D3381">
        <f t="shared" si="104"/>
        <v>348181</v>
      </c>
      <c r="E3381">
        <f>ROUNDUP(woda5[[#This Row],[ilosc]]*0.02,0)</f>
        <v>6964</v>
      </c>
      <c r="F3381">
        <f>IF(woda5[[#This Row],[ilosc]]&gt;1000000,1,0)</f>
        <v>0</v>
      </c>
      <c r="G3381" s="1" t="str">
        <f>IF(woda5[[#This Row],[czy ponad 1000000]]=1,woda5[[#This Row],[data]],"")</f>
        <v/>
      </c>
      <c r="H3381" s="4">
        <f>IF(woda5[[#This Row],[ilosc]]&gt;=800000,1,0)</f>
        <v>0</v>
      </c>
      <c r="I3381" s="4">
        <f t="shared" si="105"/>
        <v>348518</v>
      </c>
      <c r="J3381" s="4"/>
      <c r="L3381" s="1"/>
    </row>
    <row r="3382" spans="1:12" x14ac:dyDescent="0.3">
      <c r="A3382" s="1">
        <v>42828</v>
      </c>
      <c r="B3382">
        <v>18923</v>
      </c>
      <c r="C3382">
        <f>YEAR(woda5[[#This Row],[data]])</f>
        <v>2017</v>
      </c>
      <c r="D3382">
        <f t="shared" si="104"/>
        <v>359649</v>
      </c>
      <c r="E3382">
        <f>ROUNDUP(woda5[[#This Row],[ilosc]]*0.02,0)</f>
        <v>7193</v>
      </c>
      <c r="F3382">
        <f>IF(woda5[[#This Row],[ilosc]]&gt;1000000,1,0)</f>
        <v>0</v>
      </c>
      <c r="G3382" s="1" t="str">
        <f>IF(woda5[[#This Row],[czy ponad 1000000]]=1,woda5[[#This Row],[data]],"")</f>
        <v/>
      </c>
      <c r="H3382" s="4">
        <f>IF(woda5[[#This Row],[ilosc]]&gt;=800000,1,0)</f>
        <v>0</v>
      </c>
      <c r="I3382" s="4">
        <f t="shared" si="105"/>
        <v>359979</v>
      </c>
      <c r="J3382" s="4"/>
      <c r="L3382" s="1"/>
    </row>
    <row r="3383" spans="1:12" x14ac:dyDescent="0.3">
      <c r="A3383" s="1">
        <v>42829</v>
      </c>
      <c r="B3383">
        <v>20937</v>
      </c>
      <c r="C3383">
        <f>YEAR(woda5[[#This Row],[data]])</f>
        <v>2017</v>
      </c>
      <c r="D3383">
        <f t="shared" si="104"/>
        <v>371379</v>
      </c>
      <c r="E3383">
        <f>ROUNDUP(woda5[[#This Row],[ilosc]]*0.02,0)</f>
        <v>7428</v>
      </c>
      <c r="F3383">
        <f>IF(woda5[[#This Row],[ilosc]]&gt;1000000,1,0)</f>
        <v>0</v>
      </c>
      <c r="G3383" s="1" t="str">
        <f>IF(woda5[[#This Row],[czy ponad 1000000]]=1,woda5[[#This Row],[data]],"")</f>
        <v/>
      </c>
      <c r="H3383" s="4">
        <f>IF(woda5[[#This Row],[ilosc]]&gt;=800000,1,0)</f>
        <v>0</v>
      </c>
      <c r="I3383" s="4">
        <f t="shared" si="105"/>
        <v>371702</v>
      </c>
      <c r="J3383" s="4"/>
      <c r="L3383" s="1"/>
    </row>
    <row r="3384" spans="1:12" x14ac:dyDescent="0.3">
      <c r="A3384" s="1">
        <v>42830</v>
      </c>
      <c r="B3384">
        <v>20664</v>
      </c>
      <c r="C3384">
        <f>YEAR(woda5[[#This Row],[data]])</f>
        <v>2017</v>
      </c>
      <c r="D3384">
        <f t="shared" si="104"/>
        <v>384888</v>
      </c>
      <c r="E3384">
        <f>ROUNDUP(woda5[[#This Row],[ilosc]]*0.02,0)</f>
        <v>7698</v>
      </c>
      <c r="F3384">
        <f>IF(woda5[[#This Row],[ilosc]]&gt;1000000,1,0)</f>
        <v>0</v>
      </c>
      <c r="G3384" s="1" t="str">
        <f>IF(woda5[[#This Row],[czy ponad 1000000]]=1,woda5[[#This Row],[data]],"")</f>
        <v/>
      </c>
      <c r="H3384" s="4">
        <f>IF(woda5[[#This Row],[ilosc]]&gt;=800000,1,0)</f>
        <v>0</v>
      </c>
      <c r="I3384" s="4">
        <f t="shared" si="105"/>
        <v>385204</v>
      </c>
      <c r="J3384" s="4"/>
      <c r="L3384" s="1"/>
    </row>
    <row r="3385" spans="1:12" x14ac:dyDescent="0.3">
      <c r="A3385" s="1">
        <v>42831</v>
      </c>
      <c r="B3385">
        <v>21331</v>
      </c>
      <c r="C3385">
        <f>YEAR(woda5[[#This Row],[data]])</f>
        <v>2017</v>
      </c>
      <c r="D3385">
        <f t="shared" si="104"/>
        <v>397854</v>
      </c>
      <c r="E3385">
        <f>ROUNDUP(woda5[[#This Row],[ilosc]]*0.02,0)</f>
        <v>7958</v>
      </c>
      <c r="F3385">
        <f>IF(woda5[[#This Row],[ilosc]]&gt;1000000,1,0)</f>
        <v>0</v>
      </c>
      <c r="G3385" s="1" t="str">
        <f>IF(woda5[[#This Row],[czy ponad 1000000]]=1,woda5[[#This Row],[data]],"")</f>
        <v/>
      </c>
      <c r="H3385" s="4">
        <f>IF(woda5[[#This Row],[ilosc]]&gt;=800000,1,0)</f>
        <v>0</v>
      </c>
      <c r="I3385" s="4">
        <f t="shared" si="105"/>
        <v>398163</v>
      </c>
      <c r="J3385" s="4"/>
      <c r="L3385" s="1"/>
    </row>
    <row r="3386" spans="1:12" x14ac:dyDescent="0.3">
      <c r="A3386" s="1">
        <v>42832</v>
      </c>
      <c r="B3386">
        <v>22391</v>
      </c>
      <c r="C3386">
        <f>YEAR(woda5[[#This Row],[data]])</f>
        <v>2017</v>
      </c>
      <c r="D3386">
        <f t="shared" si="104"/>
        <v>411227</v>
      </c>
      <c r="E3386">
        <f>ROUNDUP(woda5[[#This Row],[ilosc]]*0.02,0)</f>
        <v>8225</v>
      </c>
      <c r="F3386">
        <f>IF(woda5[[#This Row],[ilosc]]&gt;1000000,1,0)</f>
        <v>0</v>
      </c>
      <c r="G3386" s="1" t="str">
        <f>IF(woda5[[#This Row],[czy ponad 1000000]]=1,woda5[[#This Row],[data]],"")</f>
        <v/>
      </c>
      <c r="H3386" s="4">
        <f>IF(woda5[[#This Row],[ilosc]]&gt;=800000,1,0)</f>
        <v>0</v>
      </c>
      <c r="I3386" s="4">
        <f t="shared" si="105"/>
        <v>411530</v>
      </c>
      <c r="J3386" s="4"/>
      <c r="L3386" s="1"/>
    </row>
    <row r="3387" spans="1:12" x14ac:dyDescent="0.3">
      <c r="A3387" s="1">
        <v>42833</v>
      </c>
      <c r="B3387">
        <v>21199</v>
      </c>
      <c r="C3387">
        <f>YEAR(woda5[[#This Row],[data]])</f>
        <v>2017</v>
      </c>
      <c r="D3387">
        <f t="shared" si="104"/>
        <v>425393</v>
      </c>
      <c r="E3387">
        <f>ROUNDUP(woda5[[#This Row],[ilosc]]*0.02,0)</f>
        <v>8508</v>
      </c>
      <c r="F3387">
        <f>IF(woda5[[#This Row],[ilosc]]&gt;1000000,1,0)</f>
        <v>0</v>
      </c>
      <c r="G3387" s="1" t="str">
        <f>IF(woda5[[#This Row],[czy ponad 1000000]]=1,woda5[[#This Row],[data]],"")</f>
        <v/>
      </c>
      <c r="H3387" s="4">
        <f>IF(woda5[[#This Row],[ilosc]]&gt;=800000,1,0)</f>
        <v>0</v>
      </c>
      <c r="I3387" s="4">
        <f t="shared" si="105"/>
        <v>425690</v>
      </c>
      <c r="J3387" s="4"/>
      <c r="L3387" s="1"/>
    </row>
    <row r="3388" spans="1:12" x14ac:dyDescent="0.3">
      <c r="A3388" s="1">
        <v>42834</v>
      </c>
      <c r="B3388">
        <v>20525</v>
      </c>
      <c r="C3388">
        <f>YEAR(woda5[[#This Row],[data]])</f>
        <v>2017</v>
      </c>
      <c r="D3388">
        <f t="shared" si="104"/>
        <v>438084</v>
      </c>
      <c r="E3388">
        <f>ROUNDUP(woda5[[#This Row],[ilosc]]*0.02,0)</f>
        <v>8762</v>
      </c>
      <c r="F3388">
        <f>IF(woda5[[#This Row],[ilosc]]&gt;1000000,1,0)</f>
        <v>0</v>
      </c>
      <c r="G3388" s="1" t="str">
        <f>IF(woda5[[#This Row],[czy ponad 1000000]]=1,woda5[[#This Row],[data]],"")</f>
        <v/>
      </c>
      <c r="H3388" s="4">
        <f>IF(woda5[[#This Row],[ilosc]]&gt;=800000,1,0)</f>
        <v>0</v>
      </c>
      <c r="I3388" s="4">
        <f t="shared" si="105"/>
        <v>438375</v>
      </c>
      <c r="J3388" s="4"/>
      <c r="L3388" s="1"/>
    </row>
    <row r="3389" spans="1:12" x14ac:dyDescent="0.3">
      <c r="A3389" s="1">
        <v>42835</v>
      </c>
      <c r="B3389">
        <v>20865</v>
      </c>
      <c r="C3389">
        <f>YEAR(woda5[[#This Row],[data]])</f>
        <v>2017</v>
      </c>
      <c r="D3389">
        <f t="shared" si="104"/>
        <v>449847</v>
      </c>
      <c r="E3389">
        <f>ROUNDUP(woda5[[#This Row],[ilosc]]*0.02,0)</f>
        <v>8997</v>
      </c>
      <c r="F3389">
        <f>IF(woda5[[#This Row],[ilosc]]&gt;1000000,1,0)</f>
        <v>0</v>
      </c>
      <c r="G3389" s="1" t="str">
        <f>IF(woda5[[#This Row],[czy ponad 1000000]]=1,woda5[[#This Row],[data]],"")</f>
        <v/>
      </c>
      <c r="H3389" s="4">
        <f>IF(woda5[[#This Row],[ilosc]]&gt;=800000,1,0)</f>
        <v>0</v>
      </c>
      <c r="I3389" s="4">
        <f t="shared" si="105"/>
        <v>450132</v>
      </c>
      <c r="J3389" s="4"/>
      <c r="L3389" s="1"/>
    </row>
    <row r="3390" spans="1:12" x14ac:dyDescent="0.3">
      <c r="A3390" s="1">
        <v>42836</v>
      </c>
      <c r="B3390">
        <v>20625</v>
      </c>
      <c r="C3390">
        <f>YEAR(woda5[[#This Row],[data]])</f>
        <v>2017</v>
      </c>
      <c r="D3390">
        <f t="shared" si="104"/>
        <v>461715</v>
      </c>
      <c r="E3390">
        <f>ROUNDUP(woda5[[#This Row],[ilosc]]*0.02,0)</f>
        <v>9235</v>
      </c>
      <c r="F3390">
        <f>IF(woda5[[#This Row],[ilosc]]&gt;1000000,1,0)</f>
        <v>0</v>
      </c>
      <c r="G3390" s="1" t="str">
        <f>IF(woda5[[#This Row],[czy ponad 1000000]]=1,woda5[[#This Row],[data]],"")</f>
        <v/>
      </c>
      <c r="H3390" s="4">
        <f>IF(woda5[[#This Row],[ilosc]]&gt;=800000,1,0)</f>
        <v>0</v>
      </c>
      <c r="I3390" s="4">
        <f t="shared" si="105"/>
        <v>461994</v>
      </c>
      <c r="J3390" s="4"/>
      <c r="L3390" s="1"/>
    </row>
    <row r="3391" spans="1:12" x14ac:dyDescent="0.3">
      <c r="A3391" s="1">
        <v>42837</v>
      </c>
      <c r="B3391">
        <v>19453</v>
      </c>
      <c r="C3391">
        <f>YEAR(woda5[[#This Row],[data]])</f>
        <v>2017</v>
      </c>
      <c r="D3391">
        <f t="shared" si="104"/>
        <v>473105</v>
      </c>
      <c r="E3391">
        <f>ROUNDUP(woda5[[#This Row],[ilosc]]*0.02,0)</f>
        <v>9463</v>
      </c>
      <c r="F3391">
        <f>IF(woda5[[#This Row],[ilosc]]&gt;1000000,1,0)</f>
        <v>0</v>
      </c>
      <c r="G3391" s="1" t="str">
        <f>IF(woda5[[#This Row],[czy ponad 1000000]]=1,woda5[[#This Row],[data]],"")</f>
        <v/>
      </c>
      <c r="H3391" s="4">
        <f>IF(woda5[[#This Row],[ilosc]]&gt;=800000,1,0)</f>
        <v>0</v>
      </c>
      <c r="I3391" s="4">
        <f t="shared" si="105"/>
        <v>473379</v>
      </c>
      <c r="J3391" s="4"/>
      <c r="L3391" s="1"/>
    </row>
    <row r="3392" spans="1:12" x14ac:dyDescent="0.3">
      <c r="A3392" s="1">
        <v>42838</v>
      </c>
      <c r="B3392">
        <v>19629</v>
      </c>
      <c r="C3392">
        <f>YEAR(woda5[[#This Row],[data]])</f>
        <v>2017</v>
      </c>
      <c r="D3392">
        <f t="shared" si="104"/>
        <v>483095</v>
      </c>
      <c r="E3392">
        <f>ROUNDUP(woda5[[#This Row],[ilosc]]*0.02,0)</f>
        <v>9662</v>
      </c>
      <c r="F3392">
        <f>IF(woda5[[#This Row],[ilosc]]&gt;1000000,1,0)</f>
        <v>0</v>
      </c>
      <c r="G3392" s="1" t="str">
        <f>IF(woda5[[#This Row],[czy ponad 1000000]]=1,woda5[[#This Row],[data]],"")</f>
        <v/>
      </c>
      <c r="H3392" s="4">
        <f>IF(woda5[[#This Row],[ilosc]]&gt;=800000,1,0)</f>
        <v>0</v>
      </c>
      <c r="I3392" s="4">
        <f t="shared" si="105"/>
        <v>483364</v>
      </c>
      <c r="J3392" s="4"/>
      <c r="L3392" s="1"/>
    </row>
    <row r="3393" spans="1:12" x14ac:dyDescent="0.3">
      <c r="A3393" s="1">
        <v>42839</v>
      </c>
      <c r="B3393">
        <v>17850</v>
      </c>
      <c r="C3393">
        <f>YEAR(woda5[[#This Row],[data]])</f>
        <v>2017</v>
      </c>
      <c r="D3393">
        <f t="shared" si="104"/>
        <v>493062</v>
      </c>
      <c r="E3393">
        <f>ROUNDUP(woda5[[#This Row],[ilosc]]*0.02,0)</f>
        <v>9862</v>
      </c>
      <c r="F3393">
        <f>IF(woda5[[#This Row],[ilosc]]&gt;1000000,1,0)</f>
        <v>0</v>
      </c>
      <c r="G3393" s="1" t="str">
        <f>IF(woda5[[#This Row],[czy ponad 1000000]]=1,woda5[[#This Row],[data]],"")</f>
        <v/>
      </c>
      <c r="H3393" s="4">
        <f>IF(woda5[[#This Row],[ilosc]]&gt;=800000,1,0)</f>
        <v>0</v>
      </c>
      <c r="I3393" s="4">
        <f t="shared" si="105"/>
        <v>493325</v>
      </c>
      <c r="J3393" s="4"/>
      <c r="L3393" s="1"/>
    </row>
    <row r="3394" spans="1:12" x14ac:dyDescent="0.3">
      <c r="A3394" s="1">
        <v>42840</v>
      </c>
      <c r="B3394">
        <v>17411</v>
      </c>
      <c r="C3394">
        <f>YEAR(woda5[[#This Row],[data]])</f>
        <v>2017</v>
      </c>
      <c r="D3394">
        <f t="shared" si="104"/>
        <v>501050</v>
      </c>
      <c r="E3394">
        <f>ROUNDUP(woda5[[#This Row],[ilosc]]*0.02,0)</f>
        <v>10021</v>
      </c>
      <c r="F3394">
        <f>IF(woda5[[#This Row],[ilosc]]&gt;1000000,1,0)</f>
        <v>0</v>
      </c>
      <c r="G3394" s="1" t="str">
        <f>IF(woda5[[#This Row],[czy ponad 1000000]]=1,woda5[[#This Row],[data]],"")</f>
        <v/>
      </c>
      <c r="H3394" s="4">
        <f>IF(woda5[[#This Row],[ilosc]]&gt;=800000,1,0)</f>
        <v>0</v>
      </c>
      <c r="I3394" s="4">
        <f t="shared" si="105"/>
        <v>501308</v>
      </c>
      <c r="J3394" s="4"/>
      <c r="L3394" s="1"/>
    </row>
    <row r="3395" spans="1:12" x14ac:dyDescent="0.3">
      <c r="A3395" s="1">
        <v>42841</v>
      </c>
      <c r="B3395">
        <v>16217</v>
      </c>
      <c r="C3395">
        <f>YEAR(woda5[[#This Row],[data]])</f>
        <v>2017</v>
      </c>
      <c r="D3395">
        <f t="shared" si="104"/>
        <v>508440</v>
      </c>
      <c r="E3395">
        <f>ROUNDUP(woda5[[#This Row],[ilosc]]*0.02,0)</f>
        <v>10169</v>
      </c>
      <c r="F3395">
        <f>IF(woda5[[#This Row],[ilosc]]&gt;1000000,1,0)</f>
        <v>0</v>
      </c>
      <c r="G3395" s="1" t="str">
        <f>IF(woda5[[#This Row],[czy ponad 1000000]]=1,woda5[[#This Row],[data]],"")</f>
        <v/>
      </c>
      <c r="H3395" s="4">
        <f>IF(woda5[[#This Row],[ilosc]]&gt;=800000,1,0)</f>
        <v>0</v>
      </c>
      <c r="I3395" s="4">
        <f t="shared" si="105"/>
        <v>508692</v>
      </c>
      <c r="J3395" s="4"/>
      <c r="L3395" s="1"/>
    </row>
    <row r="3396" spans="1:12" x14ac:dyDescent="0.3">
      <c r="A3396" s="1">
        <v>42842</v>
      </c>
      <c r="B3396">
        <v>15955</v>
      </c>
      <c r="C3396">
        <f>YEAR(woda5[[#This Row],[data]])</f>
        <v>2017</v>
      </c>
      <c r="D3396">
        <f t="shared" ref="D3396:D3459" si="106">IF(D3395&gt;1000000,1000000-0.02*1000000+B3395,D3395-E3395+B3395)</f>
        <v>514488</v>
      </c>
      <c r="E3396">
        <f>ROUNDUP(woda5[[#This Row],[ilosc]]*0.02,0)</f>
        <v>10290</v>
      </c>
      <c r="F3396">
        <f>IF(woda5[[#This Row],[ilosc]]&gt;1000000,1,0)</f>
        <v>0</v>
      </c>
      <c r="G3396" s="1" t="str">
        <f>IF(woda5[[#This Row],[czy ponad 1000000]]=1,woda5[[#This Row],[data]],"")</f>
        <v/>
      </c>
      <c r="H3396" s="4">
        <f>IF(woda5[[#This Row],[ilosc]]&gt;=800000,1,0)</f>
        <v>0</v>
      </c>
      <c r="I3396" s="4">
        <f t="shared" ref="I3396:I3459" si="107">(I3395+B3395)-ROUNDUP(0.02*I3395,0)</f>
        <v>514735</v>
      </c>
      <c r="J3396" s="4"/>
      <c r="L3396" s="1"/>
    </row>
    <row r="3397" spans="1:12" x14ac:dyDescent="0.3">
      <c r="A3397" s="1">
        <v>42843</v>
      </c>
      <c r="B3397">
        <v>13865</v>
      </c>
      <c r="C3397">
        <f>YEAR(woda5[[#This Row],[data]])</f>
        <v>2017</v>
      </c>
      <c r="D3397">
        <f t="shared" si="106"/>
        <v>520153</v>
      </c>
      <c r="E3397">
        <f>ROUNDUP(woda5[[#This Row],[ilosc]]*0.02,0)</f>
        <v>10404</v>
      </c>
      <c r="F3397">
        <f>IF(woda5[[#This Row],[ilosc]]&gt;1000000,1,0)</f>
        <v>0</v>
      </c>
      <c r="G3397" s="1" t="str">
        <f>IF(woda5[[#This Row],[czy ponad 1000000]]=1,woda5[[#This Row],[data]],"")</f>
        <v/>
      </c>
      <c r="H3397" s="4">
        <f>IF(woda5[[#This Row],[ilosc]]&gt;=800000,1,0)</f>
        <v>0</v>
      </c>
      <c r="I3397" s="4">
        <f t="shared" si="107"/>
        <v>520395</v>
      </c>
      <c r="J3397" s="4"/>
      <c r="L3397" s="1"/>
    </row>
    <row r="3398" spans="1:12" x14ac:dyDescent="0.3">
      <c r="A3398" s="1">
        <v>42844</v>
      </c>
      <c r="B3398">
        <v>12522</v>
      </c>
      <c r="C3398">
        <f>YEAR(woda5[[#This Row],[data]])</f>
        <v>2017</v>
      </c>
      <c r="D3398">
        <f t="shared" si="106"/>
        <v>523614</v>
      </c>
      <c r="E3398">
        <f>ROUNDUP(woda5[[#This Row],[ilosc]]*0.02,0)</f>
        <v>10473</v>
      </c>
      <c r="F3398">
        <f>IF(woda5[[#This Row],[ilosc]]&gt;1000000,1,0)</f>
        <v>0</v>
      </c>
      <c r="G3398" s="1" t="str">
        <f>IF(woda5[[#This Row],[czy ponad 1000000]]=1,woda5[[#This Row],[data]],"")</f>
        <v/>
      </c>
      <c r="H3398" s="4">
        <f>IF(woda5[[#This Row],[ilosc]]&gt;=800000,1,0)</f>
        <v>0</v>
      </c>
      <c r="I3398" s="4">
        <f t="shared" si="107"/>
        <v>523852</v>
      </c>
      <c r="J3398" s="4"/>
      <c r="L3398" s="1"/>
    </row>
    <row r="3399" spans="1:12" x14ac:dyDescent="0.3">
      <c r="A3399" s="1">
        <v>42845</v>
      </c>
      <c r="B3399">
        <v>12189</v>
      </c>
      <c r="C3399">
        <f>YEAR(woda5[[#This Row],[data]])</f>
        <v>2017</v>
      </c>
      <c r="D3399">
        <f t="shared" si="106"/>
        <v>525663</v>
      </c>
      <c r="E3399">
        <f>ROUNDUP(woda5[[#This Row],[ilosc]]*0.02,0)</f>
        <v>10514</v>
      </c>
      <c r="F3399">
        <f>IF(woda5[[#This Row],[ilosc]]&gt;1000000,1,0)</f>
        <v>0</v>
      </c>
      <c r="G3399" s="1" t="str">
        <f>IF(woda5[[#This Row],[czy ponad 1000000]]=1,woda5[[#This Row],[data]],"")</f>
        <v/>
      </c>
      <c r="H3399" s="4">
        <f>IF(woda5[[#This Row],[ilosc]]&gt;=800000,1,0)</f>
        <v>0</v>
      </c>
      <c r="I3399" s="4">
        <f t="shared" si="107"/>
        <v>525896</v>
      </c>
      <c r="J3399" s="4"/>
      <c r="L3399" s="1"/>
    </row>
    <row r="3400" spans="1:12" x14ac:dyDescent="0.3">
      <c r="A3400" s="1">
        <v>42846</v>
      </c>
      <c r="B3400">
        <v>12388</v>
      </c>
      <c r="C3400">
        <f>YEAR(woda5[[#This Row],[data]])</f>
        <v>2017</v>
      </c>
      <c r="D3400">
        <f t="shared" si="106"/>
        <v>527338</v>
      </c>
      <c r="E3400">
        <f>ROUNDUP(woda5[[#This Row],[ilosc]]*0.02,0)</f>
        <v>10547</v>
      </c>
      <c r="F3400">
        <f>IF(woda5[[#This Row],[ilosc]]&gt;1000000,1,0)</f>
        <v>0</v>
      </c>
      <c r="G3400" s="1" t="str">
        <f>IF(woda5[[#This Row],[czy ponad 1000000]]=1,woda5[[#This Row],[data]],"")</f>
        <v/>
      </c>
      <c r="H3400" s="4">
        <f>IF(woda5[[#This Row],[ilosc]]&gt;=800000,1,0)</f>
        <v>0</v>
      </c>
      <c r="I3400" s="4">
        <f t="shared" si="107"/>
        <v>527567</v>
      </c>
      <c r="J3400" s="4"/>
      <c r="L3400" s="1"/>
    </row>
    <row r="3401" spans="1:12" x14ac:dyDescent="0.3">
      <c r="A3401" s="1">
        <v>42847</v>
      </c>
      <c r="B3401">
        <v>10842</v>
      </c>
      <c r="C3401">
        <f>YEAR(woda5[[#This Row],[data]])</f>
        <v>2017</v>
      </c>
      <c r="D3401">
        <f t="shared" si="106"/>
        <v>529179</v>
      </c>
      <c r="E3401">
        <f>ROUNDUP(woda5[[#This Row],[ilosc]]*0.02,0)</f>
        <v>10584</v>
      </c>
      <c r="F3401">
        <f>IF(woda5[[#This Row],[ilosc]]&gt;1000000,1,0)</f>
        <v>0</v>
      </c>
      <c r="G3401" s="1" t="str">
        <f>IF(woda5[[#This Row],[czy ponad 1000000]]=1,woda5[[#This Row],[data]],"")</f>
        <v/>
      </c>
      <c r="H3401" s="4">
        <f>IF(woda5[[#This Row],[ilosc]]&gt;=800000,1,0)</f>
        <v>0</v>
      </c>
      <c r="I3401" s="4">
        <f t="shared" si="107"/>
        <v>529403</v>
      </c>
      <c r="J3401" s="4"/>
      <c r="L3401" s="1"/>
    </row>
    <row r="3402" spans="1:12" x14ac:dyDescent="0.3">
      <c r="A3402" s="1">
        <v>42848</v>
      </c>
      <c r="B3402">
        <v>9376</v>
      </c>
      <c r="C3402">
        <f>YEAR(woda5[[#This Row],[data]])</f>
        <v>2017</v>
      </c>
      <c r="D3402">
        <f t="shared" si="106"/>
        <v>529437</v>
      </c>
      <c r="E3402">
        <f>ROUNDUP(woda5[[#This Row],[ilosc]]*0.02,0)</f>
        <v>10589</v>
      </c>
      <c r="F3402">
        <f>IF(woda5[[#This Row],[ilosc]]&gt;1000000,1,0)</f>
        <v>0</v>
      </c>
      <c r="G3402" s="1" t="str">
        <f>IF(woda5[[#This Row],[czy ponad 1000000]]=1,woda5[[#This Row],[data]],"")</f>
        <v/>
      </c>
      <c r="H3402" s="4">
        <f>IF(woda5[[#This Row],[ilosc]]&gt;=800000,1,0)</f>
        <v>0</v>
      </c>
      <c r="I3402" s="4">
        <f t="shared" si="107"/>
        <v>529656</v>
      </c>
      <c r="J3402" s="4"/>
      <c r="L3402" s="1"/>
    </row>
    <row r="3403" spans="1:12" x14ac:dyDescent="0.3">
      <c r="A3403" s="1">
        <v>42849</v>
      </c>
      <c r="B3403">
        <v>9513</v>
      </c>
      <c r="C3403">
        <f>YEAR(woda5[[#This Row],[data]])</f>
        <v>2017</v>
      </c>
      <c r="D3403">
        <f t="shared" si="106"/>
        <v>528224</v>
      </c>
      <c r="E3403">
        <f>ROUNDUP(woda5[[#This Row],[ilosc]]*0.02,0)</f>
        <v>10565</v>
      </c>
      <c r="F3403">
        <f>IF(woda5[[#This Row],[ilosc]]&gt;1000000,1,0)</f>
        <v>0</v>
      </c>
      <c r="G3403" s="1" t="str">
        <f>IF(woda5[[#This Row],[czy ponad 1000000]]=1,woda5[[#This Row],[data]],"")</f>
        <v/>
      </c>
      <c r="H3403" s="4">
        <f>IF(woda5[[#This Row],[ilosc]]&gt;=800000,1,0)</f>
        <v>0</v>
      </c>
      <c r="I3403" s="4">
        <f t="shared" si="107"/>
        <v>528438</v>
      </c>
      <c r="J3403" s="4"/>
      <c r="L3403" s="1"/>
    </row>
    <row r="3404" spans="1:12" x14ac:dyDescent="0.3">
      <c r="A3404" s="1">
        <v>42850</v>
      </c>
      <c r="B3404">
        <v>8465</v>
      </c>
      <c r="C3404">
        <f>YEAR(woda5[[#This Row],[data]])</f>
        <v>2017</v>
      </c>
      <c r="D3404">
        <f t="shared" si="106"/>
        <v>527172</v>
      </c>
      <c r="E3404">
        <f>ROUNDUP(woda5[[#This Row],[ilosc]]*0.02,0)</f>
        <v>10544</v>
      </c>
      <c r="F3404">
        <f>IF(woda5[[#This Row],[ilosc]]&gt;1000000,1,0)</f>
        <v>0</v>
      </c>
      <c r="G3404" s="1" t="str">
        <f>IF(woda5[[#This Row],[czy ponad 1000000]]=1,woda5[[#This Row],[data]],"")</f>
        <v/>
      </c>
      <c r="H3404" s="4">
        <f>IF(woda5[[#This Row],[ilosc]]&gt;=800000,1,0)</f>
        <v>0</v>
      </c>
      <c r="I3404" s="4">
        <f t="shared" si="107"/>
        <v>527382</v>
      </c>
      <c r="J3404" s="4"/>
      <c r="L3404" s="1"/>
    </row>
    <row r="3405" spans="1:12" x14ac:dyDescent="0.3">
      <c r="A3405" s="1">
        <v>42851</v>
      </c>
      <c r="B3405">
        <v>7902</v>
      </c>
      <c r="C3405">
        <f>YEAR(woda5[[#This Row],[data]])</f>
        <v>2017</v>
      </c>
      <c r="D3405">
        <f t="shared" si="106"/>
        <v>525093</v>
      </c>
      <c r="E3405">
        <f>ROUNDUP(woda5[[#This Row],[ilosc]]*0.02,0)</f>
        <v>10502</v>
      </c>
      <c r="F3405">
        <f>IF(woda5[[#This Row],[ilosc]]&gt;1000000,1,0)</f>
        <v>0</v>
      </c>
      <c r="G3405" s="1" t="str">
        <f>IF(woda5[[#This Row],[czy ponad 1000000]]=1,woda5[[#This Row],[data]],"")</f>
        <v/>
      </c>
      <c r="H3405" s="4">
        <f>IF(woda5[[#This Row],[ilosc]]&gt;=800000,1,0)</f>
        <v>0</v>
      </c>
      <c r="I3405" s="4">
        <f t="shared" si="107"/>
        <v>525299</v>
      </c>
      <c r="J3405" s="4"/>
      <c r="L3405" s="1"/>
    </row>
    <row r="3406" spans="1:12" x14ac:dyDescent="0.3">
      <c r="A3406" s="1">
        <v>42852</v>
      </c>
      <c r="B3406">
        <v>7286</v>
      </c>
      <c r="C3406">
        <f>YEAR(woda5[[#This Row],[data]])</f>
        <v>2017</v>
      </c>
      <c r="D3406">
        <f t="shared" si="106"/>
        <v>522493</v>
      </c>
      <c r="E3406">
        <f>ROUNDUP(woda5[[#This Row],[ilosc]]*0.02,0)</f>
        <v>10450</v>
      </c>
      <c r="F3406">
        <f>IF(woda5[[#This Row],[ilosc]]&gt;1000000,1,0)</f>
        <v>0</v>
      </c>
      <c r="G3406" s="1" t="str">
        <f>IF(woda5[[#This Row],[czy ponad 1000000]]=1,woda5[[#This Row],[data]],"")</f>
        <v/>
      </c>
      <c r="H3406" s="4">
        <f>IF(woda5[[#This Row],[ilosc]]&gt;=800000,1,0)</f>
        <v>0</v>
      </c>
      <c r="I3406" s="4">
        <f t="shared" si="107"/>
        <v>522695</v>
      </c>
      <c r="J3406" s="4"/>
      <c r="L3406" s="1"/>
    </row>
    <row r="3407" spans="1:12" x14ac:dyDescent="0.3">
      <c r="A3407" s="1">
        <v>42853</v>
      </c>
      <c r="B3407">
        <v>6772</v>
      </c>
      <c r="C3407">
        <f>YEAR(woda5[[#This Row],[data]])</f>
        <v>2017</v>
      </c>
      <c r="D3407">
        <f t="shared" si="106"/>
        <v>519329</v>
      </c>
      <c r="E3407">
        <f>ROUNDUP(woda5[[#This Row],[ilosc]]*0.02,0)</f>
        <v>10387</v>
      </c>
      <c r="F3407">
        <f>IF(woda5[[#This Row],[ilosc]]&gt;1000000,1,0)</f>
        <v>0</v>
      </c>
      <c r="G3407" s="1" t="str">
        <f>IF(woda5[[#This Row],[czy ponad 1000000]]=1,woda5[[#This Row],[data]],"")</f>
        <v/>
      </c>
      <c r="H3407" s="4">
        <f>IF(woda5[[#This Row],[ilosc]]&gt;=800000,1,0)</f>
        <v>0</v>
      </c>
      <c r="I3407" s="4">
        <f t="shared" si="107"/>
        <v>519527</v>
      </c>
      <c r="J3407" s="4"/>
      <c r="L3407" s="1"/>
    </row>
    <row r="3408" spans="1:12" x14ac:dyDescent="0.3">
      <c r="A3408" s="1">
        <v>42854</v>
      </c>
      <c r="B3408">
        <v>6047</v>
      </c>
      <c r="C3408">
        <f>YEAR(woda5[[#This Row],[data]])</f>
        <v>2017</v>
      </c>
      <c r="D3408">
        <f t="shared" si="106"/>
        <v>515714</v>
      </c>
      <c r="E3408">
        <f>ROUNDUP(woda5[[#This Row],[ilosc]]*0.02,0)</f>
        <v>10315</v>
      </c>
      <c r="F3408">
        <f>IF(woda5[[#This Row],[ilosc]]&gt;1000000,1,0)</f>
        <v>0</v>
      </c>
      <c r="G3408" s="1" t="str">
        <f>IF(woda5[[#This Row],[czy ponad 1000000]]=1,woda5[[#This Row],[data]],"")</f>
        <v/>
      </c>
      <c r="H3408" s="4">
        <f>IF(woda5[[#This Row],[ilosc]]&gt;=800000,1,0)</f>
        <v>0</v>
      </c>
      <c r="I3408" s="4">
        <f t="shared" si="107"/>
        <v>515908</v>
      </c>
      <c r="J3408" s="4"/>
      <c r="L3408" s="1"/>
    </row>
    <row r="3409" spans="1:12" x14ac:dyDescent="0.3">
      <c r="A3409" s="1">
        <v>42855</v>
      </c>
      <c r="B3409">
        <v>4827</v>
      </c>
      <c r="C3409">
        <f>YEAR(woda5[[#This Row],[data]])</f>
        <v>2017</v>
      </c>
      <c r="D3409">
        <f t="shared" si="106"/>
        <v>511446</v>
      </c>
      <c r="E3409">
        <f>ROUNDUP(woda5[[#This Row],[ilosc]]*0.02,0)</f>
        <v>10229</v>
      </c>
      <c r="F3409">
        <f>IF(woda5[[#This Row],[ilosc]]&gt;1000000,1,0)</f>
        <v>0</v>
      </c>
      <c r="G3409" s="1" t="str">
        <f>IF(woda5[[#This Row],[czy ponad 1000000]]=1,woda5[[#This Row],[data]],"")</f>
        <v/>
      </c>
      <c r="H3409" s="4">
        <f>IF(woda5[[#This Row],[ilosc]]&gt;=800000,1,0)</f>
        <v>0</v>
      </c>
      <c r="I3409" s="4">
        <f t="shared" si="107"/>
        <v>511636</v>
      </c>
      <c r="J3409" s="4"/>
      <c r="L3409" s="1"/>
    </row>
    <row r="3410" spans="1:12" x14ac:dyDescent="0.3">
      <c r="A3410" s="1">
        <v>42856</v>
      </c>
      <c r="B3410">
        <v>3814</v>
      </c>
      <c r="C3410">
        <f>YEAR(woda5[[#This Row],[data]])</f>
        <v>2017</v>
      </c>
      <c r="D3410">
        <f t="shared" si="106"/>
        <v>506044</v>
      </c>
      <c r="E3410">
        <f>ROUNDUP(woda5[[#This Row],[ilosc]]*0.02,0)</f>
        <v>10121</v>
      </c>
      <c r="F3410">
        <f>IF(woda5[[#This Row],[ilosc]]&gt;1000000,1,0)</f>
        <v>0</v>
      </c>
      <c r="G3410" s="1" t="str">
        <f>IF(woda5[[#This Row],[czy ponad 1000000]]=1,woda5[[#This Row],[data]],"")</f>
        <v/>
      </c>
      <c r="H3410" s="4">
        <f>IF(woda5[[#This Row],[ilosc]]&gt;=800000,1,0)</f>
        <v>0</v>
      </c>
      <c r="I3410" s="4">
        <f t="shared" si="107"/>
        <v>506230</v>
      </c>
      <c r="J3410" s="4"/>
      <c r="L3410" s="1"/>
    </row>
    <row r="3411" spans="1:12" x14ac:dyDescent="0.3">
      <c r="A3411" s="1">
        <v>42857</v>
      </c>
      <c r="B3411">
        <v>4983</v>
      </c>
      <c r="C3411">
        <f>YEAR(woda5[[#This Row],[data]])</f>
        <v>2017</v>
      </c>
      <c r="D3411">
        <f t="shared" si="106"/>
        <v>499737</v>
      </c>
      <c r="E3411">
        <f>ROUNDUP(woda5[[#This Row],[ilosc]]*0.02,0)</f>
        <v>9995</v>
      </c>
      <c r="F3411">
        <f>IF(woda5[[#This Row],[ilosc]]&gt;1000000,1,0)</f>
        <v>0</v>
      </c>
      <c r="G3411" s="1" t="str">
        <f>IF(woda5[[#This Row],[czy ponad 1000000]]=1,woda5[[#This Row],[data]],"")</f>
        <v/>
      </c>
      <c r="H3411" s="4">
        <f>IF(woda5[[#This Row],[ilosc]]&gt;=800000,1,0)</f>
        <v>0</v>
      </c>
      <c r="I3411" s="4">
        <f t="shared" si="107"/>
        <v>499919</v>
      </c>
      <c r="J3411" s="4"/>
      <c r="L3411" s="1"/>
    </row>
    <row r="3412" spans="1:12" x14ac:dyDescent="0.3">
      <c r="A3412" s="1">
        <v>42858</v>
      </c>
      <c r="B3412">
        <v>4242</v>
      </c>
      <c r="C3412">
        <f>YEAR(woda5[[#This Row],[data]])</f>
        <v>2017</v>
      </c>
      <c r="D3412">
        <f t="shared" si="106"/>
        <v>494725</v>
      </c>
      <c r="E3412">
        <f>ROUNDUP(woda5[[#This Row],[ilosc]]*0.02,0)</f>
        <v>9895</v>
      </c>
      <c r="F3412">
        <f>IF(woda5[[#This Row],[ilosc]]&gt;1000000,1,0)</f>
        <v>0</v>
      </c>
      <c r="G3412" s="1" t="str">
        <f>IF(woda5[[#This Row],[czy ponad 1000000]]=1,woda5[[#This Row],[data]],"")</f>
        <v/>
      </c>
      <c r="H3412" s="4">
        <f>IF(woda5[[#This Row],[ilosc]]&gt;=800000,1,0)</f>
        <v>0</v>
      </c>
      <c r="I3412" s="4">
        <f t="shared" si="107"/>
        <v>494903</v>
      </c>
      <c r="J3412" s="4"/>
      <c r="L3412" s="1"/>
    </row>
    <row r="3413" spans="1:12" x14ac:dyDescent="0.3">
      <c r="A3413" s="1">
        <v>42859</v>
      </c>
      <c r="B3413">
        <v>3437</v>
      </c>
      <c r="C3413">
        <f>YEAR(woda5[[#This Row],[data]])</f>
        <v>2017</v>
      </c>
      <c r="D3413">
        <f t="shared" si="106"/>
        <v>489072</v>
      </c>
      <c r="E3413">
        <f>ROUNDUP(woda5[[#This Row],[ilosc]]*0.02,0)</f>
        <v>9782</v>
      </c>
      <c r="F3413">
        <f>IF(woda5[[#This Row],[ilosc]]&gt;1000000,1,0)</f>
        <v>0</v>
      </c>
      <c r="G3413" s="1" t="str">
        <f>IF(woda5[[#This Row],[czy ponad 1000000]]=1,woda5[[#This Row],[data]],"")</f>
        <v/>
      </c>
      <c r="H3413" s="4">
        <f>IF(woda5[[#This Row],[ilosc]]&gt;=800000,1,0)</f>
        <v>0</v>
      </c>
      <c r="I3413" s="4">
        <f t="shared" si="107"/>
        <v>489246</v>
      </c>
      <c r="J3413" s="4"/>
      <c r="L3413" s="1"/>
    </row>
    <row r="3414" spans="1:12" x14ac:dyDescent="0.3">
      <c r="A3414" s="1">
        <v>42860</v>
      </c>
      <c r="B3414">
        <v>4654</v>
      </c>
      <c r="C3414">
        <f>YEAR(woda5[[#This Row],[data]])</f>
        <v>2017</v>
      </c>
      <c r="D3414">
        <f t="shared" si="106"/>
        <v>482727</v>
      </c>
      <c r="E3414">
        <f>ROUNDUP(woda5[[#This Row],[ilosc]]*0.02,0)</f>
        <v>9655</v>
      </c>
      <c r="F3414">
        <f>IF(woda5[[#This Row],[ilosc]]&gt;1000000,1,0)</f>
        <v>0</v>
      </c>
      <c r="G3414" s="1" t="str">
        <f>IF(woda5[[#This Row],[czy ponad 1000000]]=1,woda5[[#This Row],[data]],"")</f>
        <v/>
      </c>
      <c r="H3414" s="4">
        <f>IF(woda5[[#This Row],[ilosc]]&gt;=800000,1,0)</f>
        <v>0</v>
      </c>
      <c r="I3414" s="4">
        <f t="shared" si="107"/>
        <v>482898</v>
      </c>
      <c r="J3414" s="4"/>
      <c r="L3414" s="1"/>
    </row>
    <row r="3415" spans="1:12" x14ac:dyDescent="0.3">
      <c r="A3415" s="1">
        <v>42861</v>
      </c>
      <c r="B3415">
        <v>3864</v>
      </c>
      <c r="C3415">
        <f>YEAR(woda5[[#This Row],[data]])</f>
        <v>2017</v>
      </c>
      <c r="D3415">
        <f t="shared" si="106"/>
        <v>477726</v>
      </c>
      <c r="E3415">
        <f>ROUNDUP(woda5[[#This Row],[ilosc]]*0.02,0)</f>
        <v>9555</v>
      </c>
      <c r="F3415">
        <f>IF(woda5[[#This Row],[ilosc]]&gt;1000000,1,0)</f>
        <v>0</v>
      </c>
      <c r="G3415" s="1" t="str">
        <f>IF(woda5[[#This Row],[czy ponad 1000000]]=1,woda5[[#This Row],[data]],"")</f>
        <v/>
      </c>
      <c r="H3415" s="4">
        <f>IF(woda5[[#This Row],[ilosc]]&gt;=800000,1,0)</f>
        <v>0</v>
      </c>
      <c r="I3415" s="4">
        <f t="shared" si="107"/>
        <v>477894</v>
      </c>
      <c r="J3415" s="4"/>
      <c r="L3415" s="1"/>
    </row>
    <row r="3416" spans="1:12" x14ac:dyDescent="0.3">
      <c r="A3416" s="1">
        <v>42862</v>
      </c>
      <c r="B3416">
        <v>2516</v>
      </c>
      <c r="C3416">
        <f>YEAR(woda5[[#This Row],[data]])</f>
        <v>2017</v>
      </c>
      <c r="D3416">
        <f t="shared" si="106"/>
        <v>472035</v>
      </c>
      <c r="E3416">
        <f>ROUNDUP(woda5[[#This Row],[ilosc]]*0.02,0)</f>
        <v>9441</v>
      </c>
      <c r="F3416">
        <f>IF(woda5[[#This Row],[ilosc]]&gt;1000000,1,0)</f>
        <v>0</v>
      </c>
      <c r="G3416" s="1" t="str">
        <f>IF(woda5[[#This Row],[czy ponad 1000000]]=1,woda5[[#This Row],[data]],"")</f>
        <v/>
      </c>
      <c r="H3416" s="4">
        <f>IF(woda5[[#This Row],[ilosc]]&gt;=800000,1,0)</f>
        <v>0</v>
      </c>
      <c r="I3416" s="4">
        <f t="shared" si="107"/>
        <v>472200</v>
      </c>
      <c r="J3416" s="4"/>
      <c r="L3416" s="1"/>
    </row>
    <row r="3417" spans="1:12" x14ac:dyDescent="0.3">
      <c r="A3417" s="1">
        <v>42863</v>
      </c>
      <c r="B3417">
        <v>2579</v>
      </c>
      <c r="C3417">
        <f>YEAR(woda5[[#This Row],[data]])</f>
        <v>2017</v>
      </c>
      <c r="D3417">
        <f t="shared" si="106"/>
        <v>465110</v>
      </c>
      <c r="E3417">
        <f>ROUNDUP(woda5[[#This Row],[ilosc]]*0.02,0)</f>
        <v>9303</v>
      </c>
      <c r="F3417">
        <f>IF(woda5[[#This Row],[ilosc]]&gt;1000000,1,0)</f>
        <v>0</v>
      </c>
      <c r="G3417" s="1" t="str">
        <f>IF(woda5[[#This Row],[czy ponad 1000000]]=1,woda5[[#This Row],[data]],"")</f>
        <v/>
      </c>
      <c r="H3417" s="4">
        <f>IF(woda5[[#This Row],[ilosc]]&gt;=800000,1,0)</f>
        <v>0</v>
      </c>
      <c r="I3417" s="4">
        <f t="shared" si="107"/>
        <v>465272</v>
      </c>
      <c r="J3417" s="4"/>
      <c r="L3417" s="1"/>
    </row>
    <row r="3418" spans="1:12" x14ac:dyDescent="0.3">
      <c r="A3418" s="1">
        <v>42864</v>
      </c>
      <c r="B3418">
        <v>2298</v>
      </c>
      <c r="C3418">
        <f>YEAR(woda5[[#This Row],[data]])</f>
        <v>2017</v>
      </c>
      <c r="D3418">
        <f t="shared" si="106"/>
        <v>458386</v>
      </c>
      <c r="E3418">
        <f>ROUNDUP(woda5[[#This Row],[ilosc]]*0.02,0)</f>
        <v>9168</v>
      </c>
      <c r="F3418">
        <f>IF(woda5[[#This Row],[ilosc]]&gt;1000000,1,0)</f>
        <v>0</v>
      </c>
      <c r="G3418" s="1" t="str">
        <f>IF(woda5[[#This Row],[czy ponad 1000000]]=1,woda5[[#This Row],[data]],"")</f>
        <v/>
      </c>
      <c r="H3418" s="4">
        <f>IF(woda5[[#This Row],[ilosc]]&gt;=800000,1,0)</f>
        <v>0</v>
      </c>
      <c r="I3418" s="4">
        <f t="shared" si="107"/>
        <v>458545</v>
      </c>
      <c r="J3418" s="4"/>
      <c r="L3418" s="1"/>
    </row>
    <row r="3419" spans="1:12" x14ac:dyDescent="0.3">
      <c r="A3419" s="1">
        <v>42865</v>
      </c>
      <c r="B3419">
        <v>1890</v>
      </c>
      <c r="C3419">
        <f>YEAR(woda5[[#This Row],[data]])</f>
        <v>2017</v>
      </c>
      <c r="D3419">
        <f t="shared" si="106"/>
        <v>451516</v>
      </c>
      <c r="E3419">
        <f>ROUNDUP(woda5[[#This Row],[ilosc]]*0.02,0)</f>
        <v>9031</v>
      </c>
      <c r="F3419">
        <f>IF(woda5[[#This Row],[ilosc]]&gt;1000000,1,0)</f>
        <v>0</v>
      </c>
      <c r="G3419" s="1" t="str">
        <f>IF(woda5[[#This Row],[czy ponad 1000000]]=1,woda5[[#This Row],[data]],"")</f>
        <v/>
      </c>
      <c r="H3419" s="4">
        <f>IF(woda5[[#This Row],[ilosc]]&gt;=800000,1,0)</f>
        <v>0</v>
      </c>
      <c r="I3419" s="4">
        <f t="shared" si="107"/>
        <v>451672</v>
      </c>
      <c r="J3419" s="4"/>
      <c r="L3419" s="1"/>
    </row>
    <row r="3420" spans="1:12" x14ac:dyDescent="0.3">
      <c r="A3420" s="1">
        <v>42866</v>
      </c>
      <c r="B3420">
        <v>3461</v>
      </c>
      <c r="C3420">
        <f>YEAR(woda5[[#This Row],[data]])</f>
        <v>2017</v>
      </c>
      <c r="D3420">
        <f t="shared" si="106"/>
        <v>444375</v>
      </c>
      <c r="E3420">
        <f>ROUNDUP(woda5[[#This Row],[ilosc]]*0.02,0)</f>
        <v>8888</v>
      </c>
      <c r="F3420">
        <f>IF(woda5[[#This Row],[ilosc]]&gt;1000000,1,0)</f>
        <v>0</v>
      </c>
      <c r="G3420" s="1" t="str">
        <f>IF(woda5[[#This Row],[czy ponad 1000000]]=1,woda5[[#This Row],[data]],"")</f>
        <v/>
      </c>
      <c r="H3420" s="4">
        <f>IF(woda5[[#This Row],[ilosc]]&gt;=800000,1,0)</f>
        <v>0</v>
      </c>
      <c r="I3420" s="4">
        <f t="shared" si="107"/>
        <v>444528</v>
      </c>
      <c r="J3420" s="4"/>
      <c r="L3420" s="1"/>
    </row>
    <row r="3421" spans="1:12" x14ac:dyDescent="0.3">
      <c r="A3421" s="1">
        <v>42867</v>
      </c>
      <c r="B3421">
        <v>3442</v>
      </c>
      <c r="C3421">
        <f>YEAR(woda5[[#This Row],[data]])</f>
        <v>2017</v>
      </c>
      <c r="D3421">
        <f t="shared" si="106"/>
        <v>438948</v>
      </c>
      <c r="E3421">
        <f>ROUNDUP(woda5[[#This Row],[ilosc]]*0.02,0)</f>
        <v>8779</v>
      </c>
      <c r="F3421">
        <f>IF(woda5[[#This Row],[ilosc]]&gt;1000000,1,0)</f>
        <v>0</v>
      </c>
      <c r="G3421" s="1" t="str">
        <f>IF(woda5[[#This Row],[czy ponad 1000000]]=1,woda5[[#This Row],[data]],"")</f>
        <v/>
      </c>
      <c r="H3421" s="4">
        <f>IF(woda5[[#This Row],[ilosc]]&gt;=800000,1,0)</f>
        <v>0</v>
      </c>
      <c r="I3421" s="4">
        <f t="shared" si="107"/>
        <v>439098</v>
      </c>
      <c r="J3421" s="4"/>
      <c r="L3421" s="1"/>
    </row>
    <row r="3422" spans="1:12" x14ac:dyDescent="0.3">
      <c r="A3422" s="1">
        <v>42868</v>
      </c>
      <c r="B3422">
        <v>2531</v>
      </c>
      <c r="C3422">
        <f>YEAR(woda5[[#This Row],[data]])</f>
        <v>2017</v>
      </c>
      <c r="D3422">
        <f t="shared" si="106"/>
        <v>433611</v>
      </c>
      <c r="E3422">
        <f>ROUNDUP(woda5[[#This Row],[ilosc]]*0.02,0)</f>
        <v>8673</v>
      </c>
      <c r="F3422">
        <f>IF(woda5[[#This Row],[ilosc]]&gt;1000000,1,0)</f>
        <v>0</v>
      </c>
      <c r="G3422" s="1" t="str">
        <f>IF(woda5[[#This Row],[czy ponad 1000000]]=1,woda5[[#This Row],[data]],"")</f>
        <v/>
      </c>
      <c r="H3422" s="4">
        <f>IF(woda5[[#This Row],[ilosc]]&gt;=800000,1,0)</f>
        <v>0</v>
      </c>
      <c r="I3422" s="4">
        <f t="shared" si="107"/>
        <v>433758</v>
      </c>
      <c r="J3422" s="4"/>
      <c r="L3422" s="1"/>
    </row>
    <row r="3423" spans="1:12" x14ac:dyDescent="0.3">
      <c r="A3423" s="1">
        <v>42869</v>
      </c>
      <c r="B3423">
        <v>2858</v>
      </c>
      <c r="C3423">
        <f>YEAR(woda5[[#This Row],[data]])</f>
        <v>2017</v>
      </c>
      <c r="D3423">
        <f t="shared" si="106"/>
        <v>427469</v>
      </c>
      <c r="E3423">
        <f>ROUNDUP(woda5[[#This Row],[ilosc]]*0.02,0)</f>
        <v>8550</v>
      </c>
      <c r="F3423">
        <f>IF(woda5[[#This Row],[ilosc]]&gt;1000000,1,0)</f>
        <v>0</v>
      </c>
      <c r="G3423" s="1" t="str">
        <f>IF(woda5[[#This Row],[czy ponad 1000000]]=1,woda5[[#This Row],[data]],"")</f>
        <v/>
      </c>
      <c r="H3423" s="4">
        <f>IF(woda5[[#This Row],[ilosc]]&gt;=800000,1,0)</f>
        <v>0</v>
      </c>
      <c r="I3423" s="4">
        <f t="shared" si="107"/>
        <v>427613</v>
      </c>
      <c r="J3423" s="4"/>
      <c r="L3423" s="1"/>
    </row>
    <row r="3424" spans="1:12" x14ac:dyDescent="0.3">
      <c r="A3424" s="1">
        <v>42870</v>
      </c>
      <c r="B3424">
        <v>2462</v>
      </c>
      <c r="C3424">
        <f>YEAR(woda5[[#This Row],[data]])</f>
        <v>2017</v>
      </c>
      <c r="D3424">
        <f t="shared" si="106"/>
        <v>421777</v>
      </c>
      <c r="E3424">
        <f>ROUNDUP(woda5[[#This Row],[ilosc]]*0.02,0)</f>
        <v>8436</v>
      </c>
      <c r="F3424">
        <f>IF(woda5[[#This Row],[ilosc]]&gt;1000000,1,0)</f>
        <v>0</v>
      </c>
      <c r="G3424" s="1" t="str">
        <f>IF(woda5[[#This Row],[czy ponad 1000000]]=1,woda5[[#This Row],[data]],"")</f>
        <v/>
      </c>
      <c r="H3424" s="4">
        <f>IF(woda5[[#This Row],[ilosc]]&gt;=800000,1,0)</f>
        <v>0</v>
      </c>
      <c r="I3424" s="4">
        <f t="shared" si="107"/>
        <v>421918</v>
      </c>
      <c r="J3424" s="4"/>
      <c r="L3424" s="1"/>
    </row>
    <row r="3425" spans="1:12" x14ac:dyDescent="0.3">
      <c r="A3425" s="1">
        <v>42871</v>
      </c>
      <c r="B3425">
        <v>2152</v>
      </c>
      <c r="C3425">
        <f>YEAR(woda5[[#This Row],[data]])</f>
        <v>2017</v>
      </c>
      <c r="D3425">
        <f t="shared" si="106"/>
        <v>415803</v>
      </c>
      <c r="E3425">
        <f>ROUNDUP(woda5[[#This Row],[ilosc]]*0.02,0)</f>
        <v>8317</v>
      </c>
      <c r="F3425">
        <f>IF(woda5[[#This Row],[ilosc]]&gt;1000000,1,0)</f>
        <v>0</v>
      </c>
      <c r="G3425" s="1" t="str">
        <f>IF(woda5[[#This Row],[czy ponad 1000000]]=1,woda5[[#This Row],[data]],"")</f>
        <v/>
      </c>
      <c r="H3425" s="4">
        <f>IF(woda5[[#This Row],[ilosc]]&gt;=800000,1,0)</f>
        <v>0</v>
      </c>
      <c r="I3425" s="4">
        <f t="shared" si="107"/>
        <v>415941</v>
      </c>
      <c r="J3425" s="4"/>
      <c r="L3425" s="1"/>
    </row>
    <row r="3426" spans="1:12" x14ac:dyDescent="0.3">
      <c r="A3426" s="1">
        <v>42872</v>
      </c>
      <c r="B3426">
        <v>2439</v>
      </c>
      <c r="C3426">
        <f>YEAR(woda5[[#This Row],[data]])</f>
        <v>2017</v>
      </c>
      <c r="D3426">
        <f t="shared" si="106"/>
        <v>409638</v>
      </c>
      <c r="E3426">
        <f>ROUNDUP(woda5[[#This Row],[ilosc]]*0.02,0)</f>
        <v>8193</v>
      </c>
      <c r="F3426">
        <f>IF(woda5[[#This Row],[ilosc]]&gt;1000000,1,0)</f>
        <v>0</v>
      </c>
      <c r="G3426" s="1" t="str">
        <f>IF(woda5[[#This Row],[czy ponad 1000000]]=1,woda5[[#This Row],[data]],"")</f>
        <v/>
      </c>
      <c r="H3426" s="4">
        <f>IF(woda5[[#This Row],[ilosc]]&gt;=800000,1,0)</f>
        <v>0</v>
      </c>
      <c r="I3426" s="4">
        <f t="shared" si="107"/>
        <v>409774</v>
      </c>
      <c r="J3426" s="4"/>
      <c r="L3426" s="1"/>
    </row>
    <row r="3427" spans="1:12" x14ac:dyDescent="0.3">
      <c r="A3427" s="1">
        <v>42873</v>
      </c>
      <c r="B3427">
        <v>1834</v>
      </c>
      <c r="C3427">
        <f>YEAR(woda5[[#This Row],[data]])</f>
        <v>2017</v>
      </c>
      <c r="D3427">
        <f t="shared" si="106"/>
        <v>403884</v>
      </c>
      <c r="E3427">
        <f>ROUNDUP(woda5[[#This Row],[ilosc]]*0.02,0)</f>
        <v>8078</v>
      </c>
      <c r="F3427">
        <f>IF(woda5[[#This Row],[ilosc]]&gt;1000000,1,0)</f>
        <v>0</v>
      </c>
      <c r="G3427" s="1" t="str">
        <f>IF(woda5[[#This Row],[czy ponad 1000000]]=1,woda5[[#This Row],[data]],"")</f>
        <v/>
      </c>
      <c r="H3427" s="4">
        <f>IF(woda5[[#This Row],[ilosc]]&gt;=800000,1,0)</f>
        <v>0</v>
      </c>
      <c r="I3427" s="4">
        <f t="shared" si="107"/>
        <v>404017</v>
      </c>
      <c r="J3427" s="4"/>
      <c r="L3427" s="1"/>
    </row>
    <row r="3428" spans="1:12" x14ac:dyDescent="0.3">
      <c r="A3428" s="1">
        <v>42874</v>
      </c>
      <c r="B3428">
        <v>2537</v>
      </c>
      <c r="C3428">
        <f>YEAR(woda5[[#This Row],[data]])</f>
        <v>2017</v>
      </c>
      <c r="D3428">
        <f t="shared" si="106"/>
        <v>397640</v>
      </c>
      <c r="E3428">
        <f>ROUNDUP(woda5[[#This Row],[ilosc]]*0.02,0)</f>
        <v>7953</v>
      </c>
      <c r="F3428">
        <f>IF(woda5[[#This Row],[ilosc]]&gt;1000000,1,0)</f>
        <v>0</v>
      </c>
      <c r="G3428" s="1" t="str">
        <f>IF(woda5[[#This Row],[czy ponad 1000000]]=1,woda5[[#This Row],[data]],"")</f>
        <v/>
      </c>
      <c r="H3428" s="4">
        <f>IF(woda5[[#This Row],[ilosc]]&gt;=800000,1,0)</f>
        <v>0</v>
      </c>
      <c r="I3428" s="4">
        <f t="shared" si="107"/>
        <v>397770</v>
      </c>
      <c r="J3428" s="4"/>
      <c r="L3428" s="1"/>
    </row>
    <row r="3429" spans="1:12" x14ac:dyDescent="0.3">
      <c r="A3429" s="1">
        <v>42875</v>
      </c>
      <c r="B3429">
        <v>2892</v>
      </c>
      <c r="C3429">
        <f>YEAR(woda5[[#This Row],[data]])</f>
        <v>2017</v>
      </c>
      <c r="D3429">
        <f t="shared" si="106"/>
        <v>392224</v>
      </c>
      <c r="E3429">
        <f>ROUNDUP(woda5[[#This Row],[ilosc]]*0.02,0)</f>
        <v>7845</v>
      </c>
      <c r="F3429">
        <f>IF(woda5[[#This Row],[ilosc]]&gt;1000000,1,0)</f>
        <v>0</v>
      </c>
      <c r="G3429" s="1" t="str">
        <f>IF(woda5[[#This Row],[czy ponad 1000000]]=1,woda5[[#This Row],[data]],"")</f>
        <v/>
      </c>
      <c r="H3429" s="4">
        <f>IF(woda5[[#This Row],[ilosc]]&gt;=800000,1,0)</f>
        <v>0</v>
      </c>
      <c r="I3429" s="4">
        <f t="shared" si="107"/>
        <v>392351</v>
      </c>
      <c r="J3429" s="4"/>
      <c r="L3429" s="1"/>
    </row>
    <row r="3430" spans="1:12" x14ac:dyDescent="0.3">
      <c r="A3430" s="1">
        <v>42876</v>
      </c>
      <c r="B3430">
        <v>2841</v>
      </c>
      <c r="C3430">
        <f>YEAR(woda5[[#This Row],[data]])</f>
        <v>2017</v>
      </c>
      <c r="D3430">
        <f t="shared" si="106"/>
        <v>387271</v>
      </c>
      <c r="E3430">
        <f>ROUNDUP(woda5[[#This Row],[ilosc]]*0.02,0)</f>
        <v>7746</v>
      </c>
      <c r="F3430">
        <f>IF(woda5[[#This Row],[ilosc]]&gt;1000000,1,0)</f>
        <v>0</v>
      </c>
      <c r="G3430" s="1" t="str">
        <f>IF(woda5[[#This Row],[czy ponad 1000000]]=1,woda5[[#This Row],[data]],"")</f>
        <v/>
      </c>
      <c r="H3430" s="4">
        <f>IF(woda5[[#This Row],[ilosc]]&gt;=800000,1,0)</f>
        <v>0</v>
      </c>
      <c r="I3430" s="4">
        <f t="shared" si="107"/>
        <v>387395</v>
      </c>
      <c r="J3430" s="4"/>
      <c r="L3430" s="1"/>
    </row>
    <row r="3431" spans="1:12" x14ac:dyDescent="0.3">
      <c r="A3431" s="1">
        <v>42877</v>
      </c>
      <c r="B3431">
        <v>3192</v>
      </c>
      <c r="C3431">
        <f>YEAR(woda5[[#This Row],[data]])</f>
        <v>2017</v>
      </c>
      <c r="D3431">
        <f t="shared" si="106"/>
        <v>382366</v>
      </c>
      <c r="E3431">
        <f>ROUNDUP(woda5[[#This Row],[ilosc]]*0.02,0)</f>
        <v>7648</v>
      </c>
      <c r="F3431">
        <f>IF(woda5[[#This Row],[ilosc]]&gt;1000000,1,0)</f>
        <v>0</v>
      </c>
      <c r="G3431" s="1" t="str">
        <f>IF(woda5[[#This Row],[czy ponad 1000000]]=1,woda5[[#This Row],[data]],"")</f>
        <v/>
      </c>
      <c r="H3431" s="4">
        <f>IF(woda5[[#This Row],[ilosc]]&gt;=800000,1,0)</f>
        <v>0</v>
      </c>
      <c r="I3431" s="4">
        <f t="shared" si="107"/>
        <v>382488</v>
      </c>
      <c r="J3431" s="4"/>
      <c r="L3431" s="1"/>
    </row>
    <row r="3432" spans="1:12" x14ac:dyDescent="0.3">
      <c r="A3432" s="1">
        <v>42878</v>
      </c>
      <c r="B3432">
        <v>1398</v>
      </c>
      <c r="C3432">
        <f>YEAR(woda5[[#This Row],[data]])</f>
        <v>2017</v>
      </c>
      <c r="D3432">
        <f t="shared" si="106"/>
        <v>377910</v>
      </c>
      <c r="E3432">
        <f>ROUNDUP(woda5[[#This Row],[ilosc]]*0.02,0)</f>
        <v>7559</v>
      </c>
      <c r="F3432">
        <f>IF(woda5[[#This Row],[ilosc]]&gt;1000000,1,0)</f>
        <v>0</v>
      </c>
      <c r="G3432" s="1" t="str">
        <f>IF(woda5[[#This Row],[czy ponad 1000000]]=1,woda5[[#This Row],[data]],"")</f>
        <v/>
      </c>
      <c r="H3432" s="4">
        <f>IF(woda5[[#This Row],[ilosc]]&gt;=800000,1,0)</f>
        <v>0</v>
      </c>
      <c r="I3432" s="4">
        <f t="shared" si="107"/>
        <v>378030</v>
      </c>
      <c r="J3432" s="4"/>
      <c r="L3432" s="1"/>
    </row>
    <row r="3433" spans="1:12" x14ac:dyDescent="0.3">
      <c r="A3433" s="1">
        <v>42879</v>
      </c>
      <c r="B3433">
        <v>2476</v>
      </c>
      <c r="C3433">
        <f>YEAR(woda5[[#This Row],[data]])</f>
        <v>2017</v>
      </c>
      <c r="D3433">
        <f t="shared" si="106"/>
        <v>371749</v>
      </c>
      <c r="E3433">
        <f>ROUNDUP(woda5[[#This Row],[ilosc]]*0.02,0)</f>
        <v>7435</v>
      </c>
      <c r="F3433">
        <f>IF(woda5[[#This Row],[ilosc]]&gt;1000000,1,0)</f>
        <v>0</v>
      </c>
      <c r="G3433" s="1" t="str">
        <f>IF(woda5[[#This Row],[czy ponad 1000000]]=1,woda5[[#This Row],[data]],"")</f>
        <v/>
      </c>
      <c r="H3433" s="4">
        <f>IF(woda5[[#This Row],[ilosc]]&gt;=800000,1,0)</f>
        <v>0</v>
      </c>
      <c r="I3433" s="4">
        <f t="shared" si="107"/>
        <v>371867</v>
      </c>
      <c r="J3433" s="4"/>
      <c r="L3433" s="1"/>
    </row>
    <row r="3434" spans="1:12" x14ac:dyDescent="0.3">
      <c r="A3434" s="1">
        <v>42880</v>
      </c>
      <c r="B3434">
        <v>2796</v>
      </c>
      <c r="C3434">
        <f>YEAR(woda5[[#This Row],[data]])</f>
        <v>2017</v>
      </c>
      <c r="D3434">
        <f t="shared" si="106"/>
        <v>366790</v>
      </c>
      <c r="E3434">
        <f>ROUNDUP(woda5[[#This Row],[ilosc]]*0.02,0)</f>
        <v>7336</v>
      </c>
      <c r="F3434">
        <f>IF(woda5[[#This Row],[ilosc]]&gt;1000000,1,0)</f>
        <v>0</v>
      </c>
      <c r="G3434" s="1" t="str">
        <f>IF(woda5[[#This Row],[czy ponad 1000000]]=1,woda5[[#This Row],[data]],"")</f>
        <v/>
      </c>
      <c r="H3434" s="4">
        <f>IF(woda5[[#This Row],[ilosc]]&gt;=800000,1,0)</f>
        <v>0</v>
      </c>
      <c r="I3434" s="4">
        <f t="shared" si="107"/>
        <v>366905</v>
      </c>
      <c r="J3434" s="4"/>
      <c r="L3434" s="1"/>
    </row>
    <row r="3435" spans="1:12" x14ac:dyDescent="0.3">
      <c r="A3435" s="1">
        <v>42881</v>
      </c>
      <c r="B3435">
        <v>2814</v>
      </c>
      <c r="C3435">
        <f>YEAR(woda5[[#This Row],[data]])</f>
        <v>2017</v>
      </c>
      <c r="D3435">
        <f t="shared" si="106"/>
        <v>362250</v>
      </c>
      <c r="E3435">
        <f>ROUNDUP(woda5[[#This Row],[ilosc]]*0.02,0)</f>
        <v>7245</v>
      </c>
      <c r="F3435">
        <f>IF(woda5[[#This Row],[ilosc]]&gt;1000000,1,0)</f>
        <v>0</v>
      </c>
      <c r="G3435" s="1" t="str">
        <f>IF(woda5[[#This Row],[czy ponad 1000000]]=1,woda5[[#This Row],[data]],"")</f>
        <v/>
      </c>
      <c r="H3435" s="4">
        <f>IF(woda5[[#This Row],[ilosc]]&gt;=800000,1,0)</f>
        <v>0</v>
      </c>
      <c r="I3435" s="4">
        <f t="shared" si="107"/>
        <v>362362</v>
      </c>
      <c r="J3435" s="4"/>
      <c r="L3435" s="1"/>
    </row>
    <row r="3436" spans="1:12" x14ac:dyDescent="0.3">
      <c r="A3436" s="1">
        <v>42882</v>
      </c>
      <c r="B3436">
        <v>2423</v>
      </c>
      <c r="C3436">
        <f>YEAR(woda5[[#This Row],[data]])</f>
        <v>2017</v>
      </c>
      <c r="D3436">
        <f t="shared" si="106"/>
        <v>357819</v>
      </c>
      <c r="E3436">
        <f>ROUNDUP(woda5[[#This Row],[ilosc]]*0.02,0)</f>
        <v>7157</v>
      </c>
      <c r="F3436">
        <f>IF(woda5[[#This Row],[ilosc]]&gt;1000000,1,0)</f>
        <v>0</v>
      </c>
      <c r="G3436" s="1" t="str">
        <f>IF(woda5[[#This Row],[czy ponad 1000000]]=1,woda5[[#This Row],[data]],"")</f>
        <v/>
      </c>
      <c r="H3436" s="4">
        <f>IF(woda5[[#This Row],[ilosc]]&gt;=800000,1,0)</f>
        <v>0</v>
      </c>
      <c r="I3436" s="4">
        <f t="shared" si="107"/>
        <v>357928</v>
      </c>
      <c r="J3436" s="4"/>
      <c r="L3436" s="1"/>
    </row>
    <row r="3437" spans="1:12" x14ac:dyDescent="0.3">
      <c r="A3437" s="1">
        <v>42883</v>
      </c>
      <c r="B3437">
        <v>2834</v>
      </c>
      <c r="C3437">
        <f>YEAR(woda5[[#This Row],[data]])</f>
        <v>2017</v>
      </c>
      <c r="D3437">
        <f t="shared" si="106"/>
        <v>353085</v>
      </c>
      <c r="E3437">
        <f>ROUNDUP(woda5[[#This Row],[ilosc]]*0.02,0)</f>
        <v>7062</v>
      </c>
      <c r="F3437">
        <f>IF(woda5[[#This Row],[ilosc]]&gt;1000000,1,0)</f>
        <v>0</v>
      </c>
      <c r="G3437" s="1" t="str">
        <f>IF(woda5[[#This Row],[czy ponad 1000000]]=1,woda5[[#This Row],[data]],"")</f>
        <v/>
      </c>
      <c r="H3437" s="4">
        <f>IF(woda5[[#This Row],[ilosc]]&gt;=800000,1,0)</f>
        <v>0</v>
      </c>
      <c r="I3437" s="4">
        <f t="shared" si="107"/>
        <v>353192</v>
      </c>
      <c r="J3437" s="4"/>
      <c r="L3437" s="1"/>
    </row>
    <row r="3438" spans="1:12" x14ac:dyDescent="0.3">
      <c r="A3438" s="1">
        <v>42884</v>
      </c>
      <c r="B3438">
        <v>3749</v>
      </c>
      <c r="C3438">
        <f>YEAR(woda5[[#This Row],[data]])</f>
        <v>2017</v>
      </c>
      <c r="D3438">
        <f t="shared" si="106"/>
        <v>348857</v>
      </c>
      <c r="E3438">
        <f>ROUNDUP(woda5[[#This Row],[ilosc]]*0.02,0)</f>
        <v>6978</v>
      </c>
      <c r="F3438">
        <f>IF(woda5[[#This Row],[ilosc]]&gt;1000000,1,0)</f>
        <v>0</v>
      </c>
      <c r="G3438" s="1" t="str">
        <f>IF(woda5[[#This Row],[czy ponad 1000000]]=1,woda5[[#This Row],[data]],"")</f>
        <v/>
      </c>
      <c r="H3438" s="4">
        <f>IF(woda5[[#This Row],[ilosc]]&gt;=800000,1,0)</f>
        <v>0</v>
      </c>
      <c r="I3438" s="4">
        <f t="shared" si="107"/>
        <v>348962</v>
      </c>
      <c r="J3438" s="4"/>
      <c r="L3438" s="1"/>
    </row>
    <row r="3439" spans="1:12" x14ac:dyDescent="0.3">
      <c r="A3439" s="1">
        <v>42885</v>
      </c>
      <c r="B3439">
        <v>3381</v>
      </c>
      <c r="C3439">
        <f>YEAR(woda5[[#This Row],[data]])</f>
        <v>2017</v>
      </c>
      <c r="D3439">
        <f t="shared" si="106"/>
        <v>345628</v>
      </c>
      <c r="E3439">
        <f>ROUNDUP(woda5[[#This Row],[ilosc]]*0.02,0)</f>
        <v>6913</v>
      </c>
      <c r="F3439">
        <f>IF(woda5[[#This Row],[ilosc]]&gt;1000000,1,0)</f>
        <v>0</v>
      </c>
      <c r="G3439" s="1" t="str">
        <f>IF(woda5[[#This Row],[czy ponad 1000000]]=1,woda5[[#This Row],[data]],"")</f>
        <v/>
      </c>
      <c r="H3439" s="4">
        <f>IF(woda5[[#This Row],[ilosc]]&gt;=800000,1,0)</f>
        <v>0</v>
      </c>
      <c r="I3439" s="4">
        <f t="shared" si="107"/>
        <v>345731</v>
      </c>
      <c r="J3439" s="4"/>
      <c r="L3439" s="1"/>
    </row>
    <row r="3440" spans="1:12" x14ac:dyDescent="0.3">
      <c r="A3440" s="1">
        <v>42886</v>
      </c>
      <c r="B3440">
        <v>2261</v>
      </c>
      <c r="C3440">
        <f>YEAR(woda5[[#This Row],[data]])</f>
        <v>2017</v>
      </c>
      <c r="D3440">
        <f t="shared" si="106"/>
        <v>342096</v>
      </c>
      <c r="E3440">
        <f>ROUNDUP(woda5[[#This Row],[ilosc]]*0.02,0)</f>
        <v>6842</v>
      </c>
      <c r="F3440">
        <f>IF(woda5[[#This Row],[ilosc]]&gt;1000000,1,0)</f>
        <v>0</v>
      </c>
      <c r="G3440" s="1" t="str">
        <f>IF(woda5[[#This Row],[czy ponad 1000000]]=1,woda5[[#This Row],[data]],"")</f>
        <v/>
      </c>
      <c r="H3440" s="4">
        <f>IF(woda5[[#This Row],[ilosc]]&gt;=800000,1,0)</f>
        <v>0</v>
      </c>
      <c r="I3440" s="4">
        <f t="shared" si="107"/>
        <v>342197</v>
      </c>
      <c r="J3440" s="4"/>
      <c r="L3440" s="1"/>
    </row>
    <row r="3441" spans="1:12" x14ac:dyDescent="0.3">
      <c r="A3441" s="1">
        <v>42887</v>
      </c>
      <c r="B3441">
        <v>3396</v>
      </c>
      <c r="C3441">
        <f>YEAR(woda5[[#This Row],[data]])</f>
        <v>2017</v>
      </c>
      <c r="D3441">
        <f t="shared" si="106"/>
        <v>337515</v>
      </c>
      <c r="E3441">
        <f>ROUNDUP(woda5[[#This Row],[ilosc]]*0.02,0)</f>
        <v>6751</v>
      </c>
      <c r="F3441">
        <f>IF(woda5[[#This Row],[ilosc]]&gt;1000000,1,0)</f>
        <v>0</v>
      </c>
      <c r="G3441" s="1" t="str">
        <f>IF(woda5[[#This Row],[czy ponad 1000000]]=1,woda5[[#This Row],[data]],"")</f>
        <v/>
      </c>
      <c r="H3441" s="4">
        <f>IF(woda5[[#This Row],[ilosc]]&gt;=800000,1,0)</f>
        <v>0</v>
      </c>
      <c r="I3441" s="4">
        <f t="shared" si="107"/>
        <v>337614</v>
      </c>
      <c r="J3441" s="4"/>
      <c r="L3441" s="1"/>
    </row>
    <row r="3442" spans="1:12" x14ac:dyDescent="0.3">
      <c r="A3442" s="1">
        <v>42888</v>
      </c>
      <c r="B3442">
        <v>2092</v>
      </c>
      <c r="C3442">
        <f>YEAR(woda5[[#This Row],[data]])</f>
        <v>2017</v>
      </c>
      <c r="D3442">
        <f t="shared" si="106"/>
        <v>334160</v>
      </c>
      <c r="E3442">
        <f>ROUNDUP(woda5[[#This Row],[ilosc]]*0.02,0)</f>
        <v>6684</v>
      </c>
      <c r="F3442">
        <f>IF(woda5[[#This Row],[ilosc]]&gt;1000000,1,0)</f>
        <v>0</v>
      </c>
      <c r="G3442" s="1" t="str">
        <f>IF(woda5[[#This Row],[czy ponad 1000000]]=1,woda5[[#This Row],[data]],"")</f>
        <v/>
      </c>
      <c r="H3442" s="4">
        <f>IF(woda5[[#This Row],[ilosc]]&gt;=800000,1,0)</f>
        <v>0</v>
      </c>
      <c r="I3442" s="4">
        <f t="shared" si="107"/>
        <v>334257</v>
      </c>
      <c r="J3442" s="4"/>
      <c r="L3442" s="1"/>
    </row>
    <row r="3443" spans="1:12" x14ac:dyDescent="0.3">
      <c r="A3443" s="1">
        <v>42889</v>
      </c>
      <c r="B3443">
        <v>3219</v>
      </c>
      <c r="C3443">
        <f>YEAR(woda5[[#This Row],[data]])</f>
        <v>2017</v>
      </c>
      <c r="D3443">
        <f t="shared" si="106"/>
        <v>329568</v>
      </c>
      <c r="E3443">
        <f>ROUNDUP(woda5[[#This Row],[ilosc]]*0.02,0)</f>
        <v>6592</v>
      </c>
      <c r="F3443">
        <f>IF(woda5[[#This Row],[ilosc]]&gt;1000000,1,0)</f>
        <v>0</v>
      </c>
      <c r="G3443" s="1" t="str">
        <f>IF(woda5[[#This Row],[czy ponad 1000000]]=1,woda5[[#This Row],[data]],"")</f>
        <v/>
      </c>
      <c r="H3443" s="4">
        <f>IF(woda5[[#This Row],[ilosc]]&gt;=800000,1,0)</f>
        <v>0</v>
      </c>
      <c r="I3443" s="4">
        <f t="shared" si="107"/>
        <v>329663</v>
      </c>
      <c r="J3443" s="4"/>
      <c r="L3443" s="1"/>
    </row>
    <row r="3444" spans="1:12" x14ac:dyDescent="0.3">
      <c r="A3444" s="1">
        <v>42890</v>
      </c>
      <c r="B3444">
        <v>2627</v>
      </c>
      <c r="C3444">
        <f>YEAR(woda5[[#This Row],[data]])</f>
        <v>2017</v>
      </c>
      <c r="D3444">
        <f t="shared" si="106"/>
        <v>326195</v>
      </c>
      <c r="E3444">
        <f>ROUNDUP(woda5[[#This Row],[ilosc]]*0.02,0)</f>
        <v>6524</v>
      </c>
      <c r="F3444">
        <f>IF(woda5[[#This Row],[ilosc]]&gt;1000000,1,0)</f>
        <v>0</v>
      </c>
      <c r="G3444" s="1" t="str">
        <f>IF(woda5[[#This Row],[czy ponad 1000000]]=1,woda5[[#This Row],[data]],"")</f>
        <v/>
      </c>
      <c r="H3444" s="4">
        <f>IF(woda5[[#This Row],[ilosc]]&gt;=800000,1,0)</f>
        <v>0</v>
      </c>
      <c r="I3444" s="4">
        <f t="shared" si="107"/>
        <v>326288</v>
      </c>
      <c r="J3444" s="4"/>
      <c r="L3444" s="1"/>
    </row>
    <row r="3445" spans="1:12" x14ac:dyDescent="0.3">
      <c r="A3445" s="1">
        <v>42891</v>
      </c>
      <c r="B3445">
        <v>2878</v>
      </c>
      <c r="C3445">
        <f>YEAR(woda5[[#This Row],[data]])</f>
        <v>2017</v>
      </c>
      <c r="D3445">
        <f t="shared" si="106"/>
        <v>322298</v>
      </c>
      <c r="E3445">
        <f>ROUNDUP(woda5[[#This Row],[ilosc]]*0.02,0)</f>
        <v>6446</v>
      </c>
      <c r="F3445">
        <f>IF(woda5[[#This Row],[ilosc]]&gt;1000000,1,0)</f>
        <v>0</v>
      </c>
      <c r="G3445" s="1" t="str">
        <f>IF(woda5[[#This Row],[czy ponad 1000000]]=1,woda5[[#This Row],[data]],"")</f>
        <v/>
      </c>
      <c r="H3445" s="4">
        <f>IF(woda5[[#This Row],[ilosc]]&gt;=800000,1,0)</f>
        <v>0</v>
      </c>
      <c r="I3445" s="4">
        <f t="shared" si="107"/>
        <v>322389</v>
      </c>
      <c r="J3445" s="4"/>
      <c r="L3445" s="1"/>
    </row>
    <row r="3446" spans="1:12" x14ac:dyDescent="0.3">
      <c r="A3446" s="1">
        <v>42892</v>
      </c>
      <c r="B3446">
        <v>1910</v>
      </c>
      <c r="C3446">
        <f>YEAR(woda5[[#This Row],[data]])</f>
        <v>2017</v>
      </c>
      <c r="D3446">
        <f t="shared" si="106"/>
        <v>318730</v>
      </c>
      <c r="E3446">
        <f>ROUNDUP(woda5[[#This Row],[ilosc]]*0.02,0)</f>
        <v>6375</v>
      </c>
      <c r="F3446">
        <f>IF(woda5[[#This Row],[ilosc]]&gt;1000000,1,0)</f>
        <v>0</v>
      </c>
      <c r="G3446" s="1" t="str">
        <f>IF(woda5[[#This Row],[czy ponad 1000000]]=1,woda5[[#This Row],[data]],"")</f>
        <v/>
      </c>
      <c r="H3446" s="4">
        <f>IF(woda5[[#This Row],[ilosc]]&gt;=800000,1,0)</f>
        <v>0</v>
      </c>
      <c r="I3446" s="4">
        <f t="shared" si="107"/>
        <v>318819</v>
      </c>
      <c r="J3446" s="4"/>
      <c r="L3446" s="1"/>
    </row>
    <row r="3447" spans="1:12" x14ac:dyDescent="0.3">
      <c r="A3447" s="1">
        <v>42893</v>
      </c>
      <c r="B3447">
        <v>1437</v>
      </c>
      <c r="C3447">
        <f>YEAR(woda5[[#This Row],[data]])</f>
        <v>2017</v>
      </c>
      <c r="D3447">
        <f t="shared" si="106"/>
        <v>314265</v>
      </c>
      <c r="E3447">
        <f>ROUNDUP(woda5[[#This Row],[ilosc]]*0.02,0)</f>
        <v>6286</v>
      </c>
      <c r="F3447">
        <f>IF(woda5[[#This Row],[ilosc]]&gt;1000000,1,0)</f>
        <v>0</v>
      </c>
      <c r="G3447" s="1" t="str">
        <f>IF(woda5[[#This Row],[czy ponad 1000000]]=1,woda5[[#This Row],[data]],"")</f>
        <v/>
      </c>
      <c r="H3447" s="4">
        <f>IF(woda5[[#This Row],[ilosc]]&gt;=800000,1,0)</f>
        <v>0</v>
      </c>
      <c r="I3447" s="4">
        <f t="shared" si="107"/>
        <v>314352</v>
      </c>
      <c r="J3447" s="4"/>
      <c r="L3447" s="1"/>
    </row>
    <row r="3448" spans="1:12" x14ac:dyDescent="0.3">
      <c r="A3448" s="1">
        <v>42894</v>
      </c>
      <c r="B3448">
        <v>2805</v>
      </c>
      <c r="C3448">
        <f>YEAR(woda5[[#This Row],[data]])</f>
        <v>2017</v>
      </c>
      <c r="D3448">
        <f t="shared" si="106"/>
        <v>309416</v>
      </c>
      <c r="E3448">
        <f>ROUNDUP(woda5[[#This Row],[ilosc]]*0.02,0)</f>
        <v>6189</v>
      </c>
      <c r="F3448">
        <f>IF(woda5[[#This Row],[ilosc]]&gt;1000000,1,0)</f>
        <v>0</v>
      </c>
      <c r="G3448" s="1" t="str">
        <f>IF(woda5[[#This Row],[czy ponad 1000000]]=1,woda5[[#This Row],[data]],"")</f>
        <v/>
      </c>
      <c r="H3448" s="4">
        <f>IF(woda5[[#This Row],[ilosc]]&gt;=800000,1,0)</f>
        <v>0</v>
      </c>
      <c r="I3448" s="4">
        <f t="shared" si="107"/>
        <v>309501</v>
      </c>
      <c r="J3448" s="4"/>
      <c r="L3448" s="1"/>
    </row>
    <row r="3449" spans="1:12" x14ac:dyDescent="0.3">
      <c r="A3449" s="1">
        <v>42895</v>
      </c>
      <c r="B3449">
        <v>3048</v>
      </c>
      <c r="C3449">
        <f>YEAR(woda5[[#This Row],[data]])</f>
        <v>2017</v>
      </c>
      <c r="D3449">
        <f t="shared" si="106"/>
        <v>306032</v>
      </c>
      <c r="E3449">
        <f>ROUNDUP(woda5[[#This Row],[ilosc]]*0.02,0)</f>
        <v>6121</v>
      </c>
      <c r="F3449">
        <f>IF(woda5[[#This Row],[ilosc]]&gt;1000000,1,0)</f>
        <v>0</v>
      </c>
      <c r="G3449" s="1" t="str">
        <f>IF(woda5[[#This Row],[czy ponad 1000000]]=1,woda5[[#This Row],[data]],"")</f>
        <v/>
      </c>
      <c r="H3449" s="4">
        <f>IF(woda5[[#This Row],[ilosc]]&gt;=800000,1,0)</f>
        <v>0</v>
      </c>
      <c r="I3449" s="4">
        <f t="shared" si="107"/>
        <v>306115</v>
      </c>
      <c r="J3449" s="4"/>
      <c r="L3449" s="1"/>
    </row>
    <row r="3450" spans="1:12" x14ac:dyDescent="0.3">
      <c r="A3450" s="1">
        <v>42896</v>
      </c>
      <c r="B3450">
        <v>3350</v>
      </c>
      <c r="C3450">
        <f>YEAR(woda5[[#This Row],[data]])</f>
        <v>2017</v>
      </c>
      <c r="D3450">
        <f t="shared" si="106"/>
        <v>302959</v>
      </c>
      <c r="E3450">
        <f>ROUNDUP(woda5[[#This Row],[ilosc]]*0.02,0)</f>
        <v>6060</v>
      </c>
      <c r="F3450">
        <f>IF(woda5[[#This Row],[ilosc]]&gt;1000000,1,0)</f>
        <v>0</v>
      </c>
      <c r="G3450" s="1" t="str">
        <f>IF(woda5[[#This Row],[czy ponad 1000000]]=1,woda5[[#This Row],[data]],"")</f>
        <v/>
      </c>
      <c r="H3450" s="4">
        <f>IF(woda5[[#This Row],[ilosc]]&gt;=800000,1,0)</f>
        <v>0</v>
      </c>
      <c r="I3450" s="4">
        <f t="shared" si="107"/>
        <v>303040</v>
      </c>
      <c r="J3450" s="4"/>
      <c r="L3450" s="1"/>
    </row>
    <row r="3451" spans="1:12" x14ac:dyDescent="0.3">
      <c r="A3451" s="1">
        <v>42897</v>
      </c>
      <c r="B3451">
        <v>2095</v>
      </c>
      <c r="C3451">
        <f>YEAR(woda5[[#This Row],[data]])</f>
        <v>2017</v>
      </c>
      <c r="D3451">
        <f t="shared" si="106"/>
        <v>300249</v>
      </c>
      <c r="E3451">
        <f>ROUNDUP(woda5[[#This Row],[ilosc]]*0.02,0)</f>
        <v>6005</v>
      </c>
      <c r="F3451">
        <f>IF(woda5[[#This Row],[ilosc]]&gt;1000000,1,0)</f>
        <v>0</v>
      </c>
      <c r="G3451" s="1" t="str">
        <f>IF(woda5[[#This Row],[czy ponad 1000000]]=1,woda5[[#This Row],[data]],"")</f>
        <v/>
      </c>
      <c r="H3451" s="4">
        <f>IF(woda5[[#This Row],[ilosc]]&gt;=800000,1,0)</f>
        <v>0</v>
      </c>
      <c r="I3451" s="4">
        <f t="shared" si="107"/>
        <v>300329</v>
      </c>
      <c r="J3451" s="4"/>
      <c r="L3451" s="1"/>
    </row>
    <row r="3452" spans="1:12" x14ac:dyDescent="0.3">
      <c r="A3452" s="1">
        <v>42898</v>
      </c>
      <c r="B3452">
        <v>2590</v>
      </c>
      <c r="C3452">
        <f>YEAR(woda5[[#This Row],[data]])</f>
        <v>2017</v>
      </c>
      <c r="D3452">
        <f t="shared" si="106"/>
        <v>296339</v>
      </c>
      <c r="E3452">
        <f>ROUNDUP(woda5[[#This Row],[ilosc]]*0.02,0)</f>
        <v>5927</v>
      </c>
      <c r="F3452">
        <f>IF(woda5[[#This Row],[ilosc]]&gt;1000000,1,0)</f>
        <v>0</v>
      </c>
      <c r="G3452" s="1" t="str">
        <f>IF(woda5[[#This Row],[czy ponad 1000000]]=1,woda5[[#This Row],[data]],"")</f>
        <v/>
      </c>
      <c r="H3452" s="4">
        <f>IF(woda5[[#This Row],[ilosc]]&gt;=800000,1,0)</f>
        <v>0</v>
      </c>
      <c r="I3452" s="4">
        <f t="shared" si="107"/>
        <v>296417</v>
      </c>
      <c r="J3452" s="4"/>
      <c r="L3452" s="1"/>
    </row>
    <row r="3453" spans="1:12" x14ac:dyDescent="0.3">
      <c r="A3453" s="1">
        <v>42899</v>
      </c>
      <c r="B3453">
        <v>3206</v>
      </c>
      <c r="C3453">
        <f>YEAR(woda5[[#This Row],[data]])</f>
        <v>2017</v>
      </c>
      <c r="D3453">
        <f t="shared" si="106"/>
        <v>293002</v>
      </c>
      <c r="E3453">
        <f>ROUNDUP(woda5[[#This Row],[ilosc]]*0.02,0)</f>
        <v>5861</v>
      </c>
      <c r="F3453">
        <f>IF(woda5[[#This Row],[ilosc]]&gt;1000000,1,0)</f>
        <v>0</v>
      </c>
      <c r="G3453" s="1" t="str">
        <f>IF(woda5[[#This Row],[czy ponad 1000000]]=1,woda5[[#This Row],[data]],"")</f>
        <v/>
      </c>
      <c r="H3453" s="4">
        <f>IF(woda5[[#This Row],[ilosc]]&gt;=800000,1,0)</f>
        <v>0</v>
      </c>
      <c r="I3453" s="4">
        <f t="shared" si="107"/>
        <v>293078</v>
      </c>
      <c r="J3453" s="4"/>
      <c r="L3453" s="1"/>
    </row>
    <row r="3454" spans="1:12" x14ac:dyDescent="0.3">
      <c r="A3454" s="1">
        <v>42900</v>
      </c>
      <c r="B3454">
        <v>2991</v>
      </c>
      <c r="C3454">
        <f>YEAR(woda5[[#This Row],[data]])</f>
        <v>2017</v>
      </c>
      <c r="D3454">
        <f t="shared" si="106"/>
        <v>290347</v>
      </c>
      <c r="E3454">
        <f>ROUNDUP(woda5[[#This Row],[ilosc]]*0.02,0)</f>
        <v>5807</v>
      </c>
      <c r="F3454">
        <f>IF(woda5[[#This Row],[ilosc]]&gt;1000000,1,0)</f>
        <v>0</v>
      </c>
      <c r="G3454" s="1" t="str">
        <f>IF(woda5[[#This Row],[czy ponad 1000000]]=1,woda5[[#This Row],[data]],"")</f>
        <v/>
      </c>
      <c r="H3454" s="4">
        <f>IF(woda5[[#This Row],[ilosc]]&gt;=800000,1,0)</f>
        <v>0</v>
      </c>
      <c r="I3454" s="4">
        <f t="shared" si="107"/>
        <v>290422</v>
      </c>
      <c r="J3454" s="4"/>
      <c r="L3454" s="1"/>
    </row>
    <row r="3455" spans="1:12" x14ac:dyDescent="0.3">
      <c r="A3455" s="1">
        <v>42901</v>
      </c>
      <c r="B3455">
        <v>4189</v>
      </c>
      <c r="C3455">
        <f>YEAR(woda5[[#This Row],[data]])</f>
        <v>2017</v>
      </c>
      <c r="D3455">
        <f t="shared" si="106"/>
        <v>287531</v>
      </c>
      <c r="E3455">
        <f>ROUNDUP(woda5[[#This Row],[ilosc]]*0.02,0)</f>
        <v>5751</v>
      </c>
      <c r="F3455">
        <f>IF(woda5[[#This Row],[ilosc]]&gt;1000000,1,0)</f>
        <v>0</v>
      </c>
      <c r="G3455" s="1" t="str">
        <f>IF(woda5[[#This Row],[czy ponad 1000000]]=1,woda5[[#This Row],[data]],"")</f>
        <v/>
      </c>
      <c r="H3455" s="4">
        <f>IF(woda5[[#This Row],[ilosc]]&gt;=800000,1,0)</f>
        <v>0</v>
      </c>
      <c r="I3455" s="4">
        <f t="shared" si="107"/>
        <v>287604</v>
      </c>
      <c r="J3455" s="4"/>
      <c r="L3455" s="1"/>
    </row>
    <row r="3456" spans="1:12" x14ac:dyDescent="0.3">
      <c r="A3456" s="1">
        <v>42902</v>
      </c>
      <c r="B3456">
        <v>4970</v>
      </c>
      <c r="C3456">
        <f>YEAR(woda5[[#This Row],[data]])</f>
        <v>2017</v>
      </c>
      <c r="D3456">
        <f t="shared" si="106"/>
        <v>285969</v>
      </c>
      <c r="E3456">
        <f>ROUNDUP(woda5[[#This Row],[ilosc]]*0.02,0)</f>
        <v>5720</v>
      </c>
      <c r="F3456">
        <f>IF(woda5[[#This Row],[ilosc]]&gt;1000000,1,0)</f>
        <v>0</v>
      </c>
      <c r="G3456" s="1" t="str">
        <f>IF(woda5[[#This Row],[czy ponad 1000000]]=1,woda5[[#This Row],[data]],"")</f>
        <v/>
      </c>
      <c r="H3456" s="4">
        <f>IF(woda5[[#This Row],[ilosc]]&gt;=800000,1,0)</f>
        <v>0</v>
      </c>
      <c r="I3456" s="4">
        <f t="shared" si="107"/>
        <v>286040</v>
      </c>
      <c r="J3456" s="4"/>
      <c r="L3456" s="1"/>
    </row>
    <row r="3457" spans="1:12" x14ac:dyDescent="0.3">
      <c r="A3457" s="1">
        <v>42903</v>
      </c>
      <c r="B3457">
        <v>10313</v>
      </c>
      <c r="C3457">
        <f>YEAR(woda5[[#This Row],[data]])</f>
        <v>2017</v>
      </c>
      <c r="D3457">
        <f t="shared" si="106"/>
        <v>285219</v>
      </c>
      <c r="E3457">
        <f>ROUNDUP(woda5[[#This Row],[ilosc]]*0.02,0)</f>
        <v>5705</v>
      </c>
      <c r="F3457">
        <f>IF(woda5[[#This Row],[ilosc]]&gt;1000000,1,0)</f>
        <v>0</v>
      </c>
      <c r="G3457" s="1" t="str">
        <f>IF(woda5[[#This Row],[czy ponad 1000000]]=1,woda5[[#This Row],[data]],"")</f>
        <v/>
      </c>
      <c r="H3457" s="4">
        <f>IF(woda5[[#This Row],[ilosc]]&gt;=800000,1,0)</f>
        <v>0</v>
      </c>
      <c r="I3457" s="4">
        <f t="shared" si="107"/>
        <v>285289</v>
      </c>
      <c r="J3457" s="4"/>
      <c r="L3457" s="1"/>
    </row>
    <row r="3458" spans="1:12" x14ac:dyDescent="0.3">
      <c r="A3458" s="1">
        <v>42904</v>
      </c>
      <c r="B3458">
        <v>17905</v>
      </c>
      <c r="C3458">
        <f>YEAR(woda5[[#This Row],[data]])</f>
        <v>2017</v>
      </c>
      <c r="D3458">
        <f t="shared" si="106"/>
        <v>289827</v>
      </c>
      <c r="E3458">
        <f>ROUNDUP(woda5[[#This Row],[ilosc]]*0.02,0)</f>
        <v>5797</v>
      </c>
      <c r="F3458">
        <f>IF(woda5[[#This Row],[ilosc]]&gt;1000000,1,0)</f>
        <v>0</v>
      </c>
      <c r="G3458" s="1" t="str">
        <f>IF(woda5[[#This Row],[czy ponad 1000000]]=1,woda5[[#This Row],[data]],"")</f>
        <v/>
      </c>
      <c r="H3458" s="4">
        <f>IF(woda5[[#This Row],[ilosc]]&gt;=800000,1,0)</f>
        <v>0</v>
      </c>
      <c r="I3458" s="4">
        <f t="shared" si="107"/>
        <v>289896</v>
      </c>
      <c r="J3458" s="4"/>
      <c r="L3458" s="1"/>
    </row>
    <row r="3459" spans="1:12" x14ac:dyDescent="0.3">
      <c r="A3459" s="1">
        <v>42905</v>
      </c>
      <c r="B3459">
        <v>26077</v>
      </c>
      <c r="C3459">
        <f>YEAR(woda5[[#This Row],[data]])</f>
        <v>2017</v>
      </c>
      <c r="D3459">
        <f t="shared" si="106"/>
        <v>301935</v>
      </c>
      <c r="E3459">
        <f>ROUNDUP(woda5[[#This Row],[ilosc]]*0.02,0)</f>
        <v>6039</v>
      </c>
      <c r="F3459">
        <f>IF(woda5[[#This Row],[ilosc]]&gt;1000000,1,0)</f>
        <v>0</v>
      </c>
      <c r="G3459" s="1" t="str">
        <f>IF(woda5[[#This Row],[czy ponad 1000000]]=1,woda5[[#This Row],[data]],"")</f>
        <v/>
      </c>
      <c r="H3459" s="4">
        <f>IF(woda5[[#This Row],[ilosc]]&gt;=800000,1,0)</f>
        <v>0</v>
      </c>
      <c r="I3459" s="4">
        <f t="shared" si="107"/>
        <v>302003</v>
      </c>
      <c r="J3459" s="4"/>
      <c r="L3459" s="1"/>
    </row>
    <row r="3460" spans="1:12" x14ac:dyDescent="0.3">
      <c r="A3460" s="1">
        <v>42906</v>
      </c>
      <c r="B3460">
        <v>33599</v>
      </c>
      <c r="C3460">
        <f>YEAR(woda5[[#This Row],[data]])</f>
        <v>2017</v>
      </c>
      <c r="D3460">
        <f t="shared" ref="D3460:D3523" si="108">IF(D3459&gt;1000000,1000000-0.02*1000000+B3459,D3459-E3459+B3459)</f>
        <v>321973</v>
      </c>
      <c r="E3460">
        <f>ROUNDUP(woda5[[#This Row],[ilosc]]*0.02,0)</f>
        <v>6440</v>
      </c>
      <c r="F3460">
        <f>IF(woda5[[#This Row],[ilosc]]&gt;1000000,1,0)</f>
        <v>0</v>
      </c>
      <c r="G3460" s="1" t="str">
        <f>IF(woda5[[#This Row],[czy ponad 1000000]]=1,woda5[[#This Row],[data]],"")</f>
        <v/>
      </c>
      <c r="H3460" s="4">
        <f>IF(woda5[[#This Row],[ilosc]]&gt;=800000,1,0)</f>
        <v>0</v>
      </c>
      <c r="I3460" s="4">
        <f t="shared" ref="I3460:I3523" si="109">(I3459+B3459)-ROUNDUP(0.02*I3459,0)</f>
        <v>322039</v>
      </c>
      <c r="J3460" s="4"/>
      <c r="L3460" s="1"/>
    </row>
    <row r="3461" spans="1:12" x14ac:dyDescent="0.3">
      <c r="A3461" s="1">
        <v>42907</v>
      </c>
      <c r="B3461">
        <v>38305</v>
      </c>
      <c r="C3461">
        <f>YEAR(woda5[[#This Row],[data]])</f>
        <v>2017</v>
      </c>
      <c r="D3461">
        <f t="shared" si="108"/>
        <v>349132</v>
      </c>
      <c r="E3461">
        <f>ROUNDUP(woda5[[#This Row],[ilosc]]*0.02,0)</f>
        <v>6983</v>
      </c>
      <c r="F3461">
        <f>IF(woda5[[#This Row],[ilosc]]&gt;1000000,1,0)</f>
        <v>0</v>
      </c>
      <c r="G3461" s="1" t="str">
        <f>IF(woda5[[#This Row],[czy ponad 1000000]]=1,woda5[[#This Row],[data]],"")</f>
        <v/>
      </c>
      <c r="H3461" s="4">
        <f>IF(woda5[[#This Row],[ilosc]]&gt;=800000,1,0)</f>
        <v>0</v>
      </c>
      <c r="I3461" s="4">
        <f t="shared" si="109"/>
        <v>349197</v>
      </c>
      <c r="J3461" s="4"/>
      <c r="L3461" s="1"/>
    </row>
    <row r="3462" spans="1:12" x14ac:dyDescent="0.3">
      <c r="A3462" s="1">
        <v>42908</v>
      </c>
      <c r="B3462">
        <v>38336</v>
      </c>
      <c r="C3462">
        <f>YEAR(woda5[[#This Row],[data]])</f>
        <v>2017</v>
      </c>
      <c r="D3462">
        <f t="shared" si="108"/>
        <v>380454</v>
      </c>
      <c r="E3462">
        <f>ROUNDUP(woda5[[#This Row],[ilosc]]*0.02,0)</f>
        <v>7610</v>
      </c>
      <c r="F3462">
        <f>IF(woda5[[#This Row],[ilosc]]&gt;1000000,1,0)</f>
        <v>0</v>
      </c>
      <c r="G3462" s="1" t="str">
        <f>IF(woda5[[#This Row],[czy ponad 1000000]]=1,woda5[[#This Row],[data]],"")</f>
        <v/>
      </c>
      <c r="H3462" s="4">
        <f>IF(woda5[[#This Row],[ilosc]]&gt;=800000,1,0)</f>
        <v>0</v>
      </c>
      <c r="I3462" s="4">
        <f t="shared" si="109"/>
        <v>380518</v>
      </c>
      <c r="J3462" s="4"/>
      <c r="L3462" s="1"/>
    </row>
    <row r="3463" spans="1:12" x14ac:dyDescent="0.3">
      <c r="A3463" s="1">
        <v>42909</v>
      </c>
      <c r="B3463">
        <v>32659</v>
      </c>
      <c r="C3463">
        <f>YEAR(woda5[[#This Row],[data]])</f>
        <v>2017</v>
      </c>
      <c r="D3463">
        <f t="shared" si="108"/>
        <v>411180</v>
      </c>
      <c r="E3463">
        <f>ROUNDUP(woda5[[#This Row],[ilosc]]*0.02,0)</f>
        <v>8224</v>
      </c>
      <c r="F3463">
        <f>IF(woda5[[#This Row],[ilosc]]&gt;1000000,1,0)</f>
        <v>0</v>
      </c>
      <c r="G3463" s="1" t="str">
        <f>IF(woda5[[#This Row],[czy ponad 1000000]]=1,woda5[[#This Row],[data]],"")</f>
        <v/>
      </c>
      <c r="H3463" s="4">
        <f>IF(woda5[[#This Row],[ilosc]]&gt;=800000,1,0)</f>
        <v>0</v>
      </c>
      <c r="I3463" s="4">
        <f t="shared" si="109"/>
        <v>411243</v>
      </c>
      <c r="J3463" s="4"/>
      <c r="L3463" s="1"/>
    </row>
    <row r="3464" spans="1:12" x14ac:dyDescent="0.3">
      <c r="A3464" s="1">
        <v>42910</v>
      </c>
      <c r="B3464">
        <v>25628</v>
      </c>
      <c r="C3464">
        <f>YEAR(woda5[[#This Row],[data]])</f>
        <v>2017</v>
      </c>
      <c r="D3464">
        <f t="shared" si="108"/>
        <v>435615</v>
      </c>
      <c r="E3464">
        <f>ROUNDUP(woda5[[#This Row],[ilosc]]*0.02,0)</f>
        <v>8713</v>
      </c>
      <c r="F3464">
        <f>IF(woda5[[#This Row],[ilosc]]&gt;1000000,1,0)</f>
        <v>0</v>
      </c>
      <c r="G3464" s="1" t="str">
        <f>IF(woda5[[#This Row],[czy ponad 1000000]]=1,woda5[[#This Row],[data]],"")</f>
        <v/>
      </c>
      <c r="H3464" s="4">
        <f>IF(woda5[[#This Row],[ilosc]]&gt;=800000,1,0)</f>
        <v>0</v>
      </c>
      <c r="I3464" s="4">
        <f t="shared" si="109"/>
        <v>435677</v>
      </c>
      <c r="J3464" s="4"/>
      <c r="L3464" s="1"/>
    </row>
    <row r="3465" spans="1:12" x14ac:dyDescent="0.3">
      <c r="A3465" s="1">
        <v>42911</v>
      </c>
      <c r="B3465">
        <v>17077</v>
      </c>
      <c r="C3465">
        <f>YEAR(woda5[[#This Row],[data]])</f>
        <v>2017</v>
      </c>
      <c r="D3465">
        <f t="shared" si="108"/>
        <v>452530</v>
      </c>
      <c r="E3465">
        <f>ROUNDUP(woda5[[#This Row],[ilosc]]*0.02,0)</f>
        <v>9051</v>
      </c>
      <c r="F3465">
        <f>IF(woda5[[#This Row],[ilosc]]&gt;1000000,1,0)</f>
        <v>0</v>
      </c>
      <c r="G3465" s="1" t="str">
        <f>IF(woda5[[#This Row],[czy ponad 1000000]]=1,woda5[[#This Row],[data]],"")</f>
        <v/>
      </c>
      <c r="H3465" s="4">
        <f>IF(woda5[[#This Row],[ilosc]]&gt;=800000,1,0)</f>
        <v>0</v>
      </c>
      <c r="I3465" s="4">
        <f t="shared" si="109"/>
        <v>452591</v>
      </c>
      <c r="J3465" s="4"/>
      <c r="L3465" s="1"/>
    </row>
    <row r="3466" spans="1:12" x14ac:dyDescent="0.3">
      <c r="A3466" s="1">
        <v>42912</v>
      </c>
      <c r="B3466">
        <v>10182</v>
      </c>
      <c r="C3466">
        <f>YEAR(woda5[[#This Row],[data]])</f>
        <v>2017</v>
      </c>
      <c r="D3466">
        <f t="shared" si="108"/>
        <v>460556</v>
      </c>
      <c r="E3466">
        <f>ROUNDUP(woda5[[#This Row],[ilosc]]*0.02,0)</f>
        <v>9212</v>
      </c>
      <c r="F3466">
        <f>IF(woda5[[#This Row],[ilosc]]&gt;1000000,1,0)</f>
        <v>0</v>
      </c>
      <c r="G3466" s="1" t="str">
        <f>IF(woda5[[#This Row],[czy ponad 1000000]]=1,woda5[[#This Row],[data]],"")</f>
        <v/>
      </c>
      <c r="H3466" s="4">
        <f>IF(woda5[[#This Row],[ilosc]]&gt;=800000,1,0)</f>
        <v>0</v>
      </c>
      <c r="I3466" s="4">
        <f t="shared" si="109"/>
        <v>460616</v>
      </c>
      <c r="J3466" s="4"/>
      <c r="L3466" s="1"/>
    </row>
    <row r="3467" spans="1:12" x14ac:dyDescent="0.3">
      <c r="A3467" s="1">
        <v>42913</v>
      </c>
      <c r="B3467">
        <v>6803</v>
      </c>
      <c r="C3467">
        <f>YEAR(woda5[[#This Row],[data]])</f>
        <v>2017</v>
      </c>
      <c r="D3467">
        <f t="shared" si="108"/>
        <v>461526</v>
      </c>
      <c r="E3467">
        <f>ROUNDUP(woda5[[#This Row],[ilosc]]*0.02,0)</f>
        <v>9231</v>
      </c>
      <c r="F3467">
        <f>IF(woda5[[#This Row],[ilosc]]&gt;1000000,1,0)</f>
        <v>0</v>
      </c>
      <c r="G3467" s="1" t="str">
        <f>IF(woda5[[#This Row],[czy ponad 1000000]]=1,woda5[[#This Row],[data]],"")</f>
        <v/>
      </c>
      <c r="H3467" s="4">
        <f>IF(woda5[[#This Row],[ilosc]]&gt;=800000,1,0)</f>
        <v>0</v>
      </c>
      <c r="I3467" s="4">
        <f t="shared" si="109"/>
        <v>461585</v>
      </c>
      <c r="J3467" s="4"/>
      <c r="L3467" s="1"/>
    </row>
    <row r="3468" spans="1:12" x14ac:dyDescent="0.3">
      <c r="A3468" s="1">
        <v>42914</v>
      </c>
      <c r="B3468">
        <v>3225</v>
      </c>
      <c r="C3468">
        <f>YEAR(woda5[[#This Row],[data]])</f>
        <v>2017</v>
      </c>
      <c r="D3468">
        <f t="shared" si="108"/>
        <v>459098</v>
      </c>
      <c r="E3468">
        <f>ROUNDUP(woda5[[#This Row],[ilosc]]*0.02,0)</f>
        <v>9182</v>
      </c>
      <c r="F3468">
        <f>IF(woda5[[#This Row],[ilosc]]&gt;1000000,1,0)</f>
        <v>0</v>
      </c>
      <c r="G3468" s="1" t="str">
        <f>IF(woda5[[#This Row],[czy ponad 1000000]]=1,woda5[[#This Row],[data]],"")</f>
        <v/>
      </c>
      <c r="H3468" s="4">
        <f>IF(woda5[[#This Row],[ilosc]]&gt;=800000,1,0)</f>
        <v>0</v>
      </c>
      <c r="I3468" s="4">
        <f t="shared" si="109"/>
        <v>459156</v>
      </c>
      <c r="J3468" s="4"/>
      <c r="L3468" s="1"/>
    </row>
    <row r="3469" spans="1:12" x14ac:dyDescent="0.3">
      <c r="A3469" s="1">
        <v>42915</v>
      </c>
      <c r="B3469">
        <v>4111</v>
      </c>
      <c r="C3469">
        <f>YEAR(woda5[[#This Row],[data]])</f>
        <v>2017</v>
      </c>
      <c r="D3469">
        <f t="shared" si="108"/>
        <v>453141</v>
      </c>
      <c r="E3469">
        <f>ROUNDUP(woda5[[#This Row],[ilosc]]*0.02,0)</f>
        <v>9063</v>
      </c>
      <c r="F3469">
        <f>IF(woda5[[#This Row],[ilosc]]&gt;1000000,1,0)</f>
        <v>0</v>
      </c>
      <c r="G3469" s="1" t="str">
        <f>IF(woda5[[#This Row],[czy ponad 1000000]]=1,woda5[[#This Row],[data]],"")</f>
        <v/>
      </c>
      <c r="H3469" s="4">
        <f>IF(woda5[[#This Row],[ilosc]]&gt;=800000,1,0)</f>
        <v>0</v>
      </c>
      <c r="I3469" s="4">
        <f t="shared" si="109"/>
        <v>453197</v>
      </c>
      <c r="J3469" s="4"/>
      <c r="L3469" s="1"/>
    </row>
    <row r="3470" spans="1:12" x14ac:dyDescent="0.3">
      <c r="A3470" s="1">
        <v>42916</v>
      </c>
      <c r="B3470">
        <v>2415</v>
      </c>
      <c r="C3470">
        <f>YEAR(woda5[[#This Row],[data]])</f>
        <v>2017</v>
      </c>
      <c r="D3470">
        <f t="shared" si="108"/>
        <v>448189</v>
      </c>
      <c r="E3470">
        <f>ROUNDUP(woda5[[#This Row],[ilosc]]*0.02,0)</f>
        <v>8964</v>
      </c>
      <c r="F3470">
        <f>IF(woda5[[#This Row],[ilosc]]&gt;1000000,1,0)</f>
        <v>0</v>
      </c>
      <c r="G3470" s="1" t="str">
        <f>IF(woda5[[#This Row],[czy ponad 1000000]]=1,woda5[[#This Row],[data]],"")</f>
        <v/>
      </c>
      <c r="H3470" s="4">
        <f>IF(woda5[[#This Row],[ilosc]]&gt;=800000,1,0)</f>
        <v>0</v>
      </c>
      <c r="I3470" s="4">
        <f t="shared" si="109"/>
        <v>448244</v>
      </c>
      <c r="J3470" s="4"/>
      <c r="L3470" s="1"/>
    </row>
    <row r="3471" spans="1:12" x14ac:dyDescent="0.3">
      <c r="A3471" s="1">
        <v>42917</v>
      </c>
      <c r="B3471">
        <v>2833</v>
      </c>
      <c r="C3471">
        <f>YEAR(woda5[[#This Row],[data]])</f>
        <v>2017</v>
      </c>
      <c r="D3471">
        <f t="shared" si="108"/>
        <v>441640</v>
      </c>
      <c r="E3471">
        <f>ROUNDUP(woda5[[#This Row],[ilosc]]*0.02,0)</f>
        <v>8833</v>
      </c>
      <c r="F3471">
        <f>IF(woda5[[#This Row],[ilosc]]&gt;1000000,1,0)</f>
        <v>0</v>
      </c>
      <c r="G3471" s="1" t="str">
        <f>IF(woda5[[#This Row],[czy ponad 1000000]]=1,woda5[[#This Row],[data]],"")</f>
        <v/>
      </c>
      <c r="H3471" s="4">
        <f>IF(woda5[[#This Row],[ilosc]]&gt;=800000,1,0)</f>
        <v>0</v>
      </c>
      <c r="I3471" s="4">
        <f t="shared" si="109"/>
        <v>441694</v>
      </c>
      <c r="J3471" s="4"/>
      <c r="L3471" s="1"/>
    </row>
    <row r="3472" spans="1:12" x14ac:dyDescent="0.3">
      <c r="A3472" s="1">
        <v>42918</v>
      </c>
      <c r="B3472">
        <v>2949</v>
      </c>
      <c r="C3472">
        <f>YEAR(woda5[[#This Row],[data]])</f>
        <v>2017</v>
      </c>
      <c r="D3472">
        <f t="shared" si="108"/>
        <v>435640</v>
      </c>
      <c r="E3472">
        <f>ROUNDUP(woda5[[#This Row],[ilosc]]*0.02,0)</f>
        <v>8713</v>
      </c>
      <c r="F3472">
        <f>IF(woda5[[#This Row],[ilosc]]&gt;1000000,1,0)</f>
        <v>0</v>
      </c>
      <c r="G3472" s="1" t="str">
        <f>IF(woda5[[#This Row],[czy ponad 1000000]]=1,woda5[[#This Row],[data]],"")</f>
        <v/>
      </c>
      <c r="H3472" s="4">
        <f>IF(woda5[[#This Row],[ilosc]]&gt;=800000,1,0)</f>
        <v>0</v>
      </c>
      <c r="I3472" s="4">
        <f t="shared" si="109"/>
        <v>435693</v>
      </c>
      <c r="J3472" s="4"/>
      <c r="L3472" s="1"/>
    </row>
    <row r="3473" spans="1:12" x14ac:dyDescent="0.3">
      <c r="A3473" s="1">
        <v>42919</v>
      </c>
      <c r="B3473">
        <v>2910</v>
      </c>
      <c r="C3473">
        <f>YEAR(woda5[[#This Row],[data]])</f>
        <v>2017</v>
      </c>
      <c r="D3473">
        <f t="shared" si="108"/>
        <v>429876</v>
      </c>
      <c r="E3473">
        <f>ROUNDUP(woda5[[#This Row],[ilosc]]*0.02,0)</f>
        <v>8598</v>
      </c>
      <c r="F3473">
        <f>IF(woda5[[#This Row],[ilosc]]&gt;1000000,1,0)</f>
        <v>0</v>
      </c>
      <c r="G3473" s="1" t="str">
        <f>IF(woda5[[#This Row],[czy ponad 1000000]]=1,woda5[[#This Row],[data]],"")</f>
        <v/>
      </c>
      <c r="H3473" s="4">
        <f>IF(woda5[[#This Row],[ilosc]]&gt;=800000,1,0)</f>
        <v>0</v>
      </c>
      <c r="I3473" s="4">
        <f t="shared" si="109"/>
        <v>429928</v>
      </c>
      <c r="J3473" s="4"/>
      <c r="L3473" s="1"/>
    </row>
    <row r="3474" spans="1:12" x14ac:dyDescent="0.3">
      <c r="A3474" s="1">
        <v>42920</v>
      </c>
      <c r="B3474">
        <v>1925</v>
      </c>
      <c r="C3474">
        <f>YEAR(woda5[[#This Row],[data]])</f>
        <v>2017</v>
      </c>
      <c r="D3474">
        <f t="shared" si="108"/>
        <v>424188</v>
      </c>
      <c r="E3474">
        <f>ROUNDUP(woda5[[#This Row],[ilosc]]*0.02,0)</f>
        <v>8484</v>
      </c>
      <c r="F3474">
        <f>IF(woda5[[#This Row],[ilosc]]&gt;1000000,1,0)</f>
        <v>0</v>
      </c>
      <c r="G3474" s="1" t="str">
        <f>IF(woda5[[#This Row],[czy ponad 1000000]]=1,woda5[[#This Row],[data]],"")</f>
        <v/>
      </c>
      <c r="H3474" s="4">
        <f>IF(woda5[[#This Row],[ilosc]]&gt;=800000,1,0)</f>
        <v>0</v>
      </c>
      <c r="I3474" s="4">
        <f t="shared" si="109"/>
        <v>424239</v>
      </c>
      <c r="J3474" s="4"/>
      <c r="L3474" s="1"/>
    </row>
    <row r="3475" spans="1:12" x14ac:dyDescent="0.3">
      <c r="A3475" s="1">
        <v>42921</v>
      </c>
      <c r="B3475">
        <v>2826</v>
      </c>
      <c r="C3475">
        <f>YEAR(woda5[[#This Row],[data]])</f>
        <v>2017</v>
      </c>
      <c r="D3475">
        <f t="shared" si="108"/>
        <v>417629</v>
      </c>
      <c r="E3475">
        <f>ROUNDUP(woda5[[#This Row],[ilosc]]*0.02,0)</f>
        <v>8353</v>
      </c>
      <c r="F3475">
        <f>IF(woda5[[#This Row],[ilosc]]&gt;1000000,1,0)</f>
        <v>0</v>
      </c>
      <c r="G3475" s="1" t="str">
        <f>IF(woda5[[#This Row],[czy ponad 1000000]]=1,woda5[[#This Row],[data]],"")</f>
        <v/>
      </c>
      <c r="H3475" s="4">
        <f>IF(woda5[[#This Row],[ilosc]]&gt;=800000,1,0)</f>
        <v>0</v>
      </c>
      <c r="I3475" s="4">
        <f t="shared" si="109"/>
        <v>417679</v>
      </c>
      <c r="J3475" s="4"/>
      <c r="L3475" s="1"/>
    </row>
    <row r="3476" spans="1:12" x14ac:dyDescent="0.3">
      <c r="A3476" s="1">
        <v>42922</v>
      </c>
      <c r="B3476">
        <v>1722</v>
      </c>
      <c r="C3476">
        <f>YEAR(woda5[[#This Row],[data]])</f>
        <v>2017</v>
      </c>
      <c r="D3476">
        <f t="shared" si="108"/>
        <v>412102</v>
      </c>
      <c r="E3476">
        <f>ROUNDUP(woda5[[#This Row],[ilosc]]*0.02,0)</f>
        <v>8243</v>
      </c>
      <c r="F3476">
        <f>IF(woda5[[#This Row],[ilosc]]&gt;1000000,1,0)</f>
        <v>0</v>
      </c>
      <c r="G3476" s="1" t="str">
        <f>IF(woda5[[#This Row],[czy ponad 1000000]]=1,woda5[[#This Row],[data]],"")</f>
        <v/>
      </c>
      <c r="H3476" s="4">
        <f>IF(woda5[[#This Row],[ilosc]]&gt;=800000,1,0)</f>
        <v>0</v>
      </c>
      <c r="I3476" s="4">
        <f t="shared" si="109"/>
        <v>412151</v>
      </c>
      <c r="J3476" s="4"/>
      <c r="L3476" s="1"/>
    </row>
    <row r="3477" spans="1:12" x14ac:dyDescent="0.3">
      <c r="A3477" s="1">
        <v>42923</v>
      </c>
      <c r="B3477">
        <v>2090</v>
      </c>
      <c r="C3477">
        <f>YEAR(woda5[[#This Row],[data]])</f>
        <v>2017</v>
      </c>
      <c r="D3477">
        <f t="shared" si="108"/>
        <v>405581</v>
      </c>
      <c r="E3477">
        <f>ROUNDUP(woda5[[#This Row],[ilosc]]*0.02,0)</f>
        <v>8112</v>
      </c>
      <c r="F3477">
        <f>IF(woda5[[#This Row],[ilosc]]&gt;1000000,1,0)</f>
        <v>0</v>
      </c>
      <c r="G3477" s="1" t="str">
        <f>IF(woda5[[#This Row],[czy ponad 1000000]]=1,woda5[[#This Row],[data]],"")</f>
        <v/>
      </c>
      <c r="H3477" s="4">
        <f>IF(woda5[[#This Row],[ilosc]]&gt;=800000,1,0)</f>
        <v>0</v>
      </c>
      <c r="I3477" s="4">
        <f t="shared" si="109"/>
        <v>405629</v>
      </c>
      <c r="J3477" s="4"/>
      <c r="L3477" s="1"/>
    </row>
    <row r="3478" spans="1:12" x14ac:dyDescent="0.3">
      <c r="A3478" s="1">
        <v>42924</v>
      </c>
      <c r="B3478">
        <v>2364</v>
      </c>
      <c r="C3478">
        <f>YEAR(woda5[[#This Row],[data]])</f>
        <v>2017</v>
      </c>
      <c r="D3478">
        <f t="shared" si="108"/>
        <v>399559</v>
      </c>
      <c r="E3478">
        <f>ROUNDUP(woda5[[#This Row],[ilosc]]*0.02,0)</f>
        <v>7992</v>
      </c>
      <c r="F3478">
        <f>IF(woda5[[#This Row],[ilosc]]&gt;1000000,1,0)</f>
        <v>0</v>
      </c>
      <c r="G3478" s="1" t="str">
        <f>IF(woda5[[#This Row],[czy ponad 1000000]]=1,woda5[[#This Row],[data]],"")</f>
        <v/>
      </c>
      <c r="H3478" s="4">
        <f>IF(woda5[[#This Row],[ilosc]]&gt;=800000,1,0)</f>
        <v>0</v>
      </c>
      <c r="I3478" s="4">
        <f t="shared" si="109"/>
        <v>399606</v>
      </c>
      <c r="J3478" s="4"/>
      <c r="L3478" s="1"/>
    </row>
    <row r="3479" spans="1:12" x14ac:dyDescent="0.3">
      <c r="A3479" s="1">
        <v>42925</v>
      </c>
      <c r="B3479">
        <v>3391</v>
      </c>
      <c r="C3479">
        <f>YEAR(woda5[[#This Row],[data]])</f>
        <v>2017</v>
      </c>
      <c r="D3479">
        <f t="shared" si="108"/>
        <v>393931</v>
      </c>
      <c r="E3479">
        <f>ROUNDUP(woda5[[#This Row],[ilosc]]*0.02,0)</f>
        <v>7879</v>
      </c>
      <c r="F3479">
        <f>IF(woda5[[#This Row],[ilosc]]&gt;1000000,1,0)</f>
        <v>0</v>
      </c>
      <c r="G3479" s="1" t="str">
        <f>IF(woda5[[#This Row],[czy ponad 1000000]]=1,woda5[[#This Row],[data]],"")</f>
        <v/>
      </c>
      <c r="H3479" s="4">
        <f>IF(woda5[[#This Row],[ilosc]]&gt;=800000,1,0)</f>
        <v>0</v>
      </c>
      <c r="I3479" s="4">
        <f t="shared" si="109"/>
        <v>393977</v>
      </c>
      <c r="J3479" s="4"/>
      <c r="L3479" s="1"/>
    </row>
    <row r="3480" spans="1:12" x14ac:dyDescent="0.3">
      <c r="A3480" s="1">
        <v>42926</v>
      </c>
      <c r="B3480">
        <v>2553</v>
      </c>
      <c r="C3480">
        <f>YEAR(woda5[[#This Row],[data]])</f>
        <v>2017</v>
      </c>
      <c r="D3480">
        <f t="shared" si="108"/>
        <v>389443</v>
      </c>
      <c r="E3480">
        <f>ROUNDUP(woda5[[#This Row],[ilosc]]*0.02,0)</f>
        <v>7789</v>
      </c>
      <c r="F3480">
        <f>IF(woda5[[#This Row],[ilosc]]&gt;1000000,1,0)</f>
        <v>0</v>
      </c>
      <c r="G3480" s="1" t="str">
        <f>IF(woda5[[#This Row],[czy ponad 1000000]]=1,woda5[[#This Row],[data]],"")</f>
        <v/>
      </c>
      <c r="H3480" s="4">
        <f>IF(woda5[[#This Row],[ilosc]]&gt;=800000,1,0)</f>
        <v>0</v>
      </c>
      <c r="I3480" s="4">
        <f t="shared" si="109"/>
        <v>389488</v>
      </c>
      <c r="J3480" s="4"/>
      <c r="L3480" s="1"/>
    </row>
    <row r="3481" spans="1:12" x14ac:dyDescent="0.3">
      <c r="A3481" s="1">
        <v>42927</v>
      </c>
      <c r="B3481">
        <v>2172</v>
      </c>
      <c r="C3481">
        <f>YEAR(woda5[[#This Row],[data]])</f>
        <v>2017</v>
      </c>
      <c r="D3481">
        <f t="shared" si="108"/>
        <v>384207</v>
      </c>
      <c r="E3481">
        <f>ROUNDUP(woda5[[#This Row],[ilosc]]*0.02,0)</f>
        <v>7685</v>
      </c>
      <c r="F3481">
        <f>IF(woda5[[#This Row],[ilosc]]&gt;1000000,1,0)</f>
        <v>0</v>
      </c>
      <c r="G3481" s="1" t="str">
        <f>IF(woda5[[#This Row],[czy ponad 1000000]]=1,woda5[[#This Row],[data]],"")</f>
        <v/>
      </c>
      <c r="H3481" s="4">
        <f>IF(woda5[[#This Row],[ilosc]]&gt;=800000,1,0)</f>
        <v>0</v>
      </c>
      <c r="I3481" s="4">
        <f t="shared" si="109"/>
        <v>384251</v>
      </c>
      <c r="J3481" s="4"/>
      <c r="L3481" s="1"/>
    </row>
    <row r="3482" spans="1:12" x14ac:dyDescent="0.3">
      <c r="A3482" s="1">
        <v>42928</v>
      </c>
      <c r="B3482">
        <v>1861</v>
      </c>
      <c r="C3482">
        <f>YEAR(woda5[[#This Row],[data]])</f>
        <v>2017</v>
      </c>
      <c r="D3482">
        <f t="shared" si="108"/>
        <v>378694</v>
      </c>
      <c r="E3482">
        <f>ROUNDUP(woda5[[#This Row],[ilosc]]*0.02,0)</f>
        <v>7574</v>
      </c>
      <c r="F3482">
        <f>IF(woda5[[#This Row],[ilosc]]&gt;1000000,1,0)</f>
        <v>0</v>
      </c>
      <c r="G3482" s="1" t="str">
        <f>IF(woda5[[#This Row],[czy ponad 1000000]]=1,woda5[[#This Row],[data]],"")</f>
        <v/>
      </c>
      <c r="H3482" s="4">
        <f>IF(woda5[[#This Row],[ilosc]]&gt;=800000,1,0)</f>
        <v>0</v>
      </c>
      <c r="I3482" s="4">
        <f t="shared" si="109"/>
        <v>378737</v>
      </c>
      <c r="J3482" s="4"/>
      <c r="L3482" s="1"/>
    </row>
    <row r="3483" spans="1:12" x14ac:dyDescent="0.3">
      <c r="A3483" s="1">
        <v>42929</v>
      </c>
      <c r="B3483">
        <v>1829</v>
      </c>
      <c r="C3483">
        <f>YEAR(woda5[[#This Row],[data]])</f>
        <v>2017</v>
      </c>
      <c r="D3483">
        <f t="shared" si="108"/>
        <v>372981</v>
      </c>
      <c r="E3483">
        <f>ROUNDUP(woda5[[#This Row],[ilosc]]*0.02,0)</f>
        <v>7460</v>
      </c>
      <c r="F3483">
        <f>IF(woda5[[#This Row],[ilosc]]&gt;1000000,1,0)</f>
        <v>0</v>
      </c>
      <c r="G3483" s="1" t="str">
        <f>IF(woda5[[#This Row],[czy ponad 1000000]]=1,woda5[[#This Row],[data]],"")</f>
        <v/>
      </c>
      <c r="H3483" s="4">
        <f>IF(woda5[[#This Row],[ilosc]]&gt;=800000,1,0)</f>
        <v>0</v>
      </c>
      <c r="I3483" s="4">
        <f t="shared" si="109"/>
        <v>373023</v>
      </c>
      <c r="J3483" s="4"/>
      <c r="L3483" s="1"/>
    </row>
    <row r="3484" spans="1:12" x14ac:dyDescent="0.3">
      <c r="A3484" s="1">
        <v>42930</v>
      </c>
      <c r="B3484">
        <v>2573</v>
      </c>
      <c r="C3484">
        <f>YEAR(woda5[[#This Row],[data]])</f>
        <v>2017</v>
      </c>
      <c r="D3484">
        <f t="shared" si="108"/>
        <v>367350</v>
      </c>
      <c r="E3484">
        <f>ROUNDUP(woda5[[#This Row],[ilosc]]*0.02,0)</f>
        <v>7347</v>
      </c>
      <c r="F3484">
        <f>IF(woda5[[#This Row],[ilosc]]&gt;1000000,1,0)</f>
        <v>0</v>
      </c>
      <c r="G3484" s="1" t="str">
        <f>IF(woda5[[#This Row],[czy ponad 1000000]]=1,woda5[[#This Row],[data]],"")</f>
        <v/>
      </c>
      <c r="H3484" s="4">
        <f>IF(woda5[[#This Row],[ilosc]]&gt;=800000,1,0)</f>
        <v>0</v>
      </c>
      <c r="I3484" s="4">
        <f t="shared" si="109"/>
        <v>367391</v>
      </c>
      <c r="J3484" s="4"/>
      <c r="L3484" s="1"/>
    </row>
    <row r="3485" spans="1:12" x14ac:dyDescent="0.3">
      <c r="A3485" s="1">
        <v>42931</v>
      </c>
      <c r="B3485">
        <v>2251</v>
      </c>
      <c r="C3485">
        <f>YEAR(woda5[[#This Row],[data]])</f>
        <v>2017</v>
      </c>
      <c r="D3485">
        <f t="shared" si="108"/>
        <v>362576</v>
      </c>
      <c r="E3485">
        <f>ROUNDUP(woda5[[#This Row],[ilosc]]*0.02,0)</f>
        <v>7252</v>
      </c>
      <c r="F3485">
        <f>IF(woda5[[#This Row],[ilosc]]&gt;1000000,1,0)</f>
        <v>0</v>
      </c>
      <c r="G3485" s="1" t="str">
        <f>IF(woda5[[#This Row],[czy ponad 1000000]]=1,woda5[[#This Row],[data]],"")</f>
        <v/>
      </c>
      <c r="H3485" s="4">
        <f>IF(woda5[[#This Row],[ilosc]]&gt;=800000,1,0)</f>
        <v>0</v>
      </c>
      <c r="I3485" s="4">
        <f t="shared" si="109"/>
        <v>362616</v>
      </c>
      <c r="J3485" s="4"/>
      <c r="L3485" s="1"/>
    </row>
    <row r="3486" spans="1:12" x14ac:dyDescent="0.3">
      <c r="A3486" s="1">
        <v>42932</v>
      </c>
      <c r="B3486">
        <v>1921</v>
      </c>
      <c r="C3486">
        <f>YEAR(woda5[[#This Row],[data]])</f>
        <v>2017</v>
      </c>
      <c r="D3486">
        <f t="shared" si="108"/>
        <v>357575</v>
      </c>
      <c r="E3486">
        <f>ROUNDUP(woda5[[#This Row],[ilosc]]*0.02,0)</f>
        <v>7152</v>
      </c>
      <c r="F3486">
        <f>IF(woda5[[#This Row],[ilosc]]&gt;1000000,1,0)</f>
        <v>0</v>
      </c>
      <c r="G3486" s="1" t="str">
        <f>IF(woda5[[#This Row],[czy ponad 1000000]]=1,woda5[[#This Row],[data]],"")</f>
        <v/>
      </c>
      <c r="H3486" s="4">
        <f>IF(woda5[[#This Row],[ilosc]]&gt;=800000,1,0)</f>
        <v>0</v>
      </c>
      <c r="I3486" s="4">
        <f t="shared" si="109"/>
        <v>357614</v>
      </c>
      <c r="J3486" s="4"/>
      <c r="L3486" s="1"/>
    </row>
    <row r="3487" spans="1:12" x14ac:dyDescent="0.3">
      <c r="A3487" s="1">
        <v>42933</v>
      </c>
      <c r="B3487">
        <v>2119</v>
      </c>
      <c r="C3487">
        <f>YEAR(woda5[[#This Row],[data]])</f>
        <v>2017</v>
      </c>
      <c r="D3487">
        <f t="shared" si="108"/>
        <v>352344</v>
      </c>
      <c r="E3487">
        <f>ROUNDUP(woda5[[#This Row],[ilosc]]*0.02,0)</f>
        <v>7047</v>
      </c>
      <c r="F3487">
        <f>IF(woda5[[#This Row],[ilosc]]&gt;1000000,1,0)</f>
        <v>0</v>
      </c>
      <c r="G3487" s="1" t="str">
        <f>IF(woda5[[#This Row],[czy ponad 1000000]]=1,woda5[[#This Row],[data]],"")</f>
        <v/>
      </c>
      <c r="H3487" s="4">
        <f>IF(woda5[[#This Row],[ilosc]]&gt;=800000,1,0)</f>
        <v>0</v>
      </c>
      <c r="I3487" s="4">
        <f t="shared" si="109"/>
        <v>352382</v>
      </c>
      <c r="J3487" s="4"/>
      <c r="L3487" s="1"/>
    </row>
    <row r="3488" spans="1:12" x14ac:dyDescent="0.3">
      <c r="A3488" s="1">
        <v>42934</v>
      </c>
      <c r="B3488">
        <v>1883</v>
      </c>
      <c r="C3488">
        <f>YEAR(woda5[[#This Row],[data]])</f>
        <v>2017</v>
      </c>
      <c r="D3488">
        <f t="shared" si="108"/>
        <v>347416</v>
      </c>
      <c r="E3488">
        <f>ROUNDUP(woda5[[#This Row],[ilosc]]*0.02,0)</f>
        <v>6949</v>
      </c>
      <c r="F3488">
        <f>IF(woda5[[#This Row],[ilosc]]&gt;1000000,1,0)</f>
        <v>0</v>
      </c>
      <c r="G3488" s="1" t="str">
        <f>IF(woda5[[#This Row],[czy ponad 1000000]]=1,woda5[[#This Row],[data]],"")</f>
        <v/>
      </c>
      <c r="H3488" s="4">
        <f>IF(woda5[[#This Row],[ilosc]]&gt;=800000,1,0)</f>
        <v>0</v>
      </c>
      <c r="I3488" s="4">
        <f t="shared" si="109"/>
        <v>347453</v>
      </c>
      <c r="J3488" s="4"/>
      <c r="L3488" s="1"/>
    </row>
    <row r="3489" spans="1:12" x14ac:dyDescent="0.3">
      <c r="A3489" s="1">
        <v>42935</v>
      </c>
      <c r="B3489">
        <v>2941</v>
      </c>
      <c r="C3489">
        <f>YEAR(woda5[[#This Row],[data]])</f>
        <v>2017</v>
      </c>
      <c r="D3489">
        <f t="shared" si="108"/>
        <v>342350</v>
      </c>
      <c r="E3489">
        <f>ROUNDUP(woda5[[#This Row],[ilosc]]*0.02,0)</f>
        <v>6847</v>
      </c>
      <c r="F3489">
        <f>IF(woda5[[#This Row],[ilosc]]&gt;1000000,1,0)</f>
        <v>0</v>
      </c>
      <c r="G3489" s="1" t="str">
        <f>IF(woda5[[#This Row],[czy ponad 1000000]]=1,woda5[[#This Row],[data]],"")</f>
        <v/>
      </c>
      <c r="H3489" s="4">
        <f>IF(woda5[[#This Row],[ilosc]]&gt;=800000,1,0)</f>
        <v>0</v>
      </c>
      <c r="I3489" s="4">
        <f t="shared" si="109"/>
        <v>342386</v>
      </c>
      <c r="J3489" s="4"/>
      <c r="L3489" s="1"/>
    </row>
    <row r="3490" spans="1:12" x14ac:dyDescent="0.3">
      <c r="A3490" s="1">
        <v>42936</v>
      </c>
      <c r="B3490">
        <v>2721</v>
      </c>
      <c r="C3490">
        <f>YEAR(woda5[[#This Row],[data]])</f>
        <v>2017</v>
      </c>
      <c r="D3490">
        <f t="shared" si="108"/>
        <v>338444</v>
      </c>
      <c r="E3490">
        <f>ROUNDUP(woda5[[#This Row],[ilosc]]*0.02,0)</f>
        <v>6769</v>
      </c>
      <c r="F3490">
        <f>IF(woda5[[#This Row],[ilosc]]&gt;1000000,1,0)</f>
        <v>0</v>
      </c>
      <c r="G3490" s="1" t="str">
        <f>IF(woda5[[#This Row],[czy ponad 1000000]]=1,woda5[[#This Row],[data]],"")</f>
        <v/>
      </c>
      <c r="H3490" s="4">
        <f>IF(woda5[[#This Row],[ilosc]]&gt;=800000,1,0)</f>
        <v>0</v>
      </c>
      <c r="I3490" s="4">
        <f t="shared" si="109"/>
        <v>338479</v>
      </c>
      <c r="J3490" s="4"/>
      <c r="L3490" s="1"/>
    </row>
    <row r="3491" spans="1:12" x14ac:dyDescent="0.3">
      <c r="A3491" s="1">
        <v>42937</v>
      </c>
      <c r="B3491">
        <v>3225</v>
      </c>
      <c r="C3491">
        <f>YEAR(woda5[[#This Row],[data]])</f>
        <v>2017</v>
      </c>
      <c r="D3491">
        <f t="shared" si="108"/>
        <v>334396</v>
      </c>
      <c r="E3491">
        <f>ROUNDUP(woda5[[#This Row],[ilosc]]*0.02,0)</f>
        <v>6688</v>
      </c>
      <c r="F3491">
        <f>IF(woda5[[#This Row],[ilosc]]&gt;1000000,1,0)</f>
        <v>0</v>
      </c>
      <c r="G3491" s="1" t="str">
        <f>IF(woda5[[#This Row],[czy ponad 1000000]]=1,woda5[[#This Row],[data]],"")</f>
        <v/>
      </c>
      <c r="H3491" s="4">
        <f>IF(woda5[[#This Row],[ilosc]]&gt;=800000,1,0)</f>
        <v>0</v>
      </c>
      <c r="I3491" s="4">
        <f t="shared" si="109"/>
        <v>334430</v>
      </c>
      <c r="J3491" s="4"/>
      <c r="L3491" s="1"/>
    </row>
    <row r="3492" spans="1:12" x14ac:dyDescent="0.3">
      <c r="A3492" s="1">
        <v>42938</v>
      </c>
      <c r="B3492">
        <v>3109</v>
      </c>
      <c r="C3492">
        <f>YEAR(woda5[[#This Row],[data]])</f>
        <v>2017</v>
      </c>
      <c r="D3492">
        <f t="shared" si="108"/>
        <v>330933</v>
      </c>
      <c r="E3492">
        <f>ROUNDUP(woda5[[#This Row],[ilosc]]*0.02,0)</f>
        <v>6619</v>
      </c>
      <c r="F3492">
        <f>IF(woda5[[#This Row],[ilosc]]&gt;1000000,1,0)</f>
        <v>0</v>
      </c>
      <c r="G3492" s="1" t="str">
        <f>IF(woda5[[#This Row],[czy ponad 1000000]]=1,woda5[[#This Row],[data]],"")</f>
        <v/>
      </c>
      <c r="H3492" s="4">
        <f>IF(woda5[[#This Row],[ilosc]]&gt;=800000,1,0)</f>
        <v>0</v>
      </c>
      <c r="I3492" s="4">
        <f t="shared" si="109"/>
        <v>330966</v>
      </c>
      <c r="J3492" s="4"/>
      <c r="L3492" s="1"/>
    </row>
    <row r="3493" spans="1:12" x14ac:dyDescent="0.3">
      <c r="A3493" s="1">
        <v>42939</v>
      </c>
      <c r="B3493">
        <v>2718</v>
      </c>
      <c r="C3493">
        <f>YEAR(woda5[[#This Row],[data]])</f>
        <v>2017</v>
      </c>
      <c r="D3493">
        <f t="shared" si="108"/>
        <v>327423</v>
      </c>
      <c r="E3493">
        <f>ROUNDUP(woda5[[#This Row],[ilosc]]*0.02,0)</f>
        <v>6549</v>
      </c>
      <c r="F3493">
        <f>IF(woda5[[#This Row],[ilosc]]&gt;1000000,1,0)</f>
        <v>0</v>
      </c>
      <c r="G3493" s="1" t="str">
        <f>IF(woda5[[#This Row],[czy ponad 1000000]]=1,woda5[[#This Row],[data]],"")</f>
        <v/>
      </c>
      <c r="H3493" s="4">
        <f>IF(woda5[[#This Row],[ilosc]]&gt;=800000,1,0)</f>
        <v>0</v>
      </c>
      <c r="I3493" s="4">
        <f t="shared" si="109"/>
        <v>327455</v>
      </c>
      <c r="J3493" s="4"/>
      <c r="L3493" s="1"/>
    </row>
    <row r="3494" spans="1:12" x14ac:dyDescent="0.3">
      <c r="A3494" s="1">
        <v>42940</v>
      </c>
      <c r="B3494">
        <v>3342</v>
      </c>
      <c r="C3494">
        <f>YEAR(woda5[[#This Row],[data]])</f>
        <v>2017</v>
      </c>
      <c r="D3494">
        <f t="shared" si="108"/>
        <v>323592</v>
      </c>
      <c r="E3494">
        <f>ROUNDUP(woda5[[#This Row],[ilosc]]*0.02,0)</f>
        <v>6472</v>
      </c>
      <c r="F3494">
        <f>IF(woda5[[#This Row],[ilosc]]&gt;1000000,1,0)</f>
        <v>0</v>
      </c>
      <c r="G3494" s="1" t="str">
        <f>IF(woda5[[#This Row],[czy ponad 1000000]]=1,woda5[[#This Row],[data]],"")</f>
        <v/>
      </c>
      <c r="H3494" s="4">
        <f>IF(woda5[[#This Row],[ilosc]]&gt;=800000,1,0)</f>
        <v>0</v>
      </c>
      <c r="I3494" s="4">
        <f t="shared" si="109"/>
        <v>323623</v>
      </c>
      <c r="J3494" s="4"/>
      <c r="L3494" s="1"/>
    </row>
    <row r="3495" spans="1:12" x14ac:dyDescent="0.3">
      <c r="A3495" s="1">
        <v>42941</v>
      </c>
      <c r="B3495">
        <v>3189</v>
      </c>
      <c r="C3495">
        <f>YEAR(woda5[[#This Row],[data]])</f>
        <v>2017</v>
      </c>
      <c r="D3495">
        <f t="shared" si="108"/>
        <v>320462</v>
      </c>
      <c r="E3495">
        <f>ROUNDUP(woda5[[#This Row],[ilosc]]*0.02,0)</f>
        <v>6410</v>
      </c>
      <c r="F3495">
        <f>IF(woda5[[#This Row],[ilosc]]&gt;1000000,1,0)</f>
        <v>0</v>
      </c>
      <c r="G3495" s="1" t="str">
        <f>IF(woda5[[#This Row],[czy ponad 1000000]]=1,woda5[[#This Row],[data]],"")</f>
        <v/>
      </c>
      <c r="H3495" s="4">
        <f>IF(woda5[[#This Row],[ilosc]]&gt;=800000,1,0)</f>
        <v>0</v>
      </c>
      <c r="I3495" s="4">
        <f t="shared" si="109"/>
        <v>320492</v>
      </c>
      <c r="J3495" s="4"/>
      <c r="L3495" s="1"/>
    </row>
    <row r="3496" spans="1:12" x14ac:dyDescent="0.3">
      <c r="A3496" s="1">
        <v>42942</v>
      </c>
      <c r="B3496">
        <v>2995</v>
      </c>
      <c r="C3496">
        <f>YEAR(woda5[[#This Row],[data]])</f>
        <v>2017</v>
      </c>
      <c r="D3496">
        <f t="shared" si="108"/>
        <v>317241</v>
      </c>
      <c r="E3496">
        <f>ROUNDUP(woda5[[#This Row],[ilosc]]*0.02,0)</f>
        <v>6345</v>
      </c>
      <c r="F3496">
        <f>IF(woda5[[#This Row],[ilosc]]&gt;1000000,1,0)</f>
        <v>0</v>
      </c>
      <c r="G3496" s="1" t="str">
        <f>IF(woda5[[#This Row],[czy ponad 1000000]]=1,woda5[[#This Row],[data]],"")</f>
        <v/>
      </c>
      <c r="H3496" s="4">
        <f>IF(woda5[[#This Row],[ilosc]]&gt;=800000,1,0)</f>
        <v>0</v>
      </c>
      <c r="I3496" s="4">
        <f t="shared" si="109"/>
        <v>317271</v>
      </c>
      <c r="J3496" s="4"/>
      <c r="L3496" s="1"/>
    </row>
    <row r="3497" spans="1:12" x14ac:dyDescent="0.3">
      <c r="A3497" s="1">
        <v>42943</v>
      </c>
      <c r="B3497">
        <v>1921</v>
      </c>
      <c r="C3497">
        <f>YEAR(woda5[[#This Row],[data]])</f>
        <v>2017</v>
      </c>
      <c r="D3497">
        <f t="shared" si="108"/>
        <v>313891</v>
      </c>
      <c r="E3497">
        <f>ROUNDUP(woda5[[#This Row],[ilosc]]*0.02,0)</f>
        <v>6278</v>
      </c>
      <c r="F3497">
        <f>IF(woda5[[#This Row],[ilosc]]&gt;1000000,1,0)</f>
        <v>0</v>
      </c>
      <c r="G3497" s="1" t="str">
        <f>IF(woda5[[#This Row],[czy ponad 1000000]]=1,woda5[[#This Row],[data]],"")</f>
        <v/>
      </c>
      <c r="H3497" s="4">
        <f>IF(woda5[[#This Row],[ilosc]]&gt;=800000,1,0)</f>
        <v>0</v>
      </c>
      <c r="I3497" s="4">
        <f t="shared" si="109"/>
        <v>313920</v>
      </c>
      <c r="J3497" s="4"/>
      <c r="L3497" s="1"/>
    </row>
    <row r="3498" spans="1:12" x14ac:dyDescent="0.3">
      <c r="A3498" s="1">
        <v>42944</v>
      </c>
      <c r="B3498">
        <v>3020</v>
      </c>
      <c r="C3498">
        <f>YEAR(woda5[[#This Row],[data]])</f>
        <v>2017</v>
      </c>
      <c r="D3498">
        <f t="shared" si="108"/>
        <v>309534</v>
      </c>
      <c r="E3498">
        <f>ROUNDUP(woda5[[#This Row],[ilosc]]*0.02,0)</f>
        <v>6191</v>
      </c>
      <c r="F3498">
        <f>IF(woda5[[#This Row],[ilosc]]&gt;1000000,1,0)</f>
        <v>0</v>
      </c>
      <c r="G3498" s="1" t="str">
        <f>IF(woda5[[#This Row],[czy ponad 1000000]]=1,woda5[[#This Row],[data]],"")</f>
        <v/>
      </c>
      <c r="H3498" s="4">
        <f>IF(woda5[[#This Row],[ilosc]]&gt;=800000,1,0)</f>
        <v>0</v>
      </c>
      <c r="I3498" s="4">
        <f t="shared" si="109"/>
        <v>309562</v>
      </c>
      <c r="J3498" s="4"/>
      <c r="L3498" s="1"/>
    </row>
    <row r="3499" spans="1:12" x14ac:dyDescent="0.3">
      <c r="A3499" s="1">
        <v>42945</v>
      </c>
      <c r="B3499">
        <v>3397</v>
      </c>
      <c r="C3499">
        <f>YEAR(woda5[[#This Row],[data]])</f>
        <v>2017</v>
      </c>
      <c r="D3499">
        <f t="shared" si="108"/>
        <v>306363</v>
      </c>
      <c r="E3499">
        <f>ROUNDUP(woda5[[#This Row],[ilosc]]*0.02,0)</f>
        <v>6128</v>
      </c>
      <c r="F3499">
        <f>IF(woda5[[#This Row],[ilosc]]&gt;1000000,1,0)</f>
        <v>0</v>
      </c>
      <c r="G3499" s="1" t="str">
        <f>IF(woda5[[#This Row],[czy ponad 1000000]]=1,woda5[[#This Row],[data]],"")</f>
        <v/>
      </c>
      <c r="H3499" s="4">
        <f>IF(woda5[[#This Row],[ilosc]]&gt;=800000,1,0)</f>
        <v>0</v>
      </c>
      <c r="I3499" s="4">
        <f t="shared" si="109"/>
        <v>306390</v>
      </c>
      <c r="J3499" s="4"/>
      <c r="L3499" s="1"/>
    </row>
    <row r="3500" spans="1:12" x14ac:dyDescent="0.3">
      <c r="A3500" s="1">
        <v>42946</v>
      </c>
      <c r="B3500">
        <v>2375</v>
      </c>
      <c r="C3500">
        <f>YEAR(woda5[[#This Row],[data]])</f>
        <v>2017</v>
      </c>
      <c r="D3500">
        <f t="shared" si="108"/>
        <v>303632</v>
      </c>
      <c r="E3500">
        <f>ROUNDUP(woda5[[#This Row],[ilosc]]*0.02,0)</f>
        <v>6073</v>
      </c>
      <c r="F3500">
        <f>IF(woda5[[#This Row],[ilosc]]&gt;1000000,1,0)</f>
        <v>0</v>
      </c>
      <c r="G3500" s="1" t="str">
        <f>IF(woda5[[#This Row],[czy ponad 1000000]]=1,woda5[[#This Row],[data]],"")</f>
        <v/>
      </c>
      <c r="H3500" s="4">
        <f>IF(woda5[[#This Row],[ilosc]]&gt;=800000,1,0)</f>
        <v>0</v>
      </c>
      <c r="I3500" s="4">
        <f t="shared" si="109"/>
        <v>303659</v>
      </c>
      <c r="J3500" s="4"/>
      <c r="L3500" s="1"/>
    </row>
    <row r="3501" spans="1:12" x14ac:dyDescent="0.3">
      <c r="A3501" s="1">
        <v>42947</v>
      </c>
      <c r="B3501">
        <v>3387</v>
      </c>
      <c r="C3501">
        <f>YEAR(woda5[[#This Row],[data]])</f>
        <v>2017</v>
      </c>
      <c r="D3501">
        <f t="shared" si="108"/>
        <v>299934</v>
      </c>
      <c r="E3501">
        <f>ROUNDUP(woda5[[#This Row],[ilosc]]*0.02,0)</f>
        <v>5999</v>
      </c>
      <c r="F3501">
        <f>IF(woda5[[#This Row],[ilosc]]&gt;1000000,1,0)</f>
        <v>0</v>
      </c>
      <c r="G3501" s="1" t="str">
        <f>IF(woda5[[#This Row],[czy ponad 1000000]]=1,woda5[[#This Row],[data]],"")</f>
        <v/>
      </c>
      <c r="H3501" s="4">
        <f>IF(woda5[[#This Row],[ilosc]]&gt;=800000,1,0)</f>
        <v>0</v>
      </c>
      <c r="I3501" s="4">
        <f t="shared" si="109"/>
        <v>299960</v>
      </c>
      <c r="J3501" s="4"/>
      <c r="L3501" s="1"/>
    </row>
    <row r="3502" spans="1:12" x14ac:dyDescent="0.3">
      <c r="A3502" s="1">
        <v>42948</v>
      </c>
      <c r="B3502">
        <v>2076</v>
      </c>
      <c r="C3502">
        <f>YEAR(woda5[[#This Row],[data]])</f>
        <v>2017</v>
      </c>
      <c r="D3502">
        <f t="shared" si="108"/>
        <v>297322</v>
      </c>
      <c r="E3502">
        <f>ROUNDUP(woda5[[#This Row],[ilosc]]*0.02,0)</f>
        <v>5947</v>
      </c>
      <c r="F3502">
        <f>IF(woda5[[#This Row],[ilosc]]&gt;1000000,1,0)</f>
        <v>0</v>
      </c>
      <c r="G3502" s="1" t="str">
        <f>IF(woda5[[#This Row],[czy ponad 1000000]]=1,woda5[[#This Row],[data]],"")</f>
        <v/>
      </c>
      <c r="H3502" s="4">
        <f>IF(woda5[[#This Row],[ilosc]]&gt;=800000,1,0)</f>
        <v>0</v>
      </c>
      <c r="I3502" s="4">
        <f t="shared" si="109"/>
        <v>297347</v>
      </c>
      <c r="J3502" s="4"/>
      <c r="L3502" s="1"/>
    </row>
    <row r="3503" spans="1:12" x14ac:dyDescent="0.3">
      <c r="A3503" s="1">
        <v>42949</v>
      </c>
      <c r="B3503">
        <v>2462</v>
      </c>
      <c r="C3503">
        <f>YEAR(woda5[[#This Row],[data]])</f>
        <v>2017</v>
      </c>
      <c r="D3503">
        <f t="shared" si="108"/>
        <v>293451</v>
      </c>
      <c r="E3503">
        <f>ROUNDUP(woda5[[#This Row],[ilosc]]*0.02,0)</f>
        <v>5870</v>
      </c>
      <c r="F3503">
        <f>IF(woda5[[#This Row],[ilosc]]&gt;1000000,1,0)</f>
        <v>0</v>
      </c>
      <c r="G3503" s="1" t="str">
        <f>IF(woda5[[#This Row],[czy ponad 1000000]]=1,woda5[[#This Row],[data]],"")</f>
        <v/>
      </c>
      <c r="H3503" s="4">
        <f>IF(woda5[[#This Row],[ilosc]]&gt;=800000,1,0)</f>
        <v>0</v>
      </c>
      <c r="I3503" s="4">
        <f t="shared" si="109"/>
        <v>293476</v>
      </c>
      <c r="J3503" s="4"/>
      <c r="L3503" s="1"/>
    </row>
    <row r="3504" spans="1:12" x14ac:dyDescent="0.3">
      <c r="A3504" s="1">
        <v>42950</v>
      </c>
      <c r="B3504">
        <v>1990</v>
      </c>
      <c r="C3504">
        <f>YEAR(woda5[[#This Row],[data]])</f>
        <v>2017</v>
      </c>
      <c r="D3504">
        <f t="shared" si="108"/>
        <v>290043</v>
      </c>
      <c r="E3504">
        <f>ROUNDUP(woda5[[#This Row],[ilosc]]*0.02,0)</f>
        <v>5801</v>
      </c>
      <c r="F3504">
        <f>IF(woda5[[#This Row],[ilosc]]&gt;1000000,1,0)</f>
        <v>0</v>
      </c>
      <c r="G3504" s="1" t="str">
        <f>IF(woda5[[#This Row],[czy ponad 1000000]]=1,woda5[[#This Row],[data]],"")</f>
        <v/>
      </c>
      <c r="H3504" s="4">
        <f>IF(woda5[[#This Row],[ilosc]]&gt;=800000,1,0)</f>
        <v>0</v>
      </c>
      <c r="I3504" s="4">
        <f t="shared" si="109"/>
        <v>290068</v>
      </c>
      <c r="J3504" s="4"/>
      <c r="L3504" s="1"/>
    </row>
    <row r="3505" spans="1:12" x14ac:dyDescent="0.3">
      <c r="A3505" s="1">
        <v>42951</v>
      </c>
      <c r="B3505">
        <v>1098</v>
      </c>
      <c r="C3505">
        <f>YEAR(woda5[[#This Row],[data]])</f>
        <v>2017</v>
      </c>
      <c r="D3505">
        <f t="shared" si="108"/>
        <v>286232</v>
      </c>
      <c r="E3505">
        <f>ROUNDUP(woda5[[#This Row],[ilosc]]*0.02,0)</f>
        <v>5725</v>
      </c>
      <c r="F3505">
        <f>IF(woda5[[#This Row],[ilosc]]&gt;1000000,1,0)</f>
        <v>0</v>
      </c>
      <c r="G3505" s="1" t="str">
        <f>IF(woda5[[#This Row],[czy ponad 1000000]]=1,woda5[[#This Row],[data]],"")</f>
        <v/>
      </c>
      <c r="H3505" s="4">
        <f>IF(woda5[[#This Row],[ilosc]]&gt;=800000,1,0)</f>
        <v>0</v>
      </c>
      <c r="I3505" s="4">
        <f t="shared" si="109"/>
        <v>286256</v>
      </c>
      <c r="J3505" s="4"/>
      <c r="L3505" s="1"/>
    </row>
    <row r="3506" spans="1:12" x14ac:dyDescent="0.3">
      <c r="A3506" s="1">
        <v>42952</v>
      </c>
      <c r="B3506">
        <v>1472</v>
      </c>
      <c r="C3506">
        <f>YEAR(woda5[[#This Row],[data]])</f>
        <v>2017</v>
      </c>
      <c r="D3506">
        <f t="shared" si="108"/>
        <v>281605</v>
      </c>
      <c r="E3506">
        <f>ROUNDUP(woda5[[#This Row],[ilosc]]*0.02,0)</f>
        <v>5633</v>
      </c>
      <c r="F3506">
        <f>IF(woda5[[#This Row],[ilosc]]&gt;1000000,1,0)</f>
        <v>0</v>
      </c>
      <c r="G3506" s="1" t="str">
        <f>IF(woda5[[#This Row],[czy ponad 1000000]]=1,woda5[[#This Row],[data]],"")</f>
        <v/>
      </c>
      <c r="H3506" s="4">
        <f>IF(woda5[[#This Row],[ilosc]]&gt;=800000,1,0)</f>
        <v>0</v>
      </c>
      <c r="I3506" s="4">
        <f t="shared" si="109"/>
        <v>281628</v>
      </c>
      <c r="J3506" s="4"/>
      <c r="L3506" s="1"/>
    </row>
    <row r="3507" spans="1:12" x14ac:dyDescent="0.3">
      <c r="A3507" s="1">
        <v>42953</v>
      </c>
      <c r="B3507">
        <v>3471</v>
      </c>
      <c r="C3507">
        <f>YEAR(woda5[[#This Row],[data]])</f>
        <v>2017</v>
      </c>
      <c r="D3507">
        <f t="shared" si="108"/>
        <v>277444</v>
      </c>
      <c r="E3507">
        <f>ROUNDUP(woda5[[#This Row],[ilosc]]*0.02,0)</f>
        <v>5549</v>
      </c>
      <c r="F3507">
        <f>IF(woda5[[#This Row],[ilosc]]&gt;1000000,1,0)</f>
        <v>0</v>
      </c>
      <c r="G3507" s="1" t="str">
        <f>IF(woda5[[#This Row],[czy ponad 1000000]]=1,woda5[[#This Row],[data]],"")</f>
        <v/>
      </c>
      <c r="H3507" s="4">
        <f>IF(woda5[[#This Row],[ilosc]]&gt;=800000,1,0)</f>
        <v>0</v>
      </c>
      <c r="I3507" s="4">
        <f t="shared" si="109"/>
        <v>277467</v>
      </c>
      <c r="J3507" s="4"/>
      <c r="L3507" s="1"/>
    </row>
    <row r="3508" spans="1:12" x14ac:dyDescent="0.3">
      <c r="A3508" s="1">
        <v>42954</v>
      </c>
      <c r="B3508">
        <v>2778</v>
      </c>
      <c r="C3508">
        <f>YEAR(woda5[[#This Row],[data]])</f>
        <v>2017</v>
      </c>
      <c r="D3508">
        <f t="shared" si="108"/>
        <v>275366</v>
      </c>
      <c r="E3508">
        <f>ROUNDUP(woda5[[#This Row],[ilosc]]*0.02,0)</f>
        <v>5508</v>
      </c>
      <c r="F3508">
        <f>IF(woda5[[#This Row],[ilosc]]&gt;1000000,1,0)</f>
        <v>0</v>
      </c>
      <c r="G3508" s="1" t="str">
        <f>IF(woda5[[#This Row],[czy ponad 1000000]]=1,woda5[[#This Row],[data]],"")</f>
        <v/>
      </c>
      <c r="H3508" s="4">
        <f>IF(woda5[[#This Row],[ilosc]]&gt;=800000,1,0)</f>
        <v>0</v>
      </c>
      <c r="I3508" s="4">
        <f t="shared" si="109"/>
        <v>275388</v>
      </c>
      <c r="J3508" s="4"/>
      <c r="L3508" s="1"/>
    </row>
    <row r="3509" spans="1:12" x14ac:dyDescent="0.3">
      <c r="A3509" s="1">
        <v>42955</v>
      </c>
      <c r="B3509">
        <v>2857</v>
      </c>
      <c r="C3509">
        <f>YEAR(woda5[[#This Row],[data]])</f>
        <v>2017</v>
      </c>
      <c r="D3509">
        <f t="shared" si="108"/>
        <v>272636</v>
      </c>
      <c r="E3509">
        <f>ROUNDUP(woda5[[#This Row],[ilosc]]*0.02,0)</f>
        <v>5453</v>
      </c>
      <c r="F3509">
        <f>IF(woda5[[#This Row],[ilosc]]&gt;1000000,1,0)</f>
        <v>0</v>
      </c>
      <c r="G3509" s="1" t="str">
        <f>IF(woda5[[#This Row],[czy ponad 1000000]]=1,woda5[[#This Row],[data]],"")</f>
        <v/>
      </c>
      <c r="H3509" s="4">
        <f>IF(woda5[[#This Row],[ilosc]]&gt;=800000,1,0)</f>
        <v>0</v>
      </c>
      <c r="I3509" s="4">
        <f t="shared" si="109"/>
        <v>272658</v>
      </c>
      <c r="J3509" s="4"/>
      <c r="L3509" s="1"/>
    </row>
    <row r="3510" spans="1:12" x14ac:dyDescent="0.3">
      <c r="A3510" s="1">
        <v>42956</v>
      </c>
      <c r="B3510">
        <v>2523</v>
      </c>
      <c r="C3510">
        <f>YEAR(woda5[[#This Row],[data]])</f>
        <v>2017</v>
      </c>
      <c r="D3510">
        <f t="shared" si="108"/>
        <v>270040</v>
      </c>
      <c r="E3510">
        <f>ROUNDUP(woda5[[#This Row],[ilosc]]*0.02,0)</f>
        <v>5401</v>
      </c>
      <c r="F3510">
        <f>IF(woda5[[#This Row],[ilosc]]&gt;1000000,1,0)</f>
        <v>0</v>
      </c>
      <c r="G3510" s="1" t="str">
        <f>IF(woda5[[#This Row],[czy ponad 1000000]]=1,woda5[[#This Row],[data]],"")</f>
        <v/>
      </c>
      <c r="H3510" s="4">
        <f>IF(woda5[[#This Row],[ilosc]]&gt;=800000,1,0)</f>
        <v>0</v>
      </c>
      <c r="I3510" s="4">
        <f t="shared" si="109"/>
        <v>270061</v>
      </c>
      <c r="J3510" s="4"/>
      <c r="L3510" s="1"/>
    </row>
    <row r="3511" spans="1:12" x14ac:dyDescent="0.3">
      <c r="A3511" s="1">
        <v>42957</v>
      </c>
      <c r="B3511">
        <v>2364</v>
      </c>
      <c r="C3511">
        <f>YEAR(woda5[[#This Row],[data]])</f>
        <v>2017</v>
      </c>
      <c r="D3511">
        <f t="shared" si="108"/>
        <v>267162</v>
      </c>
      <c r="E3511">
        <f>ROUNDUP(woda5[[#This Row],[ilosc]]*0.02,0)</f>
        <v>5344</v>
      </c>
      <c r="F3511">
        <f>IF(woda5[[#This Row],[ilosc]]&gt;1000000,1,0)</f>
        <v>0</v>
      </c>
      <c r="G3511" s="1" t="str">
        <f>IF(woda5[[#This Row],[czy ponad 1000000]]=1,woda5[[#This Row],[data]],"")</f>
        <v/>
      </c>
      <c r="H3511" s="4">
        <f>IF(woda5[[#This Row],[ilosc]]&gt;=800000,1,0)</f>
        <v>0</v>
      </c>
      <c r="I3511" s="4">
        <f t="shared" si="109"/>
        <v>267182</v>
      </c>
      <c r="J3511" s="4"/>
      <c r="L3511" s="1"/>
    </row>
    <row r="3512" spans="1:12" x14ac:dyDescent="0.3">
      <c r="A3512" s="1">
        <v>42958</v>
      </c>
      <c r="B3512">
        <v>2324</v>
      </c>
      <c r="C3512">
        <f>YEAR(woda5[[#This Row],[data]])</f>
        <v>2017</v>
      </c>
      <c r="D3512">
        <f t="shared" si="108"/>
        <v>264182</v>
      </c>
      <c r="E3512">
        <f>ROUNDUP(woda5[[#This Row],[ilosc]]*0.02,0)</f>
        <v>5284</v>
      </c>
      <c r="F3512">
        <f>IF(woda5[[#This Row],[ilosc]]&gt;1000000,1,0)</f>
        <v>0</v>
      </c>
      <c r="G3512" s="1" t="str">
        <f>IF(woda5[[#This Row],[czy ponad 1000000]]=1,woda5[[#This Row],[data]],"")</f>
        <v/>
      </c>
      <c r="H3512" s="4">
        <f>IF(woda5[[#This Row],[ilosc]]&gt;=800000,1,0)</f>
        <v>0</v>
      </c>
      <c r="I3512" s="4">
        <f t="shared" si="109"/>
        <v>264202</v>
      </c>
      <c r="J3512" s="4"/>
      <c r="L3512" s="1"/>
    </row>
    <row r="3513" spans="1:12" x14ac:dyDescent="0.3">
      <c r="A3513" s="1">
        <v>42959</v>
      </c>
      <c r="B3513">
        <v>1439</v>
      </c>
      <c r="C3513">
        <f>YEAR(woda5[[#This Row],[data]])</f>
        <v>2017</v>
      </c>
      <c r="D3513">
        <f t="shared" si="108"/>
        <v>261222</v>
      </c>
      <c r="E3513">
        <f>ROUNDUP(woda5[[#This Row],[ilosc]]*0.02,0)</f>
        <v>5225</v>
      </c>
      <c r="F3513">
        <f>IF(woda5[[#This Row],[ilosc]]&gt;1000000,1,0)</f>
        <v>0</v>
      </c>
      <c r="G3513" s="1" t="str">
        <f>IF(woda5[[#This Row],[czy ponad 1000000]]=1,woda5[[#This Row],[data]],"")</f>
        <v/>
      </c>
      <c r="H3513" s="4">
        <f>IF(woda5[[#This Row],[ilosc]]&gt;=800000,1,0)</f>
        <v>0</v>
      </c>
      <c r="I3513" s="4">
        <f t="shared" si="109"/>
        <v>261241</v>
      </c>
      <c r="J3513" s="4"/>
      <c r="L3513" s="1"/>
    </row>
    <row r="3514" spans="1:12" x14ac:dyDescent="0.3">
      <c r="A3514" s="1">
        <v>42960</v>
      </c>
      <c r="B3514">
        <v>1428</v>
      </c>
      <c r="C3514">
        <f>YEAR(woda5[[#This Row],[data]])</f>
        <v>2017</v>
      </c>
      <c r="D3514">
        <f t="shared" si="108"/>
        <v>257436</v>
      </c>
      <c r="E3514">
        <f>ROUNDUP(woda5[[#This Row],[ilosc]]*0.02,0)</f>
        <v>5149</v>
      </c>
      <c r="F3514">
        <f>IF(woda5[[#This Row],[ilosc]]&gt;1000000,1,0)</f>
        <v>0</v>
      </c>
      <c r="G3514" s="1" t="str">
        <f>IF(woda5[[#This Row],[czy ponad 1000000]]=1,woda5[[#This Row],[data]],"")</f>
        <v/>
      </c>
      <c r="H3514" s="4">
        <f>IF(woda5[[#This Row],[ilosc]]&gt;=800000,1,0)</f>
        <v>0</v>
      </c>
      <c r="I3514" s="4">
        <f t="shared" si="109"/>
        <v>257455</v>
      </c>
      <c r="J3514" s="4"/>
      <c r="L3514" s="1"/>
    </row>
    <row r="3515" spans="1:12" x14ac:dyDescent="0.3">
      <c r="A3515" s="1">
        <v>42961</v>
      </c>
      <c r="B3515">
        <v>3281</v>
      </c>
      <c r="C3515">
        <f>YEAR(woda5[[#This Row],[data]])</f>
        <v>2017</v>
      </c>
      <c r="D3515">
        <f t="shared" si="108"/>
        <v>253715</v>
      </c>
      <c r="E3515">
        <f>ROUNDUP(woda5[[#This Row],[ilosc]]*0.02,0)</f>
        <v>5075</v>
      </c>
      <c r="F3515">
        <f>IF(woda5[[#This Row],[ilosc]]&gt;1000000,1,0)</f>
        <v>0</v>
      </c>
      <c r="G3515" s="1" t="str">
        <f>IF(woda5[[#This Row],[czy ponad 1000000]]=1,woda5[[#This Row],[data]],"")</f>
        <v/>
      </c>
      <c r="H3515" s="4">
        <f>IF(woda5[[#This Row],[ilosc]]&gt;=800000,1,0)</f>
        <v>0</v>
      </c>
      <c r="I3515" s="4">
        <f t="shared" si="109"/>
        <v>253733</v>
      </c>
      <c r="J3515" s="4"/>
      <c r="L3515" s="1"/>
    </row>
    <row r="3516" spans="1:12" x14ac:dyDescent="0.3">
      <c r="A3516" s="1">
        <v>42962</v>
      </c>
      <c r="B3516">
        <v>1892</v>
      </c>
      <c r="C3516">
        <f>YEAR(woda5[[#This Row],[data]])</f>
        <v>2017</v>
      </c>
      <c r="D3516">
        <f t="shared" si="108"/>
        <v>251921</v>
      </c>
      <c r="E3516">
        <f>ROUNDUP(woda5[[#This Row],[ilosc]]*0.02,0)</f>
        <v>5039</v>
      </c>
      <c r="F3516">
        <f>IF(woda5[[#This Row],[ilosc]]&gt;1000000,1,0)</f>
        <v>0</v>
      </c>
      <c r="G3516" s="1" t="str">
        <f>IF(woda5[[#This Row],[czy ponad 1000000]]=1,woda5[[#This Row],[data]],"")</f>
        <v/>
      </c>
      <c r="H3516" s="4">
        <f>IF(woda5[[#This Row],[ilosc]]&gt;=800000,1,0)</f>
        <v>0</v>
      </c>
      <c r="I3516" s="4">
        <f t="shared" si="109"/>
        <v>251939</v>
      </c>
      <c r="J3516" s="4"/>
      <c r="L3516" s="1"/>
    </row>
    <row r="3517" spans="1:12" x14ac:dyDescent="0.3">
      <c r="A3517" s="1">
        <v>42963</v>
      </c>
      <c r="B3517">
        <v>2597</v>
      </c>
      <c r="C3517">
        <f>YEAR(woda5[[#This Row],[data]])</f>
        <v>2017</v>
      </c>
      <c r="D3517">
        <f t="shared" si="108"/>
        <v>248774</v>
      </c>
      <c r="E3517">
        <f>ROUNDUP(woda5[[#This Row],[ilosc]]*0.02,0)</f>
        <v>4976</v>
      </c>
      <c r="F3517">
        <f>IF(woda5[[#This Row],[ilosc]]&gt;1000000,1,0)</f>
        <v>0</v>
      </c>
      <c r="G3517" s="1" t="str">
        <f>IF(woda5[[#This Row],[czy ponad 1000000]]=1,woda5[[#This Row],[data]],"")</f>
        <v/>
      </c>
      <c r="H3517" s="4">
        <f>IF(woda5[[#This Row],[ilosc]]&gt;=800000,1,0)</f>
        <v>0</v>
      </c>
      <c r="I3517" s="4">
        <f t="shared" si="109"/>
        <v>248792</v>
      </c>
      <c r="J3517" s="4"/>
      <c r="L3517" s="1"/>
    </row>
    <row r="3518" spans="1:12" x14ac:dyDescent="0.3">
      <c r="A3518" s="1">
        <v>42964</v>
      </c>
      <c r="B3518">
        <v>1844</v>
      </c>
      <c r="C3518">
        <f>YEAR(woda5[[#This Row],[data]])</f>
        <v>2017</v>
      </c>
      <c r="D3518">
        <f t="shared" si="108"/>
        <v>246395</v>
      </c>
      <c r="E3518">
        <f>ROUNDUP(woda5[[#This Row],[ilosc]]*0.02,0)</f>
        <v>4928</v>
      </c>
      <c r="F3518">
        <f>IF(woda5[[#This Row],[ilosc]]&gt;1000000,1,0)</f>
        <v>0</v>
      </c>
      <c r="G3518" s="1" t="str">
        <f>IF(woda5[[#This Row],[czy ponad 1000000]]=1,woda5[[#This Row],[data]],"")</f>
        <v/>
      </c>
      <c r="H3518" s="4">
        <f>IF(woda5[[#This Row],[ilosc]]&gt;=800000,1,0)</f>
        <v>0</v>
      </c>
      <c r="I3518" s="4">
        <f t="shared" si="109"/>
        <v>246413</v>
      </c>
      <c r="J3518" s="4"/>
      <c r="L3518" s="1"/>
    </row>
    <row r="3519" spans="1:12" x14ac:dyDescent="0.3">
      <c r="A3519" s="1">
        <v>42965</v>
      </c>
      <c r="B3519">
        <v>1557</v>
      </c>
      <c r="C3519">
        <f>YEAR(woda5[[#This Row],[data]])</f>
        <v>2017</v>
      </c>
      <c r="D3519">
        <f t="shared" si="108"/>
        <v>243311</v>
      </c>
      <c r="E3519">
        <f>ROUNDUP(woda5[[#This Row],[ilosc]]*0.02,0)</f>
        <v>4867</v>
      </c>
      <c r="F3519">
        <f>IF(woda5[[#This Row],[ilosc]]&gt;1000000,1,0)</f>
        <v>0</v>
      </c>
      <c r="G3519" s="1" t="str">
        <f>IF(woda5[[#This Row],[czy ponad 1000000]]=1,woda5[[#This Row],[data]],"")</f>
        <v/>
      </c>
      <c r="H3519" s="4">
        <f>IF(woda5[[#This Row],[ilosc]]&gt;=800000,1,0)</f>
        <v>0</v>
      </c>
      <c r="I3519" s="4">
        <f t="shared" si="109"/>
        <v>243328</v>
      </c>
      <c r="J3519" s="4"/>
      <c r="L3519" s="1"/>
    </row>
    <row r="3520" spans="1:12" x14ac:dyDescent="0.3">
      <c r="A3520" s="1">
        <v>42966</v>
      </c>
      <c r="B3520">
        <v>1584</v>
      </c>
      <c r="C3520">
        <f>YEAR(woda5[[#This Row],[data]])</f>
        <v>2017</v>
      </c>
      <c r="D3520">
        <f t="shared" si="108"/>
        <v>240001</v>
      </c>
      <c r="E3520">
        <f>ROUNDUP(woda5[[#This Row],[ilosc]]*0.02,0)</f>
        <v>4801</v>
      </c>
      <c r="F3520">
        <f>IF(woda5[[#This Row],[ilosc]]&gt;1000000,1,0)</f>
        <v>0</v>
      </c>
      <c r="G3520" s="1" t="str">
        <f>IF(woda5[[#This Row],[czy ponad 1000000]]=1,woda5[[#This Row],[data]],"")</f>
        <v/>
      </c>
      <c r="H3520" s="4">
        <f>IF(woda5[[#This Row],[ilosc]]&gt;=800000,1,0)</f>
        <v>0</v>
      </c>
      <c r="I3520" s="4">
        <f t="shared" si="109"/>
        <v>240018</v>
      </c>
      <c r="J3520" s="4"/>
      <c r="L3520" s="1"/>
    </row>
    <row r="3521" spans="1:12" x14ac:dyDescent="0.3">
      <c r="A3521" s="1">
        <v>42967</v>
      </c>
      <c r="B3521">
        <v>1325</v>
      </c>
      <c r="C3521">
        <f>YEAR(woda5[[#This Row],[data]])</f>
        <v>2017</v>
      </c>
      <c r="D3521">
        <f t="shared" si="108"/>
        <v>236784</v>
      </c>
      <c r="E3521">
        <f>ROUNDUP(woda5[[#This Row],[ilosc]]*0.02,0)</f>
        <v>4736</v>
      </c>
      <c r="F3521">
        <f>IF(woda5[[#This Row],[ilosc]]&gt;1000000,1,0)</f>
        <v>0</v>
      </c>
      <c r="G3521" s="1" t="str">
        <f>IF(woda5[[#This Row],[czy ponad 1000000]]=1,woda5[[#This Row],[data]],"")</f>
        <v/>
      </c>
      <c r="H3521" s="4">
        <f>IF(woda5[[#This Row],[ilosc]]&gt;=800000,1,0)</f>
        <v>0</v>
      </c>
      <c r="I3521" s="4">
        <f t="shared" si="109"/>
        <v>236801</v>
      </c>
      <c r="J3521" s="4"/>
      <c r="L3521" s="1"/>
    </row>
    <row r="3522" spans="1:12" x14ac:dyDescent="0.3">
      <c r="A3522" s="1">
        <v>42968</v>
      </c>
      <c r="B3522">
        <v>2316</v>
      </c>
      <c r="C3522">
        <f>YEAR(woda5[[#This Row],[data]])</f>
        <v>2017</v>
      </c>
      <c r="D3522">
        <f t="shared" si="108"/>
        <v>233373</v>
      </c>
      <c r="E3522">
        <f>ROUNDUP(woda5[[#This Row],[ilosc]]*0.02,0)</f>
        <v>4668</v>
      </c>
      <c r="F3522">
        <f>IF(woda5[[#This Row],[ilosc]]&gt;1000000,1,0)</f>
        <v>0</v>
      </c>
      <c r="G3522" s="1" t="str">
        <f>IF(woda5[[#This Row],[czy ponad 1000000]]=1,woda5[[#This Row],[data]],"")</f>
        <v/>
      </c>
      <c r="H3522" s="4">
        <f>IF(woda5[[#This Row],[ilosc]]&gt;=800000,1,0)</f>
        <v>0</v>
      </c>
      <c r="I3522" s="4">
        <f t="shared" si="109"/>
        <v>233389</v>
      </c>
      <c r="J3522" s="4"/>
      <c r="L3522" s="1"/>
    </row>
    <row r="3523" spans="1:12" x14ac:dyDescent="0.3">
      <c r="A3523" s="1">
        <v>42969</v>
      </c>
      <c r="B3523">
        <v>2540</v>
      </c>
      <c r="C3523">
        <f>YEAR(woda5[[#This Row],[data]])</f>
        <v>2017</v>
      </c>
      <c r="D3523">
        <f t="shared" si="108"/>
        <v>231021</v>
      </c>
      <c r="E3523">
        <f>ROUNDUP(woda5[[#This Row],[ilosc]]*0.02,0)</f>
        <v>4621</v>
      </c>
      <c r="F3523">
        <f>IF(woda5[[#This Row],[ilosc]]&gt;1000000,1,0)</f>
        <v>0</v>
      </c>
      <c r="G3523" s="1" t="str">
        <f>IF(woda5[[#This Row],[czy ponad 1000000]]=1,woda5[[#This Row],[data]],"")</f>
        <v/>
      </c>
      <c r="H3523" s="4">
        <f>IF(woda5[[#This Row],[ilosc]]&gt;=800000,1,0)</f>
        <v>0</v>
      </c>
      <c r="I3523" s="4">
        <f t="shared" si="109"/>
        <v>231037</v>
      </c>
      <c r="J3523" s="4"/>
      <c r="L3523" s="1"/>
    </row>
    <row r="3524" spans="1:12" x14ac:dyDescent="0.3">
      <c r="A3524" s="1">
        <v>42970</v>
      </c>
      <c r="B3524">
        <v>1788</v>
      </c>
      <c r="C3524">
        <f>YEAR(woda5[[#This Row],[data]])</f>
        <v>2017</v>
      </c>
      <c r="D3524">
        <f t="shared" ref="D3524:D3587" si="110">IF(D3523&gt;1000000,1000000-0.02*1000000+B3523,D3523-E3523+B3523)</f>
        <v>228940</v>
      </c>
      <c r="E3524">
        <f>ROUNDUP(woda5[[#This Row],[ilosc]]*0.02,0)</f>
        <v>4579</v>
      </c>
      <c r="F3524">
        <f>IF(woda5[[#This Row],[ilosc]]&gt;1000000,1,0)</f>
        <v>0</v>
      </c>
      <c r="G3524" s="1" t="str">
        <f>IF(woda5[[#This Row],[czy ponad 1000000]]=1,woda5[[#This Row],[data]],"")</f>
        <v/>
      </c>
      <c r="H3524" s="4">
        <f>IF(woda5[[#This Row],[ilosc]]&gt;=800000,1,0)</f>
        <v>0</v>
      </c>
      <c r="I3524" s="4">
        <f t="shared" ref="I3524:I3587" si="111">(I3523+B3523)-ROUNDUP(0.02*I3523,0)</f>
        <v>228956</v>
      </c>
      <c r="J3524" s="4"/>
      <c r="L3524" s="1"/>
    </row>
    <row r="3525" spans="1:12" x14ac:dyDescent="0.3">
      <c r="A3525" s="1">
        <v>42971</v>
      </c>
      <c r="B3525">
        <v>2527</v>
      </c>
      <c r="C3525">
        <f>YEAR(woda5[[#This Row],[data]])</f>
        <v>2017</v>
      </c>
      <c r="D3525">
        <f t="shared" si="110"/>
        <v>226149</v>
      </c>
      <c r="E3525">
        <f>ROUNDUP(woda5[[#This Row],[ilosc]]*0.02,0)</f>
        <v>4523</v>
      </c>
      <c r="F3525">
        <f>IF(woda5[[#This Row],[ilosc]]&gt;1000000,1,0)</f>
        <v>0</v>
      </c>
      <c r="G3525" s="1" t="str">
        <f>IF(woda5[[#This Row],[czy ponad 1000000]]=1,woda5[[#This Row],[data]],"")</f>
        <v/>
      </c>
      <c r="H3525" s="4">
        <f>IF(woda5[[#This Row],[ilosc]]&gt;=800000,1,0)</f>
        <v>0</v>
      </c>
      <c r="I3525" s="4">
        <f t="shared" si="111"/>
        <v>226164</v>
      </c>
      <c r="J3525" s="4"/>
      <c r="L3525" s="1"/>
    </row>
    <row r="3526" spans="1:12" x14ac:dyDescent="0.3">
      <c r="A3526" s="1">
        <v>42972</v>
      </c>
      <c r="B3526">
        <v>2379</v>
      </c>
      <c r="C3526">
        <f>YEAR(woda5[[#This Row],[data]])</f>
        <v>2017</v>
      </c>
      <c r="D3526">
        <f t="shared" si="110"/>
        <v>224153</v>
      </c>
      <c r="E3526">
        <f>ROUNDUP(woda5[[#This Row],[ilosc]]*0.02,0)</f>
        <v>4484</v>
      </c>
      <c r="F3526">
        <f>IF(woda5[[#This Row],[ilosc]]&gt;1000000,1,0)</f>
        <v>0</v>
      </c>
      <c r="G3526" s="1" t="str">
        <f>IF(woda5[[#This Row],[czy ponad 1000000]]=1,woda5[[#This Row],[data]],"")</f>
        <v/>
      </c>
      <c r="H3526" s="4">
        <f>IF(woda5[[#This Row],[ilosc]]&gt;=800000,1,0)</f>
        <v>0</v>
      </c>
      <c r="I3526" s="4">
        <f t="shared" si="111"/>
        <v>224167</v>
      </c>
      <c r="J3526" s="4"/>
      <c r="L3526" s="1"/>
    </row>
    <row r="3527" spans="1:12" x14ac:dyDescent="0.3">
      <c r="A3527" s="1">
        <v>42973</v>
      </c>
      <c r="B3527">
        <v>2932</v>
      </c>
      <c r="C3527">
        <f>YEAR(woda5[[#This Row],[data]])</f>
        <v>2017</v>
      </c>
      <c r="D3527">
        <f t="shared" si="110"/>
        <v>222048</v>
      </c>
      <c r="E3527">
        <f>ROUNDUP(woda5[[#This Row],[ilosc]]*0.02,0)</f>
        <v>4441</v>
      </c>
      <c r="F3527">
        <f>IF(woda5[[#This Row],[ilosc]]&gt;1000000,1,0)</f>
        <v>0</v>
      </c>
      <c r="G3527" s="1" t="str">
        <f>IF(woda5[[#This Row],[czy ponad 1000000]]=1,woda5[[#This Row],[data]],"")</f>
        <v/>
      </c>
      <c r="H3527" s="4">
        <f>IF(woda5[[#This Row],[ilosc]]&gt;=800000,1,0)</f>
        <v>0</v>
      </c>
      <c r="I3527" s="4">
        <f t="shared" si="111"/>
        <v>222062</v>
      </c>
      <c r="J3527" s="4"/>
      <c r="L3527" s="1"/>
    </row>
    <row r="3528" spans="1:12" x14ac:dyDescent="0.3">
      <c r="A3528" s="1">
        <v>42974</v>
      </c>
      <c r="B3528">
        <v>2678</v>
      </c>
      <c r="C3528">
        <f>YEAR(woda5[[#This Row],[data]])</f>
        <v>2017</v>
      </c>
      <c r="D3528">
        <f t="shared" si="110"/>
        <v>220539</v>
      </c>
      <c r="E3528">
        <f>ROUNDUP(woda5[[#This Row],[ilosc]]*0.02,0)</f>
        <v>4411</v>
      </c>
      <c r="F3528">
        <f>IF(woda5[[#This Row],[ilosc]]&gt;1000000,1,0)</f>
        <v>0</v>
      </c>
      <c r="G3528" s="1" t="str">
        <f>IF(woda5[[#This Row],[czy ponad 1000000]]=1,woda5[[#This Row],[data]],"")</f>
        <v/>
      </c>
      <c r="H3528" s="4">
        <f>IF(woda5[[#This Row],[ilosc]]&gt;=800000,1,0)</f>
        <v>0</v>
      </c>
      <c r="I3528" s="4">
        <f t="shared" si="111"/>
        <v>220552</v>
      </c>
      <c r="J3528" s="4"/>
      <c r="L3528" s="1"/>
    </row>
    <row r="3529" spans="1:12" x14ac:dyDescent="0.3">
      <c r="A3529" s="1">
        <v>42975</v>
      </c>
      <c r="B3529">
        <v>3204</v>
      </c>
      <c r="C3529">
        <f>YEAR(woda5[[#This Row],[data]])</f>
        <v>2017</v>
      </c>
      <c r="D3529">
        <f t="shared" si="110"/>
        <v>218806</v>
      </c>
      <c r="E3529">
        <f>ROUNDUP(woda5[[#This Row],[ilosc]]*0.02,0)</f>
        <v>4377</v>
      </c>
      <c r="F3529">
        <f>IF(woda5[[#This Row],[ilosc]]&gt;1000000,1,0)</f>
        <v>0</v>
      </c>
      <c r="G3529" s="1" t="str">
        <f>IF(woda5[[#This Row],[czy ponad 1000000]]=1,woda5[[#This Row],[data]],"")</f>
        <v/>
      </c>
      <c r="H3529" s="4">
        <f>IF(woda5[[#This Row],[ilosc]]&gt;=800000,1,0)</f>
        <v>0</v>
      </c>
      <c r="I3529" s="4">
        <f t="shared" si="111"/>
        <v>218818</v>
      </c>
      <c r="J3529" s="4"/>
      <c r="L3529" s="1"/>
    </row>
    <row r="3530" spans="1:12" x14ac:dyDescent="0.3">
      <c r="A3530" s="1">
        <v>42976</v>
      </c>
      <c r="B3530">
        <v>1483</v>
      </c>
      <c r="C3530">
        <f>YEAR(woda5[[#This Row],[data]])</f>
        <v>2017</v>
      </c>
      <c r="D3530">
        <f t="shared" si="110"/>
        <v>217633</v>
      </c>
      <c r="E3530">
        <f>ROUNDUP(woda5[[#This Row],[ilosc]]*0.02,0)</f>
        <v>4353</v>
      </c>
      <c r="F3530">
        <f>IF(woda5[[#This Row],[ilosc]]&gt;1000000,1,0)</f>
        <v>0</v>
      </c>
      <c r="G3530" s="1" t="str">
        <f>IF(woda5[[#This Row],[czy ponad 1000000]]=1,woda5[[#This Row],[data]],"")</f>
        <v/>
      </c>
      <c r="H3530" s="4">
        <f>IF(woda5[[#This Row],[ilosc]]&gt;=800000,1,0)</f>
        <v>0</v>
      </c>
      <c r="I3530" s="4">
        <f t="shared" si="111"/>
        <v>217645</v>
      </c>
      <c r="J3530" s="4"/>
      <c r="L3530" s="1"/>
    </row>
    <row r="3531" spans="1:12" x14ac:dyDescent="0.3">
      <c r="A3531" s="1">
        <v>42977</v>
      </c>
      <c r="B3531">
        <v>2861</v>
      </c>
      <c r="C3531">
        <f>YEAR(woda5[[#This Row],[data]])</f>
        <v>2017</v>
      </c>
      <c r="D3531">
        <f t="shared" si="110"/>
        <v>214763</v>
      </c>
      <c r="E3531">
        <f>ROUNDUP(woda5[[#This Row],[ilosc]]*0.02,0)</f>
        <v>4296</v>
      </c>
      <c r="F3531">
        <f>IF(woda5[[#This Row],[ilosc]]&gt;1000000,1,0)</f>
        <v>0</v>
      </c>
      <c r="G3531" s="1" t="str">
        <f>IF(woda5[[#This Row],[czy ponad 1000000]]=1,woda5[[#This Row],[data]],"")</f>
        <v/>
      </c>
      <c r="H3531" s="4">
        <f>IF(woda5[[#This Row],[ilosc]]&gt;=800000,1,0)</f>
        <v>0</v>
      </c>
      <c r="I3531" s="4">
        <f t="shared" si="111"/>
        <v>214775</v>
      </c>
      <c r="J3531" s="4"/>
      <c r="L3531" s="1"/>
    </row>
    <row r="3532" spans="1:12" x14ac:dyDescent="0.3">
      <c r="A3532" s="1">
        <v>42978</v>
      </c>
      <c r="B3532">
        <v>3190</v>
      </c>
      <c r="C3532">
        <f>YEAR(woda5[[#This Row],[data]])</f>
        <v>2017</v>
      </c>
      <c r="D3532">
        <f t="shared" si="110"/>
        <v>213328</v>
      </c>
      <c r="E3532">
        <f>ROUNDUP(woda5[[#This Row],[ilosc]]*0.02,0)</f>
        <v>4267</v>
      </c>
      <c r="F3532">
        <f>IF(woda5[[#This Row],[ilosc]]&gt;1000000,1,0)</f>
        <v>0</v>
      </c>
      <c r="G3532" s="1" t="str">
        <f>IF(woda5[[#This Row],[czy ponad 1000000]]=1,woda5[[#This Row],[data]],"")</f>
        <v/>
      </c>
      <c r="H3532" s="4">
        <f>IF(woda5[[#This Row],[ilosc]]&gt;=800000,1,0)</f>
        <v>0</v>
      </c>
      <c r="I3532" s="4">
        <f t="shared" si="111"/>
        <v>213340</v>
      </c>
      <c r="J3532" s="4"/>
      <c r="L3532" s="1"/>
    </row>
    <row r="3533" spans="1:12" x14ac:dyDescent="0.3">
      <c r="A3533" s="1">
        <v>42979</v>
      </c>
      <c r="B3533">
        <v>3326</v>
      </c>
      <c r="C3533">
        <f>YEAR(woda5[[#This Row],[data]])</f>
        <v>2017</v>
      </c>
      <c r="D3533">
        <f t="shared" si="110"/>
        <v>212251</v>
      </c>
      <c r="E3533">
        <f>ROUNDUP(woda5[[#This Row],[ilosc]]*0.02,0)</f>
        <v>4246</v>
      </c>
      <c r="F3533">
        <f>IF(woda5[[#This Row],[ilosc]]&gt;1000000,1,0)</f>
        <v>0</v>
      </c>
      <c r="G3533" s="1" t="str">
        <f>IF(woda5[[#This Row],[czy ponad 1000000]]=1,woda5[[#This Row],[data]],"")</f>
        <v/>
      </c>
      <c r="H3533" s="4">
        <f>IF(woda5[[#This Row],[ilosc]]&gt;=800000,1,0)</f>
        <v>0</v>
      </c>
      <c r="I3533" s="4">
        <f t="shared" si="111"/>
        <v>212263</v>
      </c>
      <c r="J3533" s="4"/>
      <c r="L3533" s="1"/>
    </row>
    <row r="3534" spans="1:12" x14ac:dyDescent="0.3">
      <c r="A3534" s="1">
        <v>42980</v>
      </c>
      <c r="B3534">
        <v>2483</v>
      </c>
      <c r="C3534">
        <f>YEAR(woda5[[#This Row],[data]])</f>
        <v>2017</v>
      </c>
      <c r="D3534">
        <f t="shared" si="110"/>
        <v>211331</v>
      </c>
      <c r="E3534">
        <f>ROUNDUP(woda5[[#This Row],[ilosc]]*0.02,0)</f>
        <v>4227</v>
      </c>
      <c r="F3534">
        <f>IF(woda5[[#This Row],[ilosc]]&gt;1000000,1,0)</f>
        <v>0</v>
      </c>
      <c r="G3534" s="1" t="str">
        <f>IF(woda5[[#This Row],[czy ponad 1000000]]=1,woda5[[#This Row],[data]],"")</f>
        <v/>
      </c>
      <c r="H3534" s="4">
        <f>IF(woda5[[#This Row],[ilosc]]&gt;=800000,1,0)</f>
        <v>0</v>
      </c>
      <c r="I3534" s="4">
        <f t="shared" si="111"/>
        <v>211343</v>
      </c>
      <c r="J3534" s="4"/>
      <c r="L3534" s="1"/>
    </row>
    <row r="3535" spans="1:12" x14ac:dyDescent="0.3">
      <c r="A3535" s="1">
        <v>42981</v>
      </c>
      <c r="B3535">
        <v>2770</v>
      </c>
      <c r="C3535">
        <f>YEAR(woda5[[#This Row],[data]])</f>
        <v>2017</v>
      </c>
      <c r="D3535">
        <f t="shared" si="110"/>
        <v>209587</v>
      </c>
      <c r="E3535">
        <f>ROUNDUP(woda5[[#This Row],[ilosc]]*0.02,0)</f>
        <v>4192</v>
      </c>
      <c r="F3535">
        <f>IF(woda5[[#This Row],[ilosc]]&gt;1000000,1,0)</f>
        <v>0</v>
      </c>
      <c r="G3535" s="1" t="str">
        <f>IF(woda5[[#This Row],[czy ponad 1000000]]=1,woda5[[#This Row],[data]],"")</f>
        <v/>
      </c>
      <c r="H3535" s="4">
        <f>IF(woda5[[#This Row],[ilosc]]&gt;=800000,1,0)</f>
        <v>0</v>
      </c>
      <c r="I3535" s="4">
        <f t="shared" si="111"/>
        <v>209599</v>
      </c>
      <c r="J3535" s="4"/>
      <c r="L3535" s="1"/>
    </row>
    <row r="3536" spans="1:12" x14ac:dyDescent="0.3">
      <c r="A3536" s="1">
        <v>42982</v>
      </c>
      <c r="B3536">
        <v>2855</v>
      </c>
      <c r="C3536">
        <f>YEAR(woda5[[#This Row],[data]])</f>
        <v>2017</v>
      </c>
      <c r="D3536">
        <f t="shared" si="110"/>
        <v>208165</v>
      </c>
      <c r="E3536">
        <f>ROUNDUP(woda5[[#This Row],[ilosc]]*0.02,0)</f>
        <v>4164</v>
      </c>
      <c r="F3536">
        <f>IF(woda5[[#This Row],[ilosc]]&gt;1000000,1,0)</f>
        <v>0</v>
      </c>
      <c r="G3536" s="1" t="str">
        <f>IF(woda5[[#This Row],[czy ponad 1000000]]=1,woda5[[#This Row],[data]],"")</f>
        <v/>
      </c>
      <c r="H3536" s="4">
        <f>IF(woda5[[#This Row],[ilosc]]&gt;=800000,1,0)</f>
        <v>0</v>
      </c>
      <c r="I3536" s="4">
        <f t="shared" si="111"/>
        <v>208177</v>
      </c>
      <c r="J3536" s="4"/>
      <c r="L3536" s="1"/>
    </row>
    <row r="3537" spans="1:12" x14ac:dyDescent="0.3">
      <c r="A3537" s="1">
        <v>42983</v>
      </c>
      <c r="B3537">
        <v>2985</v>
      </c>
      <c r="C3537">
        <f>YEAR(woda5[[#This Row],[data]])</f>
        <v>2017</v>
      </c>
      <c r="D3537">
        <f t="shared" si="110"/>
        <v>206856</v>
      </c>
      <c r="E3537">
        <f>ROUNDUP(woda5[[#This Row],[ilosc]]*0.02,0)</f>
        <v>4138</v>
      </c>
      <c r="F3537">
        <f>IF(woda5[[#This Row],[ilosc]]&gt;1000000,1,0)</f>
        <v>0</v>
      </c>
      <c r="G3537" s="1" t="str">
        <f>IF(woda5[[#This Row],[czy ponad 1000000]]=1,woda5[[#This Row],[data]],"")</f>
        <v/>
      </c>
      <c r="H3537" s="4">
        <f>IF(woda5[[#This Row],[ilosc]]&gt;=800000,1,0)</f>
        <v>0</v>
      </c>
      <c r="I3537" s="4">
        <f t="shared" si="111"/>
        <v>206868</v>
      </c>
      <c r="J3537" s="4"/>
      <c r="L3537" s="1"/>
    </row>
    <row r="3538" spans="1:12" x14ac:dyDescent="0.3">
      <c r="A3538" s="1">
        <v>42984</v>
      </c>
      <c r="B3538">
        <v>3360</v>
      </c>
      <c r="C3538">
        <f>YEAR(woda5[[#This Row],[data]])</f>
        <v>2017</v>
      </c>
      <c r="D3538">
        <f t="shared" si="110"/>
        <v>205703</v>
      </c>
      <c r="E3538">
        <f>ROUNDUP(woda5[[#This Row],[ilosc]]*0.02,0)</f>
        <v>4115</v>
      </c>
      <c r="F3538">
        <f>IF(woda5[[#This Row],[ilosc]]&gt;1000000,1,0)</f>
        <v>0</v>
      </c>
      <c r="G3538" s="1" t="str">
        <f>IF(woda5[[#This Row],[czy ponad 1000000]]=1,woda5[[#This Row],[data]],"")</f>
        <v/>
      </c>
      <c r="H3538" s="4">
        <f>IF(woda5[[#This Row],[ilosc]]&gt;=800000,1,0)</f>
        <v>0</v>
      </c>
      <c r="I3538" s="4">
        <f t="shared" si="111"/>
        <v>205715</v>
      </c>
      <c r="J3538" s="4"/>
      <c r="L3538" s="1"/>
    </row>
    <row r="3539" spans="1:12" x14ac:dyDescent="0.3">
      <c r="A3539" s="1">
        <v>42985</v>
      </c>
      <c r="B3539">
        <v>2356</v>
      </c>
      <c r="C3539">
        <f>YEAR(woda5[[#This Row],[data]])</f>
        <v>2017</v>
      </c>
      <c r="D3539">
        <f t="shared" si="110"/>
        <v>204948</v>
      </c>
      <c r="E3539">
        <f>ROUNDUP(woda5[[#This Row],[ilosc]]*0.02,0)</f>
        <v>4099</v>
      </c>
      <c r="F3539">
        <f>IF(woda5[[#This Row],[ilosc]]&gt;1000000,1,0)</f>
        <v>0</v>
      </c>
      <c r="G3539" s="1" t="str">
        <f>IF(woda5[[#This Row],[czy ponad 1000000]]=1,woda5[[#This Row],[data]],"")</f>
        <v/>
      </c>
      <c r="H3539" s="4">
        <f>IF(woda5[[#This Row],[ilosc]]&gt;=800000,1,0)</f>
        <v>0</v>
      </c>
      <c r="I3539" s="4">
        <f t="shared" si="111"/>
        <v>204960</v>
      </c>
      <c r="J3539" s="4"/>
      <c r="L3539" s="1"/>
    </row>
    <row r="3540" spans="1:12" x14ac:dyDescent="0.3">
      <c r="A3540" s="1">
        <v>42986</v>
      </c>
      <c r="B3540">
        <v>2911</v>
      </c>
      <c r="C3540">
        <f>YEAR(woda5[[#This Row],[data]])</f>
        <v>2017</v>
      </c>
      <c r="D3540">
        <f t="shared" si="110"/>
        <v>203205</v>
      </c>
      <c r="E3540">
        <f>ROUNDUP(woda5[[#This Row],[ilosc]]*0.02,0)</f>
        <v>4065</v>
      </c>
      <c r="F3540">
        <f>IF(woda5[[#This Row],[ilosc]]&gt;1000000,1,0)</f>
        <v>0</v>
      </c>
      <c r="G3540" s="1" t="str">
        <f>IF(woda5[[#This Row],[czy ponad 1000000]]=1,woda5[[#This Row],[data]],"")</f>
        <v/>
      </c>
      <c r="H3540" s="4">
        <f>IF(woda5[[#This Row],[ilosc]]&gt;=800000,1,0)</f>
        <v>0</v>
      </c>
      <c r="I3540" s="4">
        <f t="shared" si="111"/>
        <v>203216</v>
      </c>
      <c r="J3540" s="4"/>
      <c r="L3540" s="1"/>
    </row>
    <row r="3541" spans="1:12" x14ac:dyDescent="0.3">
      <c r="A3541" s="1">
        <v>42987</v>
      </c>
      <c r="B3541">
        <v>3327</v>
      </c>
      <c r="C3541">
        <f>YEAR(woda5[[#This Row],[data]])</f>
        <v>2017</v>
      </c>
      <c r="D3541">
        <f t="shared" si="110"/>
        <v>202051</v>
      </c>
      <c r="E3541">
        <f>ROUNDUP(woda5[[#This Row],[ilosc]]*0.02,0)</f>
        <v>4042</v>
      </c>
      <c r="F3541">
        <f>IF(woda5[[#This Row],[ilosc]]&gt;1000000,1,0)</f>
        <v>0</v>
      </c>
      <c r="G3541" s="1" t="str">
        <f>IF(woda5[[#This Row],[czy ponad 1000000]]=1,woda5[[#This Row],[data]],"")</f>
        <v/>
      </c>
      <c r="H3541" s="4">
        <f>IF(woda5[[#This Row],[ilosc]]&gt;=800000,1,0)</f>
        <v>0</v>
      </c>
      <c r="I3541" s="4">
        <f t="shared" si="111"/>
        <v>202062</v>
      </c>
      <c r="J3541" s="4"/>
      <c r="L3541" s="1"/>
    </row>
    <row r="3542" spans="1:12" x14ac:dyDescent="0.3">
      <c r="A3542" s="1">
        <v>42988</v>
      </c>
      <c r="B3542">
        <v>2104</v>
      </c>
      <c r="C3542">
        <f>YEAR(woda5[[#This Row],[data]])</f>
        <v>2017</v>
      </c>
      <c r="D3542">
        <f t="shared" si="110"/>
        <v>201336</v>
      </c>
      <c r="E3542">
        <f>ROUNDUP(woda5[[#This Row],[ilosc]]*0.02,0)</f>
        <v>4027</v>
      </c>
      <c r="F3542">
        <f>IF(woda5[[#This Row],[ilosc]]&gt;1000000,1,0)</f>
        <v>0</v>
      </c>
      <c r="G3542" s="1" t="str">
        <f>IF(woda5[[#This Row],[czy ponad 1000000]]=1,woda5[[#This Row],[data]],"")</f>
        <v/>
      </c>
      <c r="H3542" s="4">
        <f>IF(woda5[[#This Row],[ilosc]]&gt;=800000,1,0)</f>
        <v>0</v>
      </c>
      <c r="I3542" s="4">
        <f t="shared" si="111"/>
        <v>201347</v>
      </c>
      <c r="J3542" s="4"/>
      <c r="L3542" s="1"/>
    </row>
    <row r="3543" spans="1:12" x14ac:dyDescent="0.3">
      <c r="A3543" s="1">
        <v>42989</v>
      </c>
      <c r="B3543">
        <v>2345</v>
      </c>
      <c r="C3543">
        <f>YEAR(woda5[[#This Row],[data]])</f>
        <v>2017</v>
      </c>
      <c r="D3543">
        <f t="shared" si="110"/>
        <v>199413</v>
      </c>
      <c r="E3543">
        <f>ROUNDUP(woda5[[#This Row],[ilosc]]*0.02,0)</f>
        <v>3989</v>
      </c>
      <c r="F3543">
        <f>IF(woda5[[#This Row],[ilosc]]&gt;1000000,1,0)</f>
        <v>0</v>
      </c>
      <c r="G3543" s="1" t="str">
        <f>IF(woda5[[#This Row],[czy ponad 1000000]]=1,woda5[[#This Row],[data]],"")</f>
        <v/>
      </c>
      <c r="H3543" s="4">
        <f>IF(woda5[[#This Row],[ilosc]]&gt;=800000,1,0)</f>
        <v>0</v>
      </c>
      <c r="I3543" s="4">
        <f t="shared" si="111"/>
        <v>199424</v>
      </c>
      <c r="J3543" s="4"/>
      <c r="L3543" s="1"/>
    </row>
    <row r="3544" spans="1:12" x14ac:dyDescent="0.3">
      <c r="A3544" s="1">
        <v>42990</v>
      </c>
      <c r="B3544">
        <v>1898</v>
      </c>
      <c r="C3544">
        <f>YEAR(woda5[[#This Row],[data]])</f>
        <v>2017</v>
      </c>
      <c r="D3544">
        <f t="shared" si="110"/>
        <v>197769</v>
      </c>
      <c r="E3544">
        <f>ROUNDUP(woda5[[#This Row],[ilosc]]*0.02,0)</f>
        <v>3956</v>
      </c>
      <c r="F3544">
        <f>IF(woda5[[#This Row],[ilosc]]&gt;1000000,1,0)</f>
        <v>0</v>
      </c>
      <c r="G3544" s="1" t="str">
        <f>IF(woda5[[#This Row],[czy ponad 1000000]]=1,woda5[[#This Row],[data]],"")</f>
        <v/>
      </c>
      <c r="H3544" s="4">
        <f>IF(woda5[[#This Row],[ilosc]]&gt;=800000,1,0)</f>
        <v>0</v>
      </c>
      <c r="I3544" s="4">
        <f t="shared" si="111"/>
        <v>197780</v>
      </c>
      <c r="J3544" s="4"/>
      <c r="L3544" s="1"/>
    </row>
    <row r="3545" spans="1:12" x14ac:dyDescent="0.3">
      <c r="A3545" s="1">
        <v>42991</v>
      </c>
      <c r="B3545">
        <v>2659</v>
      </c>
      <c r="C3545">
        <f>YEAR(woda5[[#This Row],[data]])</f>
        <v>2017</v>
      </c>
      <c r="D3545">
        <f t="shared" si="110"/>
        <v>195711</v>
      </c>
      <c r="E3545">
        <f>ROUNDUP(woda5[[#This Row],[ilosc]]*0.02,0)</f>
        <v>3915</v>
      </c>
      <c r="F3545">
        <f>IF(woda5[[#This Row],[ilosc]]&gt;1000000,1,0)</f>
        <v>0</v>
      </c>
      <c r="G3545" s="1" t="str">
        <f>IF(woda5[[#This Row],[czy ponad 1000000]]=1,woda5[[#This Row],[data]],"")</f>
        <v/>
      </c>
      <c r="H3545" s="4">
        <f>IF(woda5[[#This Row],[ilosc]]&gt;=800000,1,0)</f>
        <v>0</v>
      </c>
      <c r="I3545" s="4">
        <f t="shared" si="111"/>
        <v>195722</v>
      </c>
      <c r="J3545" s="4"/>
      <c r="L3545" s="1"/>
    </row>
    <row r="3546" spans="1:12" x14ac:dyDescent="0.3">
      <c r="A3546" s="1">
        <v>42992</v>
      </c>
      <c r="B3546">
        <v>3091</v>
      </c>
      <c r="C3546">
        <f>YEAR(woda5[[#This Row],[data]])</f>
        <v>2017</v>
      </c>
      <c r="D3546">
        <f t="shared" si="110"/>
        <v>194455</v>
      </c>
      <c r="E3546">
        <f>ROUNDUP(woda5[[#This Row],[ilosc]]*0.02,0)</f>
        <v>3890</v>
      </c>
      <c r="F3546">
        <f>IF(woda5[[#This Row],[ilosc]]&gt;1000000,1,0)</f>
        <v>0</v>
      </c>
      <c r="G3546" s="1" t="str">
        <f>IF(woda5[[#This Row],[czy ponad 1000000]]=1,woda5[[#This Row],[data]],"")</f>
        <v/>
      </c>
      <c r="H3546" s="4">
        <f>IF(woda5[[#This Row],[ilosc]]&gt;=800000,1,0)</f>
        <v>0</v>
      </c>
      <c r="I3546" s="4">
        <f t="shared" si="111"/>
        <v>194466</v>
      </c>
      <c r="J3546" s="4"/>
      <c r="L3546" s="1"/>
    </row>
    <row r="3547" spans="1:12" x14ac:dyDescent="0.3">
      <c r="A3547" s="1">
        <v>42993</v>
      </c>
      <c r="B3547">
        <v>3510</v>
      </c>
      <c r="C3547">
        <f>YEAR(woda5[[#This Row],[data]])</f>
        <v>2017</v>
      </c>
      <c r="D3547">
        <f t="shared" si="110"/>
        <v>193656</v>
      </c>
      <c r="E3547">
        <f>ROUNDUP(woda5[[#This Row],[ilosc]]*0.02,0)</f>
        <v>3874</v>
      </c>
      <c r="F3547">
        <f>IF(woda5[[#This Row],[ilosc]]&gt;1000000,1,0)</f>
        <v>0</v>
      </c>
      <c r="G3547" s="1" t="str">
        <f>IF(woda5[[#This Row],[czy ponad 1000000]]=1,woda5[[#This Row],[data]],"")</f>
        <v/>
      </c>
      <c r="H3547" s="4">
        <f>IF(woda5[[#This Row],[ilosc]]&gt;=800000,1,0)</f>
        <v>0</v>
      </c>
      <c r="I3547" s="4">
        <f t="shared" si="111"/>
        <v>193667</v>
      </c>
      <c r="J3547" s="4"/>
      <c r="L3547" s="1"/>
    </row>
    <row r="3548" spans="1:12" x14ac:dyDescent="0.3">
      <c r="A3548" s="1">
        <v>42994</v>
      </c>
      <c r="B3548">
        <v>2994</v>
      </c>
      <c r="C3548">
        <f>YEAR(woda5[[#This Row],[data]])</f>
        <v>2017</v>
      </c>
      <c r="D3548">
        <f t="shared" si="110"/>
        <v>193292</v>
      </c>
      <c r="E3548">
        <f>ROUNDUP(woda5[[#This Row],[ilosc]]*0.02,0)</f>
        <v>3866</v>
      </c>
      <c r="F3548">
        <f>IF(woda5[[#This Row],[ilosc]]&gt;1000000,1,0)</f>
        <v>0</v>
      </c>
      <c r="G3548" s="1" t="str">
        <f>IF(woda5[[#This Row],[czy ponad 1000000]]=1,woda5[[#This Row],[data]],"")</f>
        <v/>
      </c>
      <c r="H3548" s="4">
        <f>IF(woda5[[#This Row],[ilosc]]&gt;=800000,1,0)</f>
        <v>0</v>
      </c>
      <c r="I3548" s="4">
        <f t="shared" si="111"/>
        <v>193303</v>
      </c>
      <c r="J3548" s="4"/>
      <c r="L3548" s="1"/>
    </row>
    <row r="3549" spans="1:12" x14ac:dyDescent="0.3">
      <c r="A3549" s="1">
        <v>42995</v>
      </c>
      <c r="B3549">
        <v>3708</v>
      </c>
      <c r="C3549">
        <f>YEAR(woda5[[#This Row],[data]])</f>
        <v>2017</v>
      </c>
      <c r="D3549">
        <f t="shared" si="110"/>
        <v>192420</v>
      </c>
      <c r="E3549">
        <f>ROUNDUP(woda5[[#This Row],[ilosc]]*0.02,0)</f>
        <v>3849</v>
      </c>
      <c r="F3549">
        <f>IF(woda5[[#This Row],[ilosc]]&gt;1000000,1,0)</f>
        <v>0</v>
      </c>
      <c r="G3549" s="1" t="str">
        <f>IF(woda5[[#This Row],[czy ponad 1000000]]=1,woda5[[#This Row],[data]],"")</f>
        <v/>
      </c>
      <c r="H3549" s="4">
        <f>IF(woda5[[#This Row],[ilosc]]&gt;=800000,1,0)</f>
        <v>0</v>
      </c>
      <c r="I3549" s="4">
        <f t="shared" si="111"/>
        <v>192430</v>
      </c>
      <c r="J3549" s="4"/>
      <c r="L3549" s="1"/>
    </row>
    <row r="3550" spans="1:12" x14ac:dyDescent="0.3">
      <c r="A3550" s="1">
        <v>42996</v>
      </c>
      <c r="B3550">
        <v>2367</v>
      </c>
      <c r="C3550">
        <f>YEAR(woda5[[#This Row],[data]])</f>
        <v>2017</v>
      </c>
      <c r="D3550">
        <f t="shared" si="110"/>
        <v>192279</v>
      </c>
      <c r="E3550">
        <f>ROUNDUP(woda5[[#This Row],[ilosc]]*0.02,0)</f>
        <v>3846</v>
      </c>
      <c r="F3550">
        <f>IF(woda5[[#This Row],[ilosc]]&gt;1000000,1,0)</f>
        <v>0</v>
      </c>
      <c r="G3550" s="1" t="str">
        <f>IF(woda5[[#This Row],[czy ponad 1000000]]=1,woda5[[#This Row],[data]],"")</f>
        <v/>
      </c>
      <c r="H3550" s="4">
        <f>IF(woda5[[#This Row],[ilosc]]&gt;=800000,1,0)</f>
        <v>0</v>
      </c>
      <c r="I3550" s="4">
        <f t="shared" si="111"/>
        <v>192289</v>
      </c>
      <c r="J3550" s="4"/>
      <c r="L3550" s="1"/>
    </row>
    <row r="3551" spans="1:12" x14ac:dyDescent="0.3">
      <c r="A3551" s="1">
        <v>42997</v>
      </c>
      <c r="B3551">
        <v>1825</v>
      </c>
      <c r="C3551">
        <f>YEAR(woda5[[#This Row],[data]])</f>
        <v>2017</v>
      </c>
      <c r="D3551">
        <f t="shared" si="110"/>
        <v>190800</v>
      </c>
      <c r="E3551">
        <f>ROUNDUP(woda5[[#This Row],[ilosc]]*0.02,0)</f>
        <v>3816</v>
      </c>
      <c r="F3551">
        <f>IF(woda5[[#This Row],[ilosc]]&gt;1000000,1,0)</f>
        <v>0</v>
      </c>
      <c r="G3551" s="1" t="str">
        <f>IF(woda5[[#This Row],[czy ponad 1000000]]=1,woda5[[#This Row],[data]],"")</f>
        <v/>
      </c>
      <c r="H3551" s="4">
        <f>IF(woda5[[#This Row],[ilosc]]&gt;=800000,1,0)</f>
        <v>0</v>
      </c>
      <c r="I3551" s="4">
        <f t="shared" si="111"/>
        <v>190810</v>
      </c>
      <c r="J3551" s="4"/>
      <c r="L3551" s="1"/>
    </row>
    <row r="3552" spans="1:12" x14ac:dyDescent="0.3">
      <c r="A3552" s="1">
        <v>42998</v>
      </c>
      <c r="B3552">
        <v>3454</v>
      </c>
      <c r="C3552">
        <f>YEAR(woda5[[#This Row],[data]])</f>
        <v>2017</v>
      </c>
      <c r="D3552">
        <f t="shared" si="110"/>
        <v>188809</v>
      </c>
      <c r="E3552">
        <f>ROUNDUP(woda5[[#This Row],[ilosc]]*0.02,0)</f>
        <v>3777</v>
      </c>
      <c r="F3552">
        <f>IF(woda5[[#This Row],[ilosc]]&gt;1000000,1,0)</f>
        <v>0</v>
      </c>
      <c r="G3552" s="1" t="str">
        <f>IF(woda5[[#This Row],[czy ponad 1000000]]=1,woda5[[#This Row],[data]],"")</f>
        <v/>
      </c>
      <c r="H3552" s="4">
        <f>IF(woda5[[#This Row],[ilosc]]&gt;=800000,1,0)</f>
        <v>0</v>
      </c>
      <c r="I3552" s="4">
        <f t="shared" si="111"/>
        <v>188818</v>
      </c>
      <c r="J3552" s="4"/>
      <c r="L3552" s="1"/>
    </row>
    <row r="3553" spans="1:12" x14ac:dyDescent="0.3">
      <c r="A3553" s="1">
        <v>42999</v>
      </c>
      <c r="B3553">
        <v>3699</v>
      </c>
      <c r="C3553">
        <f>YEAR(woda5[[#This Row],[data]])</f>
        <v>2017</v>
      </c>
      <c r="D3553">
        <f t="shared" si="110"/>
        <v>188486</v>
      </c>
      <c r="E3553">
        <f>ROUNDUP(woda5[[#This Row],[ilosc]]*0.02,0)</f>
        <v>3770</v>
      </c>
      <c r="F3553">
        <f>IF(woda5[[#This Row],[ilosc]]&gt;1000000,1,0)</f>
        <v>0</v>
      </c>
      <c r="G3553" s="1" t="str">
        <f>IF(woda5[[#This Row],[czy ponad 1000000]]=1,woda5[[#This Row],[data]],"")</f>
        <v/>
      </c>
      <c r="H3553" s="4">
        <f>IF(woda5[[#This Row],[ilosc]]&gt;=800000,1,0)</f>
        <v>0</v>
      </c>
      <c r="I3553" s="4">
        <f t="shared" si="111"/>
        <v>188495</v>
      </c>
      <c r="J3553" s="4"/>
      <c r="L3553" s="1"/>
    </row>
    <row r="3554" spans="1:12" x14ac:dyDescent="0.3">
      <c r="A3554" s="1">
        <v>43000</v>
      </c>
      <c r="B3554">
        <v>2221</v>
      </c>
      <c r="C3554">
        <f>YEAR(woda5[[#This Row],[data]])</f>
        <v>2017</v>
      </c>
      <c r="D3554">
        <f t="shared" si="110"/>
        <v>188415</v>
      </c>
      <c r="E3554">
        <f>ROUNDUP(woda5[[#This Row],[ilosc]]*0.02,0)</f>
        <v>3769</v>
      </c>
      <c r="F3554">
        <f>IF(woda5[[#This Row],[ilosc]]&gt;1000000,1,0)</f>
        <v>0</v>
      </c>
      <c r="G3554" s="1" t="str">
        <f>IF(woda5[[#This Row],[czy ponad 1000000]]=1,woda5[[#This Row],[data]],"")</f>
        <v/>
      </c>
      <c r="H3554" s="4">
        <f>IF(woda5[[#This Row],[ilosc]]&gt;=800000,1,0)</f>
        <v>0</v>
      </c>
      <c r="I3554" s="4">
        <f t="shared" si="111"/>
        <v>188424</v>
      </c>
      <c r="J3554" s="4"/>
      <c r="L3554" s="1"/>
    </row>
    <row r="3555" spans="1:12" x14ac:dyDescent="0.3">
      <c r="A3555" s="1">
        <v>43001</v>
      </c>
      <c r="B3555">
        <v>4463</v>
      </c>
      <c r="C3555">
        <f>YEAR(woda5[[#This Row],[data]])</f>
        <v>2017</v>
      </c>
      <c r="D3555">
        <f t="shared" si="110"/>
        <v>186867</v>
      </c>
      <c r="E3555">
        <f>ROUNDUP(woda5[[#This Row],[ilosc]]*0.02,0)</f>
        <v>3738</v>
      </c>
      <c r="F3555">
        <f>IF(woda5[[#This Row],[ilosc]]&gt;1000000,1,0)</f>
        <v>0</v>
      </c>
      <c r="G3555" s="1" t="str">
        <f>IF(woda5[[#This Row],[czy ponad 1000000]]=1,woda5[[#This Row],[data]],"")</f>
        <v/>
      </c>
      <c r="H3555" s="4">
        <f>IF(woda5[[#This Row],[ilosc]]&gt;=800000,1,0)</f>
        <v>0</v>
      </c>
      <c r="I3555" s="4">
        <f t="shared" si="111"/>
        <v>186876</v>
      </c>
      <c r="J3555" s="4"/>
      <c r="L3555" s="1"/>
    </row>
    <row r="3556" spans="1:12" x14ac:dyDescent="0.3">
      <c r="A3556" s="1">
        <v>43002</v>
      </c>
      <c r="B3556">
        <v>2592</v>
      </c>
      <c r="C3556">
        <f>YEAR(woda5[[#This Row],[data]])</f>
        <v>2017</v>
      </c>
      <c r="D3556">
        <f t="shared" si="110"/>
        <v>187592</v>
      </c>
      <c r="E3556">
        <f>ROUNDUP(woda5[[#This Row],[ilosc]]*0.02,0)</f>
        <v>3752</v>
      </c>
      <c r="F3556">
        <f>IF(woda5[[#This Row],[ilosc]]&gt;1000000,1,0)</f>
        <v>0</v>
      </c>
      <c r="G3556" s="1" t="str">
        <f>IF(woda5[[#This Row],[czy ponad 1000000]]=1,woda5[[#This Row],[data]],"")</f>
        <v/>
      </c>
      <c r="H3556" s="4">
        <f>IF(woda5[[#This Row],[ilosc]]&gt;=800000,1,0)</f>
        <v>0</v>
      </c>
      <c r="I3556" s="4">
        <f t="shared" si="111"/>
        <v>187601</v>
      </c>
      <c r="J3556" s="4"/>
      <c r="L3556" s="1"/>
    </row>
    <row r="3557" spans="1:12" x14ac:dyDescent="0.3">
      <c r="A3557" s="1">
        <v>43003</v>
      </c>
      <c r="B3557">
        <v>3260</v>
      </c>
      <c r="C3557">
        <f>YEAR(woda5[[#This Row],[data]])</f>
        <v>2017</v>
      </c>
      <c r="D3557">
        <f t="shared" si="110"/>
        <v>186432</v>
      </c>
      <c r="E3557">
        <f>ROUNDUP(woda5[[#This Row],[ilosc]]*0.02,0)</f>
        <v>3729</v>
      </c>
      <c r="F3557">
        <f>IF(woda5[[#This Row],[ilosc]]&gt;1000000,1,0)</f>
        <v>0</v>
      </c>
      <c r="G3557" s="1" t="str">
        <f>IF(woda5[[#This Row],[czy ponad 1000000]]=1,woda5[[#This Row],[data]],"")</f>
        <v/>
      </c>
      <c r="H3557" s="4">
        <f>IF(woda5[[#This Row],[ilosc]]&gt;=800000,1,0)</f>
        <v>0</v>
      </c>
      <c r="I3557" s="4">
        <f t="shared" si="111"/>
        <v>186440</v>
      </c>
      <c r="J3557" s="4"/>
      <c r="L3557" s="1"/>
    </row>
    <row r="3558" spans="1:12" x14ac:dyDescent="0.3">
      <c r="A3558" s="1">
        <v>43004</v>
      </c>
      <c r="B3558">
        <v>3207</v>
      </c>
      <c r="C3558">
        <f>YEAR(woda5[[#This Row],[data]])</f>
        <v>2017</v>
      </c>
      <c r="D3558">
        <f t="shared" si="110"/>
        <v>185963</v>
      </c>
      <c r="E3558">
        <f>ROUNDUP(woda5[[#This Row],[ilosc]]*0.02,0)</f>
        <v>3720</v>
      </c>
      <c r="F3558">
        <f>IF(woda5[[#This Row],[ilosc]]&gt;1000000,1,0)</f>
        <v>0</v>
      </c>
      <c r="G3558" s="1" t="str">
        <f>IF(woda5[[#This Row],[czy ponad 1000000]]=1,woda5[[#This Row],[data]],"")</f>
        <v/>
      </c>
      <c r="H3558" s="4">
        <f>IF(woda5[[#This Row],[ilosc]]&gt;=800000,1,0)</f>
        <v>0</v>
      </c>
      <c r="I3558" s="4">
        <f t="shared" si="111"/>
        <v>185971</v>
      </c>
      <c r="J3558" s="4"/>
      <c r="L3558" s="1"/>
    </row>
    <row r="3559" spans="1:12" x14ac:dyDescent="0.3">
      <c r="A3559" s="1">
        <v>43005</v>
      </c>
      <c r="B3559">
        <v>3621</v>
      </c>
      <c r="C3559">
        <f>YEAR(woda5[[#This Row],[data]])</f>
        <v>2017</v>
      </c>
      <c r="D3559">
        <f t="shared" si="110"/>
        <v>185450</v>
      </c>
      <c r="E3559">
        <f>ROUNDUP(woda5[[#This Row],[ilosc]]*0.02,0)</f>
        <v>3709</v>
      </c>
      <c r="F3559">
        <f>IF(woda5[[#This Row],[ilosc]]&gt;1000000,1,0)</f>
        <v>0</v>
      </c>
      <c r="G3559" s="1" t="str">
        <f>IF(woda5[[#This Row],[czy ponad 1000000]]=1,woda5[[#This Row],[data]],"")</f>
        <v/>
      </c>
      <c r="H3559" s="4">
        <f>IF(woda5[[#This Row],[ilosc]]&gt;=800000,1,0)</f>
        <v>0</v>
      </c>
      <c r="I3559" s="4">
        <f t="shared" si="111"/>
        <v>185458</v>
      </c>
      <c r="J3559" s="4"/>
      <c r="L3559" s="1"/>
    </row>
    <row r="3560" spans="1:12" x14ac:dyDescent="0.3">
      <c r="A3560" s="1">
        <v>43006</v>
      </c>
      <c r="B3560">
        <v>3856</v>
      </c>
      <c r="C3560">
        <f>YEAR(woda5[[#This Row],[data]])</f>
        <v>2017</v>
      </c>
      <c r="D3560">
        <f t="shared" si="110"/>
        <v>185362</v>
      </c>
      <c r="E3560">
        <f>ROUNDUP(woda5[[#This Row],[ilosc]]*0.02,0)</f>
        <v>3708</v>
      </c>
      <c r="F3560">
        <f>IF(woda5[[#This Row],[ilosc]]&gt;1000000,1,0)</f>
        <v>0</v>
      </c>
      <c r="G3560" s="1" t="str">
        <f>IF(woda5[[#This Row],[czy ponad 1000000]]=1,woda5[[#This Row],[data]],"")</f>
        <v/>
      </c>
      <c r="H3560" s="4">
        <f>IF(woda5[[#This Row],[ilosc]]&gt;=800000,1,0)</f>
        <v>0</v>
      </c>
      <c r="I3560" s="4">
        <f t="shared" si="111"/>
        <v>185369</v>
      </c>
      <c r="J3560" s="4"/>
      <c r="L3560" s="1"/>
    </row>
    <row r="3561" spans="1:12" x14ac:dyDescent="0.3">
      <c r="A3561" s="1">
        <v>43007</v>
      </c>
      <c r="B3561">
        <v>4038</v>
      </c>
      <c r="C3561">
        <f>YEAR(woda5[[#This Row],[data]])</f>
        <v>2017</v>
      </c>
      <c r="D3561">
        <f t="shared" si="110"/>
        <v>185510</v>
      </c>
      <c r="E3561">
        <f>ROUNDUP(woda5[[#This Row],[ilosc]]*0.02,0)</f>
        <v>3711</v>
      </c>
      <c r="F3561">
        <f>IF(woda5[[#This Row],[ilosc]]&gt;1000000,1,0)</f>
        <v>0</v>
      </c>
      <c r="G3561" s="1" t="str">
        <f>IF(woda5[[#This Row],[czy ponad 1000000]]=1,woda5[[#This Row],[data]],"")</f>
        <v/>
      </c>
      <c r="H3561" s="4">
        <f>IF(woda5[[#This Row],[ilosc]]&gt;=800000,1,0)</f>
        <v>0</v>
      </c>
      <c r="I3561" s="4">
        <f t="shared" si="111"/>
        <v>185517</v>
      </c>
      <c r="J3561" s="4"/>
      <c r="L3561" s="1"/>
    </row>
    <row r="3562" spans="1:12" x14ac:dyDescent="0.3">
      <c r="A3562" s="1">
        <v>43008</v>
      </c>
      <c r="B3562">
        <v>4373</v>
      </c>
      <c r="C3562">
        <f>YEAR(woda5[[#This Row],[data]])</f>
        <v>2017</v>
      </c>
      <c r="D3562">
        <f t="shared" si="110"/>
        <v>185837</v>
      </c>
      <c r="E3562">
        <f>ROUNDUP(woda5[[#This Row],[ilosc]]*0.02,0)</f>
        <v>3717</v>
      </c>
      <c r="F3562">
        <f>IF(woda5[[#This Row],[ilosc]]&gt;1000000,1,0)</f>
        <v>0</v>
      </c>
      <c r="G3562" s="1" t="str">
        <f>IF(woda5[[#This Row],[czy ponad 1000000]]=1,woda5[[#This Row],[data]],"")</f>
        <v/>
      </c>
      <c r="H3562" s="4">
        <f>IF(woda5[[#This Row],[ilosc]]&gt;=800000,1,0)</f>
        <v>0</v>
      </c>
      <c r="I3562" s="4">
        <f t="shared" si="111"/>
        <v>185844</v>
      </c>
      <c r="J3562" s="4"/>
      <c r="L3562" s="1"/>
    </row>
    <row r="3563" spans="1:12" x14ac:dyDescent="0.3">
      <c r="A3563" s="1">
        <v>43009</v>
      </c>
      <c r="B3563">
        <v>3920</v>
      </c>
      <c r="C3563">
        <f>YEAR(woda5[[#This Row],[data]])</f>
        <v>2017</v>
      </c>
      <c r="D3563">
        <f t="shared" si="110"/>
        <v>186493</v>
      </c>
      <c r="E3563">
        <f>ROUNDUP(woda5[[#This Row],[ilosc]]*0.02,0)</f>
        <v>3730</v>
      </c>
      <c r="F3563">
        <f>IF(woda5[[#This Row],[ilosc]]&gt;1000000,1,0)</f>
        <v>0</v>
      </c>
      <c r="G3563" s="1" t="str">
        <f>IF(woda5[[#This Row],[czy ponad 1000000]]=1,woda5[[#This Row],[data]],"")</f>
        <v/>
      </c>
      <c r="H3563" s="4">
        <f>IF(woda5[[#This Row],[ilosc]]&gt;=800000,1,0)</f>
        <v>0</v>
      </c>
      <c r="I3563" s="4">
        <f t="shared" si="111"/>
        <v>186500</v>
      </c>
      <c r="J3563" s="4"/>
      <c r="L3563" s="1"/>
    </row>
    <row r="3564" spans="1:12" x14ac:dyDescent="0.3">
      <c r="A3564" s="1">
        <v>43010</v>
      </c>
      <c r="B3564">
        <v>4871</v>
      </c>
      <c r="C3564">
        <f>YEAR(woda5[[#This Row],[data]])</f>
        <v>2017</v>
      </c>
      <c r="D3564">
        <f t="shared" si="110"/>
        <v>186683</v>
      </c>
      <c r="E3564">
        <f>ROUNDUP(woda5[[#This Row],[ilosc]]*0.02,0)</f>
        <v>3734</v>
      </c>
      <c r="F3564">
        <f>IF(woda5[[#This Row],[ilosc]]&gt;1000000,1,0)</f>
        <v>0</v>
      </c>
      <c r="G3564" s="1" t="str">
        <f>IF(woda5[[#This Row],[czy ponad 1000000]]=1,woda5[[#This Row],[data]],"")</f>
        <v/>
      </c>
      <c r="H3564" s="4">
        <f>IF(woda5[[#This Row],[ilosc]]&gt;=800000,1,0)</f>
        <v>0</v>
      </c>
      <c r="I3564" s="4">
        <f t="shared" si="111"/>
        <v>186690</v>
      </c>
      <c r="J3564" s="4"/>
      <c r="L3564" s="1"/>
    </row>
    <row r="3565" spans="1:12" x14ac:dyDescent="0.3">
      <c r="A3565" s="1">
        <v>43011</v>
      </c>
      <c r="B3565">
        <v>4131</v>
      </c>
      <c r="C3565">
        <f>YEAR(woda5[[#This Row],[data]])</f>
        <v>2017</v>
      </c>
      <c r="D3565">
        <f t="shared" si="110"/>
        <v>187820</v>
      </c>
      <c r="E3565">
        <f>ROUNDUP(woda5[[#This Row],[ilosc]]*0.02,0)</f>
        <v>3757</v>
      </c>
      <c r="F3565">
        <f>IF(woda5[[#This Row],[ilosc]]&gt;1000000,1,0)</f>
        <v>0</v>
      </c>
      <c r="G3565" s="1" t="str">
        <f>IF(woda5[[#This Row],[czy ponad 1000000]]=1,woda5[[#This Row],[data]],"")</f>
        <v/>
      </c>
      <c r="H3565" s="4">
        <f>IF(woda5[[#This Row],[ilosc]]&gt;=800000,1,0)</f>
        <v>0</v>
      </c>
      <c r="I3565" s="4">
        <f t="shared" si="111"/>
        <v>187827</v>
      </c>
      <c r="J3565" s="4"/>
      <c r="L3565" s="1"/>
    </row>
    <row r="3566" spans="1:12" x14ac:dyDescent="0.3">
      <c r="A3566" s="1">
        <v>43012</v>
      </c>
      <c r="B3566">
        <v>4598</v>
      </c>
      <c r="C3566">
        <f>YEAR(woda5[[#This Row],[data]])</f>
        <v>2017</v>
      </c>
      <c r="D3566">
        <f t="shared" si="110"/>
        <v>188194</v>
      </c>
      <c r="E3566">
        <f>ROUNDUP(woda5[[#This Row],[ilosc]]*0.02,0)</f>
        <v>3764</v>
      </c>
      <c r="F3566">
        <f>IF(woda5[[#This Row],[ilosc]]&gt;1000000,1,0)</f>
        <v>0</v>
      </c>
      <c r="G3566" s="1" t="str">
        <f>IF(woda5[[#This Row],[czy ponad 1000000]]=1,woda5[[#This Row],[data]],"")</f>
        <v/>
      </c>
      <c r="H3566" s="4">
        <f>IF(woda5[[#This Row],[ilosc]]&gt;=800000,1,0)</f>
        <v>0</v>
      </c>
      <c r="I3566" s="4">
        <f t="shared" si="111"/>
        <v>188201</v>
      </c>
      <c r="J3566" s="4"/>
      <c r="L3566" s="1"/>
    </row>
    <row r="3567" spans="1:12" x14ac:dyDescent="0.3">
      <c r="A3567" s="1">
        <v>43013</v>
      </c>
      <c r="B3567">
        <v>4117</v>
      </c>
      <c r="C3567">
        <f>YEAR(woda5[[#This Row],[data]])</f>
        <v>2017</v>
      </c>
      <c r="D3567">
        <f t="shared" si="110"/>
        <v>189028</v>
      </c>
      <c r="E3567">
        <f>ROUNDUP(woda5[[#This Row],[ilosc]]*0.02,0)</f>
        <v>3781</v>
      </c>
      <c r="F3567">
        <f>IF(woda5[[#This Row],[ilosc]]&gt;1000000,1,0)</f>
        <v>0</v>
      </c>
      <c r="G3567" s="1" t="str">
        <f>IF(woda5[[#This Row],[czy ponad 1000000]]=1,woda5[[#This Row],[data]],"")</f>
        <v/>
      </c>
      <c r="H3567" s="4">
        <f>IF(woda5[[#This Row],[ilosc]]&gt;=800000,1,0)</f>
        <v>0</v>
      </c>
      <c r="I3567" s="4">
        <f t="shared" si="111"/>
        <v>189034</v>
      </c>
      <c r="J3567" s="4"/>
      <c r="L3567" s="1"/>
    </row>
    <row r="3568" spans="1:12" x14ac:dyDescent="0.3">
      <c r="A3568" s="1">
        <v>43014</v>
      </c>
      <c r="B3568">
        <v>3693</v>
      </c>
      <c r="C3568">
        <f>YEAR(woda5[[#This Row],[data]])</f>
        <v>2017</v>
      </c>
      <c r="D3568">
        <f t="shared" si="110"/>
        <v>189364</v>
      </c>
      <c r="E3568">
        <f>ROUNDUP(woda5[[#This Row],[ilosc]]*0.02,0)</f>
        <v>3788</v>
      </c>
      <c r="F3568">
        <f>IF(woda5[[#This Row],[ilosc]]&gt;1000000,1,0)</f>
        <v>0</v>
      </c>
      <c r="G3568" s="1" t="str">
        <f>IF(woda5[[#This Row],[czy ponad 1000000]]=1,woda5[[#This Row],[data]],"")</f>
        <v/>
      </c>
      <c r="H3568" s="4">
        <f>IF(woda5[[#This Row],[ilosc]]&gt;=800000,1,0)</f>
        <v>0</v>
      </c>
      <c r="I3568" s="4">
        <f t="shared" si="111"/>
        <v>189370</v>
      </c>
      <c r="J3568" s="4"/>
      <c r="L3568" s="1"/>
    </row>
    <row r="3569" spans="1:12" x14ac:dyDescent="0.3">
      <c r="A3569" s="1">
        <v>43015</v>
      </c>
      <c r="B3569">
        <v>4098</v>
      </c>
      <c r="C3569">
        <f>YEAR(woda5[[#This Row],[data]])</f>
        <v>2017</v>
      </c>
      <c r="D3569">
        <f t="shared" si="110"/>
        <v>189269</v>
      </c>
      <c r="E3569">
        <f>ROUNDUP(woda5[[#This Row],[ilosc]]*0.02,0)</f>
        <v>3786</v>
      </c>
      <c r="F3569">
        <f>IF(woda5[[#This Row],[ilosc]]&gt;1000000,1,0)</f>
        <v>0</v>
      </c>
      <c r="G3569" s="1" t="str">
        <f>IF(woda5[[#This Row],[czy ponad 1000000]]=1,woda5[[#This Row],[data]],"")</f>
        <v/>
      </c>
      <c r="H3569" s="4">
        <f>IF(woda5[[#This Row],[ilosc]]&gt;=800000,1,0)</f>
        <v>0</v>
      </c>
      <c r="I3569" s="4">
        <f t="shared" si="111"/>
        <v>189275</v>
      </c>
      <c r="J3569" s="4"/>
      <c r="L3569" s="1"/>
    </row>
    <row r="3570" spans="1:12" x14ac:dyDescent="0.3">
      <c r="A3570" s="1">
        <v>43016</v>
      </c>
      <c r="B3570">
        <v>4154</v>
      </c>
      <c r="C3570">
        <f>YEAR(woda5[[#This Row],[data]])</f>
        <v>2017</v>
      </c>
      <c r="D3570">
        <f t="shared" si="110"/>
        <v>189581</v>
      </c>
      <c r="E3570">
        <f>ROUNDUP(woda5[[#This Row],[ilosc]]*0.02,0)</f>
        <v>3792</v>
      </c>
      <c r="F3570">
        <f>IF(woda5[[#This Row],[ilosc]]&gt;1000000,1,0)</f>
        <v>0</v>
      </c>
      <c r="G3570" s="1" t="str">
        <f>IF(woda5[[#This Row],[czy ponad 1000000]]=1,woda5[[#This Row],[data]],"")</f>
        <v/>
      </c>
      <c r="H3570" s="4">
        <f>IF(woda5[[#This Row],[ilosc]]&gt;=800000,1,0)</f>
        <v>0</v>
      </c>
      <c r="I3570" s="4">
        <f t="shared" si="111"/>
        <v>189587</v>
      </c>
      <c r="J3570" s="4"/>
      <c r="L3570" s="1"/>
    </row>
    <row r="3571" spans="1:12" x14ac:dyDescent="0.3">
      <c r="A3571" s="1">
        <v>43017</v>
      </c>
      <c r="B3571">
        <v>3481</v>
      </c>
      <c r="C3571">
        <f>YEAR(woda5[[#This Row],[data]])</f>
        <v>2017</v>
      </c>
      <c r="D3571">
        <f t="shared" si="110"/>
        <v>189943</v>
      </c>
      <c r="E3571">
        <f>ROUNDUP(woda5[[#This Row],[ilosc]]*0.02,0)</f>
        <v>3799</v>
      </c>
      <c r="F3571">
        <f>IF(woda5[[#This Row],[ilosc]]&gt;1000000,1,0)</f>
        <v>0</v>
      </c>
      <c r="G3571" s="1" t="str">
        <f>IF(woda5[[#This Row],[czy ponad 1000000]]=1,woda5[[#This Row],[data]],"")</f>
        <v/>
      </c>
      <c r="H3571" s="4">
        <f>IF(woda5[[#This Row],[ilosc]]&gt;=800000,1,0)</f>
        <v>0</v>
      </c>
      <c r="I3571" s="4">
        <f t="shared" si="111"/>
        <v>189949</v>
      </c>
      <c r="J3571" s="4"/>
      <c r="L3571" s="1"/>
    </row>
    <row r="3572" spans="1:12" x14ac:dyDescent="0.3">
      <c r="A3572" s="1">
        <v>43018</v>
      </c>
      <c r="B3572">
        <v>4347</v>
      </c>
      <c r="C3572">
        <f>YEAR(woda5[[#This Row],[data]])</f>
        <v>2017</v>
      </c>
      <c r="D3572">
        <f t="shared" si="110"/>
        <v>189625</v>
      </c>
      <c r="E3572">
        <f>ROUNDUP(woda5[[#This Row],[ilosc]]*0.02,0)</f>
        <v>3793</v>
      </c>
      <c r="F3572">
        <f>IF(woda5[[#This Row],[ilosc]]&gt;1000000,1,0)</f>
        <v>0</v>
      </c>
      <c r="G3572" s="1" t="str">
        <f>IF(woda5[[#This Row],[czy ponad 1000000]]=1,woda5[[#This Row],[data]],"")</f>
        <v/>
      </c>
      <c r="H3572" s="4">
        <f>IF(woda5[[#This Row],[ilosc]]&gt;=800000,1,0)</f>
        <v>0</v>
      </c>
      <c r="I3572" s="4">
        <f t="shared" si="111"/>
        <v>189631</v>
      </c>
      <c r="J3572" s="4"/>
      <c r="L3572" s="1"/>
    </row>
    <row r="3573" spans="1:12" x14ac:dyDescent="0.3">
      <c r="A3573" s="1">
        <v>43019</v>
      </c>
      <c r="B3573">
        <v>4883</v>
      </c>
      <c r="C3573">
        <f>YEAR(woda5[[#This Row],[data]])</f>
        <v>2017</v>
      </c>
      <c r="D3573">
        <f t="shared" si="110"/>
        <v>190179</v>
      </c>
      <c r="E3573">
        <f>ROUNDUP(woda5[[#This Row],[ilosc]]*0.02,0)</f>
        <v>3804</v>
      </c>
      <c r="F3573">
        <f>IF(woda5[[#This Row],[ilosc]]&gt;1000000,1,0)</f>
        <v>0</v>
      </c>
      <c r="G3573" s="1" t="str">
        <f>IF(woda5[[#This Row],[czy ponad 1000000]]=1,woda5[[#This Row],[data]],"")</f>
        <v/>
      </c>
      <c r="H3573" s="4">
        <f>IF(woda5[[#This Row],[ilosc]]&gt;=800000,1,0)</f>
        <v>0</v>
      </c>
      <c r="I3573" s="4">
        <f t="shared" si="111"/>
        <v>190185</v>
      </c>
      <c r="J3573" s="4"/>
      <c r="L3573" s="1"/>
    </row>
    <row r="3574" spans="1:12" x14ac:dyDescent="0.3">
      <c r="A3574" s="1">
        <v>43020</v>
      </c>
      <c r="B3574">
        <v>4378</v>
      </c>
      <c r="C3574">
        <f>YEAR(woda5[[#This Row],[data]])</f>
        <v>2017</v>
      </c>
      <c r="D3574">
        <f t="shared" si="110"/>
        <v>191258</v>
      </c>
      <c r="E3574">
        <f>ROUNDUP(woda5[[#This Row],[ilosc]]*0.02,0)</f>
        <v>3826</v>
      </c>
      <c r="F3574">
        <f>IF(woda5[[#This Row],[ilosc]]&gt;1000000,1,0)</f>
        <v>0</v>
      </c>
      <c r="G3574" s="1" t="str">
        <f>IF(woda5[[#This Row],[czy ponad 1000000]]=1,woda5[[#This Row],[data]],"")</f>
        <v/>
      </c>
      <c r="H3574" s="4">
        <f>IF(woda5[[#This Row],[ilosc]]&gt;=800000,1,0)</f>
        <v>0</v>
      </c>
      <c r="I3574" s="4">
        <f t="shared" si="111"/>
        <v>191264</v>
      </c>
      <c r="J3574" s="4"/>
      <c r="L3574" s="1"/>
    </row>
    <row r="3575" spans="1:12" x14ac:dyDescent="0.3">
      <c r="A3575" s="1">
        <v>43021</v>
      </c>
      <c r="B3575">
        <v>4762</v>
      </c>
      <c r="C3575">
        <f>YEAR(woda5[[#This Row],[data]])</f>
        <v>2017</v>
      </c>
      <c r="D3575">
        <f t="shared" si="110"/>
        <v>191810</v>
      </c>
      <c r="E3575">
        <f>ROUNDUP(woda5[[#This Row],[ilosc]]*0.02,0)</f>
        <v>3837</v>
      </c>
      <c r="F3575">
        <f>IF(woda5[[#This Row],[ilosc]]&gt;1000000,1,0)</f>
        <v>0</v>
      </c>
      <c r="G3575" s="1" t="str">
        <f>IF(woda5[[#This Row],[czy ponad 1000000]]=1,woda5[[#This Row],[data]],"")</f>
        <v/>
      </c>
      <c r="H3575" s="4">
        <f>IF(woda5[[#This Row],[ilosc]]&gt;=800000,1,0)</f>
        <v>0</v>
      </c>
      <c r="I3575" s="4">
        <f t="shared" si="111"/>
        <v>191816</v>
      </c>
      <c r="J3575" s="4"/>
      <c r="L3575" s="1"/>
    </row>
    <row r="3576" spans="1:12" x14ac:dyDescent="0.3">
      <c r="A3576" s="1">
        <v>43022</v>
      </c>
      <c r="B3576">
        <v>5794</v>
      </c>
      <c r="C3576">
        <f>YEAR(woda5[[#This Row],[data]])</f>
        <v>2017</v>
      </c>
      <c r="D3576">
        <f t="shared" si="110"/>
        <v>192735</v>
      </c>
      <c r="E3576">
        <f>ROUNDUP(woda5[[#This Row],[ilosc]]*0.02,0)</f>
        <v>3855</v>
      </c>
      <c r="F3576">
        <f>IF(woda5[[#This Row],[ilosc]]&gt;1000000,1,0)</f>
        <v>0</v>
      </c>
      <c r="G3576" s="1" t="str">
        <f>IF(woda5[[#This Row],[czy ponad 1000000]]=1,woda5[[#This Row],[data]],"")</f>
        <v/>
      </c>
      <c r="H3576" s="4">
        <f>IF(woda5[[#This Row],[ilosc]]&gt;=800000,1,0)</f>
        <v>0</v>
      </c>
      <c r="I3576" s="4">
        <f t="shared" si="111"/>
        <v>192741</v>
      </c>
      <c r="J3576" s="4"/>
      <c r="L3576" s="1"/>
    </row>
    <row r="3577" spans="1:12" x14ac:dyDescent="0.3">
      <c r="A3577" s="1">
        <v>43023</v>
      </c>
      <c r="B3577">
        <v>3581</v>
      </c>
      <c r="C3577">
        <f>YEAR(woda5[[#This Row],[data]])</f>
        <v>2017</v>
      </c>
      <c r="D3577">
        <f t="shared" si="110"/>
        <v>194674</v>
      </c>
      <c r="E3577">
        <f>ROUNDUP(woda5[[#This Row],[ilosc]]*0.02,0)</f>
        <v>3894</v>
      </c>
      <c r="F3577">
        <f>IF(woda5[[#This Row],[ilosc]]&gt;1000000,1,0)</f>
        <v>0</v>
      </c>
      <c r="G3577" s="1" t="str">
        <f>IF(woda5[[#This Row],[czy ponad 1000000]]=1,woda5[[#This Row],[data]],"")</f>
        <v/>
      </c>
      <c r="H3577" s="4">
        <f>IF(woda5[[#This Row],[ilosc]]&gt;=800000,1,0)</f>
        <v>0</v>
      </c>
      <c r="I3577" s="4">
        <f t="shared" si="111"/>
        <v>194680</v>
      </c>
      <c r="J3577" s="4"/>
      <c r="L3577" s="1"/>
    </row>
    <row r="3578" spans="1:12" x14ac:dyDescent="0.3">
      <c r="A3578" s="1">
        <v>43024</v>
      </c>
      <c r="B3578">
        <v>5055</v>
      </c>
      <c r="C3578">
        <f>YEAR(woda5[[#This Row],[data]])</f>
        <v>2017</v>
      </c>
      <c r="D3578">
        <f t="shared" si="110"/>
        <v>194361</v>
      </c>
      <c r="E3578">
        <f>ROUNDUP(woda5[[#This Row],[ilosc]]*0.02,0)</f>
        <v>3888</v>
      </c>
      <c r="F3578">
        <f>IF(woda5[[#This Row],[ilosc]]&gt;1000000,1,0)</f>
        <v>0</v>
      </c>
      <c r="G3578" s="1" t="str">
        <f>IF(woda5[[#This Row],[czy ponad 1000000]]=1,woda5[[#This Row],[data]],"")</f>
        <v/>
      </c>
      <c r="H3578" s="4">
        <f>IF(woda5[[#This Row],[ilosc]]&gt;=800000,1,0)</f>
        <v>0</v>
      </c>
      <c r="I3578" s="4">
        <f t="shared" si="111"/>
        <v>194367</v>
      </c>
      <c r="J3578" s="4"/>
      <c r="L3578" s="1"/>
    </row>
    <row r="3579" spans="1:12" x14ac:dyDescent="0.3">
      <c r="A3579" s="1">
        <v>43025</v>
      </c>
      <c r="B3579">
        <v>4982</v>
      </c>
      <c r="C3579">
        <f>YEAR(woda5[[#This Row],[data]])</f>
        <v>2017</v>
      </c>
      <c r="D3579">
        <f t="shared" si="110"/>
        <v>195528</v>
      </c>
      <c r="E3579">
        <f>ROUNDUP(woda5[[#This Row],[ilosc]]*0.02,0)</f>
        <v>3911</v>
      </c>
      <c r="F3579">
        <f>IF(woda5[[#This Row],[ilosc]]&gt;1000000,1,0)</f>
        <v>0</v>
      </c>
      <c r="G3579" s="1" t="str">
        <f>IF(woda5[[#This Row],[czy ponad 1000000]]=1,woda5[[#This Row],[data]],"")</f>
        <v/>
      </c>
      <c r="H3579" s="4">
        <f>IF(woda5[[#This Row],[ilosc]]&gt;=800000,1,0)</f>
        <v>0</v>
      </c>
      <c r="I3579" s="4">
        <f t="shared" si="111"/>
        <v>195534</v>
      </c>
      <c r="J3579" s="4"/>
      <c r="L3579" s="1"/>
    </row>
    <row r="3580" spans="1:12" x14ac:dyDescent="0.3">
      <c r="A3580" s="1">
        <v>43026</v>
      </c>
      <c r="B3580">
        <v>4268</v>
      </c>
      <c r="C3580">
        <f>YEAR(woda5[[#This Row],[data]])</f>
        <v>2017</v>
      </c>
      <c r="D3580">
        <f t="shared" si="110"/>
        <v>196599</v>
      </c>
      <c r="E3580">
        <f>ROUNDUP(woda5[[#This Row],[ilosc]]*0.02,0)</f>
        <v>3932</v>
      </c>
      <c r="F3580">
        <f>IF(woda5[[#This Row],[ilosc]]&gt;1000000,1,0)</f>
        <v>0</v>
      </c>
      <c r="G3580" s="1" t="str">
        <f>IF(woda5[[#This Row],[czy ponad 1000000]]=1,woda5[[#This Row],[data]],"")</f>
        <v/>
      </c>
      <c r="H3580" s="4">
        <f>IF(woda5[[#This Row],[ilosc]]&gt;=800000,1,0)</f>
        <v>0</v>
      </c>
      <c r="I3580" s="4">
        <f t="shared" si="111"/>
        <v>196605</v>
      </c>
      <c r="J3580" s="4"/>
      <c r="L3580" s="1"/>
    </row>
    <row r="3581" spans="1:12" x14ac:dyDescent="0.3">
      <c r="A3581" s="1">
        <v>43027</v>
      </c>
      <c r="B3581">
        <v>6042</v>
      </c>
      <c r="C3581">
        <f>YEAR(woda5[[#This Row],[data]])</f>
        <v>2017</v>
      </c>
      <c r="D3581">
        <f t="shared" si="110"/>
        <v>196935</v>
      </c>
      <c r="E3581">
        <f>ROUNDUP(woda5[[#This Row],[ilosc]]*0.02,0)</f>
        <v>3939</v>
      </c>
      <c r="F3581">
        <f>IF(woda5[[#This Row],[ilosc]]&gt;1000000,1,0)</f>
        <v>0</v>
      </c>
      <c r="G3581" s="1" t="str">
        <f>IF(woda5[[#This Row],[czy ponad 1000000]]=1,woda5[[#This Row],[data]],"")</f>
        <v/>
      </c>
      <c r="H3581" s="4">
        <f>IF(woda5[[#This Row],[ilosc]]&gt;=800000,1,0)</f>
        <v>0</v>
      </c>
      <c r="I3581" s="4">
        <f t="shared" si="111"/>
        <v>196940</v>
      </c>
      <c r="J3581" s="4"/>
      <c r="L3581" s="1"/>
    </row>
    <row r="3582" spans="1:12" x14ac:dyDescent="0.3">
      <c r="A3582" s="1">
        <v>43028</v>
      </c>
      <c r="B3582">
        <v>4714</v>
      </c>
      <c r="C3582">
        <f>YEAR(woda5[[#This Row],[data]])</f>
        <v>2017</v>
      </c>
      <c r="D3582">
        <f t="shared" si="110"/>
        <v>199038</v>
      </c>
      <c r="E3582">
        <f>ROUNDUP(woda5[[#This Row],[ilosc]]*0.02,0)</f>
        <v>3981</v>
      </c>
      <c r="F3582">
        <f>IF(woda5[[#This Row],[ilosc]]&gt;1000000,1,0)</f>
        <v>0</v>
      </c>
      <c r="G3582" s="1" t="str">
        <f>IF(woda5[[#This Row],[czy ponad 1000000]]=1,woda5[[#This Row],[data]],"")</f>
        <v/>
      </c>
      <c r="H3582" s="4">
        <f>IF(woda5[[#This Row],[ilosc]]&gt;=800000,1,0)</f>
        <v>0</v>
      </c>
      <c r="I3582" s="4">
        <f t="shared" si="111"/>
        <v>199043</v>
      </c>
      <c r="J3582" s="4"/>
      <c r="L3582" s="1"/>
    </row>
    <row r="3583" spans="1:12" x14ac:dyDescent="0.3">
      <c r="A3583" s="1">
        <v>43029</v>
      </c>
      <c r="B3583">
        <v>5505</v>
      </c>
      <c r="C3583">
        <f>YEAR(woda5[[#This Row],[data]])</f>
        <v>2017</v>
      </c>
      <c r="D3583">
        <f t="shared" si="110"/>
        <v>199771</v>
      </c>
      <c r="E3583">
        <f>ROUNDUP(woda5[[#This Row],[ilosc]]*0.02,0)</f>
        <v>3996</v>
      </c>
      <c r="F3583">
        <f>IF(woda5[[#This Row],[ilosc]]&gt;1000000,1,0)</f>
        <v>0</v>
      </c>
      <c r="G3583" s="1" t="str">
        <f>IF(woda5[[#This Row],[czy ponad 1000000]]=1,woda5[[#This Row],[data]],"")</f>
        <v/>
      </c>
      <c r="H3583" s="4">
        <f>IF(woda5[[#This Row],[ilosc]]&gt;=800000,1,0)</f>
        <v>0</v>
      </c>
      <c r="I3583" s="4">
        <f t="shared" si="111"/>
        <v>199776</v>
      </c>
      <c r="J3583" s="4"/>
      <c r="L3583" s="1"/>
    </row>
    <row r="3584" spans="1:12" x14ac:dyDescent="0.3">
      <c r="A3584" s="1">
        <v>43030</v>
      </c>
      <c r="B3584">
        <v>5854</v>
      </c>
      <c r="C3584">
        <f>YEAR(woda5[[#This Row],[data]])</f>
        <v>2017</v>
      </c>
      <c r="D3584">
        <f t="shared" si="110"/>
        <v>201280</v>
      </c>
      <c r="E3584">
        <f>ROUNDUP(woda5[[#This Row],[ilosc]]*0.02,0)</f>
        <v>4026</v>
      </c>
      <c r="F3584">
        <f>IF(woda5[[#This Row],[ilosc]]&gt;1000000,1,0)</f>
        <v>0</v>
      </c>
      <c r="G3584" s="1" t="str">
        <f>IF(woda5[[#This Row],[czy ponad 1000000]]=1,woda5[[#This Row],[data]],"")</f>
        <v/>
      </c>
      <c r="H3584" s="4">
        <f>IF(woda5[[#This Row],[ilosc]]&gt;=800000,1,0)</f>
        <v>0</v>
      </c>
      <c r="I3584" s="4">
        <f t="shared" si="111"/>
        <v>201285</v>
      </c>
      <c r="J3584" s="4"/>
      <c r="L3584" s="1"/>
    </row>
    <row r="3585" spans="1:12" x14ac:dyDescent="0.3">
      <c r="A3585" s="1">
        <v>43031</v>
      </c>
      <c r="B3585">
        <v>6389</v>
      </c>
      <c r="C3585">
        <f>YEAR(woda5[[#This Row],[data]])</f>
        <v>2017</v>
      </c>
      <c r="D3585">
        <f t="shared" si="110"/>
        <v>203108</v>
      </c>
      <c r="E3585">
        <f>ROUNDUP(woda5[[#This Row],[ilosc]]*0.02,0)</f>
        <v>4063</v>
      </c>
      <c r="F3585">
        <f>IF(woda5[[#This Row],[ilosc]]&gt;1000000,1,0)</f>
        <v>0</v>
      </c>
      <c r="G3585" s="1" t="str">
        <f>IF(woda5[[#This Row],[czy ponad 1000000]]=1,woda5[[#This Row],[data]],"")</f>
        <v/>
      </c>
      <c r="H3585" s="4">
        <f>IF(woda5[[#This Row],[ilosc]]&gt;=800000,1,0)</f>
        <v>0</v>
      </c>
      <c r="I3585" s="4">
        <f t="shared" si="111"/>
        <v>203113</v>
      </c>
      <c r="J3585" s="4"/>
      <c r="L3585" s="1"/>
    </row>
    <row r="3586" spans="1:12" x14ac:dyDescent="0.3">
      <c r="A3586" s="1">
        <v>43032</v>
      </c>
      <c r="B3586">
        <v>4356</v>
      </c>
      <c r="C3586">
        <f>YEAR(woda5[[#This Row],[data]])</f>
        <v>2017</v>
      </c>
      <c r="D3586">
        <f t="shared" si="110"/>
        <v>205434</v>
      </c>
      <c r="E3586">
        <f>ROUNDUP(woda5[[#This Row],[ilosc]]*0.02,0)</f>
        <v>4109</v>
      </c>
      <c r="F3586">
        <f>IF(woda5[[#This Row],[ilosc]]&gt;1000000,1,0)</f>
        <v>0</v>
      </c>
      <c r="G3586" s="1" t="str">
        <f>IF(woda5[[#This Row],[czy ponad 1000000]]=1,woda5[[#This Row],[data]],"")</f>
        <v/>
      </c>
      <c r="H3586" s="4">
        <f>IF(woda5[[#This Row],[ilosc]]&gt;=800000,1,0)</f>
        <v>0</v>
      </c>
      <c r="I3586" s="4">
        <f t="shared" si="111"/>
        <v>205439</v>
      </c>
      <c r="J3586" s="4"/>
      <c r="L3586" s="1"/>
    </row>
    <row r="3587" spans="1:12" x14ac:dyDescent="0.3">
      <c r="A3587" s="1">
        <v>43033</v>
      </c>
      <c r="B3587">
        <v>5467</v>
      </c>
      <c r="C3587">
        <f>YEAR(woda5[[#This Row],[data]])</f>
        <v>2017</v>
      </c>
      <c r="D3587">
        <f t="shared" si="110"/>
        <v>205681</v>
      </c>
      <c r="E3587">
        <f>ROUNDUP(woda5[[#This Row],[ilosc]]*0.02,0)</f>
        <v>4114</v>
      </c>
      <c r="F3587">
        <f>IF(woda5[[#This Row],[ilosc]]&gt;1000000,1,0)</f>
        <v>0</v>
      </c>
      <c r="G3587" s="1" t="str">
        <f>IF(woda5[[#This Row],[czy ponad 1000000]]=1,woda5[[#This Row],[data]],"")</f>
        <v/>
      </c>
      <c r="H3587" s="4">
        <f>IF(woda5[[#This Row],[ilosc]]&gt;=800000,1,0)</f>
        <v>0</v>
      </c>
      <c r="I3587" s="4">
        <f t="shared" si="111"/>
        <v>205686</v>
      </c>
      <c r="J3587" s="4"/>
      <c r="L3587" s="1"/>
    </row>
    <row r="3588" spans="1:12" x14ac:dyDescent="0.3">
      <c r="A3588" s="1">
        <v>43034</v>
      </c>
      <c r="B3588">
        <v>5240</v>
      </c>
      <c r="C3588">
        <f>YEAR(woda5[[#This Row],[data]])</f>
        <v>2017</v>
      </c>
      <c r="D3588">
        <f t="shared" ref="D3588:D3651" si="112">IF(D3587&gt;1000000,1000000-0.02*1000000+B3587,D3587-E3587+B3587)</f>
        <v>207034</v>
      </c>
      <c r="E3588">
        <f>ROUNDUP(woda5[[#This Row],[ilosc]]*0.02,0)</f>
        <v>4141</v>
      </c>
      <c r="F3588">
        <f>IF(woda5[[#This Row],[ilosc]]&gt;1000000,1,0)</f>
        <v>0</v>
      </c>
      <c r="G3588" s="1" t="str">
        <f>IF(woda5[[#This Row],[czy ponad 1000000]]=1,woda5[[#This Row],[data]],"")</f>
        <v/>
      </c>
      <c r="H3588" s="4">
        <f>IF(woda5[[#This Row],[ilosc]]&gt;=800000,1,0)</f>
        <v>0</v>
      </c>
      <c r="I3588" s="4">
        <f t="shared" ref="I3588:I3651" si="113">(I3587+B3587)-ROUNDUP(0.02*I3587,0)</f>
        <v>207039</v>
      </c>
      <c r="J3588" s="4"/>
      <c r="L3588" s="1"/>
    </row>
    <row r="3589" spans="1:12" x14ac:dyDescent="0.3">
      <c r="A3589" s="1">
        <v>43035</v>
      </c>
      <c r="B3589">
        <v>6332</v>
      </c>
      <c r="C3589">
        <f>YEAR(woda5[[#This Row],[data]])</f>
        <v>2017</v>
      </c>
      <c r="D3589">
        <f t="shared" si="112"/>
        <v>208133</v>
      </c>
      <c r="E3589">
        <f>ROUNDUP(woda5[[#This Row],[ilosc]]*0.02,0)</f>
        <v>4163</v>
      </c>
      <c r="F3589">
        <f>IF(woda5[[#This Row],[ilosc]]&gt;1000000,1,0)</f>
        <v>0</v>
      </c>
      <c r="G3589" s="1" t="str">
        <f>IF(woda5[[#This Row],[czy ponad 1000000]]=1,woda5[[#This Row],[data]],"")</f>
        <v/>
      </c>
      <c r="H3589" s="4">
        <f>IF(woda5[[#This Row],[ilosc]]&gt;=800000,1,0)</f>
        <v>0</v>
      </c>
      <c r="I3589" s="4">
        <f t="shared" si="113"/>
        <v>208138</v>
      </c>
      <c r="J3589" s="4"/>
      <c r="L3589" s="1"/>
    </row>
    <row r="3590" spans="1:12" x14ac:dyDescent="0.3">
      <c r="A3590" s="1">
        <v>43036</v>
      </c>
      <c r="B3590">
        <v>4550</v>
      </c>
      <c r="C3590">
        <f>YEAR(woda5[[#This Row],[data]])</f>
        <v>2017</v>
      </c>
      <c r="D3590">
        <f t="shared" si="112"/>
        <v>210302</v>
      </c>
      <c r="E3590">
        <f>ROUNDUP(woda5[[#This Row],[ilosc]]*0.02,0)</f>
        <v>4207</v>
      </c>
      <c r="F3590">
        <f>IF(woda5[[#This Row],[ilosc]]&gt;1000000,1,0)</f>
        <v>0</v>
      </c>
      <c r="G3590" s="1" t="str">
        <f>IF(woda5[[#This Row],[czy ponad 1000000]]=1,woda5[[#This Row],[data]],"")</f>
        <v/>
      </c>
      <c r="H3590" s="4">
        <f>IF(woda5[[#This Row],[ilosc]]&gt;=800000,1,0)</f>
        <v>0</v>
      </c>
      <c r="I3590" s="4">
        <f t="shared" si="113"/>
        <v>210307</v>
      </c>
      <c r="J3590" s="4"/>
      <c r="L3590" s="1"/>
    </row>
    <row r="3591" spans="1:12" x14ac:dyDescent="0.3">
      <c r="A3591" s="1">
        <v>43037</v>
      </c>
      <c r="B3591">
        <v>6595</v>
      </c>
      <c r="C3591">
        <f>YEAR(woda5[[#This Row],[data]])</f>
        <v>2017</v>
      </c>
      <c r="D3591">
        <f t="shared" si="112"/>
        <v>210645</v>
      </c>
      <c r="E3591">
        <f>ROUNDUP(woda5[[#This Row],[ilosc]]*0.02,0)</f>
        <v>4213</v>
      </c>
      <c r="F3591">
        <f>IF(woda5[[#This Row],[ilosc]]&gt;1000000,1,0)</f>
        <v>0</v>
      </c>
      <c r="G3591" s="1" t="str">
        <f>IF(woda5[[#This Row],[czy ponad 1000000]]=1,woda5[[#This Row],[data]],"")</f>
        <v/>
      </c>
      <c r="H3591" s="4">
        <f>IF(woda5[[#This Row],[ilosc]]&gt;=800000,1,0)</f>
        <v>0</v>
      </c>
      <c r="I3591" s="4">
        <f t="shared" si="113"/>
        <v>210650</v>
      </c>
      <c r="J3591" s="4"/>
      <c r="L3591" s="1"/>
    </row>
    <row r="3592" spans="1:12" x14ac:dyDescent="0.3">
      <c r="A3592" s="1">
        <v>43038</v>
      </c>
      <c r="B3592">
        <v>4854</v>
      </c>
      <c r="C3592">
        <f>YEAR(woda5[[#This Row],[data]])</f>
        <v>2017</v>
      </c>
      <c r="D3592">
        <f t="shared" si="112"/>
        <v>213027</v>
      </c>
      <c r="E3592">
        <f>ROUNDUP(woda5[[#This Row],[ilosc]]*0.02,0)</f>
        <v>4261</v>
      </c>
      <c r="F3592">
        <f>IF(woda5[[#This Row],[ilosc]]&gt;1000000,1,0)</f>
        <v>0</v>
      </c>
      <c r="G3592" s="1" t="str">
        <f>IF(woda5[[#This Row],[czy ponad 1000000]]=1,woda5[[#This Row],[data]],"")</f>
        <v/>
      </c>
      <c r="H3592" s="4">
        <f>IF(woda5[[#This Row],[ilosc]]&gt;=800000,1,0)</f>
        <v>0</v>
      </c>
      <c r="I3592" s="4">
        <f t="shared" si="113"/>
        <v>213032</v>
      </c>
      <c r="J3592" s="4"/>
      <c r="L3592" s="1"/>
    </row>
    <row r="3593" spans="1:12" x14ac:dyDescent="0.3">
      <c r="A3593" s="1">
        <v>43039</v>
      </c>
      <c r="B3593">
        <v>5441</v>
      </c>
      <c r="C3593">
        <f>YEAR(woda5[[#This Row],[data]])</f>
        <v>2017</v>
      </c>
      <c r="D3593">
        <f t="shared" si="112"/>
        <v>213620</v>
      </c>
      <c r="E3593">
        <f>ROUNDUP(woda5[[#This Row],[ilosc]]*0.02,0)</f>
        <v>4273</v>
      </c>
      <c r="F3593">
        <f>IF(woda5[[#This Row],[ilosc]]&gt;1000000,1,0)</f>
        <v>0</v>
      </c>
      <c r="G3593" s="1" t="str">
        <f>IF(woda5[[#This Row],[czy ponad 1000000]]=1,woda5[[#This Row],[data]],"")</f>
        <v/>
      </c>
      <c r="H3593" s="4">
        <f>IF(woda5[[#This Row],[ilosc]]&gt;=800000,1,0)</f>
        <v>0</v>
      </c>
      <c r="I3593" s="4">
        <f t="shared" si="113"/>
        <v>213625</v>
      </c>
      <c r="J3593" s="4"/>
      <c r="L3593" s="1"/>
    </row>
    <row r="3594" spans="1:12" x14ac:dyDescent="0.3">
      <c r="A3594" s="1">
        <v>43040</v>
      </c>
      <c r="B3594">
        <v>6136</v>
      </c>
      <c r="C3594">
        <f>YEAR(woda5[[#This Row],[data]])</f>
        <v>2017</v>
      </c>
      <c r="D3594">
        <f t="shared" si="112"/>
        <v>214788</v>
      </c>
      <c r="E3594">
        <f>ROUNDUP(woda5[[#This Row],[ilosc]]*0.02,0)</f>
        <v>4296</v>
      </c>
      <c r="F3594">
        <f>IF(woda5[[#This Row],[ilosc]]&gt;1000000,1,0)</f>
        <v>0</v>
      </c>
      <c r="G3594" s="1" t="str">
        <f>IF(woda5[[#This Row],[czy ponad 1000000]]=1,woda5[[#This Row],[data]],"")</f>
        <v/>
      </c>
      <c r="H3594" s="4">
        <f>IF(woda5[[#This Row],[ilosc]]&gt;=800000,1,0)</f>
        <v>0</v>
      </c>
      <c r="I3594" s="4">
        <f t="shared" si="113"/>
        <v>214793</v>
      </c>
      <c r="J3594" s="4"/>
      <c r="L3594" s="1"/>
    </row>
    <row r="3595" spans="1:12" x14ac:dyDescent="0.3">
      <c r="A3595" s="1">
        <v>43041</v>
      </c>
      <c r="B3595">
        <v>4833</v>
      </c>
      <c r="C3595">
        <f>YEAR(woda5[[#This Row],[data]])</f>
        <v>2017</v>
      </c>
      <c r="D3595">
        <f t="shared" si="112"/>
        <v>216628</v>
      </c>
      <c r="E3595">
        <f>ROUNDUP(woda5[[#This Row],[ilosc]]*0.02,0)</f>
        <v>4333</v>
      </c>
      <c r="F3595">
        <f>IF(woda5[[#This Row],[ilosc]]&gt;1000000,1,0)</f>
        <v>0</v>
      </c>
      <c r="G3595" s="1" t="str">
        <f>IF(woda5[[#This Row],[czy ponad 1000000]]=1,woda5[[#This Row],[data]],"")</f>
        <v/>
      </c>
      <c r="H3595" s="4">
        <f>IF(woda5[[#This Row],[ilosc]]&gt;=800000,1,0)</f>
        <v>0</v>
      </c>
      <c r="I3595" s="4">
        <f t="shared" si="113"/>
        <v>216633</v>
      </c>
      <c r="J3595" s="4"/>
      <c r="L3595" s="1"/>
    </row>
    <row r="3596" spans="1:12" x14ac:dyDescent="0.3">
      <c r="A3596" s="1">
        <v>43042</v>
      </c>
      <c r="B3596">
        <v>5128</v>
      </c>
      <c r="C3596">
        <f>YEAR(woda5[[#This Row],[data]])</f>
        <v>2017</v>
      </c>
      <c r="D3596">
        <f t="shared" si="112"/>
        <v>217128</v>
      </c>
      <c r="E3596">
        <f>ROUNDUP(woda5[[#This Row],[ilosc]]*0.02,0)</f>
        <v>4343</v>
      </c>
      <c r="F3596">
        <f>IF(woda5[[#This Row],[ilosc]]&gt;1000000,1,0)</f>
        <v>0</v>
      </c>
      <c r="G3596" s="1" t="str">
        <f>IF(woda5[[#This Row],[czy ponad 1000000]]=1,woda5[[#This Row],[data]],"")</f>
        <v/>
      </c>
      <c r="H3596" s="4">
        <f>IF(woda5[[#This Row],[ilosc]]&gt;=800000,1,0)</f>
        <v>0</v>
      </c>
      <c r="I3596" s="4">
        <f t="shared" si="113"/>
        <v>217133</v>
      </c>
      <c r="J3596" s="4"/>
      <c r="L3596" s="1"/>
    </row>
    <row r="3597" spans="1:12" x14ac:dyDescent="0.3">
      <c r="A3597" s="1">
        <v>43043</v>
      </c>
      <c r="B3597">
        <v>5486</v>
      </c>
      <c r="C3597">
        <f>YEAR(woda5[[#This Row],[data]])</f>
        <v>2017</v>
      </c>
      <c r="D3597">
        <f t="shared" si="112"/>
        <v>217913</v>
      </c>
      <c r="E3597">
        <f>ROUNDUP(woda5[[#This Row],[ilosc]]*0.02,0)</f>
        <v>4359</v>
      </c>
      <c r="F3597">
        <f>IF(woda5[[#This Row],[ilosc]]&gt;1000000,1,0)</f>
        <v>0</v>
      </c>
      <c r="G3597" s="1" t="str">
        <f>IF(woda5[[#This Row],[czy ponad 1000000]]=1,woda5[[#This Row],[data]],"")</f>
        <v/>
      </c>
      <c r="H3597" s="4">
        <f>IF(woda5[[#This Row],[ilosc]]&gt;=800000,1,0)</f>
        <v>0</v>
      </c>
      <c r="I3597" s="4">
        <f t="shared" si="113"/>
        <v>217918</v>
      </c>
      <c r="J3597" s="4"/>
      <c r="L3597" s="1"/>
    </row>
    <row r="3598" spans="1:12" x14ac:dyDescent="0.3">
      <c r="A3598" s="1">
        <v>43044</v>
      </c>
      <c r="B3598">
        <v>4993</v>
      </c>
      <c r="C3598">
        <f>YEAR(woda5[[#This Row],[data]])</f>
        <v>2017</v>
      </c>
      <c r="D3598">
        <f t="shared" si="112"/>
        <v>219040</v>
      </c>
      <c r="E3598">
        <f>ROUNDUP(woda5[[#This Row],[ilosc]]*0.02,0)</f>
        <v>4381</v>
      </c>
      <c r="F3598">
        <f>IF(woda5[[#This Row],[ilosc]]&gt;1000000,1,0)</f>
        <v>0</v>
      </c>
      <c r="G3598" s="1" t="str">
        <f>IF(woda5[[#This Row],[czy ponad 1000000]]=1,woda5[[#This Row],[data]],"")</f>
        <v/>
      </c>
      <c r="H3598" s="4">
        <f>IF(woda5[[#This Row],[ilosc]]&gt;=800000,1,0)</f>
        <v>0</v>
      </c>
      <c r="I3598" s="4">
        <f t="shared" si="113"/>
        <v>219045</v>
      </c>
      <c r="J3598" s="4"/>
      <c r="L3598" s="1"/>
    </row>
    <row r="3599" spans="1:12" x14ac:dyDescent="0.3">
      <c r="A3599" s="1">
        <v>43045</v>
      </c>
      <c r="B3599">
        <v>5626</v>
      </c>
      <c r="C3599">
        <f>YEAR(woda5[[#This Row],[data]])</f>
        <v>2017</v>
      </c>
      <c r="D3599">
        <f t="shared" si="112"/>
        <v>219652</v>
      </c>
      <c r="E3599">
        <f>ROUNDUP(woda5[[#This Row],[ilosc]]*0.02,0)</f>
        <v>4394</v>
      </c>
      <c r="F3599">
        <f>IF(woda5[[#This Row],[ilosc]]&gt;1000000,1,0)</f>
        <v>0</v>
      </c>
      <c r="G3599" s="1" t="str">
        <f>IF(woda5[[#This Row],[czy ponad 1000000]]=1,woda5[[#This Row],[data]],"")</f>
        <v/>
      </c>
      <c r="H3599" s="4">
        <f>IF(woda5[[#This Row],[ilosc]]&gt;=800000,1,0)</f>
        <v>0</v>
      </c>
      <c r="I3599" s="4">
        <f t="shared" si="113"/>
        <v>219657</v>
      </c>
      <c r="J3599" s="4"/>
      <c r="L3599" s="1"/>
    </row>
    <row r="3600" spans="1:12" x14ac:dyDescent="0.3">
      <c r="A3600" s="1">
        <v>43046</v>
      </c>
      <c r="B3600">
        <v>4996</v>
      </c>
      <c r="C3600">
        <f>YEAR(woda5[[#This Row],[data]])</f>
        <v>2017</v>
      </c>
      <c r="D3600">
        <f t="shared" si="112"/>
        <v>220884</v>
      </c>
      <c r="E3600">
        <f>ROUNDUP(woda5[[#This Row],[ilosc]]*0.02,0)</f>
        <v>4418</v>
      </c>
      <c r="F3600">
        <f>IF(woda5[[#This Row],[ilosc]]&gt;1000000,1,0)</f>
        <v>0</v>
      </c>
      <c r="G3600" s="1" t="str">
        <f>IF(woda5[[#This Row],[czy ponad 1000000]]=1,woda5[[#This Row],[data]],"")</f>
        <v/>
      </c>
      <c r="H3600" s="4">
        <f>IF(woda5[[#This Row],[ilosc]]&gt;=800000,1,0)</f>
        <v>0</v>
      </c>
      <c r="I3600" s="4">
        <f t="shared" si="113"/>
        <v>220889</v>
      </c>
      <c r="J3600" s="4"/>
      <c r="L3600" s="1"/>
    </row>
    <row r="3601" spans="1:12" x14ac:dyDescent="0.3">
      <c r="A3601" s="1">
        <v>43047</v>
      </c>
      <c r="B3601">
        <v>4488</v>
      </c>
      <c r="C3601">
        <f>YEAR(woda5[[#This Row],[data]])</f>
        <v>2017</v>
      </c>
      <c r="D3601">
        <f t="shared" si="112"/>
        <v>221462</v>
      </c>
      <c r="E3601">
        <f>ROUNDUP(woda5[[#This Row],[ilosc]]*0.02,0)</f>
        <v>4430</v>
      </c>
      <c r="F3601">
        <f>IF(woda5[[#This Row],[ilosc]]&gt;1000000,1,0)</f>
        <v>0</v>
      </c>
      <c r="G3601" s="1" t="str">
        <f>IF(woda5[[#This Row],[czy ponad 1000000]]=1,woda5[[#This Row],[data]],"")</f>
        <v/>
      </c>
      <c r="H3601" s="4">
        <f>IF(woda5[[#This Row],[ilosc]]&gt;=800000,1,0)</f>
        <v>0</v>
      </c>
      <c r="I3601" s="4">
        <f t="shared" si="113"/>
        <v>221467</v>
      </c>
      <c r="J3601" s="4"/>
      <c r="L3601" s="1"/>
    </row>
    <row r="3602" spans="1:12" x14ac:dyDescent="0.3">
      <c r="A3602" s="1">
        <v>43048</v>
      </c>
      <c r="B3602">
        <v>5069</v>
      </c>
      <c r="C3602">
        <f>YEAR(woda5[[#This Row],[data]])</f>
        <v>2017</v>
      </c>
      <c r="D3602">
        <f t="shared" si="112"/>
        <v>221520</v>
      </c>
      <c r="E3602">
        <f>ROUNDUP(woda5[[#This Row],[ilosc]]*0.02,0)</f>
        <v>4431</v>
      </c>
      <c r="F3602">
        <f>IF(woda5[[#This Row],[ilosc]]&gt;1000000,1,0)</f>
        <v>0</v>
      </c>
      <c r="G3602" s="1" t="str">
        <f>IF(woda5[[#This Row],[czy ponad 1000000]]=1,woda5[[#This Row],[data]],"")</f>
        <v/>
      </c>
      <c r="H3602" s="4">
        <f>IF(woda5[[#This Row],[ilosc]]&gt;=800000,1,0)</f>
        <v>0</v>
      </c>
      <c r="I3602" s="4">
        <f t="shared" si="113"/>
        <v>221525</v>
      </c>
      <c r="J3602" s="4"/>
      <c r="L3602" s="1"/>
    </row>
    <row r="3603" spans="1:12" x14ac:dyDescent="0.3">
      <c r="A3603" s="1">
        <v>43049</v>
      </c>
      <c r="B3603">
        <v>6322</v>
      </c>
      <c r="C3603">
        <f>YEAR(woda5[[#This Row],[data]])</f>
        <v>2017</v>
      </c>
      <c r="D3603">
        <f t="shared" si="112"/>
        <v>222158</v>
      </c>
      <c r="E3603">
        <f>ROUNDUP(woda5[[#This Row],[ilosc]]*0.02,0)</f>
        <v>4444</v>
      </c>
      <c r="F3603">
        <f>IF(woda5[[#This Row],[ilosc]]&gt;1000000,1,0)</f>
        <v>0</v>
      </c>
      <c r="G3603" s="1" t="str">
        <f>IF(woda5[[#This Row],[czy ponad 1000000]]=1,woda5[[#This Row],[data]],"")</f>
        <v/>
      </c>
      <c r="H3603" s="4">
        <f>IF(woda5[[#This Row],[ilosc]]&gt;=800000,1,0)</f>
        <v>0</v>
      </c>
      <c r="I3603" s="4">
        <f t="shared" si="113"/>
        <v>222163</v>
      </c>
      <c r="J3603" s="4"/>
      <c r="L3603" s="1"/>
    </row>
    <row r="3604" spans="1:12" x14ac:dyDescent="0.3">
      <c r="A3604" s="1">
        <v>43050</v>
      </c>
      <c r="B3604">
        <v>5045</v>
      </c>
      <c r="C3604">
        <f>YEAR(woda5[[#This Row],[data]])</f>
        <v>2017</v>
      </c>
      <c r="D3604">
        <f t="shared" si="112"/>
        <v>224036</v>
      </c>
      <c r="E3604">
        <f>ROUNDUP(woda5[[#This Row],[ilosc]]*0.02,0)</f>
        <v>4481</v>
      </c>
      <c r="F3604">
        <f>IF(woda5[[#This Row],[ilosc]]&gt;1000000,1,0)</f>
        <v>0</v>
      </c>
      <c r="G3604" s="1" t="str">
        <f>IF(woda5[[#This Row],[czy ponad 1000000]]=1,woda5[[#This Row],[data]],"")</f>
        <v/>
      </c>
      <c r="H3604" s="4">
        <f>IF(woda5[[#This Row],[ilosc]]&gt;=800000,1,0)</f>
        <v>0</v>
      </c>
      <c r="I3604" s="4">
        <f t="shared" si="113"/>
        <v>224041</v>
      </c>
      <c r="J3604" s="4"/>
      <c r="L3604" s="1"/>
    </row>
    <row r="3605" spans="1:12" x14ac:dyDescent="0.3">
      <c r="A3605" s="1">
        <v>43051</v>
      </c>
      <c r="B3605">
        <v>5295</v>
      </c>
      <c r="C3605">
        <f>YEAR(woda5[[#This Row],[data]])</f>
        <v>2017</v>
      </c>
      <c r="D3605">
        <f t="shared" si="112"/>
        <v>224600</v>
      </c>
      <c r="E3605">
        <f>ROUNDUP(woda5[[#This Row],[ilosc]]*0.02,0)</f>
        <v>4492</v>
      </c>
      <c r="F3605">
        <f>IF(woda5[[#This Row],[ilosc]]&gt;1000000,1,0)</f>
        <v>0</v>
      </c>
      <c r="G3605" s="1" t="str">
        <f>IF(woda5[[#This Row],[czy ponad 1000000]]=1,woda5[[#This Row],[data]],"")</f>
        <v/>
      </c>
      <c r="H3605" s="4">
        <f>IF(woda5[[#This Row],[ilosc]]&gt;=800000,1,0)</f>
        <v>0</v>
      </c>
      <c r="I3605" s="4">
        <f t="shared" si="113"/>
        <v>224605</v>
      </c>
      <c r="J3605" s="4"/>
      <c r="L3605" s="1"/>
    </row>
    <row r="3606" spans="1:12" x14ac:dyDescent="0.3">
      <c r="A3606" s="1">
        <v>43052</v>
      </c>
      <c r="B3606">
        <v>4381</v>
      </c>
      <c r="C3606">
        <f>YEAR(woda5[[#This Row],[data]])</f>
        <v>2017</v>
      </c>
      <c r="D3606">
        <f t="shared" si="112"/>
        <v>225403</v>
      </c>
      <c r="E3606">
        <f>ROUNDUP(woda5[[#This Row],[ilosc]]*0.02,0)</f>
        <v>4509</v>
      </c>
      <c r="F3606">
        <f>IF(woda5[[#This Row],[ilosc]]&gt;1000000,1,0)</f>
        <v>0</v>
      </c>
      <c r="G3606" s="1" t="str">
        <f>IF(woda5[[#This Row],[czy ponad 1000000]]=1,woda5[[#This Row],[data]],"")</f>
        <v/>
      </c>
      <c r="H3606" s="4">
        <f>IF(woda5[[#This Row],[ilosc]]&gt;=800000,1,0)</f>
        <v>0</v>
      </c>
      <c r="I3606" s="4">
        <f t="shared" si="113"/>
        <v>225407</v>
      </c>
      <c r="J3606" s="4"/>
      <c r="L3606" s="1"/>
    </row>
    <row r="3607" spans="1:12" x14ac:dyDescent="0.3">
      <c r="A3607" s="1">
        <v>43053</v>
      </c>
      <c r="B3607">
        <v>3731</v>
      </c>
      <c r="C3607">
        <f>YEAR(woda5[[#This Row],[data]])</f>
        <v>2017</v>
      </c>
      <c r="D3607">
        <f t="shared" si="112"/>
        <v>225275</v>
      </c>
      <c r="E3607">
        <f>ROUNDUP(woda5[[#This Row],[ilosc]]*0.02,0)</f>
        <v>4506</v>
      </c>
      <c r="F3607">
        <f>IF(woda5[[#This Row],[ilosc]]&gt;1000000,1,0)</f>
        <v>0</v>
      </c>
      <c r="G3607" s="1" t="str">
        <f>IF(woda5[[#This Row],[czy ponad 1000000]]=1,woda5[[#This Row],[data]],"")</f>
        <v/>
      </c>
      <c r="H3607" s="4">
        <f>IF(woda5[[#This Row],[ilosc]]&gt;=800000,1,0)</f>
        <v>0</v>
      </c>
      <c r="I3607" s="4">
        <f t="shared" si="113"/>
        <v>225279</v>
      </c>
      <c r="J3607" s="4"/>
      <c r="L3607" s="1"/>
    </row>
    <row r="3608" spans="1:12" x14ac:dyDescent="0.3">
      <c r="A3608" s="1">
        <v>43054</v>
      </c>
      <c r="B3608">
        <v>4877</v>
      </c>
      <c r="C3608">
        <f>YEAR(woda5[[#This Row],[data]])</f>
        <v>2017</v>
      </c>
      <c r="D3608">
        <f t="shared" si="112"/>
        <v>224500</v>
      </c>
      <c r="E3608">
        <f>ROUNDUP(woda5[[#This Row],[ilosc]]*0.02,0)</f>
        <v>4490</v>
      </c>
      <c r="F3608">
        <f>IF(woda5[[#This Row],[ilosc]]&gt;1000000,1,0)</f>
        <v>0</v>
      </c>
      <c r="G3608" s="1" t="str">
        <f>IF(woda5[[#This Row],[czy ponad 1000000]]=1,woda5[[#This Row],[data]],"")</f>
        <v/>
      </c>
      <c r="H3608" s="4">
        <f>IF(woda5[[#This Row],[ilosc]]&gt;=800000,1,0)</f>
        <v>0</v>
      </c>
      <c r="I3608" s="4">
        <f t="shared" si="113"/>
        <v>224504</v>
      </c>
      <c r="J3608" s="4"/>
      <c r="L3608" s="1"/>
    </row>
    <row r="3609" spans="1:12" x14ac:dyDescent="0.3">
      <c r="A3609" s="1">
        <v>43055</v>
      </c>
      <c r="B3609">
        <v>4474</v>
      </c>
      <c r="C3609">
        <f>YEAR(woda5[[#This Row],[data]])</f>
        <v>2017</v>
      </c>
      <c r="D3609">
        <f t="shared" si="112"/>
        <v>224887</v>
      </c>
      <c r="E3609">
        <f>ROUNDUP(woda5[[#This Row],[ilosc]]*0.02,0)</f>
        <v>4498</v>
      </c>
      <c r="F3609">
        <f>IF(woda5[[#This Row],[ilosc]]&gt;1000000,1,0)</f>
        <v>0</v>
      </c>
      <c r="G3609" s="1" t="str">
        <f>IF(woda5[[#This Row],[czy ponad 1000000]]=1,woda5[[#This Row],[data]],"")</f>
        <v/>
      </c>
      <c r="H3609" s="4">
        <f>IF(woda5[[#This Row],[ilosc]]&gt;=800000,1,0)</f>
        <v>0</v>
      </c>
      <c r="I3609" s="4">
        <f t="shared" si="113"/>
        <v>224890</v>
      </c>
      <c r="J3609" s="4"/>
      <c r="L3609" s="1"/>
    </row>
    <row r="3610" spans="1:12" x14ac:dyDescent="0.3">
      <c r="A3610" s="1">
        <v>43056</v>
      </c>
      <c r="B3610">
        <v>3843</v>
      </c>
      <c r="C3610">
        <f>YEAR(woda5[[#This Row],[data]])</f>
        <v>2017</v>
      </c>
      <c r="D3610">
        <f t="shared" si="112"/>
        <v>224863</v>
      </c>
      <c r="E3610">
        <f>ROUNDUP(woda5[[#This Row],[ilosc]]*0.02,0)</f>
        <v>4498</v>
      </c>
      <c r="F3610">
        <f>IF(woda5[[#This Row],[ilosc]]&gt;1000000,1,0)</f>
        <v>0</v>
      </c>
      <c r="G3610" s="1" t="str">
        <f>IF(woda5[[#This Row],[czy ponad 1000000]]=1,woda5[[#This Row],[data]],"")</f>
        <v/>
      </c>
      <c r="H3610" s="4">
        <f>IF(woda5[[#This Row],[ilosc]]&gt;=800000,1,0)</f>
        <v>0</v>
      </c>
      <c r="I3610" s="4">
        <f t="shared" si="113"/>
        <v>224866</v>
      </c>
      <c r="J3610" s="4"/>
      <c r="L3610" s="1"/>
    </row>
    <row r="3611" spans="1:12" x14ac:dyDescent="0.3">
      <c r="A3611" s="1">
        <v>43057</v>
      </c>
      <c r="B3611">
        <v>3947</v>
      </c>
      <c r="C3611">
        <f>YEAR(woda5[[#This Row],[data]])</f>
        <v>2017</v>
      </c>
      <c r="D3611">
        <f t="shared" si="112"/>
        <v>224208</v>
      </c>
      <c r="E3611">
        <f>ROUNDUP(woda5[[#This Row],[ilosc]]*0.02,0)</f>
        <v>4485</v>
      </c>
      <c r="F3611">
        <f>IF(woda5[[#This Row],[ilosc]]&gt;1000000,1,0)</f>
        <v>0</v>
      </c>
      <c r="G3611" s="1" t="str">
        <f>IF(woda5[[#This Row],[czy ponad 1000000]]=1,woda5[[#This Row],[data]],"")</f>
        <v/>
      </c>
      <c r="H3611" s="4">
        <f>IF(woda5[[#This Row],[ilosc]]&gt;=800000,1,0)</f>
        <v>0</v>
      </c>
      <c r="I3611" s="4">
        <f t="shared" si="113"/>
        <v>224211</v>
      </c>
      <c r="J3611" s="4"/>
      <c r="L3611" s="1"/>
    </row>
    <row r="3612" spans="1:12" x14ac:dyDescent="0.3">
      <c r="A3612" s="1">
        <v>43058</v>
      </c>
      <c r="B3612">
        <v>4658</v>
      </c>
      <c r="C3612">
        <f>YEAR(woda5[[#This Row],[data]])</f>
        <v>2017</v>
      </c>
      <c r="D3612">
        <f t="shared" si="112"/>
        <v>223670</v>
      </c>
      <c r="E3612">
        <f>ROUNDUP(woda5[[#This Row],[ilosc]]*0.02,0)</f>
        <v>4474</v>
      </c>
      <c r="F3612">
        <f>IF(woda5[[#This Row],[ilosc]]&gt;1000000,1,0)</f>
        <v>0</v>
      </c>
      <c r="G3612" s="1" t="str">
        <f>IF(woda5[[#This Row],[czy ponad 1000000]]=1,woda5[[#This Row],[data]],"")</f>
        <v/>
      </c>
      <c r="H3612" s="4">
        <f>IF(woda5[[#This Row],[ilosc]]&gt;=800000,1,0)</f>
        <v>0</v>
      </c>
      <c r="I3612" s="4">
        <f t="shared" si="113"/>
        <v>223673</v>
      </c>
      <c r="J3612" s="4"/>
      <c r="L3612" s="1"/>
    </row>
    <row r="3613" spans="1:12" x14ac:dyDescent="0.3">
      <c r="A3613" s="1">
        <v>43059</v>
      </c>
      <c r="B3613">
        <v>4575</v>
      </c>
      <c r="C3613">
        <f>YEAR(woda5[[#This Row],[data]])</f>
        <v>2017</v>
      </c>
      <c r="D3613">
        <f t="shared" si="112"/>
        <v>223854</v>
      </c>
      <c r="E3613">
        <f>ROUNDUP(woda5[[#This Row],[ilosc]]*0.02,0)</f>
        <v>4478</v>
      </c>
      <c r="F3613">
        <f>IF(woda5[[#This Row],[ilosc]]&gt;1000000,1,0)</f>
        <v>0</v>
      </c>
      <c r="G3613" s="1" t="str">
        <f>IF(woda5[[#This Row],[czy ponad 1000000]]=1,woda5[[#This Row],[data]],"")</f>
        <v/>
      </c>
      <c r="H3613" s="4">
        <f>IF(woda5[[#This Row],[ilosc]]&gt;=800000,1,0)</f>
        <v>0</v>
      </c>
      <c r="I3613" s="4">
        <f t="shared" si="113"/>
        <v>223857</v>
      </c>
      <c r="J3613" s="4"/>
      <c r="L3613" s="1"/>
    </row>
    <row r="3614" spans="1:12" x14ac:dyDescent="0.3">
      <c r="A3614" s="1">
        <v>43060</v>
      </c>
      <c r="B3614">
        <v>4101</v>
      </c>
      <c r="C3614">
        <f>YEAR(woda5[[#This Row],[data]])</f>
        <v>2017</v>
      </c>
      <c r="D3614">
        <f t="shared" si="112"/>
        <v>223951</v>
      </c>
      <c r="E3614">
        <f>ROUNDUP(woda5[[#This Row],[ilosc]]*0.02,0)</f>
        <v>4480</v>
      </c>
      <c r="F3614">
        <f>IF(woda5[[#This Row],[ilosc]]&gt;1000000,1,0)</f>
        <v>0</v>
      </c>
      <c r="G3614" s="1" t="str">
        <f>IF(woda5[[#This Row],[czy ponad 1000000]]=1,woda5[[#This Row],[data]],"")</f>
        <v/>
      </c>
      <c r="H3614" s="4">
        <f>IF(woda5[[#This Row],[ilosc]]&gt;=800000,1,0)</f>
        <v>0</v>
      </c>
      <c r="I3614" s="4">
        <f t="shared" si="113"/>
        <v>223954</v>
      </c>
      <c r="J3614" s="4"/>
      <c r="L3614" s="1"/>
    </row>
    <row r="3615" spans="1:12" x14ac:dyDescent="0.3">
      <c r="A3615" s="1">
        <v>43061</v>
      </c>
      <c r="B3615">
        <v>3706</v>
      </c>
      <c r="C3615">
        <f>YEAR(woda5[[#This Row],[data]])</f>
        <v>2017</v>
      </c>
      <c r="D3615">
        <f t="shared" si="112"/>
        <v>223572</v>
      </c>
      <c r="E3615">
        <f>ROUNDUP(woda5[[#This Row],[ilosc]]*0.02,0)</f>
        <v>4472</v>
      </c>
      <c r="F3615">
        <f>IF(woda5[[#This Row],[ilosc]]&gt;1000000,1,0)</f>
        <v>0</v>
      </c>
      <c r="G3615" s="1" t="str">
        <f>IF(woda5[[#This Row],[czy ponad 1000000]]=1,woda5[[#This Row],[data]],"")</f>
        <v/>
      </c>
      <c r="H3615" s="4">
        <f>IF(woda5[[#This Row],[ilosc]]&gt;=800000,1,0)</f>
        <v>0</v>
      </c>
      <c r="I3615" s="4">
        <f t="shared" si="113"/>
        <v>223575</v>
      </c>
      <c r="J3615" s="4"/>
      <c r="L3615" s="1"/>
    </row>
    <row r="3616" spans="1:12" x14ac:dyDescent="0.3">
      <c r="A3616" s="1">
        <v>43062</v>
      </c>
      <c r="B3616">
        <v>3339</v>
      </c>
      <c r="C3616">
        <f>YEAR(woda5[[#This Row],[data]])</f>
        <v>2017</v>
      </c>
      <c r="D3616">
        <f t="shared" si="112"/>
        <v>222806</v>
      </c>
      <c r="E3616">
        <f>ROUNDUP(woda5[[#This Row],[ilosc]]*0.02,0)</f>
        <v>4457</v>
      </c>
      <c r="F3616">
        <f>IF(woda5[[#This Row],[ilosc]]&gt;1000000,1,0)</f>
        <v>0</v>
      </c>
      <c r="G3616" s="1" t="str">
        <f>IF(woda5[[#This Row],[czy ponad 1000000]]=1,woda5[[#This Row],[data]],"")</f>
        <v/>
      </c>
      <c r="H3616" s="4">
        <f>IF(woda5[[#This Row],[ilosc]]&gt;=800000,1,0)</f>
        <v>0</v>
      </c>
      <c r="I3616" s="4">
        <f t="shared" si="113"/>
        <v>222809</v>
      </c>
      <c r="J3616" s="4"/>
      <c r="L3616" s="1"/>
    </row>
    <row r="3617" spans="1:12" x14ac:dyDescent="0.3">
      <c r="A3617" s="1">
        <v>43063</v>
      </c>
      <c r="B3617">
        <v>5124</v>
      </c>
      <c r="C3617">
        <f>YEAR(woda5[[#This Row],[data]])</f>
        <v>2017</v>
      </c>
      <c r="D3617">
        <f t="shared" si="112"/>
        <v>221688</v>
      </c>
      <c r="E3617">
        <f>ROUNDUP(woda5[[#This Row],[ilosc]]*0.02,0)</f>
        <v>4434</v>
      </c>
      <c r="F3617">
        <f>IF(woda5[[#This Row],[ilosc]]&gt;1000000,1,0)</f>
        <v>0</v>
      </c>
      <c r="G3617" s="1" t="str">
        <f>IF(woda5[[#This Row],[czy ponad 1000000]]=1,woda5[[#This Row],[data]],"")</f>
        <v/>
      </c>
      <c r="H3617" s="4">
        <f>IF(woda5[[#This Row],[ilosc]]&gt;=800000,1,0)</f>
        <v>0</v>
      </c>
      <c r="I3617" s="4">
        <f t="shared" si="113"/>
        <v>221691</v>
      </c>
      <c r="J3617" s="4"/>
      <c r="L3617" s="1"/>
    </row>
    <row r="3618" spans="1:12" x14ac:dyDescent="0.3">
      <c r="A3618" s="1">
        <v>43064</v>
      </c>
      <c r="B3618">
        <v>5162</v>
      </c>
      <c r="C3618">
        <f>YEAR(woda5[[#This Row],[data]])</f>
        <v>2017</v>
      </c>
      <c r="D3618">
        <f t="shared" si="112"/>
        <v>222378</v>
      </c>
      <c r="E3618">
        <f>ROUNDUP(woda5[[#This Row],[ilosc]]*0.02,0)</f>
        <v>4448</v>
      </c>
      <c r="F3618">
        <f>IF(woda5[[#This Row],[ilosc]]&gt;1000000,1,0)</f>
        <v>0</v>
      </c>
      <c r="G3618" s="1" t="str">
        <f>IF(woda5[[#This Row],[czy ponad 1000000]]=1,woda5[[#This Row],[data]],"")</f>
        <v/>
      </c>
      <c r="H3618" s="4">
        <f>IF(woda5[[#This Row],[ilosc]]&gt;=800000,1,0)</f>
        <v>0</v>
      </c>
      <c r="I3618" s="4">
        <f t="shared" si="113"/>
        <v>222381</v>
      </c>
      <c r="J3618" s="4"/>
      <c r="L3618" s="1"/>
    </row>
    <row r="3619" spans="1:12" x14ac:dyDescent="0.3">
      <c r="A3619" s="1">
        <v>43065</v>
      </c>
      <c r="B3619">
        <v>5646</v>
      </c>
      <c r="C3619">
        <f>YEAR(woda5[[#This Row],[data]])</f>
        <v>2017</v>
      </c>
      <c r="D3619">
        <f t="shared" si="112"/>
        <v>223092</v>
      </c>
      <c r="E3619">
        <f>ROUNDUP(woda5[[#This Row],[ilosc]]*0.02,0)</f>
        <v>4462</v>
      </c>
      <c r="F3619">
        <f>IF(woda5[[#This Row],[ilosc]]&gt;1000000,1,0)</f>
        <v>0</v>
      </c>
      <c r="G3619" s="1" t="str">
        <f>IF(woda5[[#This Row],[czy ponad 1000000]]=1,woda5[[#This Row],[data]],"")</f>
        <v/>
      </c>
      <c r="H3619" s="4">
        <f>IF(woda5[[#This Row],[ilosc]]&gt;=800000,1,0)</f>
        <v>0</v>
      </c>
      <c r="I3619" s="4">
        <f t="shared" si="113"/>
        <v>223095</v>
      </c>
      <c r="J3619" s="4"/>
      <c r="L3619" s="1"/>
    </row>
    <row r="3620" spans="1:12" x14ac:dyDescent="0.3">
      <c r="A3620" s="1">
        <v>43066</v>
      </c>
      <c r="B3620">
        <v>4593</v>
      </c>
      <c r="C3620">
        <f>YEAR(woda5[[#This Row],[data]])</f>
        <v>2017</v>
      </c>
      <c r="D3620">
        <f t="shared" si="112"/>
        <v>224276</v>
      </c>
      <c r="E3620">
        <f>ROUNDUP(woda5[[#This Row],[ilosc]]*0.02,0)</f>
        <v>4486</v>
      </c>
      <c r="F3620">
        <f>IF(woda5[[#This Row],[ilosc]]&gt;1000000,1,0)</f>
        <v>0</v>
      </c>
      <c r="G3620" s="1" t="str">
        <f>IF(woda5[[#This Row],[czy ponad 1000000]]=1,woda5[[#This Row],[data]],"")</f>
        <v/>
      </c>
      <c r="H3620" s="4">
        <f>IF(woda5[[#This Row],[ilosc]]&gt;=800000,1,0)</f>
        <v>0</v>
      </c>
      <c r="I3620" s="4">
        <f t="shared" si="113"/>
        <v>224279</v>
      </c>
      <c r="J3620" s="4"/>
      <c r="L3620" s="1"/>
    </row>
    <row r="3621" spans="1:12" x14ac:dyDescent="0.3">
      <c r="A3621" s="1">
        <v>43067</v>
      </c>
      <c r="B3621">
        <v>3270</v>
      </c>
      <c r="C3621">
        <f>YEAR(woda5[[#This Row],[data]])</f>
        <v>2017</v>
      </c>
      <c r="D3621">
        <f t="shared" si="112"/>
        <v>224383</v>
      </c>
      <c r="E3621">
        <f>ROUNDUP(woda5[[#This Row],[ilosc]]*0.02,0)</f>
        <v>4488</v>
      </c>
      <c r="F3621">
        <f>IF(woda5[[#This Row],[ilosc]]&gt;1000000,1,0)</f>
        <v>0</v>
      </c>
      <c r="G3621" s="1" t="str">
        <f>IF(woda5[[#This Row],[czy ponad 1000000]]=1,woda5[[#This Row],[data]],"")</f>
        <v/>
      </c>
      <c r="H3621" s="4">
        <f>IF(woda5[[#This Row],[ilosc]]&gt;=800000,1,0)</f>
        <v>0</v>
      </c>
      <c r="I3621" s="4">
        <f t="shared" si="113"/>
        <v>224386</v>
      </c>
      <c r="J3621" s="4"/>
      <c r="L3621" s="1"/>
    </row>
    <row r="3622" spans="1:12" x14ac:dyDescent="0.3">
      <c r="A3622" s="1">
        <v>43068</v>
      </c>
      <c r="B3622">
        <v>4100</v>
      </c>
      <c r="C3622">
        <f>YEAR(woda5[[#This Row],[data]])</f>
        <v>2017</v>
      </c>
      <c r="D3622">
        <f t="shared" si="112"/>
        <v>223165</v>
      </c>
      <c r="E3622">
        <f>ROUNDUP(woda5[[#This Row],[ilosc]]*0.02,0)</f>
        <v>4464</v>
      </c>
      <c r="F3622">
        <f>IF(woda5[[#This Row],[ilosc]]&gt;1000000,1,0)</f>
        <v>0</v>
      </c>
      <c r="G3622" s="1" t="str">
        <f>IF(woda5[[#This Row],[czy ponad 1000000]]=1,woda5[[#This Row],[data]],"")</f>
        <v/>
      </c>
      <c r="H3622" s="4">
        <f>IF(woda5[[#This Row],[ilosc]]&gt;=800000,1,0)</f>
        <v>0</v>
      </c>
      <c r="I3622" s="4">
        <f t="shared" si="113"/>
        <v>223168</v>
      </c>
      <c r="J3622" s="4"/>
      <c r="L3622" s="1"/>
    </row>
    <row r="3623" spans="1:12" x14ac:dyDescent="0.3">
      <c r="A3623" s="1">
        <v>43069</v>
      </c>
      <c r="B3623">
        <v>4540</v>
      </c>
      <c r="C3623">
        <f>YEAR(woda5[[#This Row],[data]])</f>
        <v>2017</v>
      </c>
      <c r="D3623">
        <f t="shared" si="112"/>
        <v>222801</v>
      </c>
      <c r="E3623">
        <f>ROUNDUP(woda5[[#This Row],[ilosc]]*0.02,0)</f>
        <v>4457</v>
      </c>
      <c r="F3623">
        <f>IF(woda5[[#This Row],[ilosc]]&gt;1000000,1,0)</f>
        <v>0</v>
      </c>
      <c r="G3623" s="1" t="str">
        <f>IF(woda5[[#This Row],[czy ponad 1000000]]=1,woda5[[#This Row],[data]],"")</f>
        <v/>
      </c>
      <c r="H3623" s="4">
        <f>IF(woda5[[#This Row],[ilosc]]&gt;=800000,1,0)</f>
        <v>0</v>
      </c>
      <c r="I3623" s="4">
        <f t="shared" si="113"/>
        <v>222804</v>
      </c>
      <c r="J3623" s="4"/>
      <c r="L3623" s="1"/>
    </row>
    <row r="3624" spans="1:12" x14ac:dyDescent="0.3">
      <c r="A3624" s="1">
        <v>43070</v>
      </c>
      <c r="B3624">
        <v>4523</v>
      </c>
      <c r="C3624">
        <f>YEAR(woda5[[#This Row],[data]])</f>
        <v>2017</v>
      </c>
      <c r="D3624">
        <f t="shared" si="112"/>
        <v>222884</v>
      </c>
      <c r="E3624">
        <f>ROUNDUP(woda5[[#This Row],[ilosc]]*0.02,0)</f>
        <v>4458</v>
      </c>
      <c r="F3624">
        <f>IF(woda5[[#This Row],[ilosc]]&gt;1000000,1,0)</f>
        <v>0</v>
      </c>
      <c r="G3624" s="1" t="str">
        <f>IF(woda5[[#This Row],[czy ponad 1000000]]=1,woda5[[#This Row],[data]],"")</f>
        <v/>
      </c>
      <c r="H3624" s="4">
        <f>IF(woda5[[#This Row],[ilosc]]&gt;=800000,1,0)</f>
        <v>0</v>
      </c>
      <c r="I3624" s="4">
        <f t="shared" si="113"/>
        <v>222887</v>
      </c>
      <c r="J3624" s="4"/>
      <c r="L3624" s="1"/>
    </row>
    <row r="3625" spans="1:12" x14ac:dyDescent="0.3">
      <c r="A3625" s="1">
        <v>43071</v>
      </c>
      <c r="B3625">
        <v>3731</v>
      </c>
      <c r="C3625">
        <f>YEAR(woda5[[#This Row],[data]])</f>
        <v>2017</v>
      </c>
      <c r="D3625">
        <f t="shared" si="112"/>
        <v>222949</v>
      </c>
      <c r="E3625">
        <f>ROUNDUP(woda5[[#This Row],[ilosc]]*0.02,0)</f>
        <v>4459</v>
      </c>
      <c r="F3625">
        <f>IF(woda5[[#This Row],[ilosc]]&gt;1000000,1,0)</f>
        <v>0</v>
      </c>
      <c r="G3625" s="1" t="str">
        <f>IF(woda5[[#This Row],[czy ponad 1000000]]=1,woda5[[#This Row],[data]],"")</f>
        <v/>
      </c>
      <c r="H3625" s="4">
        <f>IF(woda5[[#This Row],[ilosc]]&gt;=800000,1,0)</f>
        <v>0</v>
      </c>
      <c r="I3625" s="4">
        <f t="shared" si="113"/>
        <v>222952</v>
      </c>
      <c r="J3625" s="4"/>
      <c r="L3625" s="1"/>
    </row>
    <row r="3626" spans="1:12" x14ac:dyDescent="0.3">
      <c r="A3626" s="1">
        <v>43072</v>
      </c>
      <c r="B3626">
        <v>4704</v>
      </c>
      <c r="C3626">
        <f>YEAR(woda5[[#This Row],[data]])</f>
        <v>2017</v>
      </c>
      <c r="D3626">
        <f t="shared" si="112"/>
        <v>222221</v>
      </c>
      <c r="E3626">
        <f>ROUNDUP(woda5[[#This Row],[ilosc]]*0.02,0)</f>
        <v>4445</v>
      </c>
      <c r="F3626">
        <f>IF(woda5[[#This Row],[ilosc]]&gt;1000000,1,0)</f>
        <v>0</v>
      </c>
      <c r="G3626" s="1" t="str">
        <f>IF(woda5[[#This Row],[czy ponad 1000000]]=1,woda5[[#This Row],[data]],"")</f>
        <v/>
      </c>
      <c r="H3626" s="4">
        <f>IF(woda5[[#This Row],[ilosc]]&gt;=800000,1,0)</f>
        <v>0</v>
      </c>
      <c r="I3626" s="4">
        <f t="shared" si="113"/>
        <v>222223</v>
      </c>
      <c r="J3626" s="4"/>
      <c r="L3626" s="1"/>
    </row>
    <row r="3627" spans="1:12" x14ac:dyDescent="0.3">
      <c r="A3627" s="1">
        <v>43073</v>
      </c>
      <c r="B3627">
        <v>3336</v>
      </c>
      <c r="C3627">
        <f>YEAR(woda5[[#This Row],[data]])</f>
        <v>2017</v>
      </c>
      <c r="D3627">
        <f t="shared" si="112"/>
        <v>222480</v>
      </c>
      <c r="E3627">
        <f>ROUNDUP(woda5[[#This Row],[ilosc]]*0.02,0)</f>
        <v>4450</v>
      </c>
      <c r="F3627">
        <f>IF(woda5[[#This Row],[ilosc]]&gt;1000000,1,0)</f>
        <v>0</v>
      </c>
      <c r="G3627" s="1" t="str">
        <f>IF(woda5[[#This Row],[czy ponad 1000000]]=1,woda5[[#This Row],[data]],"")</f>
        <v/>
      </c>
      <c r="H3627" s="4">
        <f>IF(woda5[[#This Row],[ilosc]]&gt;=800000,1,0)</f>
        <v>0</v>
      </c>
      <c r="I3627" s="4">
        <f t="shared" si="113"/>
        <v>222482</v>
      </c>
      <c r="J3627" s="4"/>
      <c r="L3627" s="1"/>
    </row>
    <row r="3628" spans="1:12" x14ac:dyDescent="0.3">
      <c r="A3628" s="1">
        <v>43074</v>
      </c>
      <c r="B3628">
        <v>5261</v>
      </c>
      <c r="C3628">
        <f>YEAR(woda5[[#This Row],[data]])</f>
        <v>2017</v>
      </c>
      <c r="D3628">
        <f t="shared" si="112"/>
        <v>221366</v>
      </c>
      <c r="E3628">
        <f>ROUNDUP(woda5[[#This Row],[ilosc]]*0.02,0)</f>
        <v>4428</v>
      </c>
      <c r="F3628">
        <f>IF(woda5[[#This Row],[ilosc]]&gt;1000000,1,0)</f>
        <v>0</v>
      </c>
      <c r="G3628" s="1" t="str">
        <f>IF(woda5[[#This Row],[czy ponad 1000000]]=1,woda5[[#This Row],[data]],"")</f>
        <v/>
      </c>
      <c r="H3628" s="4">
        <f>IF(woda5[[#This Row],[ilosc]]&gt;=800000,1,0)</f>
        <v>0</v>
      </c>
      <c r="I3628" s="4">
        <f t="shared" si="113"/>
        <v>221368</v>
      </c>
      <c r="J3628" s="4"/>
      <c r="L3628" s="1"/>
    </row>
    <row r="3629" spans="1:12" x14ac:dyDescent="0.3">
      <c r="A3629" s="1">
        <v>43075</v>
      </c>
      <c r="B3629">
        <v>3621</v>
      </c>
      <c r="C3629">
        <f>YEAR(woda5[[#This Row],[data]])</f>
        <v>2017</v>
      </c>
      <c r="D3629">
        <f t="shared" si="112"/>
        <v>222199</v>
      </c>
      <c r="E3629">
        <f>ROUNDUP(woda5[[#This Row],[ilosc]]*0.02,0)</f>
        <v>4444</v>
      </c>
      <c r="F3629">
        <f>IF(woda5[[#This Row],[ilosc]]&gt;1000000,1,0)</f>
        <v>0</v>
      </c>
      <c r="G3629" s="1" t="str">
        <f>IF(woda5[[#This Row],[czy ponad 1000000]]=1,woda5[[#This Row],[data]],"")</f>
        <v/>
      </c>
      <c r="H3629" s="4">
        <f>IF(woda5[[#This Row],[ilosc]]&gt;=800000,1,0)</f>
        <v>0</v>
      </c>
      <c r="I3629" s="4">
        <f t="shared" si="113"/>
        <v>222201</v>
      </c>
      <c r="J3629" s="4"/>
      <c r="L3629" s="1"/>
    </row>
    <row r="3630" spans="1:12" x14ac:dyDescent="0.3">
      <c r="A3630" s="1">
        <v>43076</v>
      </c>
      <c r="B3630">
        <v>3093</v>
      </c>
      <c r="C3630">
        <f>YEAR(woda5[[#This Row],[data]])</f>
        <v>2017</v>
      </c>
      <c r="D3630">
        <f t="shared" si="112"/>
        <v>221376</v>
      </c>
      <c r="E3630">
        <f>ROUNDUP(woda5[[#This Row],[ilosc]]*0.02,0)</f>
        <v>4428</v>
      </c>
      <c r="F3630">
        <f>IF(woda5[[#This Row],[ilosc]]&gt;1000000,1,0)</f>
        <v>0</v>
      </c>
      <c r="G3630" s="1" t="str">
        <f>IF(woda5[[#This Row],[czy ponad 1000000]]=1,woda5[[#This Row],[data]],"")</f>
        <v/>
      </c>
      <c r="H3630" s="4">
        <f>IF(woda5[[#This Row],[ilosc]]&gt;=800000,1,0)</f>
        <v>0</v>
      </c>
      <c r="I3630" s="4">
        <f t="shared" si="113"/>
        <v>221377</v>
      </c>
      <c r="J3630" s="4"/>
      <c r="L3630" s="1"/>
    </row>
    <row r="3631" spans="1:12" x14ac:dyDescent="0.3">
      <c r="A3631" s="1">
        <v>43077</v>
      </c>
      <c r="B3631">
        <v>2971</v>
      </c>
      <c r="C3631">
        <f>YEAR(woda5[[#This Row],[data]])</f>
        <v>2017</v>
      </c>
      <c r="D3631">
        <f t="shared" si="112"/>
        <v>220041</v>
      </c>
      <c r="E3631">
        <f>ROUNDUP(woda5[[#This Row],[ilosc]]*0.02,0)</f>
        <v>4401</v>
      </c>
      <c r="F3631">
        <f>IF(woda5[[#This Row],[ilosc]]&gt;1000000,1,0)</f>
        <v>0</v>
      </c>
      <c r="G3631" s="1" t="str">
        <f>IF(woda5[[#This Row],[czy ponad 1000000]]=1,woda5[[#This Row],[data]],"")</f>
        <v/>
      </c>
      <c r="H3631" s="4">
        <f>IF(woda5[[#This Row],[ilosc]]&gt;=800000,1,0)</f>
        <v>0</v>
      </c>
      <c r="I3631" s="4">
        <f t="shared" si="113"/>
        <v>220042</v>
      </c>
      <c r="J3631" s="4"/>
      <c r="L3631" s="1"/>
    </row>
    <row r="3632" spans="1:12" x14ac:dyDescent="0.3">
      <c r="A3632" s="1">
        <v>43078</v>
      </c>
      <c r="B3632">
        <v>3795</v>
      </c>
      <c r="C3632">
        <f>YEAR(woda5[[#This Row],[data]])</f>
        <v>2017</v>
      </c>
      <c r="D3632">
        <f t="shared" si="112"/>
        <v>218611</v>
      </c>
      <c r="E3632">
        <f>ROUNDUP(woda5[[#This Row],[ilosc]]*0.02,0)</f>
        <v>4373</v>
      </c>
      <c r="F3632">
        <f>IF(woda5[[#This Row],[ilosc]]&gt;1000000,1,0)</f>
        <v>0</v>
      </c>
      <c r="G3632" s="1" t="str">
        <f>IF(woda5[[#This Row],[czy ponad 1000000]]=1,woda5[[#This Row],[data]],"")</f>
        <v/>
      </c>
      <c r="H3632" s="4">
        <f>IF(woda5[[#This Row],[ilosc]]&gt;=800000,1,0)</f>
        <v>0</v>
      </c>
      <c r="I3632" s="4">
        <f t="shared" si="113"/>
        <v>218612</v>
      </c>
      <c r="J3632" s="4"/>
      <c r="L3632" s="1"/>
    </row>
    <row r="3633" spans="1:12" x14ac:dyDescent="0.3">
      <c r="A3633" s="1">
        <v>43079</v>
      </c>
      <c r="B3633">
        <v>2821</v>
      </c>
      <c r="C3633">
        <f>YEAR(woda5[[#This Row],[data]])</f>
        <v>2017</v>
      </c>
      <c r="D3633">
        <f t="shared" si="112"/>
        <v>218033</v>
      </c>
      <c r="E3633">
        <f>ROUNDUP(woda5[[#This Row],[ilosc]]*0.02,0)</f>
        <v>4361</v>
      </c>
      <c r="F3633">
        <f>IF(woda5[[#This Row],[ilosc]]&gt;1000000,1,0)</f>
        <v>0</v>
      </c>
      <c r="G3633" s="1" t="str">
        <f>IF(woda5[[#This Row],[czy ponad 1000000]]=1,woda5[[#This Row],[data]],"")</f>
        <v/>
      </c>
      <c r="H3633" s="4">
        <f>IF(woda5[[#This Row],[ilosc]]&gt;=800000,1,0)</f>
        <v>0</v>
      </c>
      <c r="I3633" s="4">
        <f t="shared" si="113"/>
        <v>218034</v>
      </c>
      <c r="J3633" s="4"/>
      <c r="L3633" s="1"/>
    </row>
    <row r="3634" spans="1:12" x14ac:dyDescent="0.3">
      <c r="A3634" s="1">
        <v>43080</v>
      </c>
      <c r="B3634">
        <v>4393</v>
      </c>
      <c r="C3634">
        <f>YEAR(woda5[[#This Row],[data]])</f>
        <v>2017</v>
      </c>
      <c r="D3634">
        <f t="shared" si="112"/>
        <v>216493</v>
      </c>
      <c r="E3634">
        <f>ROUNDUP(woda5[[#This Row],[ilosc]]*0.02,0)</f>
        <v>4330</v>
      </c>
      <c r="F3634">
        <f>IF(woda5[[#This Row],[ilosc]]&gt;1000000,1,0)</f>
        <v>0</v>
      </c>
      <c r="G3634" s="1" t="str">
        <f>IF(woda5[[#This Row],[czy ponad 1000000]]=1,woda5[[#This Row],[data]],"")</f>
        <v/>
      </c>
      <c r="H3634" s="4">
        <f>IF(woda5[[#This Row],[ilosc]]&gt;=800000,1,0)</f>
        <v>0</v>
      </c>
      <c r="I3634" s="4">
        <f t="shared" si="113"/>
        <v>216494</v>
      </c>
      <c r="J3634" s="4"/>
      <c r="L3634" s="1"/>
    </row>
    <row r="3635" spans="1:12" x14ac:dyDescent="0.3">
      <c r="A3635" s="1">
        <v>43081</v>
      </c>
      <c r="B3635">
        <v>3262</v>
      </c>
      <c r="C3635">
        <f>YEAR(woda5[[#This Row],[data]])</f>
        <v>2017</v>
      </c>
      <c r="D3635">
        <f t="shared" si="112"/>
        <v>216556</v>
      </c>
      <c r="E3635">
        <f>ROUNDUP(woda5[[#This Row],[ilosc]]*0.02,0)</f>
        <v>4332</v>
      </c>
      <c r="F3635">
        <f>IF(woda5[[#This Row],[ilosc]]&gt;1000000,1,0)</f>
        <v>0</v>
      </c>
      <c r="G3635" s="1" t="str">
        <f>IF(woda5[[#This Row],[czy ponad 1000000]]=1,woda5[[#This Row],[data]],"")</f>
        <v/>
      </c>
      <c r="H3635" s="4">
        <f>IF(woda5[[#This Row],[ilosc]]&gt;=800000,1,0)</f>
        <v>0</v>
      </c>
      <c r="I3635" s="4">
        <f t="shared" si="113"/>
        <v>216557</v>
      </c>
      <c r="J3635" s="4"/>
      <c r="L3635" s="1"/>
    </row>
    <row r="3636" spans="1:12" x14ac:dyDescent="0.3">
      <c r="A3636" s="1">
        <v>43082</v>
      </c>
      <c r="B3636">
        <v>1945</v>
      </c>
      <c r="C3636">
        <f>YEAR(woda5[[#This Row],[data]])</f>
        <v>2017</v>
      </c>
      <c r="D3636">
        <f t="shared" si="112"/>
        <v>215486</v>
      </c>
      <c r="E3636">
        <f>ROUNDUP(woda5[[#This Row],[ilosc]]*0.02,0)</f>
        <v>4310</v>
      </c>
      <c r="F3636">
        <f>IF(woda5[[#This Row],[ilosc]]&gt;1000000,1,0)</f>
        <v>0</v>
      </c>
      <c r="G3636" s="1" t="str">
        <f>IF(woda5[[#This Row],[czy ponad 1000000]]=1,woda5[[#This Row],[data]],"")</f>
        <v/>
      </c>
      <c r="H3636" s="4">
        <f>IF(woda5[[#This Row],[ilosc]]&gt;=800000,1,0)</f>
        <v>0</v>
      </c>
      <c r="I3636" s="4">
        <f t="shared" si="113"/>
        <v>215487</v>
      </c>
      <c r="J3636" s="4"/>
      <c r="L3636" s="1"/>
    </row>
    <row r="3637" spans="1:12" x14ac:dyDescent="0.3">
      <c r="A3637" s="1">
        <v>43083</v>
      </c>
      <c r="B3637">
        <v>2984</v>
      </c>
      <c r="C3637">
        <f>YEAR(woda5[[#This Row],[data]])</f>
        <v>2017</v>
      </c>
      <c r="D3637">
        <f t="shared" si="112"/>
        <v>213121</v>
      </c>
      <c r="E3637">
        <f>ROUNDUP(woda5[[#This Row],[ilosc]]*0.02,0)</f>
        <v>4263</v>
      </c>
      <c r="F3637">
        <f>IF(woda5[[#This Row],[ilosc]]&gt;1000000,1,0)</f>
        <v>0</v>
      </c>
      <c r="G3637" s="1" t="str">
        <f>IF(woda5[[#This Row],[czy ponad 1000000]]=1,woda5[[#This Row],[data]],"")</f>
        <v/>
      </c>
      <c r="H3637" s="4">
        <f>IF(woda5[[#This Row],[ilosc]]&gt;=800000,1,0)</f>
        <v>0</v>
      </c>
      <c r="I3637" s="4">
        <f t="shared" si="113"/>
        <v>213122</v>
      </c>
      <c r="J3637" s="4"/>
      <c r="L3637" s="1"/>
    </row>
    <row r="3638" spans="1:12" x14ac:dyDescent="0.3">
      <c r="A3638" s="1">
        <v>43084</v>
      </c>
      <c r="B3638">
        <v>2663</v>
      </c>
      <c r="C3638">
        <f>YEAR(woda5[[#This Row],[data]])</f>
        <v>2017</v>
      </c>
      <c r="D3638">
        <f t="shared" si="112"/>
        <v>211842</v>
      </c>
      <c r="E3638">
        <f>ROUNDUP(woda5[[#This Row],[ilosc]]*0.02,0)</f>
        <v>4237</v>
      </c>
      <c r="F3638">
        <f>IF(woda5[[#This Row],[ilosc]]&gt;1000000,1,0)</f>
        <v>0</v>
      </c>
      <c r="G3638" s="1" t="str">
        <f>IF(woda5[[#This Row],[czy ponad 1000000]]=1,woda5[[#This Row],[data]],"")</f>
        <v/>
      </c>
      <c r="H3638" s="4">
        <f>IF(woda5[[#This Row],[ilosc]]&gt;=800000,1,0)</f>
        <v>0</v>
      </c>
      <c r="I3638" s="4">
        <f t="shared" si="113"/>
        <v>211843</v>
      </c>
      <c r="J3638" s="4"/>
      <c r="L3638" s="1"/>
    </row>
    <row r="3639" spans="1:12" x14ac:dyDescent="0.3">
      <c r="A3639" s="1">
        <v>43085</v>
      </c>
      <c r="B3639">
        <v>2661</v>
      </c>
      <c r="C3639">
        <f>YEAR(woda5[[#This Row],[data]])</f>
        <v>2017</v>
      </c>
      <c r="D3639">
        <f t="shared" si="112"/>
        <v>210268</v>
      </c>
      <c r="E3639">
        <f>ROUNDUP(woda5[[#This Row],[ilosc]]*0.02,0)</f>
        <v>4206</v>
      </c>
      <c r="F3639">
        <f>IF(woda5[[#This Row],[ilosc]]&gt;1000000,1,0)</f>
        <v>0</v>
      </c>
      <c r="G3639" s="1" t="str">
        <f>IF(woda5[[#This Row],[czy ponad 1000000]]=1,woda5[[#This Row],[data]],"")</f>
        <v/>
      </c>
      <c r="H3639" s="4">
        <f>IF(woda5[[#This Row],[ilosc]]&gt;=800000,1,0)</f>
        <v>0</v>
      </c>
      <c r="I3639" s="4">
        <f t="shared" si="113"/>
        <v>210269</v>
      </c>
      <c r="J3639" s="4"/>
      <c r="L3639" s="1"/>
    </row>
    <row r="3640" spans="1:12" x14ac:dyDescent="0.3">
      <c r="A3640" s="1">
        <v>43086</v>
      </c>
      <c r="B3640">
        <v>2086</v>
      </c>
      <c r="C3640">
        <f>YEAR(woda5[[#This Row],[data]])</f>
        <v>2017</v>
      </c>
      <c r="D3640">
        <f t="shared" si="112"/>
        <v>208723</v>
      </c>
      <c r="E3640">
        <f>ROUNDUP(woda5[[#This Row],[ilosc]]*0.02,0)</f>
        <v>4175</v>
      </c>
      <c r="F3640">
        <f>IF(woda5[[#This Row],[ilosc]]&gt;1000000,1,0)</f>
        <v>0</v>
      </c>
      <c r="G3640" s="1" t="str">
        <f>IF(woda5[[#This Row],[czy ponad 1000000]]=1,woda5[[#This Row],[data]],"")</f>
        <v/>
      </c>
      <c r="H3640" s="4">
        <f>IF(woda5[[#This Row],[ilosc]]&gt;=800000,1,0)</f>
        <v>0</v>
      </c>
      <c r="I3640" s="4">
        <f t="shared" si="113"/>
        <v>208724</v>
      </c>
      <c r="J3640" s="4"/>
      <c r="L3640" s="1"/>
    </row>
    <row r="3641" spans="1:12" x14ac:dyDescent="0.3">
      <c r="A3641" s="1">
        <v>43087</v>
      </c>
      <c r="B3641">
        <v>3301</v>
      </c>
      <c r="C3641">
        <f>YEAR(woda5[[#This Row],[data]])</f>
        <v>2017</v>
      </c>
      <c r="D3641">
        <f t="shared" si="112"/>
        <v>206634</v>
      </c>
      <c r="E3641">
        <f>ROUNDUP(woda5[[#This Row],[ilosc]]*0.02,0)</f>
        <v>4133</v>
      </c>
      <c r="F3641">
        <f>IF(woda5[[#This Row],[ilosc]]&gt;1000000,1,0)</f>
        <v>0</v>
      </c>
      <c r="G3641" s="1" t="str">
        <f>IF(woda5[[#This Row],[czy ponad 1000000]]=1,woda5[[#This Row],[data]],"")</f>
        <v/>
      </c>
      <c r="H3641" s="4">
        <f>IF(woda5[[#This Row],[ilosc]]&gt;=800000,1,0)</f>
        <v>0</v>
      </c>
      <c r="I3641" s="4">
        <f t="shared" si="113"/>
        <v>206635</v>
      </c>
      <c r="J3641" s="4"/>
      <c r="L3641" s="1"/>
    </row>
    <row r="3642" spans="1:12" x14ac:dyDescent="0.3">
      <c r="A3642" s="1">
        <v>43088</v>
      </c>
      <c r="B3642">
        <v>2611</v>
      </c>
      <c r="C3642">
        <f>YEAR(woda5[[#This Row],[data]])</f>
        <v>2017</v>
      </c>
      <c r="D3642">
        <f t="shared" si="112"/>
        <v>205802</v>
      </c>
      <c r="E3642">
        <f>ROUNDUP(woda5[[#This Row],[ilosc]]*0.02,0)</f>
        <v>4117</v>
      </c>
      <c r="F3642">
        <f>IF(woda5[[#This Row],[ilosc]]&gt;1000000,1,0)</f>
        <v>0</v>
      </c>
      <c r="G3642" s="1" t="str">
        <f>IF(woda5[[#This Row],[czy ponad 1000000]]=1,woda5[[#This Row],[data]],"")</f>
        <v/>
      </c>
      <c r="H3642" s="4">
        <f>IF(woda5[[#This Row],[ilosc]]&gt;=800000,1,0)</f>
        <v>0</v>
      </c>
      <c r="I3642" s="4">
        <f t="shared" si="113"/>
        <v>205803</v>
      </c>
      <c r="J3642" s="4"/>
      <c r="L3642" s="1"/>
    </row>
    <row r="3643" spans="1:12" x14ac:dyDescent="0.3">
      <c r="A3643" s="1">
        <v>43089</v>
      </c>
      <c r="B3643">
        <v>1512</v>
      </c>
      <c r="C3643">
        <f>YEAR(woda5[[#This Row],[data]])</f>
        <v>2017</v>
      </c>
      <c r="D3643">
        <f t="shared" si="112"/>
        <v>204296</v>
      </c>
      <c r="E3643">
        <f>ROUNDUP(woda5[[#This Row],[ilosc]]*0.02,0)</f>
        <v>4086</v>
      </c>
      <c r="F3643">
        <f>IF(woda5[[#This Row],[ilosc]]&gt;1000000,1,0)</f>
        <v>0</v>
      </c>
      <c r="G3643" s="1" t="str">
        <f>IF(woda5[[#This Row],[czy ponad 1000000]]=1,woda5[[#This Row],[data]],"")</f>
        <v/>
      </c>
      <c r="H3643" s="4">
        <f>IF(woda5[[#This Row],[ilosc]]&gt;=800000,1,0)</f>
        <v>0</v>
      </c>
      <c r="I3643" s="4">
        <f t="shared" si="113"/>
        <v>204297</v>
      </c>
      <c r="J3643" s="4"/>
      <c r="L3643" s="1"/>
    </row>
    <row r="3644" spans="1:12" x14ac:dyDescent="0.3">
      <c r="A3644" s="1">
        <v>43090</v>
      </c>
      <c r="B3644">
        <v>3598</v>
      </c>
      <c r="C3644">
        <f>YEAR(woda5[[#This Row],[data]])</f>
        <v>2017</v>
      </c>
      <c r="D3644">
        <f t="shared" si="112"/>
        <v>201722</v>
      </c>
      <c r="E3644">
        <f>ROUNDUP(woda5[[#This Row],[ilosc]]*0.02,0)</f>
        <v>4035</v>
      </c>
      <c r="F3644">
        <f>IF(woda5[[#This Row],[ilosc]]&gt;1000000,1,0)</f>
        <v>0</v>
      </c>
      <c r="G3644" s="1" t="str">
        <f>IF(woda5[[#This Row],[czy ponad 1000000]]=1,woda5[[#This Row],[data]],"")</f>
        <v/>
      </c>
      <c r="H3644" s="4">
        <f>IF(woda5[[#This Row],[ilosc]]&gt;=800000,1,0)</f>
        <v>0</v>
      </c>
      <c r="I3644" s="4">
        <f t="shared" si="113"/>
        <v>201723</v>
      </c>
      <c r="J3644" s="4"/>
      <c r="L3644" s="1"/>
    </row>
    <row r="3645" spans="1:12" x14ac:dyDescent="0.3">
      <c r="A3645" s="1">
        <v>43091</v>
      </c>
      <c r="B3645">
        <v>3644</v>
      </c>
      <c r="C3645">
        <f>YEAR(woda5[[#This Row],[data]])</f>
        <v>2017</v>
      </c>
      <c r="D3645">
        <f t="shared" si="112"/>
        <v>201285</v>
      </c>
      <c r="E3645">
        <f>ROUNDUP(woda5[[#This Row],[ilosc]]*0.02,0)</f>
        <v>4026</v>
      </c>
      <c r="F3645">
        <f>IF(woda5[[#This Row],[ilosc]]&gt;1000000,1,0)</f>
        <v>0</v>
      </c>
      <c r="G3645" s="1" t="str">
        <f>IF(woda5[[#This Row],[czy ponad 1000000]]=1,woda5[[#This Row],[data]],"")</f>
        <v/>
      </c>
      <c r="H3645" s="4">
        <f>IF(woda5[[#This Row],[ilosc]]&gt;=800000,1,0)</f>
        <v>0</v>
      </c>
      <c r="I3645" s="4">
        <f t="shared" si="113"/>
        <v>201286</v>
      </c>
      <c r="J3645" s="4"/>
      <c r="L3645" s="1"/>
    </row>
    <row r="3646" spans="1:12" x14ac:dyDescent="0.3">
      <c r="A3646" s="1">
        <v>43092</v>
      </c>
      <c r="B3646">
        <v>2057</v>
      </c>
      <c r="C3646">
        <f>YEAR(woda5[[#This Row],[data]])</f>
        <v>2017</v>
      </c>
      <c r="D3646">
        <f t="shared" si="112"/>
        <v>200903</v>
      </c>
      <c r="E3646">
        <f>ROUNDUP(woda5[[#This Row],[ilosc]]*0.02,0)</f>
        <v>4019</v>
      </c>
      <c r="F3646">
        <f>IF(woda5[[#This Row],[ilosc]]&gt;1000000,1,0)</f>
        <v>0</v>
      </c>
      <c r="G3646" s="1" t="str">
        <f>IF(woda5[[#This Row],[czy ponad 1000000]]=1,woda5[[#This Row],[data]],"")</f>
        <v/>
      </c>
      <c r="H3646" s="4">
        <f>IF(woda5[[#This Row],[ilosc]]&gt;=800000,1,0)</f>
        <v>0</v>
      </c>
      <c r="I3646" s="4">
        <f t="shared" si="113"/>
        <v>200904</v>
      </c>
      <c r="J3646" s="4"/>
      <c r="L3646" s="1"/>
    </row>
    <row r="3647" spans="1:12" x14ac:dyDescent="0.3">
      <c r="A3647" s="1">
        <v>43093</v>
      </c>
      <c r="B3647">
        <v>1562</v>
      </c>
      <c r="C3647">
        <f>YEAR(woda5[[#This Row],[data]])</f>
        <v>2017</v>
      </c>
      <c r="D3647">
        <f t="shared" si="112"/>
        <v>198941</v>
      </c>
      <c r="E3647">
        <f>ROUNDUP(woda5[[#This Row],[ilosc]]*0.02,0)</f>
        <v>3979</v>
      </c>
      <c r="F3647">
        <f>IF(woda5[[#This Row],[ilosc]]&gt;1000000,1,0)</f>
        <v>0</v>
      </c>
      <c r="G3647" s="1" t="str">
        <f>IF(woda5[[#This Row],[czy ponad 1000000]]=1,woda5[[#This Row],[data]],"")</f>
        <v/>
      </c>
      <c r="H3647" s="4">
        <f>IF(woda5[[#This Row],[ilosc]]&gt;=800000,1,0)</f>
        <v>0</v>
      </c>
      <c r="I3647" s="4">
        <f t="shared" si="113"/>
        <v>198942</v>
      </c>
      <c r="J3647" s="4"/>
      <c r="L3647" s="1"/>
    </row>
    <row r="3648" spans="1:12" x14ac:dyDescent="0.3">
      <c r="A3648" s="1">
        <v>43094</v>
      </c>
      <c r="B3648">
        <v>2531</v>
      </c>
      <c r="C3648">
        <f>YEAR(woda5[[#This Row],[data]])</f>
        <v>2017</v>
      </c>
      <c r="D3648">
        <f t="shared" si="112"/>
        <v>196524</v>
      </c>
      <c r="E3648">
        <f>ROUNDUP(woda5[[#This Row],[ilosc]]*0.02,0)</f>
        <v>3931</v>
      </c>
      <c r="F3648">
        <f>IF(woda5[[#This Row],[ilosc]]&gt;1000000,1,0)</f>
        <v>0</v>
      </c>
      <c r="G3648" s="1" t="str">
        <f>IF(woda5[[#This Row],[czy ponad 1000000]]=1,woda5[[#This Row],[data]],"")</f>
        <v/>
      </c>
      <c r="H3648" s="4">
        <f>IF(woda5[[#This Row],[ilosc]]&gt;=800000,1,0)</f>
        <v>0</v>
      </c>
      <c r="I3648" s="4">
        <f t="shared" si="113"/>
        <v>196525</v>
      </c>
      <c r="J3648" s="4"/>
      <c r="L3648" s="1"/>
    </row>
    <row r="3649" spans="1:12" x14ac:dyDescent="0.3">
      <c r="A3649" s="1">
        <v>43095</v>
      </c>
      <c r="B3649">
        <v>4611</v>
      </c>
      <c r="C3649">
        <f>YEAR(woda5[[#This Row],[data]])</f>
        <v>2017</v>
      </c>
      <c r="D3649">
        <f t="shared" si="112"/>
        <v>195124</v>
      </c>
      <c r="E3649">
        <f>ROUNDUP(woda5[[#This Row],[ilosc]]*0.02,0)</f>
        <v>3903</v>
      </c>
      <c r="F3649">
        <f>IF(woda5[[#This Row],[ilosc]]&gt;1000000,1,0)</f>
        <v>0</v>
      </c>
      <c r="G3649" s="1" t="str">
        <f>IF(woda5[[#This Row],[czy ponad 1000000]]=1,woda5[[#This Row],[data]],"")</f>
        <v/>
      </c>
      <c r="H3649" s="4">
        <f>IF(woda5[[#This Row],[ilosc]]&gt;=800000,1,0)</f>
        <v>0</v>
      </c>
      <c r="I3649" s="4">
        <f t="shared" si="113"/>
        <v>195125</v>
      </c>
      <c r="J3649" s="4"/>
      <c r="L3649" s="1"/>
    </row>
    <row r="3650" spans="1:12" x14ac:dyDescent="0.3">
      <c r="A3650" s="1">
        <v>43096</v>
      </c>
      <c r="B3650">
        <v>2380</v>
      </c>
      <c r="C3650">
        <f>YEAR(woda5[[#This Row],[data]])</f>
        <v>2017</v>
      </c>
      <c r="D3650">
        <f t="shared" si="112"/>
        <v>195832</v>
      </c>
      <c r="E3650">
        <f>ROUNDUP(woda5[[#This Row],[ilosc]]*0.02,0)</f>
        <v>3917</v>
      </c>
      <c r="F3650">
        <f>IF(woda5[[#This Row],[ilosc]]&gt;1000000,1,0)</f>
        <v>0</v>
      </c>
      <c r="G3650" s="1" t="str">
        <f>IF(woda5[[#This Row],[czy ponad 1000000]]=1,woda5[[#This Row],[data]],"")</f>
        <v/>
      </c>
      <c r="H3650" s="4">
        <f>IF(woda5[[#This Row],[ilosc]]&gt;=800000,1,0)</f>
        <v>0</v>
      </c>
      <c r="I3650" s="4">
        <f t="shared" si="113"/>
        <v>195833</v>
      </c>
      <c r="J3650" s="4"/>
      <c r="L3650" s="1"/>
    </row>
    <row r="3651" spans="1:12" x14ac:dyDescent="0.3">
      <c r="A3651" s="1">
        <v>43097</v>
      </c>
      <c r="B3651">
        <v>3881</v>
      </c>
      <c r="C3651">
        <f>YEAR(woda5[[#This Row],[data]])</f>
        <v>2017</v>
      </c>
      <c r="D3651">
        <f t="shared" si="112"/>
        <v>194295</v>
      </c>
      <c r="E3651">
        <f>ROUNDUP(woda5[[#This Row],[ilosc]]*0.02,0)</f>
        <v>3886</v>
      </c>
      <c r="F3651">
        <f>IF(woda5[[#This Row],[ilosc]]&gt;1000000,1,0)</f>
        <v>0</v>
      </c>
      <c r="G3651" s="1" t="str">
        <f>IF(woda5[[#This Row],[czy ponad 1000000]]=1,woda5[[#This Row],[data]],"")</f>
        <v/>
      </c>
      <c r="H3651" s="4">
        <f>IF(woda5[[#This Row],[ilosc]]&gt;=800000,1,0)</f>
        <v>0</v>
      </c>
      <c r="I3651" s="4">
        <f t="shared" si="113"/>
        <v>194296</v>
      </c>
      <c r="J3651" s="4"/>
      <c r="L3651" s="1"/>
    </row>
    <row r="3652" spans="1:12" x14ac:dyDescent="0.3">
      <c r="A3652" s="1">
        <v>43098</v>
      </c>
      <c r="B3652">
        <v>7421</v>
      </c>
      <c r="C3652">
        <f>YEAR(woda5[[#This Row],[data]])</f>
        <v>2017</v>
      </c>
      <c r="D3652">
        <f t="shared" ref="D3652:D3654" si="114">IF(D3651&gt;1000000,1000000-0.02*1000000+B3651,D3651-E3651+B3651)</f>
        <v>194290</v>
      </c>
      <c r="E3652">
        <f>ROUNDUP(woda5[[#This Row],[ilosc]]*0.02,0)</f>
        <v>3886</v>
      </c>
      <c r="F3652">
        <f>IF(woda5[[#This Row],[ilosc]]&gt;1000000,1,0)</f>
        <v>0</v>
      </c>
      <c r="G3652" s="1" t="str">
        <f>IF(woda5[[#This Row],[czy ponad 1000000]]=1,woda5[[#This Row],[data]],"")</f>
        <v/>
      </c>
      <c r="H3652" s="4">
        <f>IF(woda5[[#This Row],[ilosc]]&gt;=800000,1,0)</f>
        <v>0</v>
      </c>
      <c r="I3652" s="4">
        <f t="shared" ref="I3652:I3654" si="115">(I3651+B3651)-ROUNDUP(0.02*I3651,0)</f>
        <v>194291</v>
      </c>
      <c r="J3652" s="4"/>
      <c r="L3652" s="1"/>
    </row>
    <row r="3653" spans="1:12" x14ac:dyDescent="0.3">
      <c r="A3653" s="1">
        <v>43099</v>
      </c>
      <c r="B3653">
        <v>7058</v>
      </c>
      <c r="C3653">
        <f>YEAR(woda5[[#This Row],[data]])</f>
        <v>2017</v>
      </c>
      <c r="D3653">
        <f t="shared" si="114"/>
        <v>197825</v>
      </c>
      <c r="E3653">
        <f>ROUNDUP(woda5[[#This Row],[ilosc]]*0.02,0)</f>
        <v>3957</v>
      </c>
      <c r="F3653">
        <f>IF(woda5[[#This Row],[ilosc]]&gt;1000000,1,0)</f>
        <v>0</v>
      </c>
      <c r="G3653" s="1" t="str">
        <f>IF(woda5[[#This Row],[czy ponad 1000000]]=1,woda5[[#This Row],[data]],"")</f>
        <v/>
      </c>
      <c r="H3653" s="4">
        <f>IF(woda5[[#This Row],[ilosc]]&gt;=800000,1,0)</f>
        <v>0</v>
      </c>
      <c r="I3653" s="4">
        <f t="shared" si="115"/>
        <v>197826</v>
      </c>
      <c r="J3653" s="4"/>
      <c r="L3653" s="1"/>
    </row>
    <row r="3654" spans="1:12" x14ac:dyDescent="0.3">
      <c r="A3654" s="1">
        <v>43100</v>
      </c>
      <c r="B3654">
        <v>6540</v>
      </c>
      <c r="C3654">
        <f>YEAR(woda5[[#This Row],[data]])</f>
        <v>2017</v>
      </c>
      <c r="D3654">
        <f t="shared" si="114"/>
        <v>200926</v>
      </c>
      <c r="E3654">
        <f>ROUNDUP(woda5[[#This Row],[ilosc]]*0.02,0)</f>
        <v>4019</v>
      </c>
      <c r="F3654">
        <f>IF(woda5[[#This Row],[ilosc]]&gt;1000000,1,0)</f>
        <v>0</v>
      </c>
      <c r="G3654" s="1" t="str">
        <f>IF(woda5[[#This Row],[czy ponad 1000000]]=1,woda5[[#This Row],[data]],"")</f>
        <v/>
      </c>
      <c r="H3654" s="4">
        <f>IF(woda5[[#This Row],[ilosc]]&gt;=800000,1,0)</f>
        <v>0</v>
      </c>
      <c r="I3654" s="4">
        <f t="shared" si="115"/>
        <v>200927</v>
      </c>
      <c r="J3654" s="4"/>
      <c r="L3654" s="1"/>
    </row>
    <row r="3655" spans="1:12" x14ac:dyDescent="0.3">
      <c r="A3655" s="1"/>
      <c r="C3655" s="4"/>
      <c r="E3655" s="4"/>
      <c r="F3655" s="4">
        <f>SUBTOTAL(109,woda5[czy ponad 1000000])</f>
        <v>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B q M 7 U x F 7 3 b e k A A A A 9 Q A A A B I A H A B D b 2 5 m a W c v U G F j a 2 F n Z S 5 4 b W w g o h g A K K A U A A A A A A A A A A A A A A A A A A A A A A A A A A A A h Y + x D o I w G I R f h X S n h W o M k p 8 y u E J C Y m J c m 1 K h E Q q h x f J u D j 6 S r y B G U T f H + + 4 u u b t f b 5 B O b e N d 5 G B U p x M U 4 g B 5 U o u u V L p K 0 G h P f o R S B g U X Z 1 5 J b w 5 r E 0 9 G J a i 2 t o 8 J c c 5 h t 8 L d U B E a B C E 5 5 t l e 1 L L l v t L G c i 0 k + r T K / y 3 E 4 P A a w y j e b n C 0 p j g A s j D I l f 7 6 d J 7 7 d H 8 g 7 M b G j o N k f e M X G Z B F A n l f Y A 9 Q S w M E F A A C A A g A B q M 7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j O 1 N o f a r M W w E A A I 4 G A A A T A B w A R m 9 y b X V s Y X M v U 2 V j d G l v b j E u b S C i G A A o o B Q A A A A A A A A A A A A A A A A A A A A A A A A A A A D t k c 9 O w k A Q x s + S 8 A 7 D 9 k K T 2 t A K x m h 6 A j T E a D T g R c p h o W P d 0 O 4 0 u 1 u x E i 6 + k i f P h v d y k f j n 4 A N w Y C + 7 8 8 1 + s 7 P z 0 z g z g i Q M t 3 t w V q / V a / q R K 0 x g Q Q m H C D I 0 9 R r Y t X 5 X H 2 / J + p W s 2 N V P f o 9 m Z Y 7 S N M 9 F h n 6 X p L G B b r L u a X y n U e l 4 k J K K e 5 W e w w V R m m H c a M C N o l T x n B Z c C o w d x 4 E r b k r F P e h e 9 k G j A a v F Y S s 4 g b F B U s J m C s X n p p p z O I S C J C 2 s c x J 3 b I T P M 8 w 8 e J k K U l L M 4 0 3 H v n k 2 z P X G P c x E L g y q i B 0 w W 5 2 y M p c 6 C j 3 o y x k l Q q Z R E H Z a H t y W Z H B o q g y j 3 6 N / T R I n r r f 9 u c P u c 4 H S D o j A V A W z A x j x q b 0 1 U l z q B 1 L 5 t v y o K l A 3 f + b k L Z d s m w h s B 9 a I k H C D K w + + 9 d D q A 2 m O 2 / 7 G u l q 5 9 Z q Q / 7 / 5 l 4 z D v t g 0 Q 5 f t A e 0 y o K M 9 o N 0 G 1 N 4 D 2 i F A n 1 B L A Q I t A B Q A A g A I A A a j O 1 M R e 9 2 3 p A A A A P U A A A A S A A A A A A A A A A A A A A A A A A A A A A B D b 2 5 m a W c v U G F j a 2 F n Z S 5 4 b W x Q S w E C L Q A U A A I A C A A G o z t T D 8 r p q 6 Q A A A D p A A A A E w A A A A A A A A A A A A A A A A D w A A A A W 0 N v b n R l b n R f V H l w Z X N d L n h t b F B L A Q I t A B Q A A g A I A A a j O 1 N o f a r M W w E A A I 4 G A A A T A A A A A A A A A A A A A A A A A O E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4 c A A A A A A A A r B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3 V D E 3 O j U 1 O j U y L j U z M T Q z M T l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R h L 1 p t a W V u a W 9 u b y B 0 e X A u e 0 N v b H V t b j E s M H 0 m c X V v d D s s J n F 1 b 3 Q 7 U 2 V j d G l v b j E v d 2 9 k Y S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Z G E v W m 1 p Z W 5 p b 2 5 v I H R 5 c C 5 7 Q 2 9 s d W 1 u M S w w f S Z x d W 9 0 O y w m c X V v d D t T Z W N 0 a W 9 u M S 9 3 b 2 R h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2 9 k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3 V D E 3 O j U 1 O j U y L j U z M T Q z M T l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z Y 1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a b W l l b m l v b m 8 g d H l w L n t D b 2 x 1 b W 4 x L D B 9 J n F 1 b 3 Q 7 L C Z x d W 9 0 O 1 N l Y 3 R p b 2 4 x L 3 d v Z G E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1 p t a W V u a W 9 u b y B 0 e X A u e 0 N v b H V t b j E s M H 0 m c X V v d D s s J n F 1 b 3 Q 7 U 2 V j d G l v b j E v d 2 9 k Y S 9 a b W l l b m l v b m 8 g d H l w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9 k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b 2 R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d U M T c 6 N T U 6 N T I u N T M x N D M x O V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z N j U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R h L 1 p t a W V u a W 9 u b y B 0 e X A u e 0 N v b H V t b j E s M H 0 m c X V v d D s s J n F 1 b 3 Q 7 U 2 V j d G l v b j E v d 2 9 k Y S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Z G E v W m 1 p Z W 5 p b 2 5 v I H R 5 c C 5 7 Q 2 9 s d W 1 u M S w w f S Z x d W 9 0 O y w m c X V v d D t T Z W N 0 a W 9 u M S 9 3 b 2 R h L 1 p t a W V u a W 9 u b y B 0 e X A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b 2 R h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v Z G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1 Q x N z o 1 N T o 1 M i 4 1 M z E 0 M z E 5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M 2 N T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Z G E v W m 1 p Z W 5 p b 2 5 v I H R 5 c C 5 7 Q 2 9 s d W 1 u M S w w f S Z x d W 9 0 O y w m c X V v d D t T Z W N 0 a W 9 u M S 9 3 b 2 R h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k Y S 9 a b W l l b m l v b m 8 g d H l w L n t D b 2 x 1 b W 4 x L D B 9 J n F 1 b 3 Q 7 L C Z x d W 9 0 O 1 N l Y 3 R p b 2 4 x L 3 d v Z G E v W m 1 p Z W 5 p b 2 5 v I H R 5 c C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v Z G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U y M C g 0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u N W i Z V w U 0 O 7 Q 5 3 C O 0 a I H Q A A A A A C A A A A A A A Q Z g A A A A E A A C A A A A B L L A h M / o f c L S T s 0 c Z 5 c U 5 n f M 8 7 a 4 n m 0 P V I N y v N W l 9 G Y w A A A A A O g A A A A A I A A C A A A A B 0 r i 8 3 6 Y k H C 3 p 4 R p H A u l J N Z c t B l X G j 0 p D e n d Q D W m k q 9 V A A A A C y m c U r g f m d 5 W I H 3 c r k o M 4 n a v V 6 Y e 7 E g K h J Q 2 N c k / L / m g e w H 9 V T D V r B x i x Q j L Z t L z O + F U R 6 i p 3 m n U P A b 4 z v J q M R S + 3 u z U v V S v + n e G 4 T n i C S f U A A A A A k b w u c D d 0 / O Z L w 8 Y T D 0 l C N l t d 7 n 4 F V E 8 J H C J f e r l I E K 7 P F v f j d Y V 6 u / r d a v J 9 P 0 E R h l i M P q S + i h U a l 7 L A H Z P P j < / D a t a M a s h u p > 
</file>

<file path=customXml/itemProps1.xml><?xml version="1.0" encoding="utf-8"?>
<ds:datastoreItem xmlns:ds="http://schemas.openxmlformats.org/officeDocument/2006/customXml" ds:itemID="{23710B12-ECDB-4EA4-B3E5-1D2625A7B0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1</vt:i4>
      </vt:variant>
    </vt:vector>
  </HeadingPairs>
  <TitlesOfParts>
    <vt:vector size="6" baseType="lpstr">
      <vt:lpstr>dane</vt:lpstr>
      <vt:lpstr>1</vt:lpstr>
      <vt:lpstr>2</vt:lpstr>
      <vt:lpstr>3</vt:lpstr>
      <vt:lpstr>4</vt:lpstr>
      <vt:lpstr>'4'!Wybieranie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2015-06-05T18:17:20Z</dcterms:created>
  <dcterms:modified xsi:type="dcterms:W3CDTF">2021-09-27T19:16:53Z</dcterms:modified>
</cp:coreProperties>
</file>