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igorkislyuk/Documents/study/magistr-2017-2018/1.monday/modeling-and-optimization/2-monte-carlo/Sources/"/>
    </mc:Choice>
  </mc:AlternateContent>
  <bookViews>
    <workbookView xWindow="240" yWindow="460" windowWidth="26880" windowHeight="16380"/>
  </bookViews>
  <sheets>
    <sheet name="Лист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C9" i="1"/>
  <c r="D9" i="1"/>
  <c r="E9" i="1"/>
  <c r="F9" i="1"/>
  <c r="G9" i="1"/>
  <c r="H9" i="1"/>
  <c r="B9" i="1"/>
  <c r="C8" i="1"/>
  <c r="D8" i="1"/>
  <c r="E8" i="1"/>
  <c r="F8" i="1"/>
  <c r="G8" i="1"/>
  <c r="H8" i="1"/>
  <c r="B8" i="1"/>
</calcChain>
</file>

<file path=xl/sharedStrings.xml><?xml version="1.0" encoding="utf-8"?>
<sst xmlns="http://schemas.openxmlformats.org/spreadsheetml/2006/main" count="19" uniqueCount="14">
  <si>
    <t>Номер прогона</t>
  </si>
  <si>
    <t>Объём испытаний (n)</t>
  </si>
  <si>
    <t>1 (1,0)</t>
  </si>
  <si>
    <t>2 (0,2)</t>
  </si>
  <si>
    <t>3 (5,0)</t>
  </si>
  <si>
    <t>4 (15,0)</t>
  </si>
  <si>
    <t>5 (0, 11)</t>
  </si>
  <si>
    <t>Среднее</t>
  </si>
  <si>
    <t>Дисперсия</t>
  </si>
  <si>
    <t>sanity test:</t>
  </si>
  <si>
    <t>1 (0,1)</t>
  </si>
  <si>
    <t>2 (2,0)</t>
  </si>
  <si>
    <t>y=-x^2+7x</t>
  </si>
  <si>
    <t>from 3 to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</si>
</sst>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3" borderId="2" xfId="0" applyFill="1" applyBorder="1"/>
    <xf numFmtId="0" fontId="0" fillId="3" borderId="17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2" borderId="18" xfId="0" applyFill="1" applyBorder="1"/>
    <xf numFmtId="0" fontId="0" fillId="2" borderId="4" xfId="0" applyFill="1" applyBorder="1"/>
    <xf numFmtId="0" fontId="0" fillId="2" borderId="6" xfId="0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="175" zoomScaleNormal="175" workbookViewId="0">
      <selection activeCell="K13" sqref="K13"/>
    </sheetView>
  </sheetViews>
  <sheetFormatPr baseColWidth="10" defaultColWidth="8.83203125" defaultRowHeight="15" x14ac:dyDescent="0.2"/>
  <cols>
    <col min="1" max="1" width="15.1640625" bestFit="1" customWidth="1"/>
    <col min="10" max="10" width="10.6640625" bestFit="1" customWidth="1"/>
  </cols>
  <sheetData>
    <row r="1" spans="1:11" ht="16" thickBot="1" x14ac:dyDescent="0.25">
      <c r="A1" s="23" t="s">
        <v>0</v>
      </c>
      <c r="B1" s="20" t="s">
        <v>1</v>
      </c>
      <c r="C1" s="21"/>
      <c r="D1" s="21"/>
      <c r="E1" s="21"/>
      <c r="F1" s="21"/>
      <c r="G1" s="21"/>
      <c r="H1" s="22"/>
    </row>
    <row r="2" spans="1:11" ht="16" thickBot="1" x14ac:dyDescent="0.25">
      <c r="A2" s="24"/>
      <c r="B2" s="7">
        <v>100</v>
      </c>
      <c r="C2" s="8">
        <v>500</v>
      </c>
      <c r="D2" s="8">
        <v>1000</v>
      </c>
      <c r="E2" s="8">
        <v>5000</v>
      </c>
      <c r="F2" s="8">
        <v>10000</v>
      </c>
      <c r="G2" s="8">
        <v>50000</v>
      </c>
      <c r="H2" s="9">
        <v>100000</v>
      </c>
      <c r="J2" s="11" t="s">
        <v>9</v>
      </c>
    </row>
    <row r="3" spans="1:11" ht="16" thickBot="1" x14ac:dyDescent="0.25">
      <c r="A3" s="4" t="s">
        <v>2</v>
      </c>
      <c r="B3" s="5">
        <v>78</v>
      </c>
      <c r="C3" s="6">
        <v>79.400000000000006</v>
      </c>
      <c r="D3" s="6">
        <v>80.8</v>
      </c>
      <c r="E3" s="6">
        <v>79.319999999999993</v>
      </c>
      <c r="F3" s="6">
        <v>78.739999999999995</v>
      </c>
      <c r="G3" s="6">
        <v>78.75</v>
      </c>
      <c r="H3" s="6">
        <v>78.62</v>
      </c>
      <c r="J3" s="12">
        <f>PI()*POWER(5,2)</f>
        <v>78.539816339744831</v>
      </c>
    </row>
    <row r="4" spans="1:11" x14ac:dyDescent="0.2">
      <c r="A4" s="3" t="s">
        <v>3</v>
      </c>
      <c r="B4" s="2">
        <v>80</v>
      </c>
      <c r="C4" s="1">
        <v>81.2</v>
      </c>
      <c r="D4" s="1">
        <v>81.7</v>
      </c>
      <c r="E4" s="1">
        <v>78.98</v>
      </c>
      <c r="F4" s="1">
        <v>78.459999999999994</v>
      </c>
      <c r="G4" s="1">
        <v>78.97</v>
      </c>
      <c r="H4" s="1">
        <v>78.69</v>
      </c>
    </row>
    <row r="5" spans="1:11" x14ac:dyDescent="0.2">
      <c r="A5" s="3" t="s">
        <v>4</v>
      </c>
      <c r="B5" s="2">
        <v>79</v>
      </c>
      <c r="C5" s="1">
        <v>78.400000000000006</v>
      </c>
      <c r="D5" s="1">
        <v>79.099999999999994</v>
      </c>
      <c r="E5" s="1">
        <v>78.06</v>
      </c>
      <c r="F5" s="1">
        <v>77.819999999999993</v>
      </c>
      <c r="G5" s="1">
        <v>78.48</v>
      </c>
      <c r="H5" s="1">
        <v>78.430000000000007</v>
      </c>
    </row>
    <row r="6" spans="1:11" x14ac:dyDescent="0.2">
      <c r="A6" s="3" t="s">
        <v>5</v>
      </c>
      <c r="B6" s="2">
        <v>77</v>
      </c>
      <c r="C6" s="1">
        <v>78.2</v>
      </c>
      <c r="D6" s="1">
        <v>79.099999999999994</v>
      </c>
      <c r="E6" s="1">
        <v>78.92</v>
      </c>
      <c r="F6" s="1">
        <v>78.17</v>
      </c>
      <c r="G6" s="1">
        <v>78.42</v>
      </c>
      <c r="H6" s="1">
        <v>78.400000000000006</v>
      </c>
    </row>
    <row r="7" spans="1:11" ht="16" thickBot="1" x14ac:dyDescent="0.25">
      <c r="A7" s="10" t="s">
        <v>6</v>
      </c>
      <c r="B7" s="2">
        <v>81</v>
      </c>
      <c r="C7" s="1">
        <v>81</v>
      </c>
      <c r="D7" s="1">
        <v>80.5</v>
      </c>
      <c r="E7" s="1">
        <v>78.260000000000005</v>
      </c>
      <c r="F7" s="1">
        <v>78.510000000000005</v>
      </c>
      <c r="G7" s="1">
        <v>78.62</v>
      </c>
      <c r="H7" s="1">
        <v>78.540000000000006</v>
      </c>
    </row>
    <row r="8" spans="1:11" ht="16" thickBot="1" x14ac:dyDescent="0.25">
      <c r="A8" s="13" t="s">
        <v>7</v>
      </c>
      <c r="B8" s="14">
        <f>AVERAGE(B3:B7)</f>
        <v>79</v>
      </c>
      <c r="C8" s="14">
        <f t="shared" ref="C8:H8" si="0">AVERAGE(C3:C7)</f>
        <v>79.640000000000015</v>
      </c>
      <c r="D8" s="14">
        <f t="shared" si="0"/>
        <v>80.239999999999995</v>
      </c>
      <c r="E8" s="14">
        <f t="shared" si="0"/>
        <v>78.707999999999998</v>
      </c>
      <c r="F8" s="14">
        <f t="shared" si="0"/>
        <v>78.34</v>
      </c>
      <c r="G8" s="14">
        <f t="shared" si="0"/>
        <v>78.647999999999996</v>
      </c>
      <c r="H8" s="14">
        <f t="shared" si="0"/>
        <v>78.536000000000001</v>
      </c>
    </row>
    <row r="9" spans="1:11" ht="16" thickBot="1" x14ac:dyDescent="0.25">
      <c r="A9" s="15" t="s">
        <v>8</v>
      </c>
      <c r="B9" s="16">
        <f>_xlfn.VAR.S(B3:B7)</f>
        <v>2.5</v>
      </c>
      <c r="C9" s="16">
        <f t="shared" ref="C9:H9" si="1">_xlfn.VAR.S(C3:C7)</f>
        <v>1.987999999999996</v>
      </c>
      <c r="D9" s="16">
        <f t="shared" si="1"/>
        <v>1.2780000000000076</v>
      </c>
      <c r="E9" s="16">
        <f t="shared" si="1"/>
        <v>0.27851999999999677</v>
      </c>
      <c r="F9" s="16">
        <f t="shared" si="1"/>
        <v>0.12565000000000068</v>
      </c>
      <c r="G9" s="16">
        <f t="shared" si="1"/>
        <v>4.8769999999999224E-2</v>
      </c>
      <c r="H9" s="16">
        <f t="shared" si="1"/>
        <v>1.5129999999999279E-2</v>
      </c>
    </row>
    <row r="10" spans="1:11" ht="16" thickBot="1" x14ac:dyDescent="0.25"/>
    <row r="11" spans="1:11" ht="16" thickBot="1" x14ac:dyDescent="0.25">
      <c r="A11" s="23" t="s">
        <v>0</v>
      </c>
      <c r="B11" s="20" t="s">
        <v>1</v>
      </c>
      <c r="C11" s="21"/>
      <c r="D11" s="21"/>
      <c r="E11" s="21"/>
      <c r="F11" s="21"/>
      <c r="G11" s="21"/>
      <c r="H11" s="22"/>
      <c r="J11" s="18" t="s">
        <v>12</v>
      </c>
    </row>
    <row r="12" spans="1:11" ht="16" thickBot="1" x14ac:dyDescent="0.25">
      <c r="A12" s="24"/>
      <c r="B12" s="7">
        <v>100</v>
      </c>
      <c r="C12" s="8">
        <v>500</v>
      </c>
      <c r="D12" s="8">
        <v>1000</v>
      </c>
      <c r="E12" s="8">
        <v>5000</v>
      </c>
      <c r="F12" s="8">
        <v>10000</v>
      </c>
      <c r="G12" s="8">
        <v>50000</v>
      </c>
      <c r="H12" s="9">
        <v>100000</v>
      </c>
      <c r="J12" s="19" t="s">
        <v>13</v>
      </c>
      <c r="K12" s="17">
        <v>38.9</v>
      </c>
    </row>
    <row r="13" spans="1:11" x14ac:dyDescent="0.2">
      <c r="A13" s="4" t="s">
        <v>10</v>
      </c>
      <c r="B13" s="5">
        <v>43.2</v>
      </c>
      <c r="C13" s="6">
        <v>38.200000000000003</v>
      </c>
      <c r="D13" s="6">
        <v>42.44</v>
      </c>
      <c r="E13" s="6">
        <v>38.79</v>
      </c>
      <c r="F13" s="6">
        <v>38.340000000000003</v>
      </c>
      <c r="G13" s="6">
        <v>38.75</v>
      </c>
      <c r="H13" s="6">
        <v>38.6</v>
      </c>
    </row>
    <row r="14" spans="1:11" x14ac:dyDescent="0.2">
      <c r="A14" s="3" t="s">
        <v>11</v>
      </c>
      <c r="B14" s="2">
        <v>41.6</v>
      </c>
      <c r="C14" s="1">
        <v>40.98</v>
      </c>
      <c r="D14" s="1">
        <v>42.78</v>
      </c>
      <c r="E14" s="1">
        <v>39.03</v>
      </c>
      <c r="F14" s="1">
        <v>39.08</v>
      </c>
      <c r="G14" s="1">
        <v>38.29</v>
      </c>
      <c r="H14" s="1">
        <v>39.81</v>
      </c>
    </row>
    <row r="15" spans="1:11" ht="16" thickBot="1" x14ac:dyDescent="0.25">
      <c r="A15" s="3" t="s">
        <v>4</v>
      </c>
      <c r="B15" s="2">
        <v>41.7</v>
      </c>
      <c r="C15" s="1">
        <v>41.05</v>
      </c>
      <c r="D15" s="1">
        <v>40.1</v>
      </c>
      <c r="E15" s="1">
        <v>39.049999999999997</v>
      </c>
      <c r="F15" s="1">
        <v>39.54</v>
      </c>
      <c r="G15" s="1">
        <v>38.4</v>
      </c>
      <c r="H15" s="1">
        <v>39.1</v>
      </c>
    </row>
    <row r="16" spans="1:11" ht="16" thickBot="1" x14ac:dyDescent="0.25">
      <c r="A16" s="13" t="s">
        <v>7</v>
      </c>
      <c r="B16" s="14">
        <f t="shared" ref="B16:H16" si="2">AVERAGE(B13:B15)</f>
        <v>42.166666666666671</v>
      </c>
      <c r="C16" s="14">
        <f t="shared" si="2"/>
        <v>40.076666666666668</v>
      </c>
      <c r="D16" s="14">
        <f t="shared" si="2"/>
        <v>41.773333333333333</v>
      </c>
      <c r="E16" s="14">
        <f t="shared" si="2"/>
        <v>38.956666666666663</v>
      </c>
      <c r="F16" s="14">
        <f t="shared" si="2"/>
        <v>38.986666666666672</v>
      </c>
      <c r="G16" s="14">
        <f t="shared" si="2"/>
        <v>38.479999999999997</v>
      </c>
      <c r="H16" s="14">
        <f t="shared" si="2"/>
        <v>39.169999999999995</v>
      </c>
    </row>
    <row r="17" spans="1:8" ht="16" thickBot="1" x14ac:dyDescent="0.25">
      <c r="A17" s="15" t="s">
        <v>8</v>
      </c>
      <c r="B17" s="16">
        <f t="shared" ref="B17:H17" si="3">_xlfn.VAR.S(B13:B15)</f>
        <v>0.80333333333333423</v>
      </c>
      <c r="C17" s="16">
        <f t="shared" si="3"/>
        <v>2.6426333333333223</v>
      </c>
      <c r="D17" s="16">
        <f t="shared" si="3"/>
        <v>2.1289333333333307</v>
      </c>
      <c r="E17" s="16">
        <f t="shared" si="3"/>
        <v>2.0933333333333293E-2</v>
      </c>
      <c r="F17" s="16">
        <f t="shared" si="3"/>
        <v>0.36653333333333049</v>
      </c>
      <c r="G17" s="16">
        <f t="shared" si="3"/>
        <v>5.7700000000000272E-2</v>
      </c>
      <c r="H17" s="16">
        <f t="shared" si="3"/>
        <v>0.36970000000000058</v>
      </c>
    </row>
  </sheetData>
  <mergeCells count="4">
    <mergeCell ref="B1:H1"/>
    <mergeCell ref="A1:A2"/>
    <mergeCell ref="A11:A12"/>
    <mergeCell ref="B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2017-11-29T23:53:44Z</dcterms:modified>
</cp:coreProperties>
</file>