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670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7" i="1"/>
  <c r="I16"/>
  <c r="I15"/>
  <c r="I14"/>
  <c r="I13"/>
  <c r="I12"/>
  <c r="I24"/>
  <c r="I23"/>
  <c r="I22"/>
  <c r="I21"/>
  <c r="I11"/>
  <c r="I20"/>
  <c r="I19"/>
  <c r="I18"/>
  <c r="I10"/>
  <c r="I9"/>
  <c r="E6"/>
  <c r="E8"/>
</calcChain>
</file>

<file path=xl/sharedStrings.xml><?xml version="1.0" encoding="utf-8"?>
<sst xmlns="http://schemas.openxmlformats.org/spreadsheetml/2006/main" count="109" uniqueCount="59">
  <si>
    <t>E3</t>
  </si>
  <si>
    <t>and</t>
  </si>
  <si>
    <t>E4</t>
  </si>
  <si>
    <t>=</t>
  </si>
  <si>
    <t>E6</t>
  </si>
  <si>
    <t>(mol</t>
  </si>
  <si>
    <t>1)</t>
  </si>
  <si>
    <t>2)</t>
  </si>
  <si>
    <t>E1</t>
  </si>
  <si>
    <t>E2</t>
  </si>
  <si>
    <t>E2(split)</t>
  </si>
  <si>
    <t>Energy</t>
  </si>
  <si>
    <t>MO</t>
  </si>
  <si>
    <t>coef</t>
  </si>
  <si>
    <t>of</t>
  </si>
  <si>
    <t>molecule</t>
  </si>
  <si>
    <t>(</t>
  </si>
  <si>
    <t>E_10</t>
  </si>
  <si>
    <t>)</t>
  </si>
  <si>
    <t>Nuclear</t>
  </si>
  <si>
    <t>ene</t>
  </si>
  <si>
    <t>E_20</t>
  </si>
  <si>
    <t>E01</t>
  </si>
  <si>
    <t>E02</t>
  </si>
  <si>
    <t>EN1</t>
  </si>
  <si>
    <t>EN2</t>
  </si>
  <si>
    <t>E0</t>
  </si>
  <si>
    <t>EN0</t>
  </si>
  <si>
    <t>ENC</t>
  </si>
  <si>
    <t>Es+Ex=</t>
  </si>
  <si>
    <t>E3-E0=</t>
  </si>
  <si>
    <t>(first iteration)</t>
  </si>
  <si>
    <t>(converged complex)</t>
  </si>
  <si>
    <t>E4-E0=</t>
  </si>
  <si>
    <t>Delta E=</t>
  </si>
  <si>
    <t xml:space="preserve"> correct!</t>
  </si>
  <si>
    <t>Es=</t>
  </si>
  <si>
    <t>E1-E0=</t>
  </si>
  <si>
    <t>Es+Epl=</t>
  </si>
  <si>
    <t>E2-E0=</t>
  </si>
  <si>
    <t>Epl=</t>
  </si>
  <si>
    <t>correct!</t>
  </si>
  <si>
    <t>Ex =</t>
  </si>
  <si>
    <t>Es+Epl_1=</t>
  </si>
  <si>
    <t>Es+Epl_2=</t>
  </si>
  <si>
    <t>Epl_1=</t>
  </si>
  <si>
    <t>Epl_2=</t>
  </si>
  <si>
    <t>E2_m1 - E0=</t>
  </si>
  <si>
    <t>E2_m2 - E0=</t>
  </si>
  <si>
    <t xml:space="preserve">E5 </t>
  </si>
  <si>
    <t>E5-E0=</t>
  </si>
  <si>
    <t>Esx=</t>
  </si>
  <si>
    <t>Esx+Ect_m1=</t>
  </si>
  <si>
    <t>E6_m1-E0=</t>
  </si>
  <si>
    <t>Esx+Ect_m2=</t>
  </si>
  <si>
    <t>E6_m2-E0=</t>
  </si>
  <si>
    <t>Ect_m1=</t>
  </si>
  <si>
    <t>Ect_m2=</t>
  </si>
  <si>
    <t>Ect 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</si>
</sst>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>
      <selection activeCell="G4" sqref="G4"/>
    </sheetView>
  </sheetViews>
  <sheetFormatPr defaultRowHeight="15"/>
  <cols>
    <col min="5" max="5" width="14.7109375" customWidth="1"/>
    <col min="6" max="6" width="20.28515625" customWidth="1"/>
    <col min="7" max="7" width="13.85546875" customWidth="1"/>
    <col min="8" max="8" width="13.42578125" customWidth="1"/>
    <col min="9" max="9" width="13" customWidth="1"/>
    <col min="10" max="10" width="12.7109375" customWidth="1"/>
  </cols>
  <sheetData>
    <row r="1" spans="1:10">
      <c r="A1" t="s">
        <v>22</v>
      </c>
      <c r="D1" t="s">
        <v>3</v>
      </c>
      <c r="E1">
        <v>-75.907638000000006</v>
      </c>
    </row>
    <row r="2" spans="1:10">
      <c r="A2" t="s">
        <v>23</v>
      </c>
      <c r="D2" t="s">
        <v>3</v>
      </c>
      <c r="E2">
        <v>-56.102423999999999</v>
      </c>
    </row>
    <row r="3" spans="1:10">
      <c r="A3" t="s">
        <v>24</v>
      </c>
      <c r="D3" t="s">
        <v>3</v>
      </c>
      <c r="E3">
        <v>9.2049132945000007</v>
      </c>
    </row>
    <row r="4" spans="1:10">
      <c r="A4" t="s">
        <v>25</v>
      </c>
      <c r="D4" t="s">
        <v>3</v>
      </c>
      <c r="E4">
        <v>11.954051503800001</v>
      </c>
    </row>
    <row r="6" spans="1:10">
      <c r="A6" t="s">
        <v>27</v>
      </c>
      <c r="D6" t="s">
        <v>3</v>
      </c>
      <c r="E6">
        <f>+E4+E3</f>
        <v>21.158964798300001</v>
      </c>
    </row>
    <row r="7" spans="1:10">
      <c r="A7" t="s">
        <v>28</v>
      </c>
      <c r="D7" t="s">
        <v>3</v>
      </c>
      <c r="E7">
        <v>39.003217177099998</v>
      </c>
    </row>
    <row r="8" spans="1:10">
      <c r="A8" t="s">
        <v>26</v>
      </c>
      <c r="D8" t="s">
        <v>3</v>
      </c>
      <c r="E8">
        <f>+E1+E2</f>
        <v>-132.010062</v>
      </c>
      <c r="J8" s="1"/>
    </row>
    <row r="9" spans="1:10">
      <c r="A9" t="s">
        <v>0</v>
      </c>
      <c r="D9" t="s">
        <v>3</v>
      </c>
      <c r="E9">
        <v>-132.01809069999999</v>
      </c>
      <c r="F9" t="s">
        <v>31</v>
      </c>
      <c r="G9" t="s">
        <v>29</v>
      </c>
      <c r="H9" t="s">
        <v>30</v>
      </c>
      <c r="I9">
        <f>+E9-E8</f>
        <v>-8.0286999999827913E-3</v>
      </c>
      <c r="J9" s="1"/>
    </row>
    <row r="10" spans="1:10">
      <c r="A10" t="s">
        <v>2</v>
      </c>
      <c r="D10" t="s">
        <v>3</v>
      </c>
      <c r="E10">
        <v>-132.02434299999999</v>
      </c>
      <c r="F10" t="s">
        <v>32</v>
      </c>
      <c r="G10" t="s">
        <v>34</v>
      </c>
      <c r="H10" t="s">
        <v>33</v>
      </c>
      <c r="I10">
        <f>+E10-E8</f>
        <v>-1.4280999999982669E-2</v>
      </c>
      <c r="J10" s="1" t="s">
        <v>35</v>
      </c>
    </row>
    <row r="11" spans="1:10">
      <c r="G11" t="s">
        <v>42</v>
      </c>
      <c r="I11">
        <f>+I9-I18</f>
        <v>1.4307300000012901E-2</v>
      </c>
      <c r="J11" s="1" t="s">
        <v>41</v>
      </c>
    </row>
    <row r="12" spans="1:10">
      <c r="A12" t="s">
        <v>49</v>
      </c>
      <c r="D12" t="s">
        <v>3</v>
      </c>
      <c r="E12">
        <v>-132.049869806</v>
      </c>
      <c r="F12" t="s">
        <v>31</v>
      </c>
      <c r="G12" t="s">
        <v>51</v>
      </c>
      <c r="H12" t="s">
        <v>50</v>
      </c>
      <c r="I12">
        <f>+E12-E8</f>
        <v>-3.9807805999998891E-2</v>
      </c>
      <c r="J12" s="1"/>
    </row>
    <row r="13" spans="1:10">
      <c r="A13" t="s">
        <v>4</v>
      </c>
      <c r="B13" t="s">
        <v>5</v>
      </c>
      <c r="C13" t="s">
        <v>6</v>
      </c>
      <c r="D13" t="s">
        <v>3</v>
      </c>
      <c r="E13">
        <v>-132.050363</v>
      </c>
      <c r="F13" t="s">
        <v>32</v>
      </c>
      <c r="G13" t="s">
        <v>52</v>
      </c>
      <c r="H13" t="s">
        <v>53</v>
      </c>
      <c r="I13">
        <f>+E13-E8</f>
        <v>-4.0300999999999476E-2</v>
      </c>
      <c r="J13" s="1"/>
    </row>
    <row r="14" spans="1:10">
      <c r="A14" t="s">
        <v>4</v>
      </c>
      <c r="B14" t="s">
        <v>5</v>
      </c>
      <c r="C14" t="s">
        <v>7</v>
      </c>
      <c r="D14" t="s">
        <v>3</v>
      </c>
      <c r="E14">
        <v>-132.053156</v>
      </c>
      <c r="F14" t="s">
        <v>32</v>
      </c>
      <c r="G14" t="s">
        <v>54</v>
      </c>
      <c r="H14" t="s">
        <v>55</v>
      </c>
      <c r="I14">
        <f>+E14-E8</f>
        <v>-4.3093999999996413E-2</v>
      </c>
      <c r="J14" s="1"/>
    </row>
    <row r="15" spans="1:10">
      <c r="G15" t="s">
        <v>56</v>
      </c>
      <c r="I15">
        <f>+I13-I12</f>
        <v>-4.9319400000058522E-4</v>
      </c>
      <c r="J15" s="1" t="s">
        <v>35</v>
      </c>
    </row>
    <row r="16" spans="1:10">
      <c r="G16" t="s">
        <v>57</v>
      </c>
      <c r="I16">
        <f>+I14-I12</f>
        <v>-3.286193999997522E-3</v>
      </c>
      <c r="J16" s="1" t="s">
        <v>35</v>
      </c>
    </row>
    <row r="17" spans="1:14">
      <c r="G17" t="s">
        <v>58</v>
      </c>
      <c r="I17">
        <f>+I15+I16</f>
        <v>-3.7793879999981073E-3</v>
      </c>
      <c r="J17" s="1" t="s">
        <v>35</v>
      </c>
    </row>
    <row r="18" spans="1:14">
      <c r="A18" t="s">
        <v>8</v>
      </c>
      <c r="D18" t="s">
        <v>3</v>
      </c>
      <c r="E18">
        <v>-132.032398</v>
      </c>
      <c r="F18" t="s">
        <v>31</v>
      </c>
      <c r="G18" t="s">
        <v>36</v>
      </c>
      <c r="H18" t="s">
        <v>37</v>
      </c>
      <c r="I18">
        <f>+E18-E8</f>
        <v>-2.2335999999995693E-2</v>
      </c>
      <c r="J18" s="1" t="s">
        <v>41</v>
      </c>
    </row>
    <row r="19" spans="1:14">
      <c r="A19" t="s">
        <v>9</v>
      </c>
      <c r="D19" t="s">
        <v>3</v>
      </c>
      <c r="E19">
        <v>-132.03418400000001</v>
      </c>
      <c r="F19" t="s">
        <v>32</v>
      </c>
      <c r="G19" t="s">
        <v>38</v>
      </c>
      <c r="H19" t="s">
        <v>39</v>
      </c>
      <c r="I19">
        <f>+E19-E8</f>
        <v>-2.4122000000005528E-2</v>
      </c>
      <c r="J19" s="1"/>
    </row>
    <row r="20" spans="1:14">
      <c r="G20" t="s">
        <v>40</v>
      </c>
      <c r="I20">
        <f>+I19-I18</f>
        <v>-1.7860000000098353E-3</v>
      </c>
      <c r="J20" s="1" t="s">
        <v>41</v>
      </c>
    </row>
    <row r="21" spans="1:14">
      <c r="A21" t="s">
        <v>10</v>
      </c>
      <c r="B21" t="s">
        <v>5</v>
      </c>
      <c r="C21" t="s">
        <v>6</v>
      </c>
      <c r="D21" t="s">
        <v>3</v>
      </c>
      <c r="E21">
        <v>-132.033467</v>
      </c>
      <c r="G21" t="s">
        <v>43</v>
      </c>
      <c r="H21" t="s">
        <v>47</v>
      </c>
      <c r="I21">
        <f>+E21-E8</f>
        <v>-2.3404999999996789E-2</v>
      </c>
    </row>
    <row r="22" spans="1:14">
      <c r="A22" t="s">
        <v>10</v>
      </c>
      <c r="B22" t="s">
        <v>5</v>
      </c>
      <c r="C22" t="s">
        <v>7</v>
      </c>
      <c r="D22" t="s">
        <v>3</v>
      </c>
      <c r="E22">
        <v>-132.032983</v>
      </c>
      <c r="G22" t="s">
        <v>44</v>
      </c>
      <c r="H22" t="s">
        <v>48</v>
      </c>
      <c r="I22">
        <f>+E22-E8</f>
        <v>-2.2920999999996639E-2</v>
      </c>
    </row>
    <row r="23" spans="1:14">
      <c r="G23" t="s">
        <v>45</v>
      </c>
      <c r="I23">
        <f>+I21-I18</f>
        <v>-1.0690000000010969E-3</v>
      </c>
      <c r="J23" s="1" t="s">
        <v>35</v>
      </c>
    </row>
    <row r="24" spans="1:14">
      <c r="G24" t="s">
        <v>46</v>
      </c>
      <c r="I24">
        <f>+I22-I18</f>
        <v>-5.8500000000094587E-4</v>
      </c>
      <c r="J24" s="1" t="s">
        <v>35</v>
      </c>
    </row>
    <row r="26" spans="1:14">
      <c r="A26" t="s">
        <v>11</v>
      </c>
      <c r="B26" t="s">
        <v>1</v>
      </c>
      <c r="C26" t="s">
        <v>12</v>
      </c>
      <c r="D26" t="s">
        <v>13</v>
      </c>
      <c r="E26" t="s">
        <v>14</v>
      </c>
      <c r="F26" t="s">
        <v>15</v>
      </c>
      <c r="G26">
        <v>1</v>
      </c>
      <c r="H26" t="s">
        <v>16</v>
      </c>
      <c r="I26" t="s">
        <v>17</v>
      </c>
      <c r="J26" t="s">
        <v>3</v>
      </c>
      <c r="K26">
        <v>-75.907638000000006</v>
      </c>
      <c r="L26" t="s">
        <v>18</v>
      </c>
      <c r="M26">
        <v>13</v>
      </c>
      <c r="N26" t="s">
        <v>12</v>
      </c>
    </row>
    <row r="27" spans="1:14">
      <c r="B27" t="s">
        <v>19</v>
      </c>
      <c r="C27" t="s">
        <v>20</v>
      </c>
      <c r="D27" t="s">
        <v>3</v>
      </c>
      <c r="E27">
        <v>9.2049132945000007</v>
      </c>
    </row>
    <row r="28" spans="1:14">
      <c r="A28" t="s">
        <v>11</v>
      </c>
      <c r="B28" t="s">
        <v>1</v>
      </c>
      <c r="C28" t="s">
        <v>12</v>
      </c>
      <c r="D28" t="s">
        <v>13</v>
      </c>
      <c r="E28" t="s">
        <v>14</v>
      </c>
      <c r="F28" t="s">
        <v>15</v>
      </c>
      <c r="G28">
        <v>1</v>
      </c>
      <c r="H28" t="s">
        <v>16</v>
      </c>
      <c r="I28" t="s">
        <v>21</v>
      </c>
      <c r="J28" t="s">
        <v>3</v>
      </c>
      <c r="K28">
        <v>-56.102423999999999</v>
      </c>
      <c r="L28" t="s">
        <v>18</v>
      </c>
      <c r="M28">
        <v>15</v>
      </c>
      <c r="N28" t="s">
        <v>12</v>
      </c>
    </row>
    <row r="29" spans="1:14">
      <c r="B29" t="s">
        <v>19</v>
      </c>
      <c r="C29" t="s">
        <v>20</v>
      </c>
      <c r="D29" t="s">
        <v>3</v>
      </c>
      <c r="E29">
        <v>11.954051503800001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2012-12-06T02:40:49Z</dcterms:created>
  <dcterms:modified xsi:type="dcterms:W3CDTF">2012-12-06T16:55:48Z</dcterms:modified>
</cp:coreProperties>
</file>