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chartsheet+xml" PartName="/xl/chartsheets/sheet2.xml"/>
  <Override ContentType="application/vnd.openxmlformats-officedocument.spreadsheetml.chartsheet+xml" PartName="/xl/chartsheets/sheet3.xml"/>
  <Override ContentType="application/vnd.openxmlformats-officedocument.spreadsheetml.chartsheet+xml" PartName="/xl/chartsheets/sheet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se Q1" sheetId="1" r:id="rId4"/>
    <sheet state="visible" name="Analise Finance - Q1" sheetId="2" r:id="rId5"/>
    <sheet state="visible" name="Análise Segmentação Q2" sheetId="3" r:id="rId6"/>
    <sheet state="visible" name="%ret - Chart" sheetId="4" r:id="rId7"/>
    <sheet state="visible" name="RPU - chart" sheetId="5" r:id="rId8"/>
    <sheet state="visible" name="Revenue - chart" sheetId="6" r:id="rId9"/>
  </sheets>
  <definedNames>
    <definedName hidden="1" localSheetId="2" name="_xlnm._FilterDatabase">'Análise Segmentação Q2'!$A$1:$F$11</definedName>
  </definedNames>
  <calcPr/>
</workbook>
</file>

<file path=xl/sharedStrings.xml><?xml version="1.0" encoding="utf-8"?>
<sst xmlns="http://schemas.openxmlformats.org/spreadsheetml/2006/main" count="48" uniqueCount="24">
  <si>
    <t>customer_id_alias</t>
  </si>
  <si>
    <t>row_number</t>
  </si>
  <si>
    <t>control</t>
  </si>
  <si>
    <t>target</t>
  </si>
  <si>
    <t>%ret control</t>
  </si>
  <si>
    <t>%ret test</t>
  </si>
  <si>
    <t>Diff</t>
  </si>
  <si>
    <t>Revenue control</t>
  </si>
  <si>
    <t>Revenue Test</t>
  </si>
  <si>
    <t>RPU control</t>
  </si>
  <si>
    <t>RPU Test</t>
  </si>
  <si>
    <t>is_target</t>
  </si>
  <si>
    <t>new_users</t>
  </si>
  <si>
    <t>retained_users</t>
  </si>
  <si>
    <t>not_retained</t>
  </si>
  <si>
    <t>%ret</t>
  </si>
  <si>
    <t>Análise financeira</t>
  </si>
  <si>
    <t>Receita dos 50 Pedidos</t>
  </si>
  <si>
    <t>Usuários</t>
  </si>
  <si>
    <t>RPU</t>
  </si>
  <si>
    <t>Control</t>
  </si>
  <si>
    <t>Test</t>
  </si>
  <si>
    <t>price_range</t>
  </si>
  <si>
    <t>% Diff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</si>
</sst>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[$R$ -416]#,##0.00"/>
    <numFmt numFmtId="165" formatCode="[$R$ -416]#,##0"/>
    <numFmt numFmtId="166" formatCode="0.0%"/>
  </numFmts>
  <fonts count="9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Calibri"/>
    </font>
    <font>
      <b/>
      <color rgb="FFFFFFFF"/>
      <name val="Arial"/>
      <scheme val="minor"/>
    </font>
    <font>
      <b/>
      <color rgb="FF38761D"/>
      <name val="Arial"/>
      <scheme val="minor"/>
    </font>
    <font>
      <color rgb="FF38761D"/>
      <name val="Arial"/>
      <scheme val="minor"/>
    </font>
    <font>
      <color rgb="FF000000"/>
      <name val="Arial"/>
      <scheme val="minor"/>
    </font>
    <font>
      <color rgb="FFF1C232"/>
      <name val="Arial"/>
      <scheme val="minor"/>
    </font>
    <font>
      <color rgb="FF990000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990000"/>
        <bgColor rgb="FF990000"/>
      </patternFill>
    </fill>
    <fill>
      <patternFill patternType="solid">
        <fgColor rgb="FFF3F3F3"/>
        <bgColor rgb="FFF3F3F3"/>
      </patternFill>
    </fill>
    <fill>
      <patternFill patternType="solid">
        <fgColor rgb="FF980000"/>
        <bgColor rgb="FF980000"/>
      </patternFill>
    </fill>
  </fills>
  <borders count="9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0" xfId="0" applyFont="1" applyNumberFormat="1"/>
    <xf borderId="0" fillId="0" fontId="2" numFmtId="164" xfId="0" applyAlignment="1" applyFont="1" applyNumberFormat="1">
      <alignment horizontal="right" readingOrder="0" vertical="bottom"/>
    </xf>
    <xf borderId="0" fillId="0" fontId="1" numFmtId="164" xfId="0" applyFont="1" applyNumberFormat="1"/>
    <xf borderId="0" fillId="0" fontId="1" numFmtId="0" xfId="0" applyFont="1"/>
    <xf borderId="0" fillId="0" fontId="2" numFmtId="0" xfId="0" applyAlignment="1" applyFont="1">
      <alignment horizontal="left" readingOrder="0" vertical="bottom"/>
    </xf>
    <xf borderId="0" fillId="2" fontId="3" numFmtId="0" xfId="0" applyAlignment="1" applyFill="1" applyFont="1">
      <alignment horizontal="center" readingOrder="0" vertical="center"/>
    </xf>
    <xf borderId="0" fillId="0" fontId="1" numFmtId="0" xfId="0" applyAlignment="1" applyFont="1">
      <alignment horizontal="center" readingOrder="0" vertical="center"/>
    </xf>
    <xf borderId="0" fillId="0" fontId="1" numFmtId="10" xfId="0" applyAlignment="1" applyFont="1" applyNumberFormat="1">
      <alignment horizontal="center" readingOrder="0" vertical="center"/>
    </xf>
    <xf borderId="0" fillId="3" fontId="1" numFmtId="0" xfId="0" applyAlignment="1" applyFill="1" applyFont="1">
      <alignment horizontal="center" readingOrder="0" vertical="center"/>
    </xf>
    <xf borderId="0" fillId="3" fontId="4" numFmtId="10" xfId="0" applyAlignment="1" applyFont="1" applyNumberFormat="1">
      <alignment horizontal="center" readingOrder="0" vertical="center"/>
    </xf>
    <xf borderId="0" fillId="0" fontId="2" numFmtId="0" xfId="0" applyAlignment="1" applyFont="1">
      <alignment horizontal="right" readingOrder="0" vertical="bottom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1" fillId="4" fontId="3" numFmtId="0" xfId="0" applyAlignment="1" applyBorder="1" applyFill="1" applyFont="1">
      <alignment horizontal="center" readingOrder="0"/>
    </xf>
    <xf borderId="2" fillId="4" fontId="3" numFmtId="0" xfId="0" applyAlignment="1" applyBorder="1" applyFont="1">
      <alignment horizontal="center" readingOrder="0"/>
    </xf>
    <xf borderId="3" fillId="4" fontId="3" numFmtId="0" xfId="0" applyAlignment="1" applyBorder="1" applyFont="1">
      <alignment horizontal="center" readingOrder="0"/>
    </xf>
    <xf borderId="4" fillId="3" fontId="1" numFmtId="0" xfId="0" applyAlignment="1" applyBorder="1" applyFont="1">
      <alignment horizontal="center" readingOrder="0"/>
    </xf>
    <xf borderId="0" fillId="3" fontId="1" numFmtId="165" xfId="0" applyAlignment="1" applyFont="1" applyNumberFormat="1">
      <alignment horizontal="center"/>
    </xf>
    <xf borderId="0" fillId="3" fontId="1" numFmtId="3" xfId="0" applyAlignment="1" applyFont="1" applyNumberFormat="1">
      <alignment horizontal="center"/>
    </xf>
    <xf borderId="5" fillId="3" fontId="1" numFmtId="164" xfId="0" applyAlignment="1" applyBorder="1" applyFont="1" applyNumberFormat="1">
      <alignment horizontal="center"/>
    </xf>
    <xf borderId="6" fillId="0" fontId="1" numFmtId="0" xfId="0" applyAlignment="1" applyBorder="1" applyFont="1">
      <alignment horizontal="center" readingOrder="0"/>
    </xf>
    <xf borderId="7" fillId="0" fontId="5" numFmtId="165" xfId="0" applyAlignment="1" applyBorder="1" applyFont="1" applyNumberFormat="1">
      <alignment horizontal="center"/>
    </xf>
    <xf borderId="7" fillId="0" fontId="5" numFmtId="3" xfId="0" applyAlignment="1" applyBorder="1" applyFont="1" applyNumberFormat="1">
      <alignment horizontal="center"/>
    </xf>
    <xf borderId="8" fillId="0" fontId="6" numFmtId="164" xfId="0" applyAlignment="1" applyBorder="1" applyFont="1" applyNumberFormat="1">
      <alignment horizontal="center"/>
    </xf>
    <xf borderId="0" fillId="0" fontId="1" numFmtId="166" xfId="0" applyFont="1" applyNumberFormat="1"/>
    <xf borderId="0" fillId="0" fontId="7" numFmtId="10" xfId="0" applyAlignment="1" applyFont="1" applyNumberFormat="1">
      <alignment horizontal="center" readingOrder="0" vertical="center"/>
    </xf>
    <xf borderId="0" fillId="3" fontId="7" numFmtId="10" xfId="0" applyAlignment="1" applyFont="1" applyNumberFormat="1">
      <alignment horizontal="center" readingOrder="0" vertical="center"/>
    </xf>
    <xf borderId="0" fillId="0" fontId="5" numFmtId="10" xfId="0" applyAlignment="1" applyFont="1" applyNumberFormat="1">
      <alignment horizontal="center" readingOrder="0" vertical="center"/>
    </xf>
    <xf borderId="0" fillId="3" fontId="5" numFmtId="10" xfId="0" applyAlignment="1" applyFont="1" applyNumberFormat="1">
      <alignment horizontal="center" readingOrder="0" vertical="center"/>
    </xf>
    <xf borderId="0" fillId="0" fontId="8" numFmtId="10" xfId="0" applyAlignment="1" applyFont="1" applyNumberFormat="1">
      <alignment horizontal="center" readingOrder="0" vertical="center"/>
    </xf>
    <xf borderId="0" fillId="3" fontId="8" numFmtId="10" xfId="0" applyAlignment="1" applyFont="1" applyNumberFormat="1">
      <alignment horizontal="center" readingOrder="0" vertical="center"/>
    </xf>
    <xf borderId="0" fillId="0" fontId="1" numFmtId="10" xfId="0" applyAlignment="1" applyFont="1" applyNumberFormat="1">
      <alignment readingOrder="0"/>
    </xf>
    <xf borderId="0" fillId="0" fontId="1" numFmtId="10" xfId="0" applyAlignment="1" applyFont="1" applyNumberFormat="1">
      <alignment horizontal="center" readingOrder="0"/>
    </xf>
    <xf borderId="0" fillId="3" fontId="1" numFmtId="10" xfId="0" applyAlignment="1" applyFont="1" applyNumberForma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chartsheet" Target="chartsheets/sheet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chartsheet" Target="chartsheets/sheet1.xml"/><Relationship Id="rId8" Type="http://schemas.openxmlformats.org/officeDocument/2006/relationships/chartsheet" Target="chart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3000">
                <a:solidFill>
                  <a:srgbClr val="757575"/>
                </a:solidFill>
                <a:latin typeface="+mn-lt"/>
              </a:defRPr>
            </a:pPr>
            <a:r>
              <a:rPr b="0" sz="3000">
                <a:solidFill>
                  <a:srgbClr val="757575"/>
                </a:solidFill>
                <a:latin typeface="+mn-lt"/>
              </a:rPr>
              <a:t>Tx de retenção</a:t>
            </a:r>
          </a:p>
        </c:rich>
      </c:tx>
      <c:layout>
        <c:manualLayout>
          <c:xMode val="edge"/>
          <c:yMode val="edge"/>
          <c:x val="0.02523862998315553"/>
          <c:y val="0.04666295884315907"/>
        </c:manualLayout>
      </c:layout>
      <c:overlay val="0"/>
    </c:title>
    <c:plotArea>
      <c:layout/>
      <c:lineChart>
        <c:ser>
          <c:idx val="0"/>
          <c:order val="0"/>
          <c:tx>
            <c:v>% retenção control</c:v>
          </c:tx>
          <c:spPr>
            <a:ln cmpd="sng">
              <a:solidFill>
                <a:srgbClr val="999999">
                  <a:alpha val="100000"/>
                </a:srgbClr>
              </a:solidFill>
            </a:ln>
          </c:spPr>
          <c:marker>
            <c:symbol val="none"/>
          </c:marker>
          <c:val>
            <c:numRef>
              <c:f>'Base Q1'!$B$6:$AY$6</c:f>
              <c:numCache/>
            </c:numRef>
          </c:val>
          <c:smooth val="0"/>
        </c:ser>
        <c:ser>
          <c:idx val="1"/>
          <c:order val="1"/>
          <c:tx>
            <c:v>% retenção test</c:v>
          </c:tx>
          <c:spPr>
            <a:ln cmpd="sng">
              <a:solidFill>
                <a:srgbClr val="EA4335"/>
              </a:solidFill>
              <a:prstDash val="solid"/>
            </a:ln>
          </c:spPr>
          <c:marker>
            <c:symbol val="none"/>
          </c:marker>
          <c:dPt>
            <c:idx val="1"/>
            <c:marker>
              <c:symbol val="none"/>
            </c:marker>
          </c:dPt>
          <c:val>
            <c:numRef>
              <c:f>'Base Q1'!$B$7:$AY$7</c:f>
              <c:numCache/>
            </c:numRef>
          </c:val>
          <c:smooth val="0"/>
        </c:ser>
        <c:axId val="1290494208"/>
        <c:axId val="1802270747"/>
      </c:lineChart>
      <c:catAx>
        <c:axId val="1290494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02270747"/>
      </c:catAx>
      <c:valAx>
        <c:axId val="180227074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2400">
                <a:solidFill>
                  <a:srgbClr val="000000"/>
                </a:solidFill>
                <a:latin typeface="+mn-lt"/>
              </a:defRPr>
            </a:pPr>
          </a:p>
        </c:txPr>
        <c:crossAx val="1290494208"/>
      </c:valAx>
      <c:lineChart>
        <c:varyColors val="0"/>
        <c:ser>
          <c:idx val="2"/>
          <c:order val="2"/>
          <c:tx>
            <c:strRef>
              <c:f>'Base Q1'!$A$8</c:f>
            </c:strRef>
          </c:tx>
          <c:spPr>
            <a:ln cmpd="sng">
              <a:solidFill>
                <a:srgbClr val="6AA84F">
                  <a:alpha val="100000"/>
                </a:srgbClr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6AA84F">
                  <a:alpha val="100000"/>
                </a:srgbClr>
              </a:solidFill>
              <a:ln cmpd="sng">
                <a:solidFill>
                  <a:srgbClr val="6AA84F">
                    <a:alpha val="100000"/>
                  </a:srgbClr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 sz="18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'Base Q1'!$B$8:$AY$8</c:f>
              <c:numCache/>
            </c:numRef>
          </c:val>
          <c:smooth val="0"/>
        </c:ser>
        <c:axId val="1363998853"/>
        <c:axId val="1735257775"/>
      </c:lineChart>
      <c:catAx>
        <c:axId val="136399885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35257775"/>
      </c:catAx>
      <c:valAx>
        <c:axId val="1735257775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</a:p>
        </c:txPr>
        <c:crossAx val="1363998853"/>
        <c:crosses val="max"/>
      </c:valAx>
    </c:plotArea>
    <c:legend>
      <c:legendPos val="r"/>
      <c:overlay val="0"/>
      <c:txPr>
        <a:bodyPr/>
        <a:lstStyle/>
        <a:p>
          <a:pPr lvl="0">
            <a:defRPr b="0" sz="24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RPU control vs RPU Test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'Base Q1'!$A$11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sz="14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'Base Q1'!$B$11:$AY$11</c:f>
              <c:numCache/>
            </c:numRef>
          </c:val>
          <c:smooth val="0"/>
        </c:ser>
        <c:ser>
          <c:idx val="1"/>
          <c:order val="1"/>
          <c:tx>
            <c:strRef>
              <c:f>'Base Q1'!$A$12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sz="14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'Base Q1'!$B$12:$AY$12</c:f>
              <c:numCache/>
            </c:numRef>
          </c:val>
          <c:smooth val="0"/>
        </c:ser>
        <c:axId val="1927554330"/>
        <c:axId val="729446949"/>
      </c:lineChart>
      <c:catAx>
        <c:axId val="192755433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29446949"/>
      </c:catAx>
      <c:valAx>
        <c:axId val="729446949"/>
        <c:scaling>
          <c:orientation val="minMax"/>
          <c:min val="35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</a:p>
        </c:txPr>
        <c:crossAx val="1927554330"/>
      </c:valAx>
    </c:plotArea>
    <c:legend>
      <c:legendPos val="r"/>
      <c:overlay val="0"/>
      <c:txPr>
        <a:bodyPr/>
        <a:lstStyle/>
        <a:p>
          <a:pPr lvl="0">
            <a:defRPr b="0" sz="20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2400">
                <a:solidFill>
                  <a:srgbClr val="757575"/>
                </a:solidFill>
                <a:latin typeface="+mn-lt"/>
              </a:defRPr>
            </a:pPr>
            <a:r>
              <a:rPr b="0" sz="2400">
                <a:solidFill>
                  <a:srgbClr val="757575"/>
                </a:solidFill>
                <a:latin typeface="+mn-lt"/>
              </a:rPr>
              <a:t>Revenue control vs Revenue target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'Base Q1'!$A$9</c:f>
            </c:strRef>
          </c:tx>
          <c:spPr>
            <a:ln cmpd="sng">
              <a:solidFill>
                <a:srgbClr val="999999">
                  <a:alpha val="100000"/>
                </a:srgbClr>
              </a:solidFill>
              <a:prstDash val="lgDashDot"/>
            </a:ln>
          </c:spPr>
          <c:marker>
            <c:symbol val="none"/>
          </c:marker>
          <c:val>
            <c:numRef>
              <c:f>'Base Q1'!$B$9:$AY$9</c:f>
              <c:numCache/>
            </c:numRef>
          </c:val>
          <c:smooth val="0"/>
        </c:ser>
        <c:ser>
          <c:idx val="1"/>
          <c:order val="1"/>
          <c:tx>
            <c:strRef>
              <c:f>'Base Q1'!$A$10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'Base Q1'!$B$10:$AY$10</c:f>
              <c:numCache/>
            </c:numRef>
          </c:val>
          <c:smooth val="0"/>
        </c:ser>
        <c:axId val="1709566917"/>
        <c:axId val="16230801"/>
      </c:lineChart>
      <c:catAx>
        <c:axId val="17095669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230801"/>
      </c:catAx>
      <c:valAx>
        <c:axId val="1623080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2000">
                <a:solidFill>
                  <a:srgbClr val="000000"/>
                </a:solidFill>
                <a:latin typeface="+mn-lt"/>
              </a:defRPr>
            </a:pPr>
          </a:p>
        </c:txPr>
        <c:crossAx val="1709566917"/>
      </c:valAx>
    </c:plotArea>
    <c:legend>
      <c:legendPos val="r"/>
      <c:legendEntry>
        <c:idx val="0"/>
        <c:txPr>
          <a:bodyPr/>
          <a:lstStyle/>
          <a:p>
            <a:pPr lvl="0">
              <a:defRPr sz="2000"/>
            </a:pPr>
          </a:p>
        </c:txPr>
      </c:legendEntry>
      <c:legendEntry>
        <c:idx val="1"/>
        <c:txPr>
          <a:bodyPr/>
          <a:lstStyle/>
          <a:p>
            <a:pPr lvl="0">
              <a:defRPr sz="2000"/>
            </a:pPr>
          </a:p>
        </c:txPr>
      </c:legendEntry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" t="s">
        <v>0</v>
      </c>
    </row>
    <row r="2">
      <c r="B2" s="1" t="s">
        <v>1</v>
      </c>
    </row>
    <row r="3">
      <c r="A3" s="1" t="s">
        <v>1</v>
      </c>
      <c r="B3" s="1">
        <v>1.0</v>
      </c>
      <c r="C3" s="1">
        <v>2.0</v>
      </c>
      <c r="D3" s="1">
        <v>3.0</v>
      </c>
      <c r="E3" s="1">
        <v>4.0</v>
      </c>
      <c r="F3" s="1">
        <v>5.0</v>
      </c>
      <c r="G3" s="1">
        <v>6.0</v>
      </c>
      <c r="H3" s="1">
        <v>7.0</v>
      </c>
      <c r="I3" s="1">
        <v>8.0</v>
      </c>
      <c r="J3" s="1">
        <v>9.0</v>
      </c>
      <c r="K3" s="1">
        <v>10.0</v>
      </c>
      <c r="L3" s="1">
        <v>11.0</v>
      </c>
      <c r="M3" s="1">
        <v>12.0</v>
      </c>
      <c r="N3" s="1">
        <v>13.0</v>
      </c>
      <c r="O3" s="1">
        <v>14.0</v>
      </c>
      <c r="P3" s="1">
        <v>15.0</v>
      </c>
      <c r="Q3" s="1">
        <v>16.0</v>
      </c>
      <c r="R3" s="1">
        <v>17.0</v>
      </c>
      <c r="S3" s="1">
        <v>18.0</v>
      </c>
      <c r="T3" s="1">
        <v>19.0</v>
      </c>
      <c r="U3" s="1">
        <v>20.0</v>
      </c>
      <c r="V3" s="1">
        <v>21.0</v>
      </c>
      <c r="W3" s="1">
        <v>22.0</v>
      </c>
      <c r="X3" s="1">
        <v>23.0</v>
      </c>
      <c r="Y3" s="1">
        <v>24.0</v>
      </c>
      <c r="Z3" s="1">
        <v>25.0</v>
      </c>
      <c r="AA3" s="1">
        <v>26.0</v>
      </c>
      <c r="AB3" s="1">
        <v>27.0</v>
      </c>
      <c r="AC3" s="1">
        <v>28.0</v>
      </c>
      <c r="AD3" s="1">
        <v>29.0</v>
      </c>
      <c r="AE3" s="1">
        <v>30.0</v>
      </c>
      <c r="AF3" s="1">
        <v>31.0</v>
      </c>
      <c r="AG3" s="1">
        <v>32.0</v>
      </c>
      <c r="AH3" s="1">
        <v>33.0</v>
      </c>
      <c r="AI3" s="1">
        <v>34.0</v>
      </c>
      <c r="AJ3" s="1">
        <v>35.0</v>
      </c>
      <c r="AK3" s="1">
        <v>36.0</v>
      </c>
      <c r="AL3" s="1">
        <v>37.0</v>
      </c>
      <c r="AM3" s="1">
        <v>38.0</v>
      </c>
      <c r="AN3" s="1">
        <v>39.0</v>
      </c>
      <c r="AO3" s="1">
        <v>40.0</v>
      </c>
      <c r="AP3" s="1">
        <v>41.0</v>
      </c>
      <c r="AQ3" s="1">
        <v>42.0</v>
      </c>
      <c r="AR3" s="1">
        <v>43.0</v>
      </c>
      <c r="AS3" s="1">
        <v>44.0</v>
      </c>
      <c r="AT3" s="1">
        <v>45.0</v>
      </c>
      <c r="AU3" s="1">
        <v>46.0</v>
      </c>
      <c r="AV3" s="1">
        <v>47.0</v>
      </c>
      <c r="AW3" s="1">
        <v>48.0</v>
      </c>
      <c r="AX3" s="1">
        <v>49.0</v>
      </c>
      <c r="AY3" s="1">
        <v>50.0</v>
      </c>
    </row>
    <row r="4">
      <c r="A4" s="1" t="s">
        <v>2</v>
      </c>
      <c r="B4" s="1">
        <v>344666.0</v>
      </c>
      <c r="C4" s="1">
        <v>256415.0</v>
      </c>
      <c r="D4" s="1">
        <v>144731.0</v>
      </c>
      <c r="E4" s="1">
        <v>117394.0</v>
      </c>
      <c r="F4" s="1">
        <v>86051.0</v>
      </c>
      <c r="G4" s="1">
        <v>71201.0</v>
      </c>
      <c r="H4" s="1">
        <v>55785.0</v>
      </c>
      <c r="I4" s="1">
        <v>46691.0</v>
      </c>
      <c r="J4" s="1">
        <v>38063.0</v>
      </c>
      <c r="K4" s="1">
        <v>32370.0</v>
      </c>
      <c r="L4" s="1">
        <v>27011.0</v>
      </c>
      <c r="M4" s="1">
        <v>23213.0</v>
      </c>
      <c r="N4" s="1">
        <v>19691.0</v>
      </c>
      <c r="O4" s="1">
        <v>17058.0</v>
      </c>
      <c r="P4" s="1">
        <v>14622.0</v>
      </c>
      <c r="Q4" s="1">
        <v>12779.0</v>
      </c>
      <c r="R4" s="1">
        <v>11088.0</v>
      </c>
      <c r="S4" s="1">
        <v>9722.0</v>
      </c>
      <c r="T4" s="1">
        <v>8533.0</v>
      </c>
      <c r="U4" s="1">
        <v>7502.0</v>
      </c>
      <c r="V4" s="1">
        <v>6633.0</v>
      </c>
      <c r="W4" s="1">
        <v>5923.0</v>
      </c>
      <c r="X4" s="1">
        <v>5217.0</v>
      </c>
      <c r="Y4" s="1">
        <v>4648.0</v>
      </c>
      <c r="Z4" s="1">
        <v>4193.0</v>
      </c>
      <c r="AA4" s="1">
        <v>3726.0</v>
      </c>
      <c r="AB4" s="1">
        <v>3315.0</v>
      </c>
      <c r="AC4" s="1">
        <v>2962.0</v>
      </c>
      <c r="AD4" s="1">
        <v>2654.0</v>
      </c>
      <c r="AE4" s="1">
        <v>2382.0</v>
      </c>
      <c r="AF4" s="1">
        <v>2173.0</v>
      </c>
      <c r="AG4" s="1">
        <v>1979.0</v>
      </c>
      <c r="AH4" s="1">
        <v>1778.0</v>
      </c>
      <c r="AI4" s="1">
        <v>1621.0</v>
      </c>
      <c r="AJ4" s="1">
        <v>1469.0</v>
      </c>
      <c r="AK4" s="1">
        <v>1333.0</v>
      </c>
      <c r="AL4" s="1">
        <v>1198.0</v>
      </c>
      <c r="AM4" s="1">
        <v>1108.0</v>
      </c>
      <c r="AN4" s="1">
        <v>1011.0</v>
      </c>
      <c r="AO4" s="1">
        <v>933.0</v>
      </c>
      <c r="AP4" s="1">
        <v>859.0</v>
      </c>
      <c r="AQ4" s="1">
        <v>787.0</v>
      </c>
      <c r="AR4" s="1">
        <v>715.0</v>
      </c>
      <c r="AS4" s="1">
        <v>643.0</v>
      </c>
      <c r="AT4" s="1">
        <v>574.0</v>
      </c>
      <c r="AU4" s="1">
        <v>531.0</v>
      </c>
      <c r="AV4" s="1">
        <v>479.0</v>
      </c>
      <c r="AW4" s="1">
        <v>435.0</v>
      </c>
      <c r="AX4" s="1">
        <v>404.0</v>
      </c>
      <c r="AY4" s="1">
        <v>366.0</v>
      </c>
    </row>
    <row r="5">
      <c r="A5" s="1" t="s">
        <v>3</v>
      </c>
      <c r="B5" s="1">
        <v>428736.0</v>
      </c>
      <c r="C5" s="1">
        <v>338607.0</v>
      </c>
      <c r="D5" s="1">
        <v>216409.0</v>
      </c>
      <c r="E5" s="1">
        <v>175062.0</v>
      </c>
      <c r="F5" s="1">
        <v>127906.0</v>
      </c>
      <c r="G5" s="1">
        <v>105651.0</v>
      </c>
      <c r="H5" s="1">
        <v>82904.0</v>
      </c>
      <c r="I5" s="1">
        <v>69628.0</v>
      </c>
      <c r="J5" s="1">
        <v>56689.0</v>
      </c>
      <c r="K5" s="1">
        <v>48204.0</v>
      </c>
      <c r="L5" s="1">
        <v>40441.0</v>
      </c>
      <c r="M5" s="1">
        <v>34724.0</v>
      </c>
      <c r="N5" s="1">
        <v>29419.0</v>
      </c>
      <c r="O5" s="1">
        <v>25583.0</v>
      </c>
      <c r="P5" s="1">
        <v>21930.0</v>
      </c>
      <c r="Q5" s="1">
        <v>19192.0</v>
      </c>
      <c r="R5" s="1">
        <v>16601.0</v>
      </c>
      <c r="S5" s="1">
        <v>14621.0</v>
      </c>
      <c r="T5" s="1">
        <v>12788.0</v>
      </c>
      <c r="U5" s="1">
        <v>11274.0</v>
      </c>
      <c r="V5" s="1">
        <v>9985.0</v>
      </c>
      <c r="W5" s="1">
        <v>8868.0</v>
      </c>
      <c r="X5" s="1">
        <v>7827.0</v>
      </c>
      <c r="Y5" s="1">
        <v>6978.0</v>
      </c>
      <c r="Z5" s="1">
        <v>6181.0</v>
      </c>
      <c r="AA5" s="1">
        <v>5513.0</v>
      </c>
      <c r="AB5" s="1">
        <v>4925.0</v>
      </c>
      <c r="AC5" s="1">
        <v>4451.0</v>
      </c>
      <c r="AD5" s="1">
        <v>3985.0</v>
      </c>
      <c r="AE5" s="1">
        <v>3620.0</v>
      </c>
      <c r="AF5" s="1">
        <v>3254.0</v>
      </c>
      <c r="AG5" s="1">
        <v>2958.0</v>
      </c>
      <c r="AH5" s="1">
        <v>2690.0</v>
      </c>
      <c r="AI5" s="1">
        <v>2397.0</v>
      </c>
      <c r="AJ5" s="1">
        <v>2153.0</v>
      </c>
      <c r="AK5" s="1">
        <v>1936.0</v>
      </c>
      <c r="AL5" s="1">
        <v>1747.0</v>
      </c>
      <c r="AM5" s="1">
        <v>1608.0</v>
      </c>
      <c r="AN5" s="1">
        <v>1452.0</v>
      </c>
      <c r="AO5" s="1">
        <v>1329.0</v>
      </c>
      <c r="AP5" s="1">
        <v>1217.0</v>
      </c>
      <c r="AQ5" s="1">
        <v>1113.0</v>
      </c>
      <c r="AR5" s="1">
        <v>1001.0</v>
      </c>
      <c r="AS5" s="1">
        <v>914.0</v>
      </c>
      <c r="AT5" s="1">
        <v>837.0</v>
      </c>
      <c r="AU5" s="1">
        <v>773.0</v>
      </c>
      <c r="AV5" s="1">
        <v>707.0</v>
      </c>
      <c r="AW5" s="1">
        <v>646.0</v>
      </c>
      <c r="AX5" s="1">
        <v>596.0</v>
      </c>
      <c r="AY5" s="1">
        <v>553.0</v>
      </c>
    </row>
    <row r="6">
      <c r="A6" s="1" t="s">
        <v>4</v>
      </c>
      <c r="B6" s="2">
        <f t="shared" ref="B6:AY6" si="1">B4/$B$4</f>
        <v>1</v>
      </c>
      <c r="C6" s="2">
        <f t="shared" si="1"/>
        <v>0.743952116</v>
      </c>
      <c r="D6" s="2">
        <f t="shared" si="1"/>
        <v>0.419916673</v>
      </c>
      <c r="E6" s="2">
        <f t="shared" si="1"/>
        <v>0.3406022062</v>
      </c>
      <c r="F6" s="2">
        <f t="shared" si="1"/>
        <v>0.249664893</v>
      </c>
      <c r="G6" s="2">
        <f t="shared" si="1"/>
        <v>0.2065797032</v>
      </c>
      <c r="H6" s="2">
        <f t="shared" si="1"/>
        <v>0.161852344</v>
      </c>
      <c r="I6" s="2">
        <f t="shared" si="1"/>
        <v>0.13546738</v>
      </c>
      <c r="J6" s="2">
        <f t="shared" si="1"/>
        <v>0.1104344496</v>
      </c>
      <c r="K6" s="2">
        <f t="shared" si="1"/>
        <v>0.09391700951</v>
      </c>
      <c r="L6" s="2">
        <f t="shared" si="1"/>
        <v>0.07836862354</v>
      </c>
      <c r="M6" s="2">
        <f t="shared" si="1"/>
        <v>0.06734925986</v>
      </c>
      <c r="N6" s="2">
        <f t="shared" si="1"/>
        <v>0.05713067143</v>
      </c>
      <c r="O6" s="2">
        <f t="shared" si="1"/>
        <v>0.04949139167</v>
      </c>
      <c r="P6" s="2">
        <f t="shared" si="1"/>
        <v>0.04242367974</v>
      </c>
      <c r="Q6" s="2">
        <f t="shared" si="1"/>
        <v>0.03707647404</v>
      </c>
      <c r="R6" s="2">
        <f t="shared" si="1"/>
        <v>0.03217027499</v>
      </c>
      <c r="S6" s="2">
        <f t="shared" si="1"/>
        <v>0.02820701781</v>
      </c>
      <c r="T6" s="2">
        <f t="shared" si="1"/>
        <v>0.02475730127</v>
      </c>
      <c r="U6" s="2">
        <f t="shared" si="1"/>
        <v>0.02176599955</v>
      </c>
      <c r="V6" s="2">
        <f t="shared" si="1"/>
        <v>0.01924471807</v>
      </c>
      <c r="W6" s="2">
        <f t="shared" si="1"/>
        <v>0.01718475278</v>
      </c>
      <c r="X6" s="2">
        <f t="shared" si="1"/>
        <v>0.01513639291</v>
      </c>
      <c r="Y6" s="2">
        <f t="shared" si="1"/>
        <v>0.01348551931</v>
      </c>
      <c r="Z6" s="2">
        <f t="shared" si="1"/>
        <v>0.01216540071</v>
      </c>
      <c r="AA6" s="2">
        <f t="shared" si="1"/>
        <v>0.01081046578</v>
      </c>
      <c r="AB6" s="2">
        <f t="shared" si="1"/>
        <v>0.009618006998</v>
      </c>
      <c r="AC6" s="2">
        <f t="shared" si="1"/>
        <v>0.008593827067</v>
      </c>
      <c r="AD6" s="2">
        <f t="shared" si="1"/>
        <v>0.007700208318</v>
      </c>
      <c r="AE6" s="2">
        <f t="shared" si="1"/>
        <v>0.006911038513</v>
      </c>
      <c r="AF6" s="2">
        <f t="shared" si="1"/>
        <v>0.006304654361</v>
      </c>
      <c r="AG6" s="2">
        <f t="shared" si="1"/>
        <v>0.005741790603</v>
      </c>
      <c r="AH6" s="2">
        <f t="shared" si="1"/>
        <v>0.005158617328</v>
      </c>
      <c r="AI6" s="2">
        <f t="shared" si="1"/>
        <v>0.004703103874</v>
      </c>
      <c r="AJ6" s="2">
        <f t="shared" si="1"/>
        <v>0.004262097219</v>
      </c>
      <c r="AK6" s="2">
        <f t="shared" si="1"/>
        <v>0.003867512316</v>
      </c>
      <c r="AL6" s="2">
        <f t="shared" si="1"/>
        <v>0.003475828773</v>
      </c>
      <c r="AM6" s="2">
        <f t="shared" si="1"/>
        <v>0.003214706411</v>
      </c>
      <c r="AN6" s="2">
        <f t="shared" si="1"/>
        <v>0.002933274532</v>
      </c>
      <c r="AO6" s="2">
        <f t="shared" si="1"/>
        <v>0.002706968485</v>
      </c>
      <c r="AP6" s="2">
        <f t="shared" si="1"/>
        <v>0.002492267877</v>
      </c>
      <c r="AQ6" s="2">
        <f t="shared" si="1"/>
        <v>0.002283369987</v>
      </c>
      <c r="AR6" s="2">
        <f t="shared" si="1"/>
        <v>0.002074472098</v>
      </c>
      <c r="AS6" s="2">
        <f t="shared" si="1"/>
        <v>0.001865574208</v>
      </c>
      <c r="AT6" s="2">
        <f t="shared" si="1"/>
        <v>0.001665380397</v>
      </c>
      <c r="AU6" s="2">
        <f t="shared" si="1"/>
        <v>0.001540621935</v>
      </c>
      <c r="AV6" s="2">
        <f t="shared" si="1"/>
        <v>0.001389751237</v>
      </c>
      <c r="AW6" s="2">
        <f t="shared" si="1"/>
        <v>0.001262091416</v>
      </c>
      <c r="AX6" s="2">
        <f t="shared" si="1"/>
        <v>0.001172149269</v>
      </c>
      <c r="AY6" s="2">
        <f t="shared" si="1"/>
        <v>0.001061897605</v>
      </c>
    </row>
    <row r="7">
      <c r="A7" s="1" t="s">
        <v>5</v>
      </c>
      <c r="B7" s="2">
        <f t="shared" ref="B7:AY7" si="2">B5/$B$5</f>
        <v>1</v>
      </c>
      <c r="C7" s="2">
        <f t="shared" si="2"/>
        <v>0.7897797246</v>
      </c>
      <c r="D7" s="2">
        <f t="shared" si="2"/>
        <v>0.5047605053</v>
      </c>
      <c r="E7" s="2">
        <f t="shared" si="2"/>
        <v>0.4083212047</v>
      </c>
      <c r="F7" s="2">
        <f t="shared" si="2"/>
        <v>0.2983327735</v>
      </c>
      <c r="G7" s="2">
        <f t="shared" si="2"/>
        <v>0.246424373</v>
      </c>
      <c r="H7" s="2">
        <f t="shared" si="2"/>
        <v>0.1933684132</v>
      </c>
      <c r="I7" s="2">
        <f t="shared" si="2"/>
        <v>0.1624029706</v>
      </c>
      <c r="J7" s="2">
        <f t="shared" si="2"/>
        <v>0.1322235595</v>
      </c>
      <c r="K7" s="2">
        <f t="shared" si="2"/>
        <v>0.1124328258</v>
      </c>
      <c r="L7" s="2">
        <f t="shared" si="2"/>
        <v>0.09432611211</v>
      </c>
      <c r="M7" s="2">
        <f t="shared" si="2"/>
        <v>0.08099156591</v>
      </c>
      <c r="N7" s="2">
        <f t="shared" si="2"/>
        <v>0.06861798403</v>
      </c>
      <c r="O7" s="2">
        <f t="shared" si="2"/>
        <v>0.0596707531</v>
      </c>
      <c r="P7" s="2">
        <f t="shared" si="2"/>
        <v>0.05115035826</v>
      </c>
      <c r="Q7" s="2">
        <f t="shared" si="2"/>
        <v>0.0447641439</v>
      </c>
      <c r="R7" s="2">
        <f t="shared" si="2"/>
        <v>0.03872079788</v>
      </c>
      <c r="S7" s="2">
        <f t="shared" si="2"/>
        <v>0.03410257128</v>
      </c>
      <c r="T7" s="2">
        <f t="shared" si="2"/>
        <v>0.02982721302</v>
      </c>
      <c r="U7" s="2">
        <f t="shared" si="2"/>
        <v>0.02629590237</v>
      </c>
      <c r="V7" s="2">
        <f t="shared" si="2"/>
        <v>0.02328939021</v>
      </c>
      <c r="W7" s="2">
        <f t="shared" si="2"/>
        <v>0.02068405732</v>
      </c>
      <c r="X7" s="2">
        <f t="shared" si="2"/>
        <v>0.0182559897</v>
      </c>
      <c r="Y7" s="2">
        <f t="shared" si="2"/>
        <v>0.01627575011</v>
      </c>
      <c r="Z7" s="2">
        <f t="shared" si="2"/>
        <v>0.01441679728</v>
      </c>
      <c r="AA7" s="2">
        <f t="shared" si="2"/>
        <v>0.01285872891</v>
      </c>
      <c r="AB7" s="2">
        <f t="shared" si="2"/>
        <v>0.01148725556</v>
      </c>
      <c r="AC7" s="2">
        <f t="shared" si="2"/>
        <v>0.0103816801</v>
      </c>
      <c r="AD7" s="2">
        <f t="shared" si="2"/>
        <v>0.009294764144</v>
      </c>
      <c r="AE7" s="2">
        <f t="shared" si="2"/>
        <v>0.008443424392</v>
      </c>
      <c r="AF7" s="2">
        <f t="shared" si="2"/>
        <v>0.007589752202</v>
      </c>
      <c r="AG7" s="2">
        <f t="shared" si="2"/>
        <v>0.006899350649</v>
      </c>
      <c r="AH7" s="2">
        <f t="shared" si="2"/>
        <v>0.006274257352</v>
      </c>
      <c r="AI7" s="2">
        <f t="shared" si="2"/>
        <v>0.005590853112</v>
      </c>
      <c r="AJ7" s="2">
        <f t="shared" si="2"/>
        <v>0.005021738319</v>
      </c>
      <c r="AK7" s="2">
        <f t="shared" si="2"/>
        <v>0.004515599343</v>
      </c>
      <c r="AL7" s="2">
        <f t="shared" si="2"/>
        <v>0.004074768622</v>
      </c>
      <c r="AM7" s="2">
        <f t="shared" si="2"/>
        <v>0.003750559785</v>
      </c>
      <c r="AN7" s="2">
        <f t="shared" si="2"/>
        <v>0.003386699507</v>
      </c>
      <c r="AO7" s="2">
        <f t="shared" si="2"/>
        <v>0.003099809673</v>
      </c>
      <c r="AP7" s="2">
        <f t="shared" si="2"/>
        <v>0.002838576653</v>
      </c>
      <c r="AQ7" s="2">
        <f t="shared" si="2"/>
        <v>0.002596003135</v>
      </c>
      <c r="AR7" s="2">
        <f t="shared" si="2"/>
        <v>0.002334770115</v>
      </c>
      <c r="AS7" s="2">
        <f t="shared" si="2"/>
        <v>0.002131848037</v>
      </c>
      <c r="AT7" s="2">
        <f t="shared" si="2"/>
        <v>0.001952250336</v>
      </c>
      <c r="AU7" s="2">
        <f t="shared" si="2"/>
        <v>0.001802974325</v>
      </c>
      <c r="AV7" s="2">
        <f t="shared" si="2"/>
        <v>0.001649033438</v>
      </c>
      <c r="AW7" s="2">
        <f t="shared" si="2"/>
        <v>0.00150675474</v>
      </c>
      <c r="AX7" s="2">
        <f t="shared" si="2"/>
        <v>0.001390132856</v>
      </c>
      <c r="AY7" s="2">
        <f t="shared" si="2"/>
        <v>0.001289838036</v>
      </c>
    </row>
    <row r="8">
      <c r="A8" s="1" t="s">
        <v>6</v>
      </c>
      <c r="B8" s="2">
        <f t="shared" ref="B8:AY8" si="3">B7-B6</f>
        <v>0</v>
      </c>
      <c r="C8" s="2">
        <f t="shared" si="3"/>
        <v>0.04582760862</v>
      </c>
      <c r="D8" s="2">
        <f t="shared" si="3"/>
        <v>0.08484383235</v>
      </c>
      <c r="E8" s="2">
        <f t="shared" si="3"/>
        <v>0.06771899846</v>
      </c>
      <c r="F8" s="2">
        <f t="shared" si="3"/>
        <v>0.04866788058</v>
      </c>
      <c r="G8" s="2">
        <f t="shared" si="3"/>
        <v>0.03984466979</v>
      </c>
      <c r="H8" s="2">
        <f t="shared" si="3"/>
        <v>0.03151606919</v>
      </c>
      <c r="I8" s="2">
        <f t="shared" si="3"/>
        <v>0.02693559058</v>
      </c>
      <c r="J8" s="2">
        <f t="shared" si="3"/>
        <v>0.0217891099</v>
      </c>
      <c r="K8" s="2">
        <f t="shared" si="3"/>
        <v>0.01851581628</v>
      </c>
      <c r="L8" s="2">
        <f t="shared" si="3"/>
        <v>0.01595748857</v>
      </c>
      <c r="M8" s="2">
        <f t="shared" si="3"/>
        <v>0.01364230604</v>
      </c>
      <c r="N8" s="2">
        <f t="shared" si="3"/>
        <v>0.01148731259</v>
      </c>
      <c r="O8" s="2">
        <f t="shared" si="3"/>
        <v>0.01017936143</v>
      </c>
      <c r="P8" s="2">
        <f t="shared" si="3"/>
        <v>0.008726678526</v>
      </c>
      <c r="Q8" s="2">
        <f t="shared" si="3"/>
        <v>0.007687669866</v>
      </c>
      <c r="R8" s="2">
        <f t="shared" si="3"/>
        <v>0.006550522889</v>
      </c>
      <c r="S8" s="2">
        <f t="shared" si="3"/>
        <v>0.005895553471</v>
      </c>
      <c r="T8" s="2">
        <f t="shared" si="3"/>
        <v>0.005069911745</v>
      </c>
      <c r="U8" s="2">
        <f t="shared" si="3"/>
        <v>0.004529902826</v>
      </c>
      <c r="V8" s="2">
        <f t="shared" si="3"/>
        <v>0.004044672133</v>
      </c>
      <c r="W8" s="2">
        <f t="shared" si="3"/>
        <v>0.003499304547</v>
      </c>
      <c r="X8" s="2">
        <f t="shared" si="3"/>
        <v>0.003119596786</v>
      </c>
      <c r="Y8" s="2">
        <f t="shared" si="3"/>
        <v>0.002790230798</v>
      </c>
      <c r="Z8" s="2">
        <f t="shared" si="3"/>
        <v>0.002251396576</v>
      </c>
      <c r="AA8" s="2">
        <f t="shared" si="3"/>
        <v>0.00204826313</v>
      </c>
      <c r="AB8" s="2">
        <f t="shared" si="3"/>
        <v>0.001869248562</v>
      </c>
      <c r="AC8" s="2">
        <f t="shared" si="3"/>
        <v>0.001787853034</v>
      </c>
      <c r="AD8" s="2">
        <f t="shared" si="3"/>
        <v>0.001594555826</v>
      </c>
      <c r="AE8" s="2">
        <f t="shared" si="3"/>
        <v>0.001532385879</v>
      </c>
      <c r="AF8" s="2">
        <f t="shared" si="3"/>
        <v>0.001285097841</v>
      </c>
      <c r="AG8" s="2">
        <f t="shared" si="3"/>
        <v>0.001157560046</v>
      </c>
      <c r="AH8" s="2">
        <f t="shared" si="3"/>
        <v>0.001115640024</v>
      </c>
      <c r="AI8" s="2">
        <f t="shared" si="3"/>
        <v>0.0008877492379</v>
      </c>
      <c r="AJ8" s="2">
        <f t="shared" si="3"/>
        <v>0.0007596411004</v>
      </c>
      <c r="AK8" s="2">
        <f t="shared" si="3"/>
        <v>0.0006480870269</v>
      </c>
      <c r="AL8" s="2">
        <f t="shared" si="3"/>
        <v>0.0005989398488</v>
      </c>
      <c r="AM8" s="2">
        <f t="shared" si="3"/>
        <v>0.0005358533736</v>
      </c>
      <c r="AN8" s="2">
        <f t="shared" si="3"/>
        <v>0.0004534249749</v>
      </c>
      <c r="AO8" s="2">
        <f t="shared" si="3"/>
        <v>0.0003928411877</v>
      </c>
      <c r="AP8" s="2">
        <f t="shared" si="3"/>
        <v>0.0003463087765</v>
      </c>
      <c r="AQ8" s="2">
        <f t="shared" si="3"/>
        <v>0.0003126331476</v>
      </c>
      <c r="AR8" s="2">
        <f t="shared" si="3"/>
        <v>0.0002602980173</v>
      </c>
      <c r="AS8" s="2">
        <f t="shared" si="3"/>
        <v>0.0002662738289</v>
      </c>
      <c r="AT8" s="2">
        <f t="shared" si="3"/>
        <v>0.0002868699386</v>
      </c>
      <c r="AU8" s="2">
        <f t="shared" si="3"/>
        <v>0.0002623523891</v>
      </c>
      <c r="AV8" s="2">
        <f t="shared" si="3"/>
        <v>0.0002592822004</v>
      </c>
      <c r="AW8" s="2">
        <f t="shared" si="3"/>
        <v>0.0002446633235</v>
      </c>
      <c r="AX8" s="2">
        <f t="shared" si="3"/>
        <v>0.0002179835865</v>
      </c>
      <c r="AY8" s="2">
        <f t="shared" si="3"/>
        <v>0.0002279404303</v>
      </c>
    </row>
    <row r="9">
      <c r="A9" s="1" t="s">
        <v>7</v>
      </c>
      <c r="B9" s="3">
        <v>1.42247432900007E7</v>
      </c>
      <c r="C9" s="3">
        <v>1.05436323300007E7</v>
      </c>
      <c r="D9" s="3">
        <v>5928579.74000011</v>
      </c>
      <c r="E9" s="3">
        <v>4782880.60000003</v>
      </c>
      <c r="F9" s="3">
        <v>3491036.07999994</v>
      </c>
      <c r="G9" s="3">
        <v>2872038.54999994</v>
      </c>
      <c r="H9" s="3">
        <v>2249135.97999997</v>
      </c>
      <c r="I9" s="3">
        <v>1867331.06999998</v>
      </c>
      <c r="J9" s="3">
        <v>1520489.55999999</v>
      </c>
      <c r="K9" s="3">
        <v>1283308.38</v>
      </c>
      <c r="L9" s="3">
        <v>1068035.04</v>
      </c>
      <c r="M9" s="3">
        <v>910664.270000003</v>
      </c>
      <c r="N9" s="3">
        <v>769803.180000004</v>
      </c>
      <c r="O9" s="3">
        <v>668702.980000003</v>
      </c>
      <c r="P9" s="3">
        <v>571616.310000002</v>
      </c>
      <c r="Q9" s="3">
        <v>497317.170000002</v>
      </c>
      <c r="R9" s="3">
        <v>431209.280000001</v>
      </c>
      <c r="S9" s="3">
        <v>377811.910000001</v>
      </c>
      <c r="T9" s="3">
        <v>329301.32</v>
      </c>
      <c r="U9" s="3">
        <v>289581.32</v>
      </c>
      <c r="V9" s="3">
        <v>255496.14</v>
      </c>
      <c r="W9" s="3">
        <v>228961.35</v>
      </c>
      <c r="X9" s="3">
        <v>199277.8</v>
      </c>
      <c r="Y9" s="3">
        <v>178709.39</v>
      </c>
      <c r="Z9" s="3">
        <v>158231.77</v>
      </c>
      <c r="AA9" s="3">
        <v>140949.86</v>
      </c>
      <c r="AB9" s="3">
        <v>127027.83</v>
      </c>
      <c r="AC9" s="3">
        <v>110904.59</v>
      </c>
      <c r="AD9" s="3">
        <v>101782.94</v>
      </c>
      <c r="AE9" s="3">
        <v>89653.31</v>
      </c>
      <c r="AF9" s="3">
        <v>82193.08</v>
      </c>
      <c r="AG9" s="3">
        <v>75113.73</v>
      </c>
      <c r="AH9" s="3">
        <v>66193.91</v>
      </c>
      <c r="AI9" s="3">
        <v>61480.92</v>
      </c>
      <c r="AJ9" s="3">
        <v>54975.34</v>
      </c>
      <c r="AK9" s="3">
        <v>50524.35</v>
      </c>
      <c r="AL9" s="3">
        <v>44720.56</v>
      </c>
      <c r="AM9" s="3">
        <v>41294.53</v>
      </c>
      <c r="AN9" s="3">
        <v>37779.13</v>
      </c>
      <c r="AO9" s="3">
        <v>35239.75</v>
      </c>
      <c r="AP9" s="3">
        <v>32287.46</v>
      </c>
      <c r="AQ9" s="3">
        <v>29903.37</v>
      </c>
      <c r="AR9" s="3">
        <v>26600.86</v>
      </c>
      <c r="AS9" s="3">
        <v>24222.84</v>
      </c>
      <c r="AT9" s="3">
        <v>21077.81</v>
      </c>
      <c r="AU9" s="3">
        <v>19857.35</v>
      </c>
      <c r="AV9" s="3">
        <v>17680.62</v>
      </c>
      <c r="AW9" s="3">
        <v>16862.2</v>
      </c>
      <c r="AX9" s="3">
        <v>14905.34</v>
      </c>
      <c r="AY9" s="3">
        <v>13698.11</v>
      </c>
    </row>
    <row r="10">
      <c r="A10" s="1" t="s">
        <v>8</v>
      </c>
      <c r="B10" s="3">
        <v>1.77218710299995E7</v>
      </c>
      <c r="C10" s="3">
        <v>1.39400487900008E7</v>
      </c>
      <c r="D10" s="3">
        <v>8854550.7100005</v>
      </c>
      <c r="E10" s="3">
        <v>7123238.72000024</v>
      </c>
      <c r="F10" s="3">
        <v>5179632.88000006</v>
      </c>
      <c r="G10" s="3">
        <v>4259676.06999999</v>
      </c>
      <c r="H10" s="3">
        <v>3330319.49999993</v>
      </c>
      <c r="I10" s="3">
        <v>2783664.76999994</v>
      </c>
      <c r="J10" s="3">
        <v>2261155.27999996</v>
      </c>
      <c r="K10" s="3">
        <v>1909905.80999998</v>
      </c>
      <c r="L10" s="3">
        <v>1600735.02999999</v>
      </c>
      <c r="M10" s="3">
        <v>1369743.92</v>
      </c>
      <c r="N10" s="3">
        <v>1159293.89</v>
      </c>
      <c r="O10" s="3">
        <v>1005601.53</v>
      </c>
      <c r="P10" s="3">
        <v>860505.110000004</v>
      </c>
      <c r="Q10" s="3">
        <v>748281.120000004</v>
      </c>
      <c r="R10" s="3">
        <v>646386.690000003</v>
      </c>
      <c r="S10" s="3">
        <v>564733.050000002</v>
      </c>
      <c r="T10" s="3">
        <v>497158.430000002</v>
      </c>
      <c r="U10" s="3">
        <v>435266.290000001</v>
      </c>
      <c r="V10" s="3">
        <v>386455.510000001</v>
      </c>
      <c r="W10" s="3">
        <v>340459.170000001</v>
      </c>
      <c r="X10" s="3">
        <v>301043.46</v>
      </c>
      <c r="Y10" s="3">
        <v>269095.43</v>
      </c>
      <c r="Z10" s="3">
        <v>236718.28</v>
      </c>
      <c r="AA10" s="3">
        <v>210720.49</v>
      </c>
      <c r="AB10" s="3">
        <v>187731.58</v>
      </c>
      <c r="AC10" s="3">
        <v>169136.27</v>
      </c>
      <c r="AD10" s="3">
        <v>151810.36</v>
      </c>
      <c r="AE10" s="3">
        <v>136273.99</v>
      </c>
      <c r="AF10" s="3">
        <v>123115.26</v>
      </c>
      <c r="AG10" s="3">
        <v>110877.95</v>
      </c>
      <c r="AH10" s="3">
        <v>101638.13</v>
      </c>
      <c r="AI10" s="3">
        <v>89924.3899999999</v>
      </c>
      <c r="AJ10" s="3">
        <v>80854.29</v>
      </c>
      <c r="AK10" s="3">
        <v>72817.39</v>
      </c>
      <c r="AL10" s="3">
        <v>64969.35</v>
      </c>
      <c r="AM10" s="3">
        <v>60909.31</v>
      </c>
      <c r="AN10" s="3">
        <v>54499.41</v>
      </c>
      <c r="AO10" s="3">
        <v>49041.09</v>
      </c>
      <c r="AP10" s="3">
        <v>46126.82</v>
      </c>
      <c r="AQ10" s="3">
        <v>42503.87</v>
      </c>
      <c r="AR10" s="3">
        <v>37781.36</v>
      </c>
      <c r="AS10" s="3">
        <v>34776.71</v>
      </c>
      <c r="AT10" s="3">
        <v>30931.81</v>
      </c>
      <c r="AU10" s="3">
        <v>29648.48</v>
      </c>
      <c r="AV10" s="3">
        <v>26401.04</v>
      </c>
      <c r="AW10" s="3">
        <v>24292.12</v>
      </c>
      <c r="AX10" s="3">
        <v>22386.68</v>
      </c>
      <c r="AY10" s="3">
        <v>20604.72</v>
      </c>
    </row>
    <row r="11">
      <c r="A11" s="1" t="s">
        <v>9</v>
      </c>
      <c r="B11" s="4">
        <f t="shared" ref="B11:AY11" si="4">B9/B4</f>
        <v>41.27109518</v>
      </c>
      <c r="C11" s="4">
        <f t="shared" si="4"/>
        <v>41.11940538</v>
      </c>
      <c r="D11" s="4">
        <f t="shared" si="4"/>
        <v>40.96274979</v>
      </c>
      <c r="E11" s="4">
        <f t="shared" si="4"/>
        <v>40.7421214</v>
      </c>
      <c r="F11" s="4">
        <f t="shared" si="4"/>
        <v>40.5693842</v>
      </c>
      <c r="G11" s="4">
        <f t="shared" si="4"/>
        <v>40.33705355</v>
      </c>
      <c r="H11" s="4">
        <f t="shared" si="4"/>
        <v>40.31793457</v>
      </c>
      <c r="I11" s="4">
        <f t="shared" si="4"/>
        <v>39.99338352</v>
      </c>
      <c r="J11" s="4">
        <f t="shared" si="4"/>
        <v>39.94665581</v>
      </c>
      <c r="K11" s="4">
        <f t="shared" si="4"/>
        <v>39.64499166</v>
      </c>
      <c r="L11" s="4">
        <f t="shared" si="4"/>
        <v>39.54074414</v>
      </c>
      <c r="M11" s="4">
        <f t="shared" si="4"/>
        <v>39.23078749</v>
      </c>
      <c r="N11" s="4">
        <f t="shared" si="4"/>
        <v>39.09416383</v>
      </c>
      <c r="O11" s="4">
        <f t="shared" si="4"/>
        <v>39.20172236</v>
      </c>
      <c r="P11" s="4">
        <f t="shared" si="4"/>
        <v>39.09289495</v>
      </c>
      <c r="Q11" s="4">
        <f t="shared" si="4"/>
        <v>38.9167517</v>
      </c>
      <c r="R11" s="4">
        <f t="shared" si="4"/>
        <v>38.88972583</v>
      </c>
      <c r="S11" s="4">
        <f t="shared" si="4"/>
        <v>38.86154186</v>
      </c>
      <c r="T11" s="4">
        <f t="shared" si="4"/>
        <v>38.59150592</v>
      </c>
      <c r="U11" s="4">
        <f t="shared" si="4"/>
        <v>38.60054919</v>
      </c>
      <c r="V11" s="4">
        <f t="shared" si="4"/>
        <v>38.51894166</v>
      </c>
      <c r="W11" s="4">
        <f t="shared" si="4"/>
        <v>38.65631437</v>
      </c>
      <c r="X11" s="4">
        <f t="shared" si="4"/>
        <v>38.1977765</v>
      </c>
      <c r="Y11" s="4">
        <f t="shared" si="4"/>
        <v>38.44866394</v>
      </c>
      <c r="Z11" s="4">
        <f t="shared" si="4"/>
        <v>37.73712616</v>
      </c>
      <c r="AA11" s="4">
        <f t="shared" si="4"/>
        <v>37.82873323</v>
      </c>
      <c r="AB11" s="4">
        <f t="shared" si="4"/>
        <v>38.31910407</v>
      </c>
      <c r="AC11" s="4">
        <f t="shared" si="4"/>
        <v>37.44246793</v>
      </c>
      <c r="AD11" s="4">
        <f t="shared" si="4"/>
        <v>38.35076865</v>
      </c>
      <c r="AE11" s="4">
        <f t="shared" si="4"/>
        <v>37.63782955</v>
      </c>
      <c r="AF11" s="4">
        <f t="shared" si="4"/>
        <v>37.82470318</v>
      </c>
      <c r="AG11" s="4">
        <f t="shared" si="4"/>
        <v>37.95539666</v>
      </c>
      <c r="AH11" s="4">
        <f t="shared" si="4"/>
        <v>37.2294207</v>
      </c>
      <c r="AI11" s="4">
        <f t="shared" si="4"/>
        <v>37.92777298</v>
      </c>
      <c r="AJ11" s="4">
        <f t="shared" si="4"/>
        <v>37.42364874</v>
      </c>
      <c r="AK11" s="4">
        <f t="shared" si="4"/>
        <v>37.90273818</v>
      </c>
      <c r="AL11" s="4">
        <f t="shared" si="4"/>
        <v>37.32934891</v>
      </c>
      <c r="AM11" s="4">
        <f t="shared" si="4"/>
        <v>37.26943141</v>
      </c>
      <c r="AN11" s="4">
        <f t="shared" si="4"/>
        <v>37.36808111</v>
      </c>
      <c r="AO11" s="4">
        <f t="shared" si="4"/>
        <v>37.77036442</v>
      </c>
      <c r="AP11" s="4">
        <f t="shared" si="4"/>
        <v>37.58726426</v>
      </c>
      <c r="AQ11" s="4">
        <f t="shared" si="4"/>
        <v>37.9966582</v>
      </c>
      <c r="AR11" s="4">
        <f t="shared" si="4"/>
        <v>37.204</v>
      </c>
      <c r="AS11" s="4">
        <f t="shared" si="4"/>
        <v>37.67160187</v>
      </c>
      <c r="AT11" s="4">
        <f t="shared" si="4"/>
        <v>36.72092334</v>
      </c>
      <c r="AU11" s="4">
        <f t="shared" si="4"/>
        <v>37.39613936</v>
      </c>
      <c r="AV11" s="4">
        <f t="shared" si="4"/>
        <v>36.91152401</v>
      </c>
      <c r="AW11" s="4">
        <f t="shared" si="4"/>
        <v>38.76367816</v>
      </c>
      <c r="AX11" s="4">
        <f t="shared" si="4"/>
        <v>36.89440594</v>
      </c>
      <c r="AY11" s="4">
        <f t="shared" si="4"/>
        <v>37.42653005</v>
      </c>
    </row>
    <row r="12">
      <c r="A12" s="1" t="s">
        <v>10</v>
      </c>
      <c r="B12" s="4">
        <f t="shared" ref="B12:AY12" si="5">B10/B5</f>
        <v>41.3351597</v>
      </c>
      <c r="C12" s="4">
        <f t="shared" si="5"/>
        <v>41.16881455</v>
      </c>
      <c r="D12" s="4">
        <f t="shared" si="5"/>
        <v>40.91581547</v>
      </c>
      <c r="E12" s="4">
        <f t="shared" si="5"/>
        <v>40.68980544</v>
      </c>
      <c r="F12" s="4">
        <f t="shared" si="5"/>
        <v>40.49562085</v>
      </c>
      <c r="G12" s="4">
        <f t="shared" si="5"/>
        <v>40.31836963</v>
      </c>
      <c r="H12" s="4">
        <f t="shared" si="5"/>
        <v>40.17079393</v>
      </c>
      <c r="I12" s="4">
        <f t="shared" si="5"/>
        <v>39.97909993</v>
      </c>
      <c r="J12" s="4">
        <f t="shared" si="5"/>
        <v>39.88702006</v>
      </c>
      <c r="K12" s="4">
        <f t="shared" si="5"/>
        <v>39.62131379</v>
      </c>
      <c r="L12" s="4">
        <f t="shared" si="5"/>
        <v>39.58198437</v>
      </c>
      <c r="M12" s="4">
        <f t="shared" si="5"/>
        <v>39.44660523</v>
      </c>
      <c r="N12" s="4">
        <f t="shared" si="5"/>
        <v>39.40629831</v>
      </c>
      <c r="O12" s="4">
        <f t="shared" si="5"/>
        <v>39.30741234</v>
      </c>
      <c r="P12" s="4">
        <f t="shared" si="5"/>
        <v>39.23871911</v>
      </c>
      <c r="Q12" s="4">
        <f t="shared" si="5"/>
        <v>38.98922051</v>
      </c>
      <c r="R12" s="4">
        <f t="shared" si="5"/>
        <v>38.93661165</v>
      </c>
      <c r="S12" s="4">
        <f t="shared" si="5"/>
        <v>38.62478969</v>
      </c>
      <c r="T12" s="4">
        <f t="shared" si="5"/>
        <v>38.87694948</v>
      </c>
      <c r="U12" s="4">
        <f t="shared" si="5"/>
        <v>38.60797321</v>
      </c>
      <c r="V12" s="4">
        <f t="shared" si="5"/>
        <v>38.70360641</v>
      </c>
      <c r="W12" s="4">
        <f t="shared" si="5"/>
        <v>38.39187754</v>
      </c>
      <c r="X12" s="4">
        <f t="shared" si="5"/>
        <v>38.46217708</v>
      </c>
      <c r="Y12" s="4">
        <f t="shared" si="5"/>
        <v>38.56340355</v>
      </c>
      <c r="Z12" s="4">
        <f t="shared" si="5"/>
        <v>38.29773176</v>
      </c>
      <c r="AA12" s="4">
        <f t="shared" si="5"/>
        <v>38.22247234</v>
      </c>
      <c r="AB12" s="4">
        <f t="shared" si="5"/>
        <v>38.11808731</v>
      </c>
      <c r="AC12" s="4">
        <f t="shared" si="5"/>
        <v>37.99961132</v>
      </c>
      <c r="AD12" s="4">
        <f t="shared" si="5"/>
        <v>38.09544793</v>
      </c>
      <c r="AE12" s="4">
        <f t="shared" si="5"/>
        <v>37.64474862</v>
      </c>
      <c r="AF12" s="4">
        <f t="shared" si="5"/>
        <v>37.83505224</v>
      </c>
      <c r="AG12" s="4">
        <f t="shared" si="5"/>
        <v>37.48409398</v>
      </c>
      <c r="AH12" s="4">
        <f t="shared" si="5"/>
        <v>37.78369145</v>
      </c>
      <c r="AI12" s="4">
        <f t="shared" si="5"/>
        <v>37.51539007</v>
      </c>
      <c r="AJ12" s="4">
        <f t="shared" si="5"/>
        <v>37.55424524</v>
      </c>
      <c r="AK12" s="4">
        <f t="shared" si="5"/>
        <v>37.61228822</v>
      </c>
      <c r="AL12" s="4">
        <f t="shared" si="5"/>
        <v>37.18909559</v>
      </c>
      <c r="AM12" s="4">
        <f t="shared" si="5"/>
        <v>37.87892413</v>
      </c>
      <c r="AN12" s="4">
        <f t="shared" si="5"/>
        <v>37.53402893</v>
      </c>
      <c r="AO12" s="4">
        <f t="shared" si="5"/>
        <v>36.90074492</v>
      </c>
      <c r="AP12" s="4">
        <f t="shared" si="5"/>
        <v>37.90207067</v>
      </c>
      <c r="AQ12" s="4">
        <f t="shared" si="5"/>
        <v>38.18856244</v>
      </c>
      <c r="AR12" s="4">
        <f t="shared" si="5"/>
        <v>37.74361638</v>
      </c>
      <c r="AS12" s="4">
        <f t="shared" si="5"/>
        <v>38.04891685</v>
      </c>
      <c r="AT12" s="4">
        <f t="shared" si="5"/>
        <v>36.9555675</v>
      </c>
      <c r="AU12" s="4">
        <f t="shared" si="5"/>
        <v>38.35508409</v>
      </c>
      <c r="AV12" s="4">
        <f t="shared" si="5"/>
        <v>37.34234795</v>
      </c>
      <c r="AW12" s="4">
        <f t="shared" si="5"/>
        <v>37.60390093</v>
      </c>
      <c r="AX12" s="4">
        <f t="shared" si="5"/>
        <v>37.56154362</v>
      </c>
      <c r="AY12" s="4">
        <f t="shared" si="5"/>
        <v>37.2598915</v>
      </c>
    </row>
    <row r="14">
      <c r="C14" s="5">
        <f t="shared" ref="C14:T14" si="6">(B10-B9)/B10</f>
        <v>0.1973340024</v>
      </c>
      <c r="D14" s="5">
        <f t="shared" si="6"/>
        <v>0.2436445174</v>
      </c>
      <c r="E14" s="5">
        <f t="shared" si="6"/>
        <v>0.3304482707</v>
      </c>
      <c r="F14" s="5">
        <f t="shared" si="6"/>
        <v>0.3285525324</v>
      </c>
      <c r="G14" s="5">
        <f t="shared" si="6"/>
        <v>0.3260070432</v>
      </c>
      <c r="H14" s="5">
        <f t="shared" si="6"/>
        <v>0.3257612779</v>
      </c>
      <c r="I14" s="5">
        <f t="shared" si="6"/>
        <v>0.324648587</v>
      </c>
      <c r="J14" s="5">
        <f t="shared" si="6"/>
        <v>0.3291824899</v>
      </c>
      <c r="K14" s="5">
        <f t="shared" si="6"/>
        <v>0.3275607503</v>
      </c>
      <c r="L14" s="5">
        <f t="shared" si="6"/>
        <v>0.3280776605</v>
      </c>
      <c r="M14" s="5">
        <f t="shared" si="6"/>
        <v>0.3327846146</v>
      </c>
      <c r="N14" s="5">
        <f t="shared" si="6"/>
        <v>0.3351572825</v>
      </c>
      <c r="O14" s="5">
        <f t="shared" si="6"/>
        <v>0.335972365</v>
      </c>
      <c r="P14" s="5">
        <f t="shared" si="6"/>
        <v>0.3350219147</v>
      </c>
      <c r="Q14" s="5">
        <f t="shared" si="6"/>
        <v>0.3357200284</v>
      </c>
      <c r="R14" s="5">
        <f t="shared" si="6"/>
        <v>0.3353872539</v>
      </c>
      <c r="S14" s="5">
        <f t="shared" si="6"/>
        <v>0.3328926993</v>
      </c>
      <c r="T14" s="5">
        <f t="shared" si="6"/>
        <v>0.3309902617</v>
      </c>
    </row>
    <row r="20">
      <c r="A20" s="6"/>
      <c r="B20" s="6"/>
      <c r="C20" s="6"/>
    </row>
    <row r="21">
      <c r="A21" s="7" t="s">
        <v>11</v>
      </c>
      <c r="B21" s="7" t="s">
        <v>12</v>
      </c>
      <c r="C21" s="7" t="s">
        <v>13</v>
      </c>
      <c r="D21" s="7" t="s">
        <v>14</v>
      </c>
      <c r="E21" s="7" t="s">
        <v>15</v>
      </c>
    </row>
    <row r="22">
      <c r="A22" s="8" t="s">
        <v>2</v>
      </c>
      <c r="B22" s="8">
        <v>344666.0</v>
      </c>
      <c r="C22" s="8">
        <v>256415.0</v>
      </c>
      <c r="D22" s="8">
        <v>88251.0</v>
      </c>
      <c r="E22" s="9">
        <v>0.743952115961539</v>
      </c>
    </row>
    <row r="23">
      <c r="A23" s="10" t="s">
        <v>3</v>
      </c>
      <c r="B23" s="10">
        <v>428736.0</v>
      </c>
      <c r="C23" s="10">
        <v>338607.0</v>
      </c>
      <c r="D23" s="10">
        <v>90129.0</v>
      </c>
      <c r="E23" s="11">
        <v>0.789779724585759</v>
      </c>
    </row>
    <row r="24">
      <c r="A24" s="6"/>
      <c r="B24" s="6"/>
      <c r="C24" s="12"/>
    </row>
    <row r="25">
      <c r="A25" s="6"/>
      <c r="B25" s="6"/>
      <c r="C25" s="12"/>
    </row>
    <row r="26">
      <c r="A26" s="6"/>
      <c r="B26" s="6"/>
      <c r="C26" s="12"/>
    </row>
    <row r="27">
      <c r="A27" s="6"/>
      <c r="B27" s="6"/>
      <c r="C27" s="12"/>
    </row>
    <row r="28">
      <c r="A28" s="6"/>
      <c r="B28" s="6"/>
      <c r="C28" s="12"/>
    </row>
    <row r="29">
      <c r="A29" s="6"/>
      <c r="B29" s="6"/>
      <c r="C29" s="12"/>
    </row>
    <row r="30">
      <c r="A30" s="6"/>
      <c r="B30" s="6"/>
      <c r="C30" s="12"/>
    </row>
    <row r="31">
      <c r="A31" s="6"/>
      <c r="B31" s="6"/>
      <c r="C31" s="12"/>
    </row>
    <row r="32">
      <c r="A32" s="6"/>
      <c r="B32" s="6"/>
      <c r="C32" s="12"/>
    </row>
    <row r="33">
      <c r="A33" s="6"/>
      <c r="B33" s="6"/>
      <c r="C33" s="12"/>
    </row>
    <row r="34">
      <c r="A34" s="6"/>
      <c r="B34" s="6"/>
      <c r="C34" s="12"/>
    </row>
    <row r="35">
      <c r="A35" s="6"/>
      <c r="B35" s="6"/>
      <c r="C35" s="12"/>
    </row>
    <row r="36">
      <c r="A36" s="6"/>
      <c r="B36" s="6"/>
      <c r="C36" s="12"/>
    </row>
    <row r="37">
      <c r="A37" s="6"/>
      <c r="B37" s="6"/>
      <c r="C37" s="12"/>
    </row>
    <row r="38">
      <c r="A38" s="6"/>
      <c r="B38" s="6"/>
      <c r="C38" s="12"/>
    </row>
    <row r="39">
      <c r="A39" s="6"/>
      <c r="B39" s="6"/>
      <c r="C39" s="12"/>
    </row>
    <row r="40">
      <c r="A40" s="6"/>
      <c r="B40" s="6"/>
      <c r="C40" s="12"/>
    </row>
    <row r="41">
      <c r="A41" s="6"/>
      <c r="B41" s="6"/>
      <c r="C41" s="12"/>
    </row>
    <row r="42">
      <c r="A42" s="6"/>
      <c r="B42" s="6"/>
      <c r="C42" s="12"/>
    </row>
    <row r="43">
      <c r="A43" s="6"/>
      <c r="B43" s="6"/>
      <c r="C43" s="12"/>
    </row>
    <row r="44">
      <c r="A44" s="6"/>
      <c r="B44" s="6"/>
      <c r="C44" s="12"/>
    </row>
    <row r="45">
      <c r="A45" s="6"/>
      <c r="B45" s="6"/>
      <c r="C45" s="12"/>
    </row>
    <row r="46">
      <c r="A46" s="6"/>
      <c r="B46" s="6"/>
      <c r="C46" s="12"/>
    </row>
    <row r="47">
      <c r="A47" s="6"/>
      <c r="B47" s="6"/>
      <c r="C47" s="12"/>
    </row>
    <row r="48">
      <c r="A48" s="6"/>
      <c r="B48" s="6"/>
      <c r="C48" s="12"/>
    </row>
    <row r="49">
      <c r="A49" s="6"/>
      <c r="B49" s="6"/>
      <c r="C49" s="12"/>
    </row>
    <row r="50">
      <c r="A50" s="6"/>
      <c r="B50" s="6"/>
      <c r="C50" s="12"/>
    </row>
    <row r="51">
      <c r="A51" s="6"/>
      <c r="B51" s="6"/>
      <c r="C51" s="12"/>
    </row>
    <row r="52">
      <c r="A52" s="6"/>
      <c r="B52" s="6"/>
      <c r="C52" s="12"/>
    </row>
    <row r="53">
      <c r="A53" s="6"/>
      <c r="B53" s="6"/>
      <c r="C53" s="12"/>
    </row>
    <row r="54">
      <c r="A54" s="6"/>
      <c r="B54" s="6"/>
      <c r="C54" s="12"/>
    </row>
    <row r="55">
      <c r="A55" s="6"/>
      <c r="B55" s="6"/>
      <c r="C55" s="12"/>
    </row>
    <row r="56">
      <c r="A56" s="6"/>
      <c r="B56" s="6"/>
      <c r="C56" s="12"/>
    </row>
    <row r="57">
      <c r="A57" s="6"/>
      <c r="B57" s="6"/>
      <c r="C57" s="12"/>
    </row>
    <row r="58">
      <c r="A58" s="6"/>
      <c r="B58" s="6"/>
      <c r="C58" s="12"/>
    </row>
    <row r="59">
      <c r="A59" s="6"/>
      <c r="B59" s="6"/>
      <c r="C59" s="12"/>
    </row>
    <row r="60">
      <c r="A60" s="6"/>
      <c r="B60" s="6"/>
      <c r="C60" s="12"/>
    </row>
    <row r="61">
      <c r="A61" s="6"/>
      <c r="B61" s="6"/>
      <c r="C61" s="12"/>
    </row>
    <row r="62">
      <c r="A62" s="6"/>
      <c r="B62" s="6"/>
      <c r="C62" s="12"/>
    </row>
    <row r="63">
      <c r="A63" s="6"/>
      <c r="B63" s="6"/>
      <c r="C63" s="12"/>
    </row>
    <row r="64">
      <c r="A64" s="6"/>
      <c r="B64" s="6"/>
      <c r="C64" s="12"/>
    </row>
    <row r="65">
      <c r="A65" s="6"/>
      <c r="B65" s="6"/>
      <c r="C65" s="12"/>
    </row>
    <row r="66">
      <c r="A66" s="6"/>
      <c r="B66" s="6"/>
      <c r="C66" s="12"/>
    </row>
    <row r="67">
      <c r="A67" s="6"/>
      <c r="B67" s="6"/>
      <c r="C67" s="12"/>
    </row>
    <row r="68">
      <c r="A68" s="6"/>
      <c r="B68" s="6"/>
      <c r="C68" s="12"/>
    </row>
    <row r="69">
      <c r="A69" s="6"/>
      <c r="B69" s="6"/>
      <c r="C69" s="12"/>
    </row>
    <row r="70">
      <c r="A70" s="6"/>
      <c r="B70" s="6"/>
      <c r="C70" s="12"/>
    </row>
    <row r="71">
      <c r="A71" s="6"/>
      <c r="B71" s="6"/>
      <c r="C71" s="12"/>
    </row>
    <row r="72">
      <c r="A72" s="6"/>
      <c r="B72" s="6"/>
      <c r="C72" s="12"/>
    </row>
    <row r="73">
      <c r="A73" s="6"/>
      <c r="B73" s="6"/>
      <c r="C73" s="12"/>
    </row>
    <row r="74">
      <c r="A74" s="6"/>
      <c r="B74" s="6"/>
      <c r="C74" s="12"/>
    </row>
    <row r="75">
      <c r="A75" s="6"/>
      <c r="B75" s="6"/>
      <c r="C75" s="12"/>
    </row>
    <row r="76">
      <c r="A76" s="6"/>
      <c r="B76" s="6"/>
      <c r="C76" s="12"/>
    </row>
    <row r="77">
      <c r="A77" s="6"/>
      <c r="B77" s="6"/>
      <c r="C77" s="12"/>
    </row>
    <row r="78">
      <c r="A78" s="6"/>
      <c r="B78" s="6"/>
      <c r="C78" s="12"/>
    </row>
    <row r="79">
      <c r="A79" s="6"/>
      <c r="B79" s="6"/>
      <c r="C79" s="12"/>
    </row>
    <row r="80">
      <c r="A80" s="6"/>
      <c r="B80" s="6"/>
      <c r="C80" s="12"/>
    </row>
    <row r="81">
      <c r="A81" s="6"/>
      <c r="B81" s="6"/>
      <c r="C81" s="12"/>
    </row>
    <row r="82">
      <c r="A82" s="6"/>
      <c r="B82" s="6"/>
      <c r="C82" s="12"/>
    </row>
    <row r="83">
      <c r="A83" s="6"/>
      <c r="B83" s="6"/>
      <c r="C83" s="12"/>
    </row>
    <row r="84">
      <c r="A84" s="6"/>
      <c r="B84" s="6"/>
      <c r="C84" s="12"/>
    </row>
    <row r="85">
      <c r="A85" s="6"/>
      <c r="B85" s="6"/>
      <c r="C85" s="12"/>
    </row>
    <row r="86">
      <c r="A86" s="6"/>
      <c r="B86" s="6"/>
      <c r="C86" s="12"/>
    </row>
    <row r="87">
      <c r="A87" s="6"/>
      <c r="B87" s="6"/>
      <c r="C87" s="12"/>
    </row>
    <row r="88">
      <c r="A88" s="6"/>
      <c r="B88" s="6"/>
      <c r="C88" s="12"/>
    </row>
    <row r="89">
      <c r="A89" s="6"/>
      <c r="B89" s="6"/>
      <c r="C89" s="12"/>
    </row>
    <row r="90">
      <c r="A90" s="6"/>
      <c r="B90" s="6"/>
      <c r="C90" s="12"/>
    </row>
    <row r="91">
      <c r="A91" s="6"/>
      <c r="B91" s="6"/>
      <c r="C91" s="12"/>
    </row>
    <row r="92">
      <c r="A92" s="6"/>
      <c r="B92" s="6"/>
      <c r="C92" s="12"/>
    </row>
    <row r="93">
      <c r="A93" s="6"/>
      <c r="B93" s="6"/>
      <c r="C93" s="12"/>
    </row>
    <row r="94">
      <c r="A94" s="6"/>
      <c r="B94" s="6"/>
      <c r="C94" s="12"/>
    </row>
    <row r="95">
      <c r="A95" s="6"/>
      <c r="B95" s="6"/>
      <c r="C95" s="12"/>
    </row>
    <row r="96">
      <c r="A96" s="6"/>
      <c r="B96" s="6"/>
      <c r="C96" s="12"/>
    </row>
    <row r="97">
      <c r="A97" s="6"/>
      <c r="B97" s="6"/>
      <c r="C97" s="12"/>
    </row>
    <row r="98">
      <c r="A98" s="6"/>
      <c r="B98" s="6"/>
      <c r="C98" s="12"/>
    </row>
    <row r="99">
      <c r="A99" s="6"/>
      <c r="B99" s="6"/>
      <c r="C99" s="12"/>
    </row>
    <row r="100">
      <c r="A100" s="6"/>
      <c r="B100" s="6"/>
      <c r="C100" s="12"/>
    </row>
    <row r="101">
      <c r="A101" s="6"/>
      <c r="B101" s="6"/>
      <c r="C101" s="12"/>
    </row>
    <row r="102">
      <c r="A102" s="6"/>
      <c r="B102" s="6"/>
      <c r="C102" s="12"/>
    </row>
    <row r="103">
      <c r="A103" s="6"/>
      <c r="B103" s="6"/>
      <c r="C103" s="12"/>
    </row>
    <row r="104">
      <c r="A104" s="6"/>
      <c r="B104" s="6"/>
      <c r="C104" s="12"/>
    </row>
    <row r="105">
      <c r="A105" s="6"/>
      <c r="B105" s="6"/>
      <c r="C105" s="12"/>
    </row>
    <row r="106">
      <c r="A106" s="6"/>
      <c r="B106" s="6"/>
      <c r="C106" s="12"/>
    </row>
    <row r="107">
      <c r="A107" s="6"/>
      <c r="B107" s="6"/>
      <c r="C107" s="12"/>
    </row>
    <row r="108">
      <c r="A108" s="6"/>
      <c r="B108" s="6"/>
      <c r="C108" s="12"/>
    </row>
    <row r="109">
      <c r="A109" s="6"/>
      <c r="B109" s="6"/>
      <c r="C109" s="12"/>
    </row>
    <row r="110">
      <c r="A110" s="6"/>
      <c r="B110" s="6"/>
      <c r="C110" s="12"/>
    </row>
    <row r="111">
      <c r="A111" s="6"/>
      <c r="B111" s="6"/>
      <c r="C111" s="12"/>
    </row>
    <row r="112">
      <c r="A112" s="6"/>
      <c r="B112" s="6"/>
      <c r="C112" s="12"/>
    </row>
    <row r="113">
      <c r="A113" s="6"/>
      <c r="B113" s="6"/>
      <c r="C113" s="12"/>
    </row>
    <row r="114">
      <c r="A114" s="6"/>
      <c r="B114" s="6"/>
      <c r="C114" s="12"/>
    </row>
    <row r="115">
      <c r="A115" s="6"/>
      <c r="B115" s="6"/>
      <c r="C115" s="12"/>
    </row>
    <row r="116">
      <c r="A116" s="6"/>
      <c r="B116" s="6"/>
      <c r="C116" s="12"/>
    </row>
    <row r="117">
      <c r="A117" s="6"/>
      <c r="B117" s="6"/>
      <c r="C117" s="12"/>
    </row>
    <row r="118">
      <c r="A118" s="6"/>
      <c r="B118" s="6"/>
      <c r="C118" s="12"/>
    </row>
    <row r="119">
      <c r="A119" s="6"/>
      <c r="B119" s="6"/>
      <c r="C119" s="12"/>
    </row>
    <row r="120">
      <c r="A120" s="6"/>
      <c r="B120" s="6"/>
      <c r="C120" s="1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3" width="18.63"/>
  </cols>
  <sheetData>
    <row r="2">
      <c r="B2" s="13"/>
      <c r="C2" s="14"/>
      <c r="D2" s="14"/>
      <c r="E2" s="14"/>
    </row>
    <row r="3">
      <c r="B3" s="15" t="s">
        <v>16</v>
      </c>
      <c r="C3" s="16" t="s">
        <v>17</v>
      </c>
      <c r="D3" s="16" t="s">
        <v>18</v>
      </c>
      <c r="E3" s="17" t="s">
        <v>19</v>
      </c>
    </row>
    <row r="4">
      <c r="B4" s="18" t="s">
        <v>20</v>
      </c>
      <c r="C4" s="19">
        <f>SUM('Base Q1'!B9:AY9)</f>
        <v>57034824.6</v>
      </c>
      <c r="D4" s="20">
        <v>1406635.0</v>
      </c>
      <c r="E4" s="21">
        <f t="shared" ref="E4:E5" si="1">C4/D4</f>
        <v>40.54699663</v>
      </c>
    </row>
    <row r="5">
      <c r="B5" s="22" t="s">
        <v>21</v>
      </c>
      <c r="C5" s="23">
        <f>SUM('Base Q1'!B10:AY10)</f>
        <v>79765313.34</v>
      </c>
      <c r="D5" s="24">
        <v>1968583.0</v>
      </c>
      <c r="E5" s="25">
        <f t="shared" si="1"/>
        <v>40.51915177</v>
      </c>
    </row>
    <row r="6">
      <c r="B6" s="1"/>
    </row>
    <row r="8">
      <c r="A8" s="1"/>
      <c r="B8" s="1" t="s">
        <v>20</v>
      </c>
      <c r="C8" s="5">
        <f>SUM('Base Q1'!B4:AY4)</f>
        <v>1406635</v>
      </c>
    </row>
    <row r="9">
      <c r="A9" s="1"/>
      <c r="B9" s="1" t="s">
        <v>21</v>
      </c>
      <c r="C9" s="5">
        <f>SUM('Base Q1'!B5:AY5)</f>
        <v>1968583</v>
      </c>
    </row>
    <row r="11">
      <c r="A11" s="1"/>
      <c r="B11" s="1" t="s">
        <v>19</v>
      </c>
    </row>
    <row r="12">
      <c r="A12" s="1"/>
      <c r="B12" s="1" t="s">
        <v>20</v>
      </c>
      <c r="C12" s="4">
        <f>AVERAGE('Base Q1'!B11:AY11)</f>
        <v>38.5327304</v>
      </c>
    </row>
    <row r="13">
      <c r="A13" s="1"/>
      <c r="B13" s="1" t="s">
        <v>21</v>
      </c>
      <c r="C13" s="4">
        <f>AVERAGE('Base Q1'!B12:AY12)</f>
        <v>38.60693196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>
      <c r="A1" s="7" t="s">
        <v>11</v>
      </c>
      <c r="B1" s="7" t="s">
        <v>22</v>
      </c>
      <c r="C1" s="7" t="s">
        <v>12</v>
      </c>
      <c r="D1" s="7" t="s">
        <v>13</v>
      </c>
      <c r="E1" s="7" t="s">
        <v>14</v>
      </c>
      <c r="F1" s="7" t="s">
        <v>15</v>
      </c>
      <c r="G1" s="26"/>
    </row>
    <row r="2">
      <c r="A2" s="8" t="s">
        <v>2</v>
      </c>
      <c r="B2" s="8">
        <v>1.0</v>
      </c>
      <c r="C2" s="8">
        <v>104097.0</v>
      </c>
      <c r="D2" s="8">
        <v>71162.0</v>
      </c>
      <c r="E2" s="8">
        <v>32935.0</v>
      </c>
      <c r="F2" s="27">
        <v>0.683612399973102</v>
      </c>
      <c r="G2" s="26"/>
    </row>
    <row r="3">
      <c r="A3" s="10" t="s">
        <v>3</v>
      </c>
      <c r="B3" s="10">
        <v>1.0</v>
      </c>
      <c r="C3" s="10">
        <v>139032.0</v>
      </c>
      <c r="D3" s="10">
        <v>97940.0</v>
      </c>
      <c r="E3" s="10">
        <v>41092.0</v>
      </c>
      <c r="F3" s="28">
        <v>0.704442142816042</v>
      </c>
      <c r="G3" s="26">
        <f>(F3-F2)/F2</f>
        <v>0.03047010681</v>
      </c>
    </row>
    <row r="4">
      <c r="A4" s="8" t="s">
        <v>2</v>
      </c>
      <c r="B4" s="8">
        <v>2.0</v>
      </c>
      <c r="C4" s="8">
        <v>108920.0</v>
      </c>
      <c r="D4" s="8">
        <v>73609.0</v>
      </c>
      <c r="E4" s="8">
        <v>35311.0</v>
      </c>
      <c r="F4" s="27">
        <v>0.675807932427469</v>
      </c>
      <c r="G4" s="26"/>
    </row>
    <row r="5">
      <c r="A5" s="10" t="s">
        <v>3</v>
      </c>
      <c r="B5" s="10">
        <v>2.0</v>
      </c>
      <c r="C5" s="10">
        <v>144274.0</v>
      </c>
      <c r="D5" s="10">
        <v>100834.0</v>
      </c>
      <c r="E5" s="10">
        <v>43440.0</v>
      </c>
      <c r="F5" s="28">
        <v>0.698906247833982</v>
      </c>
      <c r="G5" s="26">
        <f>(F5-F4)/F4</f>
        <v>0.03417881664</v>
      </c>
    </row>
    <row r="6">
      <c r="A6" s="8" t="s">
        <v>2</v>
      </c>
      <c r="B6" s="8">
        <v>3.0</v>
      </c>
      <c r="C6" s="8">
        <v>189980.0</v>
      </c>
      <c r="D6" s="8">
        <v>132628.0</v>
      </c>
      <c r="E6" s="8">
        <v>57352.0</v>
      </c>
      <c r="F6" s="29">
        <v>0.698115591114854</v>
      </c>
      <c r="G6" s="26"/>
    </row>
    <row r="7">
      <c r="A7" s="10" t="s">
        <v>3</v>
      </c>
      <c r="B7" s="10">
        <v>3.0</v>
      </c>
      <c r="C7" s="10">
        <v>247999.0</v>
      </c>
      <c r="D7" s="10">
        <v>179383.0</v>
      </c>
      <c r="E7" s="10">
        <v>68616.0</v>
      </c>
      <c r="F7" s="30">
        <v>0.723321465005907</v>
      </c>
      <c r="G7" s="26">
        <f>(F7-F6)/F6</f>
        <v>0.03610558797</v>
      </c>
    </row>
    <row r="8">
      <c r="A8" s="8" t="s">
        <v>2</v>
      </c>
      <c r="B8" s="8">
        <v>4.0</v>
      </c>
      <c r="C8" s="8">
        <v>84476.0</v>
      </c>
      <c r="D8" s="8">
        <v>56338.0</v>
      </c>
      <c r="E8" s="8">
        <v>28138.0</v>
      </c>
      <c r="F8" s="27">
        <v>0.66691131208864</v>
      </c>
      <c r="G8" s="26"/>
    </row>
    <row r="9">
      <c r="A9" s="10" t="s">
        <v>3</v>
      </c>
      <c r="B9" s="10">
        <v>4.0</v>
      </c>
      <c r="C9" s="10">
        <v>113363.0</v>
      </c>
      <c r="D9" s="10">
        <v>77742.0</v>
      </c>
      <c r="E9" s="10">
        <v>35621.0</v>
      </c>
      <c r="F9" s="28">
        <v>0.685779310709843</v>
      </c>
      <c r="G9" s="26">
        <f>(F9-F8)/F8</f>
        <v>0.02829161581</v>
      </c>
    </row>
    <row r="10">
      <c r="A10" s="8" t="s">
        <v>2</v>
      </c>
      <c r="B10" s="8">
        <v>5.0</v>
      </c>
      <c r="C10" s="8">
        <v>24846.0</v>
      </c>
      <c r="D10" s="8">
        <v>16019.0</v>
      </c>
      <c r="E10" s="8">
        <v>8827.0</v>
      </c>
      <c r="F10" s="31">
        <v>0.644731546325364</v>
      </c>
      <c r="G10" s="26"/>
    </row>
    <row r="11">
      <c r="A11" s="10" t="s">
        <v>3</v>
      </c>
      <c r="B11" s="10">
        <v>5.0</v>
      </c>
      <c r="C11" s="10">
        <v>34164.0</v>
      </c>
      <c r="D11" s="10">
        <v>22408.0</v>
      </c>
      <c r="E11" s="10">
        <v>11756.0</v>
      </c>
      <c r="F11" s="32">
        <v>0.655895094251258</v>
      </c>
      <c r="G11" s="26">
        <f>(F11-F10)/F10</f>
        <v>0.01731503288</v>
      </c>
    </row>
    <row r="12">
      <c r="E12" s="33"/>
    </row>
    <row r="13">
      <c r="E13" s="33"/>
    </row>
    <row r="14">
      <c r="E14" s="33"/>
    </row>
    <row r="15">
      <c r="E15" s="33"/>
    </row>
    <row r="16">
      <c r="B16" s="7" t="s">
        <v>22</v>
      </c>
      <c r="C16" s="7" t="s">
        <v>23</v>
      </c>
      <c r="E16" s="33"/>
    </row>
    <row r="17">
      <c r="B17" s="8">
        <v>1.0</v>
      </c>
      <c r="C17" s="34">
        <v>0.03</v>
      </c>
      <c r="E17" s="33"/>
    </row>
    <row r="18">
      <c r="B18" s="10">
        <v>2.0</v>
      </c>
      <c r="C18" s="35">
        <v>0.034</v>
      </c>
      <c r="E18" s="33"/>
    </row>
    <row r="19">
      <c r="B19" s="8">
        <v>3.0</v>
      </c>
      <c r="C19" s="34">
        <v>0.036</v>
      </c>
      <c r="E19" s="33"/>
    </row>
    <row r="20">
      <c r="B20" s="10">
        <v>4.0</v>
      </c>
      <c r="C20" s="35">
        <v>0.028</v>
      </c>
      <c r="E20" s="33"/>
    </row>
    <row r="21">
      <c r="B21" s="8">
        <v>5.0</v>
      </c>
      <c r="C21" s="34">
        <v>0.017</v>
      </c>
      <c r="E21" s="33"/>
    </row>
    <row r="22">
      <c r="E22" s="33"/>
    </row>
    <row r="23">
      <c r="E23" s="33"/>
    </row>
    <row r="24">
      <c r="E24" s="33"/>
    </row>
    <row r="25">
      <c r="E25" s="33"/>
    </row>
    <row r="26">
      <c r="E26" s="33"/>
    </row>
    <row r="27">
      <c r="E27" s="33"/>
    </row>
    <row r="28">
      <c r="E28" s="33"/>
    </row>
    <row r="29">
      <c r="E29" s="33"/>
    </row>
    <row r="30">
      <c r="E30" s="33"/>
    </row>
    <row r="31">
      <c r="E31" s="33"/>
    </row>
    <row r="32">
      <c r="E32" s="33"/>
    </row>
    <row r="33">
      <c r="E33" s="33"/>
    </row>
    <row r="34">
      <c r="E34" s="33"/>
    </row>
    <row r="35">
      <c r="E35" s="33"/>
    </row>
    <row r="36">
      <c r="E36" s="33"/>
    </row>
    <row r="37">
      <c r="E37" s="33"/>
    </row>
    <row r="38">
      <c r="E38" s="33"/>
    </row>
    <row r="39">
      <c r="E39" s="33"/>
    </row>
    <row r="40">
      <c r="E40" s="33"/>
    </row>
    <row r="41">
      <c r="E41" s="33"/>
    </row>
    <row r="42">
      <c r="E42" s="33"/>
    </row>
    <row r="43">
      <c r="E43" s="33"/>
    </row>
    <row r="44">
      <c r="E44" s="33"/>
    </row>
    <row r="45">
      <c r="E45" s="33"/>
    </row>
    <row r="46">
      <c r="E46" s="33"/>
    </row>
    <row r="47">
      <c r="E47" s="33"/>
    </row>
    <row r="48">
      <c r="E48" s="2"/>
    </row>
    <row r="49">
      <c r="E49" s="2"/>
    </row>
    <row r="50">
      <c r="E50" s="2"/>
    </row>
    <row r="51">
      <c r="E51" s="2"/>
    </row>
    <row r="52">
      <c r="E52" s="2"/>
    </row>
    <row r="53">
      <c r="E53" s="2"/>
    </row>
    <row r="54">
      <c r="E54" s="2"/>
    </row>
    <row r="55">
      <c r="E55" s="2"/>
    </row>
    <row r="56">
      <c r="E56" s="2"/>
    </row>
    <row r="57">
      <c r="E57" s="2"/>
    </row>
    <row r="58">
      <c r="E58" s="2"/>
    </row>
    <row r="59">
      <c r="E59" s="2"/>
    </row>
    <row r="60">
      <c r="E60" s="2"/>
    </row>
    <row r="61">
      <c r="E61" s="2"/>
    </row>
    <row r="62">
      <c r="E62" s="2"/>
    </row>
    <row r="63">
      <c r="E63" s="2"/>
    </row>
    <row r="64">
      <c r="E64" s="2"/>
    </row>
    <row r="65">
      <c r="E65" s="2"/>
    </row>
    <row r="66">
      <c r="E66" s="2"/>
    </row>
    <row r="67">
      <c r="E67" s="2"/>
    </row>
    <row r="68">
      <c r="E68" s="2"/>
    </row>
    <row r="69">
      <c r="E69" s="2"/>
    </row>
    <row r="70">
      <c r="E70" s="2"/>
    </row>
    <row r="71">
      <c r="E71" s="2"/>
    </row>
    <row r="72">
      <c r="E72" s="2"/>
    </row>
    <row r="73">
      <c r="E73" s="2"/>
    </row>
    <row r="74">
      <c r="E74" s="2"/>
    </row>
    <row r="75">
      <c r="E75" s="2"/>
    </row>
    <row r="76">
      <c r="E76" s="2"/>
    </row>
    <row r="77">
      <c r="E77" s="2"/>
    </row>
    <row r="78">
      <c r="E78" s="2"/>
    </row>
    <row r="79">
      <c r="E79" s="2"/>
    </row>
    <row r="80">
      <c r="E80" s="2"/>
    </row>
    <row r="81">
      <c r="E81" s="2"/>
    </row>
    <row r="82">
      <c r="E82" s="2"/>
    </row>
    <row r="83">
      <c r="E83" s="2"/>
    </row>
    <row r="84">
      <c r="E84" s="2"/>
    </row>
    <row r="85">
      <c r="E85" s="2"/>
    </row>
    <row r="86">
      <c r="E86" s="2"/>
    </row>
    <row r="87">
      <c r="E87" s="2"/>
    </row>
    <row r="88">
      <c r="E88" s="2"/>
    </row>
    <row r="89">
      <c r="E89" s="2"/>
    </row>
    <row r="90">
      <c r="E90" s="2"/>
    </row>
    <row r="91">
      <c r="E91" s="2"/>
    </row>
    <row r="92">
      <c r="E92" s="2"/>
    </row>
    <row r="93">
      <c r="E93" s="2"/>
    </row>
    <row r="94">
      <c r="E94" s="2"/>
    </row>
    <row r="95">
      <c r="E95" s="2"/>
    </row>
    <row r="96">
      <c r="E96" s="2"/>
    </row>
    <row r="97">
      <c r="E97" s="2"/>
    </row>
    <row r="98">
      <c r="E98" s="2"/>
    </row>
    <row r="99">
      <c r="E99" s="2"/>
    </row>
    <row r="100">
      <c r="E100" s="2"/>
    </row>
    <row r="101">
      <c r="E101" s="2"/>
    </row>
    <row r="102">
      <c r="E102" s="2"/>
    </row>
    <row r="103">
      <c r="E103" s="2"/>
    </row>
    <row r="104">
      <c r="E104" s="2"/>
    </row>
    <row r="105">
      <c r="E105" s="2"/>
    </row>
    <row r="106">
      <c r="E106" s="2"/>
    </row>
    <row r="107">
      <c r="E107" s="2"/>
    </row>
    <row r="108">
      <c r="E108" s="2"/>
    </row>
    <row r="109">
      <c r="E109" s="2"/>
    </row>
    <row r="110">
      <c r="E110" s="2"/>
    </row>
    <row r="111">
      <c r="E111" s="2"/>
    </row>
    <row r="112">
      <c r="E112" s="2"/>
    </row>
    <row r="113">
      <c r="E113" s="2"/>
    </row>
    <row r="114">
      <c r="E114" s="2"/>
    </row>
    <row r="115">
      <c r="E115" s="2"/>
    </row>
    <row r="116">
      <c r="E116" s="2"/>
    </row>
    <row r="117">
      <c r="E117" s="2"/>
    </row>
    <row r="118">
      <c r="E118" s="2"/>
    </row>
    <row r="119">
      <c r="E119" s="2"/>
    </row>
    <row r="120">
      <c r="E120" s="2"/>
    </row>
    <row r="121">
      <c r="E121" s="2"/>
    </row>
    <row r="122">
      <c r="E122" s="2"/>
    </row>
    <row r="123">
      <c r="E123" s="2"/>
    </row>
    <row r="124">
      <c r="E124" s="2"/>
    </row>
    <row r="125">
      <c r="E125" s="2"/>
    </row>
    <row r="126">
      <c r="E126" s="2"/>
    </row>
    <row r="127">
      <c r="E127" s="2"/>
    </row>
    <row r="128">
      <c r="E128" s="2"/>
    </row>
    <row r="129">
      <c r="E129" s="2"/>
    </row>
    <row r="130">
      <c r="E130" s="2"/>
    </row>
    <row r="131">
      <c r="E131" s="2"/>
    </row>
    <row r="132">
      <c r="E132" s="2"/>
    </row>
    <row r="133">
      <c r="E133" s="2"/>
    </row>
    <row r="134">
      <c r="E134" s="2"/>
    </row>
    <row r="135">
      <c r="E135" s="2"/>
    </row>
    <row r="136">
      <c r="E136" s="2"/>
    </row>
    <row r="137">
      <c r="E137" s="2"/>
    </row>
    <row r="138">
      <c r="E138" s="2"/>
    </row>
    <row r="139">
      <c r="E139" s="2"/>
    </row>
    <row r="140">
      <c r="E140" s="2"/>
    </row>
    <row r="141">
      <c r="E141" s="2"/>
    </row>
    <row r="142">
      <c r="E142" s="2"/>
    </row>
    <row r="143">
      <c r="E143" s="2"/>
    </row>
    <row r="144">
      <c r="E144" s="2"/>
    </row>
    <row r="145">
      <c r="E145" s="2"/>
    </row>
    <row r="146">
      <c r="E146" s="2"/>
    </row>
    <row r="147">
      <c r="E147" s="2"/>
    </row>
    <row r="148">
      <c r="E148" s="2"/>
    </row>
    <row r="149">
      <c r="E149" s="2"/>
    </row>
    <row r="150">
      <c r="E150" s="2"/>
    </row>
    <row r="151">
      <c r="E151" s="2"/>
    </row>
    <row r="152">
      <c r="E152" s="2"/>
    </row>
    <row r="153">
      <c r="E153" s="2"/>
    </row>
    <row r="154">
      <c r="E154" s="2"/>
    </row>
    <row r="155">
      <c r="E155" s="2"/>
    </row>
    <row r="156">
      <c r="E156" s="2"/>
    </row>
    <row r="157">
      <c r="E157" s="2"/>
    </row>
    <row r="158">
      <c r="E158" s="2"/>
    </row>
    <row r="159">
      <c r="E159" s="2"/>
    </row>
    <row r="160">
      <c r="E160" s="2"/>
    </row>
    <row r="161">
      <c r="E161" s="2"/>
    </row>
    <row r="162">
      <c r="E162" s="2"/>
    </row>
    <row r="163">
      <c r="E163" s="2"/>
    </row>
    <row r="164">
      <c r="E164" s="2"/>
    </row>
    <row r="165">
      <c r="E165" s="2"/>
    </row>
    <row r="166">
      <c r="E166" s="2"/>
    </row>
    <row r="167">
      <c r="E167" s="2"/>
    </row>
    <row r="168">
      <c r="E168" s="2"/>
    </row>
    <row r="169">
      <c r="E169" s="2"/>
    </row>
    <row r="170">
      <c r="E170" s="2"/>
    </row>
    <row r="171">
      <c r="E171" s="2"/>
    </row>
    <row r="172">
      <c r="E172" s="2"/>
    </row>
    <row r="173">
      <c r="E173" s="2"/>
    </row>
    <row r="174">
      <c r="E174" s="2"/>
    </row>
    <row r="175">
      <c r="E175" s="2"/>
    </row>
    <row r="176">
      <c r="E176" s="2"/>
    </row>
    <row r="177">
      <c r="E177" s="2"/>
    </row>
    <row r="178">
      <c r="E178" s="2"/>
    </row>
    <row r="179">
      <c r="E179" s="2"/>
    </row>
    <row r="180">
      <c r="E180" s="2"/>
    </row>
    <row r="181">
      <c r="E181" s="2"/>
    </row>
    <row r="182">
      <c r="E182" s="2"/>
    </row>
    <row r="183">
      <c r="E183" s="2"/>
    </row>
    <row r="184">
      <c r="E184" s="2"/>
    </row>
    <row r="185">
      <c r="E185" s="2"/>
    </row>
    <row r="186">
      <c r="E186" s="2"/>
    </row>
    <row r="187">
      <c r="E187" s="2"/>
    </row>
    <row r="188">
      <c r="E188" s="2"/>
    </row>
    <row r="189">
      <c r="E189" s="2"/>
    </row>
    <row r="190">
      <c r="E190" s="2"/>
    </row>
    <row r="191">
      <c r="E191" s="2"/>
    </row>
    <row r="192">
      <c r="E192" s="2"/>
    </row>
    <row r="193">
      <c r="E193" s="2"/>
    </row>
    <row r="194">
      <c r="E194" s="2"/>
    </row>
    <row r="195">
      <c r="E195" s="2"/>
    </row>
    <row r="196">
      <c r="E196" s="2"/>
    </row>
    <row r="197">
      <c r="E197" s="2"/>
    </row>
    <row r="198">
      <c r="E198" s="2"/>
    </row>
    <row r="199">
      <c r="E199" s="2"/>
    </row>
    <row r="200">
      <c r="E200" s="2"/>
    </row>
    <row r="201">
      <c r="E201" s="2"/>
    </row>
    <row r="202">
      <c r="E202" s="2"/>
    </row>
    <row r="203">
      <c r="E203" s="2"/>
    </row>
    <row r="204">
      <c r="E204" s="2"/>
    </row>
    <row r="205">
      <c r="E205" s="2"/>
    </row>
    <row r="206">
      <c r="E206" s="2"/>
    </row>
    <row r="207">
      <c r="E207" s="2"/>
    </row>
    <row r="208">
      <c r="E208" s="2"/>
    </row>
    <row r="209">
      <c r="E209" s="2"/>
    </row>
    <row r="210">
      <c r="E210" s="2"/>
    </row>
    <row r="211">
      <c r="E211" s="2"/>
    </row>
    <row r="212">
      <c r="E212" s="2"/>
    </row>
    <row r="213">
      <c r="E213" s="2"/>
    </row>
    <row r="214">
      <c r="E214" s="2"/>
    </row>
    <row r="215">
      <c r="E215" s="2"/>
    </row>
    <row r="216">
      <c r="E216" s="2"/>
    </row>
    <row r="217">
      <c r="E217" s="2"/>
    </row>
    <row r="218">
      <c r="E218" s="2"/>
    </row>
    <row r="219">
      <c r="E219" s="2"/>
    </row>
    <row r="220">
      <c r="E220" s="2"/>
    </row>
    <row r="221">
      <c r="E221" s="2"/>
    </row>
    <row r="222">
      <c r="E222" s="2"/>
    </row>
    <row r="223">
      <c r="E223" s="2"/>
    </row>
    <row r="224">
      <c r="E224" s="2"/>
    </row>
    <row r="225">
      <c r="E225" s="2"/>
    </row>
    <row r="226">
      <c r="E226" s="2"/>
    </row>
    <row r="227">
      <c r="E227" s="2"/>
    </row>
    <row r="228">
      <c r="E228" s="2"/>
    </row>
    <row r="229">
      <c r="E229" s="2"/>
    </row>
    <row r="230">
      <c r="E230" s="2"/>
    </row>
    <row r="231">
      <c r="E231" s="2"/>
    </row>
    <row r="232">
      <c r="E232" s="2"/>
    </row>
    <row r="233">
      <c r="E233" s="2"/>
    </row>
    <row r="234">
      <c r="E234" s="2"/>
    </row>
    <row r="235">
      <c r="E235" s="2"/>
    </row>
    <row r="236">
      <c r="E236" s="2"/>
    </row>
    <row r="237">
      <c r="E237" s="2"/>
    </row>
    <row r="238">
      <c r="E238" s="2"/>
    </row>
    <row r="239">
      <c r="E239" s="2"/>
    </row>
    <row r="240">
      <c r="E240" s="2"/>
    </row>
    <row r="241">
      <c r="E241" s="2"/>
    </row>
    <row r="242">
      <c r="E242" s="2"/>
    </row>
    <row r="243">
      <c r="E243" s="2"/>
    </row>
    <row r="244">
      <c r="E244" s="2"/>
    </row>
    <row r="245">
      <c r="E245" s="2"/>
    </row>
    <row r="246">
      <c r="E246" s="2"/>
    </row>
    <row r="247">
      <c r="E247" s="2"/>
    </row>
    <row r="248">
      <c r="E248" s="2"/>
    </row>
    <row r="249">
      <c r="E249" s="2"/>
    </row>
    <row r="250">
      <c r="E250" s="2"/>
    </row>
    <row r="251">
      <c r="E251" s="2"/>
    </row>
    <row r="252">
      <c r="E252" s="2"/>
    </row>
    <row r="253">
      <c r="E253" s="2"/>
    </row>
    <row r="254">
      <c r="E254" s="2"/>
    </row>
    <row r="255">
      <c r="E255" s="2"/>
    </row>
    <row r="256">
      <c r="E256" s="2"/>
    </row>
    <row r="257">
      <c r="E257" s="2"/>
    </row>
    <row r="258">
      <c r="E258" s="2"/>
    </row>
    <row r="259">
      <c r="E259" s="2"/>
    </row>
    <row r="260">
      <c r="E260" s="2"/>
    </row>
    <row r="261">
      <c r="E261" s="2"/>
    </row>
    <row r="262">
      <c r="E262" s="2"/>
    </row>
    <row r="263">
      <c r="E263" s="2"/>
    </row>
    <row r="264">
      <c r="E264" s="2"/>
    </row>
    <row r="265">
      <c r="E265" s="2"/>
    </row>
    <row r="266">
      <c r="E266" s="2"/>
    </row>
    <row r="267">
      <c r="E267" s="2"/>
    </row>
    <row r="268">
      <c r="E268" s="2"/>
    </row>
    <row r="269">
      <c r="E269" s="2"/>
    </row>
    <row r="270">
      <c r="E270" s="2"/>
    </row>
    <row r="271">
      <c r="E271" s="2"/>
    </row>
    <row r="272">
      <c r="E272" s="2"/>
    </row>
    <row r="273">
      <c r="E273" s="2"/>
    </row>
    <row r="274">
      <c r="E274" s="2"/>
    </row>
    <row r="275">
      <c r="E275" s="2"/>
    </row>
    <row r="276">
      <c r="E276" s="2"/>
    </row>
    <row r="277">
      <c r="E277" s="2"/>
    </row>
    <row r="278">
      <c r="E278" s="2"/>
    </row>
    <row r="279">
      <c r="E279" s="2"/>
    </row>
    <row r="280">
      <c r="E280" s="2"/>
    </row>
    <row r="281">
      <c r="E281" s="2"/>
    </row>
    <row r="282">
      <c r="E282" s="2"/>
    </row>
    <row r="283">
      <c r="E283" s="2"/>
    </row>
    <row r="284">
      <c r="E284" s="2"/>
    </row>
    <row r="285">
      <c r="E285" s="2"/>
    </row>
    <row r="286">
      <c r="E286" s="2"/>
    </row>
    <row r="287">
      <c r="E287" s="2"/>
    </row>
    <row r="288">
      <c r="E288" s="2"/>
    </row>
    <row r="289">
      <c r="E289" s="2"/>
    </row>
    <row r="290">
      <c r="E290" s="2"/>
    </row>
    <row r="291">
      <c r="E291" s="2"/>
    </row>
    <row r="292">
      <c r="E292" s="2"/>
    </row>
    <row r="293">
      <c r="E293" s="2"/>
    </row>
    <row r="294">
      <c r="E294" s="2"/>
    </row>
    <row r="295">
      <c r="E295" s="2"/>
    </row>
    <row r="296">
      <c r="E296" s="2"/>
    </row>
    <row r="297">
      <c r="E297" s="2"/>
    </row>
    <row r="298">
      <c r="E298" s="2"/>
    </row>
    <row r="299">
      <c r="E299" s="2"/>
    </row>
    <row r="300">
      <c r="E300" s="2"/>
    </row>
    <row r="301">
      <c r="E301" s="2"/>
    </row>
    <row r="302">
      <c r="E302" s="2"/>
    </row>
    <row r="303">
      <c r="E303" s="2"/>
    </row>
    <row r="304">
      <c r="E304" s="2"/>
    </row>
    <row r="305">
      <c r="E305" s="2"/>
    </row>
    <row r="306">
      <c r="E306" s="2"/>
    </row>
    <row r="307">
      <c r="E307" s="2"/>
    </row>
    <row r="308">
      <c r="E308" s="2"/>
    </row>
    <row r="309">
      <c r="E309" s="2"/>
    </row>
    <row r="310">
      <c r="E310" s="2"/>
    </row>
    <row r="311">
      <c r="E311" s="2"/>
    </row>
    <row r="312">
      <c r="E312" s="2"/>
    </row>
    <row r="313">
      <c r="E313" s="2"/>
    </row>
    <row r="314">
      <c r="E314" s="2"/>
    </row>
    <row r="315">
      <c r="E315" s="2"/>
    </row>
    <row r="316">
      <c r="E316" s="2"/>
    </row>
    <row r="317">
      <c r="E317" s="2"/>
    </row>
    <row r="318">
      <c r="E318" s="2"/>
    </row>
    <row r="319">
      <c r="E319" s="2"/>
    </row>
    <row r="320">
      <c r="E320" s="2"/>
    </row>
    <row r="321">
      <c r="E321" s="2"/>
    </row>
    <row r="322">
      <c r="E322" s="2"/>
    </row>
    <row r="323">
      <c r="E323" s="2"/>
    </row>
    <row r="324">
      <c r="E324" s="2"/>
    </row>
    <row r="325">
      <c r="E325" s="2"/>
    </row>
    <row r="326">
      <c r="E326" s="2"/>
    </row>
    <row r="327">
      <c r="E327" s="2"/>
    </row>
    <row r="328">
      <c r="E328" s="2"/>
    </row>
    <row r="329">
      <c r="E329" s="2"/>
    </row>
    <row r="330">
      <c r="E330" s="2"/>
    </row>
    <row r="331">
      <c r="E331" s="2"/>
    </row>
    <row r="332">
      <c r="E332" s="2"/>
    </row>
    <row r="333">
      <c r="E333" s="2"/>
    </row>
    <row r="334">
      <c r="E334" s="2"/>
    </row>
    <row r="335">
      <c r="E335" s="2"/>
    </row>
    <row r="336">
      <c r="E336" s="2"/>
    </row>
    <row r="337">
      <c r="E337" s="2"/>
    </row>
    <row r="338">
      <c r="E338" s="2"/>
    </row>
    <row r="339">
      <c r="E339" s="2"/>
    </row>
    <row r="340">
      <c r="E340" s="2"/>
    </row>
    <row r="341">
      <c r="E341" s="2"/>
    </row>
    <row r="342">
      <c r="E342" s="2"/>
    </row>
    <row r="343">
      <c r="E343" s="2"/>
    </row>
    <row r="344">
      <c r="E344" s="2"/>
    </row>
    <row r="345">
      <c r="E345" s="2"/>
    </row>
    <row r="346">
      <c r="E346" s="2"/>
    </row>
    <row r="347">
      <c r="E347" s="2"/>
    </row>
    <row r="348">
      <c r="E348" s="2"/>
    </row>
    <row r="349">
      <c r="E349" s="2"/>
    </row>
    <row r="350">
      <c r="E350" s="2"/>
    </row>
    <row r="351">
      <c r="E351" s="2"/>
    </row>
    <row r="352">
      <c r="E352" s="2"/>
    </row>
    <row r="353">
      <c r="E353" s="2"/>
    </row>
    <row r="354">
      <c r="E354" s="2"/>
    </row>
    <row r="355">
      <c r="E355" s="2"/>
    </row>
    <row r="356">
      <c r="E356" s="2"/>
    </row>
    <row r="357">
      <c r="E357" s="2"/>
    </row>
    <row r="358">
      <c r="E358" s="2"/>
    </row>
    <row r="359">
      <c r="E359" s="2"/>
    </row>
    <row r="360">
      <c r="E360" s="2"/>
    </row>
    <row r="361">
      <c r="E361" s="2"/>
    </row>
    <row r="362">
      <c r="E362" s="2"/>
    </row>
    <row r="363">
      <c r="E363" s="2"/>
    </row>
    <row r="364">
      <c r="E364" s="2"/>
    </row>
    <row r="365">
      <c r="E365" s="2"/>
    </row>
    <row r="366">
      <c r="E366" s="2"/>
    </row>
    <row r="367">
      <c r="E367" s="2"/>
    </row>
    <row r="368">
      <c r="E368" s="2"/>
    </row>
    <row r="369">
      <c r="E369" s="2"/>
    </row>
    <row r="370">
      <c r="E370" s="2"/>
    </row>
    <row r="371">
      <c r="E371" s="2"/>
    </row>
    <row r="372">
      <c r="E372" s="2"/>
    </row>
    <row r="373">
      <c r="E373" s="2"/>
    </row>
    <row r="374">
      <c r="E374" s="2"/>
    </row>
    <row r="375">
      <c r="E375" s="2"/>
    </row>
    <row r="376">
      <c r="E376" s="2"/>
    </row>
    <row r="377">
      <c r="E377" s="2"/>
    </row>
    <row r="378">
      <c r="E378" s="2"/>
    </row>
    <row r="379">
      <c r="E379" s="2"/>
    </row>
    <row r="380">
      <c r="E380" s="2"/>
    </row>
    <row r="381">
      <c r="E381" s="2"/>
    </row>
    <row r="382">
      <c r="E382" s="2"/>
    </row>
    <row r="383">
      <c r="E383" s="2"/>
    </row>
    <row r="384">
      <c r="E384" s="2"/>
    </row>
    <row r="385">
      <c r="E385" s="2"/>
    </row>
    <row r="386">
      <c r="E386" s="2"/>
    </row>
    <row r="387">
      <c r="E387" s="2"/>
    </row>
    <row r="388">
      <c r="E388" s="2"/>
    </row>
    <row r="389">
      <c r="E389" s="2"/>
    </row>
    <row r="390">
      <c r="E390" s="2"/>
    </row>
    <row r="391">
      <c r="E391" s="2"/>
    </row>
    <row r="392">
      <c r="E392" s="2"/>
    </row>
    <row r="393">
      <c r="E393" s="2"/>
    </row>
    <row r="394">
      <c r="E394" s="2"/>
    </row>
    <row r="395">
      <c r="E395" s="2"/>
    </row>
    <row r="396">
      <c r="E396" s="2"/>
    </row>
    <row r="397">
      <c r="E397" s="2"/>
    </row>
    <row r="398">
      <c r="E398" s="2"/>
    </row>
    <row r="399">
      <c r="E399" s="2"/>
    </row>
    <row r="400">
      <c r="E400" s="2"/>
    </row>
    <row r="401">
      <c r="E401" s="2"/>
    </row>
    <row r="402">
      <c r="E402" s="2"/>
    </row>
    <row r="403">
      <c r="E403" s="2"/>
    </row>
    <row r="404">
      <c r="E404" s="2"/>
    </row>
    <row r="405">
      <c r="E405" s="2"/>
    </row>
    <row r="406">
      <c r="E406" s="2"/>
    </row>
    <row r="407">
      <c r="E407" s="2"/>
    </row>
    <row r="408">
      <c r="E408" s="2"/>
    </row>
    <row r="409">
      <c r="E409" s="2"/>
    </row>
    <row r="410">
      <c r="E410" s="2"/>
    </row>
    <row r="411">
      <c r="E411" s="2"/>
    </row>
    <row r="412">
      <c r="E412" s="2"/>
    </row>
    <row r="413">
      <c r="E413" s="2"/>
    </row>
    <row r="414">
      <c r="E414" s="2"/>
    </row>
    <row r="415">
      <c r="E415" s="2"/>
    </row>
    <row r="416">
      <c r="E416" s="2"/>
    </row>
    <row r="417">
      <c r="E417" s="2"/>
    </row>
    <row r="418">
      <c r="E418" s="2"/>
    </row>
    <row r="419">
      <c r="E419" s="2"/>
    </row>
    <row r="420">
      <c r="E420" s="2"/>
    </row>
    <row r="421">
      <c r="E421" s="2"/>
    </row>
    <row r="422">
      <c r="E422" s="2"/>
    </row>
    <row r="423">
      <c r="E423" s="2"/>
    </row>
    <row r="424">
      <c r="E424" s="2"/>
    </row>
    <row r="425">
      <c r="E425" s="2"/>
    </row>
    <row r="426">
      <c r="E426" s="2"/>
    </row>
    <row r="427">
      <c r="E427" s="2"/>
    </row>
    <row r="428">
      <c r="E428" s="2"/>
    </row>
    <row r="429">
      <c r="E429" s="2"/>
    </row>
    <row r="430">
      <c r="E430" s="2"/>
    </row>
    <row r="431">
      <c r="E431" s="2"/>
    </row>
    <row r="432">
      <c r="E432" s="2"/>
    </row>
    <row r="433">
      <c r="E433" s="2"/>
    </row>
    <row r="434">
      <c r="E434" s="2"/>
    </row>
    <row r="435">
      <c r="E435" s="2"/>
    </row>
    <row r="436">
      <c r="E436" s="2"/>
    </row>
    <row r="437">
      <c r="E437" s="2"/>
    </row>
    <row r="438">
      <c r="E438" s="2"/>
    </row>
    <row r="439">
      <c r="E439" s="2"/>
    </row>
    <row r="440">
      <c r="E440" s="2"/>
    </row>
    <row r="441">
      <c r="E441" s="2"/>
    </row>
    <row r="442">
      <c r="E442" s="2"/>
    </row>
    <row r="443">
      <c r="E443" s="2"/>
    </row>
    <row r="444">
      <c r="E444" s="2"/>
    </row>
    <row r="445">
      <c r="E445" s="2"/>
    </row>
    <row r="446">
      <c r="E446" s="2"/>
    </row>
    <row r="447">
      <c r="E447" s="2"/>
    </row>
    <row r="448">
      <c r="E448" s="2"/>
    </row>
    <row r="449">
      <c r="E449" s="2"/>
    </row>
    <row r="450">
      <c r="E450" s="2"/>
    </row>
    <row r="451">
      <c r="E451" s="2"/>
    </row>
    <row r="452">
      <c r="E452" s="2"/>
    </row>
    <row r="453">
      <c r="E453" s="2"/>
    </row>
    <row r="454">
      <c r="E454" s="2"/>
    </row>
    <row r="455">
      <c r="E455" s="2"/>
    </row>
    <row r="456">
      <c r="E456" s="2"/>
    </row>
    <row r="457">
      <c r="E457" s="2"/>
    </row>
    <row r="458">
      <c r="E458" s="2"/>
    </row>
    <row r="459">
      <c r="E459" s="2"/>
    </row>
    <row r="460">
      <c r="E460" s="2"/>
    </row>
    <row r="461">
      <c r="E461" s="2"/>
    </row>
    <row r="462">
      <c r="E462" s="2"/>
    </row>
    <row r="463">
      <c r="E463" s="2"/>
    </row>
    <row r="464">
      <c r="E464" s="2"/>
    </row>
    <row r="465">
      <c r="E465" s="2"/>
    </row>
    <row r="466">
      <c r="E466" s="2"/>
    </row>
    <row r="467">
      <c r="E467" s="2"/>
    </row>
    <row r="468">
      <c r="E468" s="2"/>
    </row>
    <row r="469">
      <c r="E469" s="2"/>
    </row>
    <row r="470">
      <c r="E470" s="2"/>
    </row>
    <row r="471">
      <c r="E471" s="2"/>
    </row>
    <row r="472">
      <c r="E472" s="2"/>
    </row>
    <row r="473">
      <c r="E473" s="2"/>
    </row>
    <row r="474">
      <c r="E474" s="2"/>
    </row>
    <row r="475">
      <c r="E475" s="2"/>
    </row>
    <row r="476">
      <c r="E476" s="2"/>
    </row>
    <row r="477">
      <c r="E477" s="2"/>
    </row>
    <row r="478">
      <c r="E478" s="2"/>
    </row>
    <row r="479">
      <c r="E479" s="2"/>
    </row>
    <row r="480">
      <c r="E480" s="2"/>
    </row>
    <row r="481">
      <c r="E481" s="2"/>
    </row>
    <row r="482">
      <c r="E482" s="2"/>
    </row>
    <row r="483">
      <c r="E483" s="2"/>
    </row>
    <row r="484">
      <c r="E484" s="2"/>
    </row>
    <row r="485">
      <c r="E485" s="2"/>
    </row>
    <row r="486">
      <c r="E486" s="2"/>
    </row>
    <row r="487">
      <c r="E487" s="2"/>
    </row>
    <row r="488">
      <c r="E488" s="2"/>
    </row>
    <row r="489">
      <c r="E489" s="2"/>
    </row>
    <row r="490">
      <c r="E490" s="2"/>
    </row>
    <row r="491">
      <c r="E491" s="2"/>
    </row>
    <row r="492">
      <c r="E492" s="2"/>
    </row>
    <row r="493">
      <c r="E493" s="2"/>
    </row>
    <row r="494">
      <c r="E494" s="2"/>
    </row>
    <row r="495">
      <c r="E495" s="2"/>
    </row>
    <row r="496">
      <c r="E496" s="2"/>
    </row>
    <row r="497">
      <c r="E497" s="2"/>
    </row>
    <row r="498">
      <c r="E498" s="2"/>
    </row>
    <row r="499">
      <c r="E499" s="2"/>
    </row>
    <row r="500">
      <c r="E500" s="2"/>
    </row>
    <row r="501">
      <c r="E501" s="2"/>
    </row>
    <row r="502">
      <c r="E502" s="2"/>
    </row>
    <row r="503">
      <c r="E503" s="2"/>
    </row>
    <row r="504">
      <c r="E504" s="2"/>
    </row>
    <row r="505">
      <c r="E505" s="2"/>
    </row>
    <row r="506">
      <c r="E506" s="2"/>
    </row>
    <row r="507">
      <c r="E507" s="2"/>
    </row>
    <row r="508">
      <c r="E508" s="2"/>
    </row>
    <row r="509">
      <c r="E509" s="2"/>
    </row>
    <row r="510">
      <c r="E510" s="2"/>
    </row>
    <row r="511">
      <c r="E511" s="2"/>
    </row>
    <row r="512">
      <c r="E512" s="2"/>
    </row>
    <row r="513">
      <c r="E513" s="2"/>
    </row>
    <row r="514">
      <c r="E514" s="2"/>
    </row>
    <row r="515">
      <c r="E515" s="2"/>
    </row>
    <row r="516">
      <c r="E516" s="2"/>
    </row>
    <row r="517">
      <c r="E517" s="2"/>
    </row>
    <row r="518">
      <c r="E518" s="2"/>
    </row>
    <row r="519">
      <c r="E519" s="2"/>
    </row>
    <row r="520">
      <c r="E520" s="2"/>
    </row>
    <row r="521">
      <c r="E521" s="2"/>
    </row>
    <row r="522">
      <c r="E522" s="2"/>
    </row>
    <row r="523">
      <c r="E523" s="2"/>
    </row>
    <row r="524">
      <c r="E524" s="2"/>
    </row>
    <row r="525">
      <c r="E525" s="2"/>
    </row>
    <row r="526">
      <c r="E526" s="2"/>
    </row>
    <row r="527">
      <c r="E527" s="2"/>
    </row>
    <row r="528">
      <c r="E528" s="2"/>
    </row>
    <row r="529">
      <c r="E529" s="2"/>
    </row>
    <row r="530">
      <c r="E530" s="2"/>
    </row>
    <row r="531">
      <c r="E531" s="2"/>
    </row>
    <row r="532">
      <c r="E532" s="2"/>
    </row>
    <row r="533">
      <c r="E533" s="2"/>
    </row>
    <row r="534">
      <c r="E534" s="2"/>
    </row>
    <row r="535">
      <c r="E535" s="2"/>
    </row>
    <row r="536">
      <c r="E536" s="2"/>
    </row>
    <row r="537">
      <c r="E537" s="2"/>
    </row>
    <row r="538">
      <c r="E538" s="2"/>
    </row>
    <row r="539">
      <c r="E539" s="2"/>
    </row>
    <row r="540">
      <c r="E540" s="2"/>
    </row>
    <row r="541">
      <c r="E541" s="2"/>
    </row>
    <row r="542">
      <c r="E542" s="2"/>
    </row>
    <row r="543">
      <c r="E543" s="2"/>
    </row>
    <row r="544">
      <c r="E544" s="2"/>
    </row>
    <row r="545">
      <c r="E545" s="2"/>
    </row>
    <row r="546">
      <c r="E546" s="2"/>
    </row>
    <row r="547">
      <c r="E547" s="2"/>
    </row>
    <row r="548">
      <c r="E548" s="2"/>
    </row>
    <row r="549">
      <c r="E549" s="2"/>
    </row>
    <row r="550">
      <c r="E550" s="2"/>
    </row>
    <row r="551">
      <c r="E551" s="2"/>
    </row>
    <row r="552">
      <c r="E552" s="2"/>
    </row>
    <row r="553">
      <c r="E553" s="2"/>
    </row>
    <row r="554">
      <c r="E554" s="2"/>
    </row>
    <row r="555">
      <c r="E555" s="2"/>
    </row>
    <row r="556">
      <c r="E556" s="2"/>
    </row>
    <row r="557">
      <c r="E557" s="2"/>
    </row>
    <row r="558">
      <c r="E558" s="2"/>
    </row>
    <row r="559">
      <c r="E559" s="2"/>
    </row>
    <row r="560">
      <c r="E560" s="2"/>
    </row>
    <row r="561">
      <c r="E561" s="2"/>
    </row>
    <row r="562">
      <c r="E562" s="2"/>
    </row>
    <row r="563">
      <c r="E563" s="2"/>
    </row>
    <row r="564">
      <c r="E564" s="2"/>
    </row>
    <row r="565">
      <c r="E565" s="2"/>
    </row>
    <row r="566">
      <c r="E566" s="2"/>
    </row>
    <row r="567">
      <c r="E567" s="2"/>
    </row>
    <row r="568">
      <c r="E568" s="2"/>
    </row>
    <row r="569">
      <c r="E569" s="2"/>
    </row>
    <row r="570">
      <c r="E570" s="2"/>
    </row>
    <row r="571">
      <c r="E571" s="2"/>
    </row>
    <row r="572">
      <c r="E572" s="2"/>
    </row>
    <row r="573">
      <c r="E573" s="2"/>
    </row>
    <row r="574">
      <c r="E574" s="2"/>
    </row>
    <row r="575">
      <c r="E575" s="2"/>
    </row>
    <row r="576">
      <c r="E576" s="2"/>
    </row>
    <row r="577">
      <c r="E577" s="2"/>
    </row>
    <row r="578">
      <c r="E578" s="2"/>
    </row>
    <row r="579">
      <c r="E579" s="2"/>
    </row>
    <row r="580">
      <c r="E580" s="2"/>
    </row>
    <row r="581">
      <c r="E581" s="2"/>
    </row>
    <row r="582">
      <c r="E582" s="2"/>
    </row>
    <row r="583">
      <c r="E583" s="2"/>
    </row>
    <row r="584">
      <c r="E584" s="2"/>
    </row>
    <row r="585">
      <c r="E585" s="2"/>
    </row>
    <row r="586">
      <c r="E586" s="2"/>
    </row>
    <row r="587">
      <c r="E587" s="2"/>
    </row>
    <row r="588">
      <c r="E588" s="2"/>
    </row>
    <row r="589">
      <c r="E589" s="2"/>
    </row>
    <row r="590">
      <c r="E590" s="2"/>
    </row>
    <row r="591">
      <c r="E591" s="2"/>
    </row>
    <row r="592">
      <c r="E592" s="2"/>
    </row>
    <row r="593">
      <c r="E593" s="2"/>
    </row>
    <row r="594">
      <c r="E594" s="2"/>
    </row>
    <row r="595">
      <c r="E595" s="2"/>
    </row>
    <row r="596">
      <c r="E596" s="2"/>
    </row>
    <row r="597">
      <c r="E597" s="2"/>
    </row>
    <row r="598">
      <c r="E598" s="2"/>
    </row>
    <row r="599">
      <c r="E599" s="2"/>
    </row>
    <row r="600">
      <c r="E600" s="2"/>
    </row>
    <row r="601">
      <c r="E601" s="2"/>
    </row>
    <row r="602">
      <c r="E602" s="2"/>
    </row>
    <row r="603">
      <c r="E603" s="2"/>
    </row>
    <row r="604">
      <c r="E604" s="2"/>
    </row>
    <row r="605">
      <c r="E605" s="2"/>
    </row>
    <row r="606">
      <c r="E606" s="2"/>
    </row>
    <row r="607">
      <c r="E607" s="2"/>
    </row>
    <row r="608">
      <c r="E608" s="2"/>
    </row>
    <row r="609">
      <c r="E609" s="2"/>
    </row>
    <row r="610">
      <c r="E610" s="2"/>
    </row>
    <row r="611">
      <c r="E611" s="2"/>
    </row>
    <row r="612">
      <c r="E612" s="2"/>
    </row>
    <row r="613">
      <c r="E613" s="2"/>
    </row>
    <row r="614">
      <c r="E614" s="2"/>
    </row>
    <row r="615">
      <c r="E615" s="2"/>
    </row>
    <row r="616">
      <c r="E616" s="2"/>
    </row>
    <row r="617">
      <c r="E617" s="2"/>
    </row>
    <row r="618">
      <c r="E618" s="2"/>
    </row>
    <row r="619">
      <c r="E619" s="2"/>
    </row>
    <row r="620">
      <c r="E620" s="2"/>
    </row>
    <row r="621">
      <c r="E621" s="2"/>
    </row>
    <row r="622">
      <c r="E622" s="2"/>
    </row>
    <row r="623">
      <c r="E623" s="2"/>
    </row>
    <row r="624">
      <c r="E624" s="2"/>
    </row>
    <row r="625">
      <c r="E625" s="2"/>
    </row>
    <row r="626">
      <c r="E626" s="2"/>
    </row>
    <row r="627">
      <c r="E627" s="2"/>
    </row>
    <row r="628">
      <c r="E628" s="2"/>
    </row>
    <row r="629">
      <c r="E629" s="2"/>
    </row>
    <row r="630">
      <c r="E630" s="2"/>
    </row>
    <row r="631">
      <c r="E631" s="2"/>
    </row>
    <row r="632">
      <c r="E632" s="2"/>
    </row>
    <row r="633">
      <c r="E633" s="2"/>
    </row>
    <row r="634">
      <c r="E634" s="2"/>
    </row>
    <row r="635">
      <c r="E635" s="2"/>
    </row>
    <row r="636">
      <c r="E636" s="2"/>
    </row>
    <row r="637">
      <c r="E637" s="2"/>
    </row>
    <row r="638">
      <c r="E638" s="2"/>
    </row>
    <row r="639">
      <c r="E639" s="2"/>
    </row>
    <row r="640">
      <c r="E640" s="2"/>
    </row>
    <row r="641">
      <c r="E641" s="2"/>
    </row>
    <row r="642">
      <c r="E642" s="2"/>
    </row>
    <row r="643">
      <c r="E643" s="2"/>
    </row>
    <row r="644">
      <c r="E644" s="2"/>
    </row>
    <row r="645">
      <c r="E645" s="2"/>
    </row>
    <row r="646">
      <c r="E646" s="2"/>
    </row>
    <row r="647">
      <c r="E647" s="2"/>
    </row>
    <row r="648">
      <c r="E648" s="2"/>
    </row>
    <row r="649">
      <c r="E649" s="2"/>
    </row>
    <row r="650">
      <c r="E650" s="2"/>
    </row>
    <row r="651">
      <c r="E651" s="2"/>
    </row>
    <row r="652">
      <c r="E652" s="2"/>
    </row>
    <row r="653">
      <c r="E653" s="2"/>
    </row>
    <row r="654">
      <c r="E654" s="2"/>
    </row>
    <row r="655">
      <c r="E655" s="2"/>
    </row>
    <row r="656">
      <c r="E656" s="2"/>
    </row>
    <row r="657">
      <c r="E657" s="2"/>
    </row>
    <row r="658">
      <c r="E658" s="2"/>
    </row>
    <row r="659">
      <c r="E659" s="2"/>
    </row>
    <row r="660">
      <c r="E660" s="2"/>
    </row>
    <row r="661">
      <c r="E661" s="2"/>
    </row>
    <row r="662">
      <c r="E662" s="2"/>
    </row>
    <row r="663">
      <c r="E663" s="2"/>
    </row>
    <row r="664">
      <c r="E664" s="2"/>
    </row>
    <row r="665">
      <c r="E665" s="2"/>
    </row>
    <row r="666">
      <c r="E666" s="2"/>
    </row>
    <row r="667">
      <c r="E667" s="2"/>
    </row>
    <row r="668">
      <c r="E668" s="2"/>
    </row>
    <row r="669">
      <c r="E669" s="2"/>
    </row>
    <row r="670">
      <c r="E670" s="2"/>
    </row>
    <row r="671">
      <c r="E671" s="2"/>
    </row>
    <row r="672">
      <c r="E672" s="2"/>
    </row>
    <row r="673">
      <c r="E673" s="2"/>
    </row>
    <row r="674">
      <c r="E674" s="2"/>
    </row>
    <row r="675">
      <c r="E675" s="2"/>
    </row>
    <row r="676">
      <c r="E676" s="2"/>
    </row>
    <row r="677">
      <c r="E677" s="2"/>
    </row>
    <row r="678">
      <c r="E678" s="2"/>
    </row>
    <row r="679">
      <c r="E679" s="2"/>
    </row>
    <row r="680">
      <c r="E680" s="2"/>
    </row>
    <row r="681">
      <c r="E681" s="2"/>
    </row>
    <row r="682">
      <c r="E682" s="2"/>
    </row>
    <row r="683">
      <c r="E683" s="2"/>
    </row>
    <row r="684">
      <c r="E684" s="2"/>
    </row>
    <row r="685">
      <c r="E685" s="2"/>
    </row>
    <row r="686">
      <c r="E686" s="2"/>
    </row>
    <row r="687">
      <c r="E687" s="2"/>
    </row>
    <row r="688">
      <c r="E688" s="2"/>
    </row>
    <row r="689">
      <c r="E689" s="2"/>
    </row>
    <row r="690">
      <c r="E690" s="2"/>
    </row>
    <row r="691">
      <c r="E691" s="2"/>
    </row>
    <row r="692">
      <c r="E692" s="2"/>
    </row>
    <row r="693">
      <c r="E693" s="2"/>
    </row>
    <row r="694">
      <c r="E694" s="2"/>
    </row>
    <row r="695">
      <c r="E695" s="2"/>
    </row>
    <row r="696">
      <c r="E696" s="2"/>
    </row>
    <row r="697">
      <c r="E697" s="2"/>
    </row>
    <row r="698">
      <c r="E698" s="2"/>
    </row>
    <row r="699">
      <c r="E699" s="2"/>
    </row>
    <row r="700">
      <c r="E700" s="2"/>
    </row>
    <row r="701">
      <c r="E701" s="2"/>
    </row>
    <row r="702">
      <c r="E702" s="2"/>
    </row>
    <row r="703">
      <c r="E703" s="2"/>
    </row>
    <row r="704">
      <c r="E704" s="2"/>
    </row>
    <row r="705">
      <c r="E705" s="2"/>
    </row>
    <row r="706">
      <c r="E706" s="2"/>
    </row>
    <row r="707">
      <c r="E707" s="2"/>
    </row>
    <row r="708">
      <c r="E708" s="2"/>
    </row>
    <row r="709">
      <c r="E709" s="2"/>
    </row>
    <row r="710">
      <c r="E710" s="2"/>
    </row>
    <row r="711">
      <c r="E711" s="2"/>
    </row>
    <row r="712">
      <c r="E712" s="2"/>
    </row>
    <row r="713">
      <c r="E713" s="2"/>
    </row>
    <row r="714">
      <c r="E714" s="2"/>
    </row>
    <row r="715">
      <c r="E715" s="2"/>
    </row>
    <row r="716">
      <c r="E716" s="2"/>
    </row>
    <row r="717">
      <c r="E717" s="2"/>
    </row>
    <row r="718">
      <c r="E718" s="2"/>
    </row>
    <row r="719">
      <c r="E719" s="2"/>
    </row>
    <row r="720">
      <c r="E720" s="2"/>
    </row>
    <row r="721">
      <c r="E721" s="2"/>
    </row>
    <row r="722">
      <c r="E722" s="2"/>
    </row>
    <row r="723">
      <c r="E723" s="2"/>
    </row>
    <row r="724">
      <c r="E724" s="2"/>
    </row>
    <row r="725">
      <c r="E725" s="2"/>
    </row>
    <row r="726">
      <c r="E726" s="2"/>
    </row>
    <row r="727">
      <c r="E727" s="2"/>
    </row>
    <row r="728">
      <c r="E728" s="2"/>
    </row>
    <row r="729">
      <c r="E729" s="2"/>
    </row>
    <row r="730">
      <c r="E730" s="2"/>
    </row>
    <row r="731">
      <c r="E731" s="2"/>
    </row>
    <row r="732">
      <c r="E732" s="2"/>
    </row>
    <row r="733">
      <c r="E733" s="2"/>
    </row>
    <row r="734">
      <c r="E734" s="2"/>
    </row>
    <row r="735">
      <c r="E735" s="2"/>
    </row>
    <row r="736">
      <c r="E736" s="2"/>
    </row>
    <row r="737">
      <c r="E737" s="2"/>
    </row>
    <row r="738">
      <c r="E738" s="2"/>
    </row>
    <row r="739">
      <c r="E739" s="2"/>
    </row>
    <row r="740">
      <c r="E740" s="2"/>
    </row>
    <row r="741">
      <c r="E741" s="2"/>
    </row>
    <row r="742">
      <c r="E742" s="2"/>
    </row>
    <row r="743">
      <c r="E743" s="2"/>
    </row>
    <row r="744">
      <c r="E744" s="2"/>
    </row>
    <row r="745">
      <c r="E745" s="2"/>
    </row>
    <row r="746">
      <c r="E746" s="2"/>
    </row>
    <row r="747">
      <c r="E747" s="2"/>
    </row>
    <row r="748">
      <c r="E748" s="2"/>
    </row>
    <row r="749">
      <c r="E749" s="2"/>
    </row>
    <row r="750">
      <c r="E750" s="2"/>
    </row>
    <row r="751">
      <c r="E751" s="2"/>
    </row>
    <row r="752">
      <c r="E752" s="2"/>
    </row>
    <row r="753">
      <c r="E753" s="2"/>
    </row>
    <row r="754">
      <c r="E754" s="2"/>
    </row>
    <row r="755">
      <c r="E755" s="2"/>
    </row>
    <row r="756">
      <c r="E756" s="2"/>
    </row>
    <row r="757">
      <c r="E757" s="2"/>
    </row>
    <row r="758">
      <c r="E758" s="2"/>
    </row>
    <row r="759">
      <c r="E759" s="2"/>
    </row>
    <row r="760">
      <c r="E760" s="2"/>
    </row>
    <row r="761">
      <c r="E761" s="2"/>
    </row>
    <row r="762">
      <c r="E762" s="2"/>
    </row>
    <row r="763">
      <c r="E763" s="2"/>
    </row>
    <row r="764">
      <c r="E764" s="2"/>
    </row>
    <row r="765">
      <c r="E765" s="2"/>
    </row>
    <row r="766">
      <c r="E766" s="2"/>
    </row>
    <row r="767">
      <c r="E767" s="2"/>
    </row>
    <row r="768">
      <c r="E768" s="2"/>
    </row>
    <row r="769">
      <c r="E769" s="2"/>
    </row>
    <row r="770">
      <c r="E770" s="2"/>
    </row>
    <row r="771">
      <c r="E771" s="2"/>
    </row>
    <row r="772">
      <c r="E772" s="2"/>
    </row>
    <row r="773">
      <c r="E773" s="2"/>
    </row>
    <row r="774">
      <c r="E774" s="2"/>
    </row>
    <row r="775">
      <c r="E775" s="2"/>
    </row>
    <row r="776">
      <c r="E776" s="2"/>
    </row>
    <row r="777">
      <c r="E777" s="2"/>
    </row>
    <row r="778">
      <c r="E778" s="2"/>
    </row>
    <row r="779">
      <c r="E779" s="2"/>
    </row>
    <row r="780">
      <c r="E780" s="2"/>
    </row>
    <row r="781">
      <c r="E781" s="2"/>
    </row>
    <row r="782">
      <c r="E782" s="2"/>
    </row>
    <row r="783">
      <c r="E783" s="2"/>
    </row>
    <row r="784">
      <c r="E784" s="2"/>
    </row>
    <row r="785">
      <c r="E785" s="2"/>
    </row>
    <row r="786">
      <c r="E786" s="2"/>
    </row>
    <row r="787">
      <c r="E787" s="2"/>
    </row>
    <row r="788">
      <c r="E788" s="2"/>
    </row>
    <row r="789">
      <c r="E789" s="2"/>
    </row>
    <row r="790">
      <c r="E790" s="2"/>
    </row>
    <row r="791">
      <c r="E791" s="2"/>
    </row>
    <row r="792">
      <c r="E792" s="2"/>
    </row>
    <row r="793">
      <c r="E793" s="2"/>
    </row>
    <row r="794">
      <c r="E794" s="2"/>
    </row>
    <row r="795">
      <c r="E795" s="2"/>
    </row>
    <row r="796">
      <c r="E796" s="2"/>
    </row>
    <row r="797">
      <c r="E797" s="2"/>
    </row>
    <row r="798">
      <c r="E798" s="2"/>
    </row>
    <row r="799">
      <c r="E799" s="2"/>
    </row>
    <row r="800">
      <c r="E800" s="2"/>
    </row>
    <row r="801">
      <c r="E801" s="2"/>
    </row>
    <row r="802">
      <c r="E802" s="2"/>
    </row>
    <row r="803">
      <c r="E803" s="2"/>
    </row>
    <row r="804">
      <c r="E804" s="2"/>
    </row>
    <row r="805">
      <c r="E805" s="2"/>
    </row>
    <row r="806">
      <c r="E806" s="2"/>
    </row>
    <row r="807">
      <c r="E807" s="2"/>
    </row>
    <row r="808">
      <c r="E808" s="2"/>
    </row>
    <row r="809">
      <c r="E809" s="2"/>
    </row>
    <row r="810">
      <c r="E810" s="2"/>
    </row>
    <row r="811">
      <c r="E811" s="2"/>
    </row>
    <row r="812">
      <c r="E812" s="2"/>
    </row>
    <row r="813">
      <c r="E813" s="2"/>
    </row>
    <row r="814">
      <c r="E814" s="2"/>
    </row>
    <row r="815">
      <c r="E815" s="2"/>
    </row>
    <row r="816">
      <c r="E816" s="2"/>
    </row>
    <row r="817">
      <c r="E817" s="2"/>
    </row>
    <row r="818">
      <c r="E818" s="2"/>
    </row>
    <row r="819">
      <c r="E819" s="2"/>
    </row>
    <row r="820">
      <c r="E820" s="2"/>
    </row>
    <row r="821">
      <c r="E821" s="2"/>
    </row>
    <row r="822">
      <c r="E822" s="2"/>
    </row>
    <row r="823">
      <c r="E823" s="2"/>
    </row>
    <row r="824">
      <c r="E824" s="2"/>
    </row>
    <row r="825">
      <c r="E825" s="2"/>
    </row>
    <row r="826">
      <c r="E826" s="2"/>
    </row>
    <row r="827">
      <c r="E827" s="2"/>
    </row>
    <row r="828">
      <c r="E828" s="2"/>
    </row>
    <row r="829">
      <c r="E829" s="2"/>
    </row>
    <row r="830">
      <c r="E830" s="2"/>
    </row>
    <row r="831">
      <c r="E831" s="2"/>
    </row>
    <row r="832">
      <c r="E832" s="2"/>
    </row>
    <row r="833">
      <c r="E833" s="2"/>
    </row>
    <row r="834">
      <c r="E834" s="2"/>
    </row>
    <row r="835">
      <c r="E835" s="2"/>
    </row>
    <row r="836">
      <c r="E836" s="2"/>
    </row>
    <row r="837">
      <c r="E837" s="2"/>
    </row>
    <row r="838">
      <c r="E838" s="2"/>
    </row>
    <row r="839">
      <c r="E839" s="2"/>
    </row>
    <row r="840">
      <c r="E840" s="2"/>
    </row>
    <row r="841">
      <c r="E841" s="2"/>
    </row>
    <row r="842">
      <c r="E842" s="2"/>
    </row>
    <row r="843">
      <c r="E843" s="2"/>
    </row>
    <row r="844">
      <c r="E844" s="2"/>
    </row>
    <row r="845">
      <c r="E845" s="2"/>
    </row>
    <row r="846">
      <c r="E846" s="2"/>
    </row>
    <row r="847">
      <c r="E847" s="2"/>
    </row>
    <row r="848">
      <c r="E848" s="2"/>
    </row>
    <row r="849">
      <c r="E849" s="2"/>
    </row>
    <row r="850">
      <c r="E850" s="2"/>
    </row>
    <row r="851">
      <c r="E851" s="2"/>
    </row>
    <row r="852">
      <c r="E852" s="2"/>
    </row>
    <row r="853">
      <c r="E853" s="2"/>
    </row>
    <row r="854">
      <c r="E854" s="2"/>
    </row>
    <row r="855">
      <c r="E855" s="2"/>
    </row>
    <row r="856">
      <c r="E856" s="2"/>
    </row>
    <row r="857">
      <c r="E857" s="2"/>
    </row>
    <row r="858">
      <c r="E858" s="2"/>
    </row>
    <row r="859">
      <c r="E859" s="2"/>
    </row>
    <row r="860">
      <c r="E860" s="2"/>
    </row>
    <row r="861">
      <c r="E861" s="2"/>
    </row>
    <row r="862">
      <c r="E862" s="2"/>
    </row>
    <row r="863">
      <c r="E863" s="2"/>
    </row>
    <row r="864">
      <c r="E864" s="2"/>
    </row>
    <row r="865">
      <c r="E865" s="2"/>
    </row>
    <row r="866">
      <c r="E866" s="2"/>
    </row>
    <row r="867">
      <c r="E867" s="2"/>
    </row>
    <row r="868">
      <c r="E868" s="2"/>
    </row>
    <row r="869">
      <c r="E869" s="2"/>
    </row>
    <row r="870">
      <c r="E870" s="2"/>
    </row>
    <row r="871">
      <c r="E871" s="2"/>
    </row>
    <row r="872">
      <c r="E872" s="2"/>
    </row>
    <row r="873">
      <c r="E873" s="2"/>
    </row>
    <row r="874">
      <c r="E874" s="2"/>
    </row>
    <row r="875">
      <c r="E875" s="2"/>
    </row>
    <row r="876">
      <c r="E876" s="2"/>
    </row>
    <row r="877">
      <c r="E877" s="2"/>
    </row>
    <row r="878">
      <c r="E878" s="2"/>
    </row>
    <row r="879">
      <c r="E879" s="2"/>
    </row>
    <row r="880">
      <c r="E880" s="2"/>
    </row>
    <row r="881">
      <c r="E881" s="2"/>
    </row>
    <row r="882">
      <c r="E882" s="2"/>
    </row>
    <row r="883">
      <c r="E883" s="2"/>
    </row>
    <row r="884">
      <c r="E884" s="2"/>
    </row>
    <row r="885">
      <c r="E885" s="2"/>
    </row>
    <row r="886">
      <c r="E886" s="2"/>
    </row>
    <row r="887">
      <c r="E887" s="2"/>
    </row>
    <row r="888">
      <c r="E888" s="2"/>
    </row>
    <row r="889">
      <c r="E889" s="2"/>
    </row>
    <row r="890">
      <c r="E890" s="2"/>
    </row>
    <row r="891">
      <c r="E891" s="2"/>
    </row>
    <row r="892">
      <c r="E892" s="2"/>
    </row>
    <row r="893">
      <c r="E893" s="2"/>
    </row>
    <row r="894">
      <c r="E894" s="2"/>
    </row>
    <row r="895">
      <c r="E895" s="2"/>
    </row>
    <row r="896">
      <c r="E896" s="2"/>
    </row>
    <row r="897">
      <c r="E897" s="2"/>
    </row>
    <row r="898">
      <c r="E898" s="2"/>
    </row>
    <row r="899">
      <c r="E899" s="2"/>
    </row>
    <row r="900">
      <c r="E900" s="2"/>
    </row>
    <row r="901">
      <c r="E901" s="2"/>
    </row>
    <row r="902">
      <c r="E902" s="2"/>
    </row>
    <row r="903">
      <c r="E903" s="2"/>
    </row>
    <row r="904">
      <c r="E904" s="2"/>
    </row>
    <row r="905">
      <c r="E905" s="2"/>
    </row>
    <row r="906">
      <c r="E906" s="2"/>
    </row>
    <row r="907">
      <c r="E907" s="2"/>
    </row>
    <row r="908">
      <c r="E908" s="2"/>
    </row>
    <row r="909">
      <c r="E909" s="2"/>
    </row>
    <row r="910">
      <c r="E910" s="2"/>
    </row>
    <row r="911">
      <c r="E911" s="2"/>
    </row>
    <row r="912">
      <c r="E912" s="2"/>
    </row>
    <row r="913">
      <c r="E913" s="2"/>
    </row>
    <row r="914">
      <c r="E914" s="2"/>
    </row>
    <row r="915">
      <c r="E915" s="2"/>
    </row>
    <row r="916">
      <c r="E916" s="2"/>
    </row>
    <row r="917">
      <c r="E917" s="2"/>
    </row>
    <row r="918">
      <c r="E918" s="2"/>
    </row>
    <row r="919">
      <c r="E919" s="2"/>
    </row>
    <row r="920">
      <c r="E920" s="2"/>
    </row>
    <row r="921">
      <c r="E921" s="2"/>
    </row>
    <row r="922">
      <c r="E922" s="2"/>
    </row>
    <row r="923">
      <c r="E923" s="2"/>
    </row>
    <row r="924">
      <c r="E924" s="2"/>
    </row>
    <row r="925">
      <c r="E925" s="2"/>
    </row>
    <row r="926">
      <c r="E926" s="2"/>
    </row>
    <row r="927">
      <c r="E927" s="2"/>
    </row>
    <row r="928">
      <c r="E928" s="2"/>
    </row>
    <row r="929">
      <c r="E929" s="2"/>
    </row>
    <row r="930">
      <c r="E930" s="2"/>
    </row>
    <row r="931">
      <c r="E931" s="2"/>
    </row>
    <row r="932">
      <c r="E932" s="2"/>
    </row>
    <row r="933">
      <c r="E933" s="2"/>
    </row>
    <row r="934">
      <c r="E934" s="2"/>
    </row>
    <row r="935">
      <c r="E935" s="2"/>
    </row>
    <row r="936">
      <c r="E936" s="2"/>
    </row>
    <row r="937">
      <c r="E937" s="2"/>
    </row>
    <row r="938">
      <c r="E938" s="2"/>
    </row>
    <row r="939">
      <c r="E939" s="2"/>
    </row>
    <row r="940">
      <c r="E940" s="2"/>
    </row>
    <row r="941">
      <c r="E941" s="2"/>
    </row>
    <row r="942">
      <c r="E942" s="2"/>
    </row>
    <row r="943">
      <c r="E943" s="2"/>
    </row>
    <row r="944">
      <c r="E944" s="2"/>
    </row>
    <row r="945">
      <c r="E945" s="2"/>
    </row>
    <row r="946">
      <c r="E946" s="2"/>
    </row>
    <row r="947">
      <c r="E947" s="2"/>
    </row>
    <row r="948">
      <c r="E948" s="2"/>
    </row>
    <row r="949">
      <c r="E949" s="2"/>
    </row>
    <row r="950">
      <c r="E950" s="2"/>
    </row>
    <row r="951">
      <c r="E951" s="2"/>
    </row>
    <row r="952">
      <c r="E952" s="2"/>
    </row>
    <row r="953">
      <c r="E953" s="2"/>
    </row>
    <row r="954">
      <c r="E954" s="2"/>
    </row>
    <row r="955">
      <c r="E955" s="2"/>
    </row>
    <row r="956">
      <c r="E956" s="2"/>
    </row>
    <row r="957">
      <c r="E957" s="2"/>
    </row>
    <row r="958">
      <c r="E958" s="2"/>
    </row>
    <row r="959">
      <c r="E959" s="2"/>
    </row>
    <row r="960">
      <c r="E960" s="2"/>
    </row>
    <row r="961">
      <c r="E961" s="2"/>
    </row>
    <row r="962">
      <c r="E962" s="2"/>
    </row>
    <row r="963">
      <c r="E963" s="2"/>
    </row>
    <row r="964">
      <c r="E964" s="2"/>
    </row>
    <row r="965">
      <c r="E965" s="2"/>
    </row>
    <row r="966">
      <c r="E966" s="2"/>
    </row>
    <row r="967">
      <c r="E967" s="2"/>
    </row>
    <row r="968">
      <c r="E968" s="2"/>
    </row>
    <row r="969">
      <c r="E969" s="2"/>
    </row>
    <row r="970">
      <c r="E970" s="2"/>
    </row>
    <row r="971">
      <c r="E971" s="2"/>
    </row>
    <row r="972">
      <c r="E972" s="2"/>
    </row>
    <row r="973">
      <c r="E973" s="2"/>
    </row>
    <row r="974">
      <c r="E974" s="2"/>
    </row>
    <row r="975">
      <c r="E975" s="2"/>
    </row>
    <row r="976">
      <c r="E976" s="2"/>
    </row>
    <row r="977">
      <c r="E977" s="2"/>
    </row>
    <row r="978">
      <c r="E978" s="2"/>
    </row>
    <row r="979">
      <c r="E979" s="2"/>
    </row>
    <row r="980">
      <c r="E980" s="2"/>
    </row>
    <row r="981">
      <c r="E981" s="2"/>
    </row>
    <row r="982">
      <c r="E982" s="2"/>
    </row>
    <row r="983">
      <c r="E983" s="2"/>
    </row>
    <row r="984">
      <c r="E984" s="2"/>
    </row>
    <row r="985">
      <c r="E985" s="2"/>
    </row>
    <row r="986">
      <c r="E986" s="2"/>
    </row>
    <row r="987">
      <c r="E987" s="2"/>
    </row>
    <row r="988">
      <c r="E988" s="2"/>
    </row>
    <row r="989">
      <c r="E989" s="2"/>
    </row>
    <row r="990">
      <c r="E990" s="2"/>
    </row>
    <row r="991">
      <c r="E991" s="2"/>
    </row>
    <row r="992">
      <c r="E992" s="2"/>
    </row>
    <row r="993">
      <c r="E993" s="2"/>
    </row>
    <row r="994">
      <c r="E994" s="2"/>
    </row>
    <row r="995">
      <c r="E995" s="2"/>
    </row>
    <row r="996">
      <c r="E996" s="2"/>
    </row>
    <row r="997">
      <c r="E997" s="2"/>
    </row>
    <row r="998">
      <c r="E998" s="2"/>
    </row>
    <row r="999">
      <c r="E999" s="2"/>
    </row>
    <row r="1000">
      <c r="E1000" s="2"/>
    </row>
  </sheetData>
  <autoFilter ref="$A$1:$F$11">
    <sortState ref="A1:F11">
      <sortCondition ref="B1:B11"/>
    </sortState>
  </autoFilter>
  <drawing r:id="rId1"/>
</worksheet>
</file>