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Hub\.Estudos-em-Excel-e-BI\Excel\"/>
    </mc:Choice>
  </mc:AlternateContent>
  <xr:revisionPtr revIDLastSave="0" documentId="13_ncr:1_{57BED1EA-FBDD-4410-9381-E83883C4ACD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notações" sheetId="1" r:id="rId1"/>
    <sheet name="Modelo_colunar" sheetId="2" r:id="rId2"/>
    <sheet name="Modelo_de_registros" sheetId="3" r:id="rId3"/>
  </sheets>
  <definedNames>
    <definedName name="_xlnm._FilterDatabase" localSheetId="2" hidden="1">Modelo_de_registros!$B$1:$E$1</definedName>
    <definedName name="SegmentaçãodeDados_Açã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2"/>
  <c r="F3" i="2"/>
  <c r="G3" i="2"/>
  <c r="H3" i="2"/>
  <c r="I3" i="2"/>
  <c r="J3" i="2"/>
  <c r="K3" i="2"/>
  <c r="L3" i="2"/>
  <c r="D3" i="2"/>
  <c r="F2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4" i="3"/>
  <c r="F4" i="3" l="1"/>
  <c r="F25" i="3"/>
  <c r="F21" i="3"/>
  <c r="F17" i="3"/>
  <c r="F13" i="3"/>
  <c r="F9" i="3"/>
  <c r="F5" i="3"/>
  <c r="F27" i="3"/>
  <c r="F23" i="3"/>
  <c r="F19" i="3"/>
  <c r="F15" i="3"/>
  <c r="F11" i="3"/>
  <c r="F7" i="3"/>
  <c r="F26" i="3"/>
  <c r="F22" i="3"/>
  <c r="F18" i="3"/>
  <c r="F14" i="3"/>
  <c r="F10" i="3"/>
  <c r="F6" i="3"/>
  <c r="F28" i="3"/>
  <c r="F24" i="3"/>
  <c r="F20" i="3"/>
  <c r="F16" i="3"/>
  <c r="F12" i="3"/>
  <c r="F8" i="3"/>
  <c r="F30" i="3" l="1"/>
</calcChain>
</file>

<file path=xl/sharedStrings.xml><?xml version="1.0" encoding="utf-8"?>
<sst xmlns="http://schemas.openxmlformats.org/spreadsheetml/2006/main" count="88" uniqueCount="49">
  <si>
    <t>Tipos de colunas</t>
  </si>
  <si>
    <t>Colunas de Fatos</t>
  </si>
  <si>
    <t>Colunas dimensionais</t>
  </si>
  <si>
    <t>Coluna chave</t>
  </si>
  <si>
    <t>cotem valores para análise (venda, lucro, grau)</t>
  </si>
  <si>
    <t>é uma coluna com identificação única (idCliente, cpf, codigo do produto)</t>
  </si>
  <si>
    <t>Colunas calculadas</t>
  </si>
  <si>
    <t>Criado com fórmulas, para calcular um novo valor</t>
  </si>
  <si>
    <t>contem valores descritivos (nome, categoria, nome de produto, região, datas)</t>
  </si>
  <si>
    <t>Data da Operação</t>
  </si>
  <si>
    <t>Quantidade Comprada</t>
  </si>
  <si>
    <t>Valor Pago por Ação</t>
  </si>
  <si>
    <t>Ação</t>
  </si>
  <si>
    <t>AAPL34</t>
  </si>
  <si>
    <t>ATVI34</t>
  </si>
  <si>
    <t>NVDC34</t>
  </si>
  <si>
    <t>APPLE</t>
  </si>
  <si>
    <t>ACTIVISION BLIZZARD</t>
  </si>
  <si>
    <t>NVIDIA</t>
  </si>
  <si>
    <t>ID</t>
  </si>
  <si>
    <t>OP98676</t>
  </si>
  <si>
    <t>OP98677</t>
  </si>
  <si>
    <t>OP98678</t>
  </si>
  <si>
    <t>OP98679</t>
  </si>
  <si>
    <t>OP98680</t>
  </si>
  <si>
    <t>OP98681</t>
  </si>
  <si>
    <t>OP98682</t>
  </si>
  <si>
    <t>OP98683</t>
  </si>
  <si>
    <t>OP98684</t>
  </si>
  <si>
    <t>OP98685</t>
  </si>
  <si>
    <t>OP98686</t>
  </si>
  <si>
    <t>OP98687</t>
  </si>
  <si>
    <t>OP98688</t>
  </si>
  <si>
    <t>OP98689</t>
  </si>
  <si>
    <t>OP98690</t>
  </si>
  <si>
    <t>OP98691</t>
  </si>
  <si>
    <t>OP98692</t>
  </si>
  <si>
    <t>OP98693</t>
  </si>
  <si>
    <t>OP98694</t>
  </si>
  <si>
    <t>OP98695</t>
  </si>
  <si>
    <t>OP98696</t>
  </si>
  <si>
    <t>OP98697</t>
  </si>
  <si>
    <t>OP98698</t>
  </si>
  <si>
    <t>OP98699</t>
  </si>
  <si>
    <t>OP98700</t>
  </si>
  <si>
    <t>OP98701</t>
  </si>
  <si>
    <t>OP98702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</si>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</sst>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/>
    </xf>
    <xf numFmtId="168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0" fillId="5" borderId="0" xfId="0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44" fontId="2" fillId="0" borderId="2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3"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38100</xdr:colOff>
      <xdr:row>9</xdr:row>
      <xdr:rowOff>180975</xdr:rowOff>
    </xdr:from>
    <xdr:to>
      <xdr:col>10</xdr:col>
      <xdr:colOff>514350</xdr:colOff>
      <xdr:row>23</xdr:row>
      <xdr:rowOff>38100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Ação">
              <a:extLst>
                <a:ext uri="{FF2B5EF4-FFF2-40B4-BE49-F238E27FC236}">
                  <a16:creationId xmlns:a16="http://schemas.microsoft.com/office/drawing/2014/main" id="{AA1F700E-3EFB-B852-F0AB-FD73C12B5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2600" y="1895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ção" xr10:uid="{513DA820-0895-4515-8330-B5FFD6580DBE}" sourceName="Ação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ção" xr10:uid="{DA7C044C-72C2-4778-AD23-039221E374F6}" cache="SegmentaçãodeDados_Ação" caption="Açã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FE2DF-CF3A-4578-8DE9-95151083D4F8}" name="TabelaOperacoes" displayName="TabelaOperacoes" ref="A1:F28" headerRowDxfId="12">
  <autoFilter ref="A1:F28" xr:uid="{A49FE2DF-CF3A-4578-8DE9-95151083D4F8}"/>
  <tableColumns count="6">
    <tableColumn id="1" xr3:uid="{ACE9737F-2CE6-4E02-8A0C-94915B070D7F}" name="ID" totalsRowLabel="Total" dataDxfId="11" totalsRowDxfId="0"/>
    <tableColumn id="2" xr3:uid="{087CAAA8-F65B-4AC1-AA49-FB83672B6488}" name="Data da Operação" dataDxfId="10" totalsRowDxfId="1"/>
    <tableColumn id="3" xr3:uid="{CB717425-47A6-4D89-A8D9-D99EF7539AA2}" name="Quantidade Comprada" dataDxfId="9" totalsRowDxfId="2">
      <calculatedColumnFormula>RANDBETWEEN(1,3)</calculatedColumnFormula>
    </tableColumn>
    <tableColumn id="4" xr3:uid="{D67DCB32-2E33-4DC5-86FC-29C95A5B783A}" name="Valor Pago por Ação" dataDxfId="8" totalsRowDxfId="3" dataCellStyle="Moeda">
      <calculatedColumnFormula>RANDBETWEEN(8,15.99)</calculatedColumnFormula>
    </tableColumn>
    <tableColumn id="5" xr3:uid="{4A51F82A-945B-4453-BB8A-A7F3B63E0238}" name="Ação" totalsRowFunction="count" dataDxfId="7" totalsRowDxfId="4">
      <calculatedColumnFormula>CHOOSE(RANDBETWEEN(1,3),$K$7,$K$8,$K$9)</calculatedColumnFormula>
    </tableColumn>
    <tableColumn id="6" xr3:uid="{89D4064B-3541-4B30-AE04-29C8C49CEE4D}" name="Total" dataDxfId="6" totalsRowDxfId="5">
      <calculatedColumnFormula>TabelaOperacoes[[#This Row],[Valor Pago por Ação]]*TabelaOperacoes[[#This Row],[Quantidade Comprada]]</calculatedColumnFormula>
    </tableColumn>
  </tableColumns>
  <tableStyleInfo name="TableStyleLight1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4" sqref="B14"/>
    </sheetView>
  </sheetViews>
  <sheetFormatPr defaultRowHeight="15" x14ac:dyDescent="0.25"/>
  <cols>
    <col min="1" max="1" width="20.5703125" bestFit="1" customWidth="1"/>
    <col min="2" max="2" width="71.57031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4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5</v>
      </c>
    </row>
    <row r="5" spans="1:2" x14ac:dyDescent="0.25">
      <c r="A5" t="s">
        <v>6</v>
      </c>
      <c r="B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0690-EE88-4B90-B1D9-1767FE8623F4}">
  <dimension ref="A1:L12"/>
  <sheetViews>
    <sheetView workbookViewId="0">
      <selection activeCell="D4" sqref="D4"/>
    </sheetView>
  </sheetViews>
  <sheetFormatPr defaultRowHeight="15" x14ac:dyDescent="0.25"/>
  <cols>
    <col min="1" max="1" width="21.140625" bestFit="1" customWidth="1"/>
    <col min="2" max="12" width="10.7109375" bestFit="1" customWidth="1"/>
  </cols>
  <sheetData>
    <row r="1" spans="1:12" x14ac:dyDescent="0.25">
      <c r="A1" s="2" t="s">
        <v>9</v>
      </c>
      <c r="B1" s="1">
        <v>46772</v>
      </c>
      <c r="C1" s="1">
        <v>46773</v>
      </c>
      <c r="D1" s="1">
        <v>46774</v>
      </c>
      <c r="E1" s="1">
        <v>46775</v>
      </c>
      <c r="F1" s="1">
        <v>46776</v>
      </c>
      <c r="G1" s="1">
        <v>46777</v>
      </c>
      <c r="H1" s="1">
        <v>46778</v>
      </c>
      <c r="I1" s="1">
        <v>46779</v>
      </c>
      <c r="J1" s="1">
        <v>46780</v>
      </c>
      <c r="K1" s="1">
        <v>46781</v>
      </c>
      <c r="L1" s="1">
        <v>46782</v>
      </c>
    </row>
    <row r="2" spans="1:12" x14ac:dyDescent="0.25">
      <c r="A2" t="s">
        <v>10</v>
      </c>
      <c r="B2" s="3">
        <v>1</v>
      </c>
      <c r="C2" s="3">
        <v>2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t="s">
        <v>11</v>
      </c>
      <c r="B3" s="4">
        <v>10.92</v>
      </c>
      <c r="C3" s="4">
        <v>10.97</v>
      </c>
      <c r="D3" s="4">
        <f ca="1">RANDBETWEEN(8,14)</f>
        <v>9</v>
      </c>
      <c r="E3" s="4">
        <f t="shared" ref="E3:L3" ca="1" si="0">RANDBETWEEN(8,14)</f>
        <v>13</v>
      </c>
      <c r="F3" s="4">
        <f t="shared" ca="1" si="0"/>
        <v>9</v>
      </c>
      <c r="G3" s="4">
        <f t="shared" ca="1" si="0"/>
        <v>9</v>
      </c>
      <c r="H3" s="4">
        <f t="shared" ca="1" si="0"/>
        <v>13</v>
      </c>
      <c r="I3" s="4">
        <f t="shared" ca="1" si="0"/>
        <v>9</v>
      </c>
      <c r="J3" s="4">
        <f t="shared" ca="1" si="0"/>
        <v>13</v>
      </c>
      <c r="K3" s="4">
        <f t="shared" ca="1" si="0"/>
        <v>12</v>
      </c>
      <c r="L3" s="4">
        <f t="shared" ca="1" si="0"/>
        <v>12</v>
      </c>
    </row>
    <row r="4" spans="1:12" x14ac:dyDescent="0.25">
      <c r="A4" t="s">
        <v>12</v>
      </c>
      <c r="B4" t="s">
        <v>13</v>
      </c>
      <c r="C4" t="s">
        <v>15</v>
      </c>
    </row>
    <row r="10" spans="1:12" x14ac:dyDescent="0.25">
      <c r="A10" s="5" t="s">
        <v>16</v>
      </c>
      <c r="B10" s="6" t="s">
        <v>13</v>
      </c>
    </row>
    <row r="11" spans="1:12" x14ac:dyDescent="0.25">
      <c r="A11" s="5" t="s">
        <v>17</v>
      </c>
      <c r="B11" s="6" t="s">
        <v>14</v>
      </c>
    </row>
    <row r="12" spans="1:12" x14ac:dyDescent="0.25">
      <c r="A12" s="5" t="s">
        <v>18</v>
      </c>
      <c r="B12" s="6" t="s">
        <v>15</v>
      </c>
    </row>
  </sheetData>
  <dataValidations count="1">
    <dataValidation type="list" allowBlank="1" showInputMessage="1" showErrorMessage="1" sqref="B4:L4" xr:uid="{357573F7-6F4C-463E-9B0B-9684AFE725A3}">
      <formula1>$B$10:$B$12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9A87-BA2B-410A-AC8A-851DE47945D5}">
  <dimension ref="A1:N30"/>
  <sheetViews>
    <sheetView tabSelected="1" workbookViewId="0">
      <selection activeCell="H16" sqref="H16"/>
    </sheetView>
  </sheetViews>
  <sheetFormatPr defaultRowHeight="15" x14ac:dyDescent="0.25"/>
  <cols>
    <col min="1" max="1" width="9.140625" style="19"/>
    <col min="2" max="2" width="23.42578125" style="19" customWidth="1"/>
    <col min="3" max="3" width="27.7109375" style="19" customWidth="1"/>
    <col min="4" max="4" width="25" style="19" customWidth="1"/>
    <col min="5" max="5" width="12" style="19" customWidth="1"/>
    <col min="6" max="6" width="10.5703125" style="19" bestFit="1" customWidth="1"/>
    <col min="7" max="9" width="10.7109375" style="7" bestFit="1" customWidth="1"/>
    <col min="10" max="10" width="20.28515625" style="7" bestFit="1" customWidth="1"/>
    <col min="11" max="11" width="8.140625" style="7" bestFit="1" customWidth="1"/>
    <col min="12" max="14" width="10.7109375" style="7" bestFit="1" customWidth="1"/>
    <col min="15" max="16384" width="9.140625" style="7"/>
  </cols>
  <sheetData>
    <row r="1" spans="1:14" x14ac:dyDescent="0.25">
      <c r="A1" s="19" t="s">
        <v>19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47</v>
      </c>
      <c r="G1" s="8"/>
      <c r="H1" s="8"/>
      <c r="I1" s="8"/>
      <c r="J1" s="8"/>
      <c r="K1" s="8"/>
      <c r="L1" s="8"/>
      <c r="M1" s="8"/>
      <c r="N1" s="8"/>
    </row>
    <row r="2" spans="1:14" x14ac:dyDescent="0.25">
      <c r="A2" s="17" t="s">
        <v>20</v>
      </c>
      <c r="B2" s="12">
        <v>46773</v>
      </c>
      <c r="C2" s="13">
        <v>1</v>
      </c>
      <c r="D2" s="14">
        <v>10.92</v>
      </c>
      <c r="E2" s="15" t="s">
        <v>15</v>
      </c>
      <c r="F2" s="18">
        <f>TabelaOperacoes[[#This Row],[Valor Pago por Ação]]*TabelaOperacoes[[#This Row],[Quantidade Comprada]]</f>
        <v>10.92</v>
      </c>
      <c r="G2" s="3"/>
      <c r="H2" s="3"/>
      <c r="I2" s="3"/>
      <c r="J2" s="3"/>
      <c r="K2" s="3"/>
      <c r="L2" s="3"/>
      <c r="M2" s="3"/>
      <c r="N2" s="3"/>
    </row>
    <row r="3" spans="1:14" x14ac:dyDescent="0.25">
      <c r="A3" s="17" t="s">
        <v>21</v>
      </c>
      <c r="B3" s="12">
        <v>46774</v>
      </c>
      <c r="C3" s="15">
        <v>2</v>
      </c>
      <c r="D3" s="14">
        <v>10.97</v>
      </c>
      <c r="E3" s="15" t="s">
        <v>15</v>
      </c>
      <c r="F3" s="18">
        <f>TabelaOperacoes[[#This Row],[Valor Pago por Ação]]*TabelaOperacoes[[#This Row],[Quantidade Comprada]]</f>
        <v>21.94</v>
      </c>
      <c r="G3" s="9"/>
      <c r="H3" s="9"/>
      <c r="I3" s="9"/>
      <c r="J3" s="9"/>
      <c r="K3" s="9"/>
      <c r="L3" s="9"/>
      <c r="M3" s="9"/>
      <c r="N3" s="9"/>
    </row>
    <row r="4" spans="1:14" x14ac:dyDescent="0.25">
      <c r="A4" s="19" t="s">
        <v>22</v>
      </c>
      <c r="B4" s="20">
        <v>46775</v>
      </c>
      <c r="C4" s="19">
        <f ca="1">RANDBETWEEN(1,3)</f>
        <v>3</v>
      </c>
      <c r="D4" s="21">
        <f ca="1">RANDBETWEEN(8,15.99)</f>
        <v>14</v>
      </c>
      <c r="E4" s="19" t="s">
        <v>15</v>
      </c>
      <c r="F4" s="22">
        <f ca="1">TabelaOperacoes[[#This Row],[Valor Pago por Ação]]*TabelaOperacoes[[#This Row],[Quantidade Comprada]]</f>
        <v>42</v>
      </c>
    </row>
    <row r="5" spans="1:14" x14ac:dyDescent="0.25">
      <c r="A5" s="17" t="s">
        <v>23</v>
      </c>
      <c r="B5" s="12">
        <v>46776</v>
      </c>
      <c r="C5" s="15">
        <f t="shared" ref="C5:C28" ca="1" si="0">RANDBETWEEN(1,3)</f>
        <v>1</v>
      </c>
      <c r="D5" s="16">
        <f t="shared" ref="D5:D28" ca="1" si="1">RANDBETWEEN(8,15.99)</f>
        <v>11</v>
      </c>
      <c r="E5" s="15" t="s">
        <v>13</v>
      </c>
      <c r="F5" s="18">
        <f ca="1">TabelaOperacoes[[#This Row],[Valor Pago por Ação]]*TabelaOperacoes[[#This Row],[Quantidade Comprada]]</f>
        <v>11</v>
      </c>
    </row>
    <row r="6" spans="1:14" x14ac:dyDescent="0.25">
      <c r="A6" s="17" t="s">
        <v>24</v>
      </c>
      <c r="B6" s="12">
        <v>46777</v>
      </c>
      <c r="C6" s="15">
        <f t="shared" ca="1" si="0"/>
        <v>3</v>
      </c>
      <c r="D6" s="16">
        <f t="shared" ca="1" si="1"/>
        <v>14</v>
      </c>
      <c r="E6" s="15" t="s">
        <v>15</v>
      </c>
      <c r="F6" s="18">
        <f ca="1">TabelaOperacoes[[#This Row],[Valor Pago por Ação]]*TabelaOperacoes[[#This Row],[Quantidade Comprada]]</f>
        <v>42</v>
      </c>
    </row>
    <row r="7" spans="1:14" x14ac:dyDescent="0.25">
      <c r="A7" s="17" t="s">
        <v>25</v>
      </c>
      <c r="B7" s="12">
        <v>46778</v>
      </c>
      <c r="C7" s="15">
        <f t="shared" ca="1" si="0"/>
        <v>2</v>
      </c>
      <c r="D7" s="16">
        <f t="shared" ca="1" si="1"/>
        <v>11</v>
      </c>
      <c r="E7" s="15" t="s">
        <v>15</v>
      </c>
      <c r="F7" s="18">
        <f ca="1">TabelaOperacoes[[#This Row],[Valor Pago por Ação]]*TabelaOperacoes[[#This Row],[Quantidade Comprada]]</f>
        <v>22</v>
      </c>
      <c r="J7" s="10" t="s">
        <v>16</v>
      </c>
      <c r="K7" s="11" t="s">
        <v>13</v>
      </c>
    </row>
    <row r="8" spans="1:14" x14ac:dyDescent="0.25">
      <c r="A8" s="19" t="s">
        <v>26</v>
      </c>
      <c r="B8" s="20">
        <v>46779</v>
      </c>
      <c r="C8" s="19">
        <f t="shared" ca="1" si="0"/>
        <v>1</v>
      </c>
      <c r="D8" s="21">
        <f t="shared" ca="1" si="1"/>
        <v>14</v>
      </c>
      <c r="E8" s="19" t="s">
        <v>14</v>
      </c>
      <c r="F8" s="22">
        <f ca="1">TabelaOperacoes[[#This Row],[Valor Pago por Ação]]*TabelaOperacoes[[#This Row],[Quantidade Comprada]]</f>
        <v>14</v>
      </c>
      <c r="J8" s="10" t="s">
        <v>17</v>
      </c>
      <c r="K8" s="11" t="s">
        <v>14</v>
      </c>
    </row>
    <row r="9" spans="1:14" x14ac:dyDescent="0.25">
      <c r="A9" s="17" t="s">
        <v>27</v>
      </c>
      <c r="B9" s="12">
        <v>46780</v>
      </c>
      <c r="C9" s="15">
        <f t="shared" ca="1" si="0"/>
        <v>1</v>
      </c>
      <c r="D9" s="16">
        <f t="shared" ca="1" si="1"/>
        <v>10</v>
      </c>
      <c r="E9" s="15" t="s">
        <v>14</v>
      </c>
      <c r="F9" s="18">
        <f ca="1">TabelaOperacoes[[#This Row],[Valor Pago por Ação]]*TabelaOperacoes[[#This Row],[Quantidade Comprada]]</f>
        <v>10</v>
      </c>
      <c r="J9" s="10" t="s">
        <v>18</v>
      </c>
      <c r="K9" s="11" t="s">
        <v>15</v>
      </c>
    </row>
    <row r="10" spans="1:14" x14ac:dyDescent="0.25">
      <c r="A10" s="17" t="s">
        <v>28</v>
      </c>
      <c r="B10" s="12">
        <v>46781</v>
      </c>
      <c r="C10" s="15">
        <f t="shared" ca="1" si="0"/>
        <v>2</v>
      </c>
      <c r="D10" s="16">
        <f t="shared" ca="1" si="1"/>
        <v>12</v>
      </c>
      <c r="E10" s="15" t="s">
        <v>15</v>
      </c>
      <c r="F10" s="18">
        <f ca="1">TabelaOperacoes[[#This Row],[Valor Pago por Ação]]*TabelaOperacoes[[#This Row],[Quantidade Comprada]]</f>
        <v>24</v>
      </c>
    </row>
    <row r="11" spans="1:14" x14ac:dyDescent="0.25">
      <c r="A11" s="19" t="s">
        <v>29</v>
      </c>
      <c r="B11" s="20">
        <v>46782</v>
      </c>
      <c r="C11" s="19">
        <f t="shared" ca="1" si="0"/>
        <v>1</v>
      </c>
      <c r="D11" s="21">
        <f t="shared" ca="1" si="1"/>
        <v>8</v>
      </c>
      <c r="E11" s="19" t="s">
        <v>15</v>
      </c>
      <c r="F11" s="22">
        <f ca="1">TabelaOperacoes[[#This Row],[Valor Pago por Ação]]*TabelaOperacoes[[#This Row],[Quantidade Comprada]]</f>
        <v>8</v>
      </c>
    </row>
    <row r="12" spans="1:14" x14ac:dyDescent="0.25">
      <c r="A12" s="17" t="s">
        <v>30</v>
      </c>
      <c r="B12" s="12">
        <v>46783</v>
      </c>
      <c r="C12" s="15">
        <f t="shared" ca="1" si="0"/>
        <v>1</v>
      </c>
      <c r="D12" s="16">
        <f t="shared" ca="1" si="1"/>
        <v>11</v>
      </c>
      <c r="E12" s="15" t="s">
        <v>15</v>
      </c>
      <c r="F12" s="18">
        <f ca="1">TabelaOperacoes[[#This Row],[Valor Pago por Ação]]*TabelaOperacoes[[#This Row],[Quantidade Comprada]]</f>
        <v>11</v>
      </c>
    </row>
    <row r="13" spans="1:14" x14ac:dyDescent="0.25">
      <c r="A13" s="17" t="s">
        <v>31</v>
      </c>
      <c r="B13" s="12">
        <v>46784</v>
      </c>
      <c r="C13" s="15">
        <f t="shared" ca="1" si="0"/>
        <v>1</v>
      </c>
      <c r="D13" s="16">
        <f t="shared" ca="1" si="1"/>
        <v>15</v>
      </c>
      <c r="E13" s="15" t="s">
        <v>14</v>
      </c>
      <c r="F13" s="18">
        <f ca="1">TabelaOperacoes[[#This Row],[Valor Pago por Ação]]*TabelaOperacoes[[#This Row],[Quantidade Comprada]]</f>
        <v>15</v>
      </c>
    </row>
    <row r="14" spans="1:14" x14ac:dyDescent="0.25">
      <c r="A14" s="17" t="s">
        <v>32</v>
      </c>
      <c r="B14" s="12">
        <v>46785</v>
      </c>
      <c r="C14" s="15">
        <f t="shared" ca="1" si="0"/>
        <v>3</v>
      </c>
      <c r="D14" s="16">
        <f t="shared" ca="1" si="1"/>
        <v>12</v>
      </c>
      <c r="E14" s="15" t="s">
        <v>14</v>
      </c>
      <c r="F14" s="18">
        <f ca="1">TabelaOperacoes[[#This Row],[Valor Pago por Ação]]*TabelaOperacoes[[#This Row],[Quantidade Comprada]]</f>
        <v>36</v>
      </c>
    </row>
    <row r="15" spans="1:14" x14ac:dyDescent="0.25">
      <c r="A15" s="19" t="s">
        <v>33</v>
      </c>
      <c r="B15" s="20">
        <v>46786</v>
      </c>
      <c r="C15" s="19">
        <f t="shared" ca="1" si="0"/>
        <v>2</v>
      </c>
      <c r="D15" s="21">
        <f t="shared" ca="1" si="1"/>
        <v>10</v>
      </c>
      <c r="E15" s="19" t="s">
        <v>15</v>
      </c>
      <c r="F15" s="22">
        <f ca="1">TabelaOperacoes[[#This Row],[Valor Pago por Ação]]*TabelaOperacoes[[#This Row],[Quantidade Comprada]]</f>
        <v>20</v>
      </c>
    </row>
    <row r="16" spans="1:14" x14ac:dyDescent="0.25">
      <c r="A16" s="19" t="s">
        <v>34</v>
      </c>
      <c r="B16" s="20">
        <v>46787</v>
      </c>
      <c r="C16" s="19">
        <f t="shared" ca="1" si="0"/>
        <v>2</v>
      </c>
      <c r="D16" s="21">
        <f t="shared" ca="1" si="1"/>
        <v>8</v>
      </c>
      <c r="E16" s="19" t="s">
        <v>15</v>
      </c>
      <c r="F16" s="22">
        <f ca="1">TabelaOperacoes[[#This Row],[Valor Pago por Ação]]*TabelaOperacoes[[#This Row],[Quantidade Comprada]]</f>
        <v>16</v>
      </c>
    </row>
    <row r="17" spans="1:6" x14ac:dyDescent="0.25">
      <c r="A17" s="17" t="s">
        <v>35</v>
      </c>
      <c r="B17" s="12">
        <v>46788</v>
      </c>
      <c r="C17" s="15">
        <f t="shared" ca="1" si="0"/>
        <v>3</v>
      </c>
      <c r="D17" s="16">
        <f t="shared" ca="1" si="1"/>
        <v>15</v>
      </c>
      <c r="E17" s="15" t="s">
        <v>15</v>
      </c>
      <c r="F17" s="18">
        <f ca="1">TabelaOperacoes[[#This Row],[Valor Pago por Ação]]*TabelaOperacoes[[#This Row],[Quantidade Comprada]]</f>
        <v>45</v>
      </c>
    </row>
    <row r="18" spans="1:6" x14ac:dyDescent="0.25">
      <c r="A18" s="17" t="s">
        <v>36</v>
      </c>
      <c r="B18" s="12">
        <v>46789</v>
      </c>
      <c r="C18" s="15">
        <f t="shared" ca="1" si="0"/>
        <v>2</v>
      </c>
      <c r="D18" s="16">
        <f t="shared" ca="1" si="1"/>
        <v>8</v>
      </c>
      <c r="E18" s="15" t="s">
        <v>15</v>
      </c>
      <c r="F18" s="18">
        <f ca="1">TabelaOperacoes[[#This Row],[Valor Pago por Ação]]*TabelaOperacoes[[#This Row],[Quantidade Comprada]]</f>
        <v>16</v>
      </c>
    </row>
    <row r="19" spans="1:6" x14ac:dyDescent="0.25">
      <c r="A19" s="17" t="s">
        <v>37</v>
      </c>
      <c r="B19" s="12">
        <v>46790</v>
      </c>
      <c r="C19" s="15">
        <f t="shared" ca="1" si="0"/>
        <v>3</v>
      </c>
      <c r="D19" s="16">
        <f t="shared" ca="1" si="1"/>
        <v>13</v>
      </c>
      <c r="E19" s="15" t="s">
        <v>15</v>
      </c>
      <c r="F19" s="18">
        <f ca="1">TabelaOperacoes[[#This Row],[Valor Pago por Ação]]*TabelaOperacoes[[#This Row],[Quantidade Comprada]]</f>
        <v>39</v>
      </c>
    </row>
    <row r="20" spans="1:6" x14ac:dyDescent="0.25">
      <c r="A20" s="17" t="s">
        <v>38</v>
      </c>
      <c r="B20" s="12">
        <v>46791</v>
      </c>
      <c r="C20" s="15">
        <f t="shared" ca="1" si="0"/>
        <v>3</v>
      </c>
      <c r="D20" s="16">
        <f t="shared" ca="1" si="1"/>
        <v>13</v>
      </c>
      <c r="E20" s="15" t="s">
        <v>13</v>
      </c>
      <c r="F20" s="18">
        <f ca="1">TabelaOperacoes[[#This Row],[Valor Pago por Ação]]*TabelaOperacoes[[#This Row],[Quantidade Comprada]]</f>
        <v>39</v>
      </c>
    </row>
    <row r="21" spans="1:6" x14ac:dyDescent="0.25">
      <c r="A21" s="17" t="s">
        <v>39</v>
      </c>
      <c r="B21" s="12">
        <v>46792</v>
      </c>
      <c r="C21" s="15">
        <f t="shared" ca="1" si="0"/>
        <v>1</v>
      </c>
      <c r="D21" s="16">
        <f t="shared" ca="1" si="1"/>
        <v>9</v>
      </c>
      <c r="E21" s="15" t="s">
        <v>13</v>
      </c>
      <c r="F21" s="18">
        <f ca="1">TabelaOperacoes[[#This Row],[Valor Pago por Ação]]*TabelaOperacoes[[#This Row],[Quantidade Comprada]]</f>
        <v>9</v>
      </c>
    </row>
    <row r="22" spans="1:6" x14ac:dyDescent="0.25">
      <c r="A22" s="19" t="s">
        <v>40</v>
      </c>
      <c r="B22" s="20">
        <v>46793</v>
      </c>
      <c r="C22" s="19">
        <f t="shared" ca="1" si="0"/>
        <v>1</v>
      </c>
      <c r="D22" s="21">
        <f t="shared" ca="1" si="1"/>
        <v>14</v>
      </c>
      <c r="E22" s="19" t="s">
        <v>15</v>
      </c>
      <c r="F22" s="22">
        <f ca="1">TabelaOperacoes[[#This Row],[Valor Pago por Ação]]*TabelaOperacoes[[#This Row],[Quantidade Comprada]]</f>
        <v>14</v>
      </c>
    </row>
    <row r="23" spans="1:6" x14ac:dyDescent="0.25">
      <c r="A23" s="17" t="s">
        <v>41</v>
      </c>
      <c r="B23" s="12">
        <v>46794</v>
      </c>
      <c r="C23" s="15">
        <f t="shared" ca="1" si="0"/>
        <v>3</v>
      </c>
      <c r="D23" s="16">
        <f t="shared" ca="1" si="1"/>
        <v>15</v>
      </c>
      <c r="E23" s="15" t="s">
        <v>15</v>
      </c>
      <c r="F23" s="18">
        <f ca="1">TabelaOperacoes[[#This Row],[Valor Pago por Ação]]*TabelaOperacoes[[#This Row],[Quantidade Comprada]]</f>
        <v>45</v>
      </c>
    </row>
    <row r="24" spans="1:6" x14ac:dyDescent="0.25">
      <c r="A24" s="17" t="s">
        <v>42</v>
      </c>
      <c r="B24" s="12">
        <v>46795</v>
      </c>
      <c r="C24" s="15">
        <f t="shared" ca="1" si="0"/>
        <v>1</v>
      </c>
      <c r="D24" s="16">
        <f t="shared" ca="1" si="1"/>
        <v>15</v>
      </c>
      <c r="E24" s="15" t="s">
        <v>15</v>
      </c>
      <c r="F24" s="18">
        <f ca="1">TabelaOperacoes[[#This Row],[Valor Pago por Ação]]*TabelaOperacoes[[#This Row],[Quantidade Comprada]]</f>
        <v>15</v>
      </c>
    </row>
    <row r="25" spans="1:6" x14ac:dyDescent="0.25">
      <c r="A25" s="19" t="s">
        <v>43</v>
      </c>
      <c r="B25" s="20">
        <v>46796</v>
      </c>
      <c r="C25" s="19">
        <f t="shared" ca="1" si="0"/>
        <v>2</v>
      </c>
      <c r="D25" s="21">
        <f t="shared" ca="1" si="1"/>
        <v>8</v>
      </c>
      <c r="E25" s="19" t="s">
        <v>15</v>
      </c>
      <c r="F25" s="22">
        <f ca="1">TabelaOperacoes[[#This Row],[Valor Pago por Ação]]*TabelaOperacoes[[#This Row],[Quantidade Comprada]]</f>
        <v>16</v>
      </c>
    </row>
    <row r="26" spans="1:6" x14ac:dyDescent="0.25">
      <c r="A26" s="17" t="s">
        <v>44</v>
      </c>
      <c r="B26" s="12">
        <v>46797</v>
      </c>
      <c r="C26" s="15">
        <f t="shared" ca="1" si="0"/>
        <v>1</v>
      </c>
      <c r="D26" s="16">
        <f t="shared" ca="1" si="1"/>
        <v>14</v>
      </c>
      <c r="E26" s="15" t="s">
        <v>14</v>
      </c>
      <c r="F26" s="18">
        <f ca="1">TabelaOperacoes[[#This Row],[Valor Pago por Ação]]*TabelaOperacoes[[#This Row],[Quantidade Comprada]]</f>
        <v>14</v>
      </c>
    </row>
    <row r="27" spans="1:6" x14ac:dyDescent="0.25">
      <c r="A27" s="19" t="s">
        <v>45</v>
      </c>
      <c r="B27" s="20">
        <v>46798</v>
      </c>
      <c r="C27" s="19">
        <f t="shared" ca="1" si="0"/>
        <v>3</v>
      </c>
      <c r="D27" s="21">
        <f t="shared" ca="1" si="1"/>
        <v>9</v>
      </c>
      <c r="E27" s="19" t="s">
        <v>14</v>
      </c>
      <c r="F27" s="22">
        <f ca="1">TabelaOperacoes[[#This Row],[Valor Pago por Ação]]*TabelaOperacoes[[#This Row],[Quantidade Comprada]]</f>
        <v>27</v>
      </c>
    </row>
    <row r="28" spans="1:6" x14ac:dyDescent="0.25">
      <c r="A28" s="17" t="s">
        <v>46</v>
      </c>
      <c r="B28" s="12">
        <v>46799</v>
      </c>
      <c r="C28" s="15">
        <f t="shared" ca="1" si="0"/>
        <v>2</v>
      </c>
      <c r="D28" s="16">
        <f t="shared" ca="1" si="1"/>
        <v>9</v>
      </c>
      <c r="E28" s="15" t="s">
        <v>13</v>
      </c>
      <c r="F28" s="18">
        <f ca="1">TabelaOperacoes[[#This Row],[Valor Pago por Ação]]*TabelaOperacoes[[#This Row],[Quantidade Comprada]]</f>
        <v>18</v>
      </c>
    </row>
    <row r="30" spans="1:6" x14ac:dyDescent="0.25">
      <c r="E30" s="23" t="s">
        <v>48</v>
      </c>
      <c r="F30" s="24">
        <f ca="1">SUBTOTAL(9,TabelaOperacoes[Total])</f>
        <v>600.86</v>
      </c>
    </row>
  </sheetData>
  <phoneticPr fontId="3" type="noConversion"/>
  <dataValidations count="1">
    <dataValidation type="list" allowBlank="1" showInputMessage="1" showErrorMessage="1" sqref="E2:E28" xr:uid="{921BAFC7-B89B-4305-9EEB-E9071478A08D}">
      <formula1>$K$7:$K$9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Anotações</vt:lpstr>
      <vt:lpstr>Modelo_colunar</vt:lpstr>
      <vt:lpstr>Modelo_de_registros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Manoel</dc:creator>
  <cp:lastModifiedBy>MARIA EDILEIDE ARRUDA FERRAZ SANTANA</cp:lastModifiedBy>
  <dcterms:created xsi:type="dcterms:W3CDTF">2015-06-05T18:19:34Z</dcterms:created>
  <dcterms:modified xsi:type="dcterms:W3CDTF">2025-07-18T02:54:53Z</dcterms:modified>
</cp:coreProperties>
</file>