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<sst xmlns="http://schemas.openxmlformats.org/spreadsheetml/2006/main" count="24" uniqueCount="24">
  <si>
    <t>Año</t>
  </si>
  <si>
    <t>recaudo</t>
  </si>
  <si>
    <t>recaudo_1000000000</t>
  </si>
  <si>
    <t>IPVU_real_total</t>
  </si>
  <si>
    <t>IPVU_real_medellin</t>
  </si>
  <si>
    <t>IPVU_nom_total</t>
  </si>
  <si>
    <t>IPVU_nom_medellin</t>
  </si>
  <si>
    <t>IPVU_real_VIS</t>
  </si>
  <si>
    <t>IPVU_real_noVIS</t>
  </si>
  <si>
    <t>IPVU_nom_VIS</t>
  </si>
  <si>
    <t>IPVU_nom_noVIS</t>
  </si>
  <si>
    <t>PIB</t>
  </si>
  <si>
    <t>PIB_variacion_total_anual</t>
  </si>
  <si>
    <t>PIB_ph_variacion_anual</t>
  </si>
  <si>
    <t>inflacion</t>
  </si>
  <si>
    <t>tasa_ocupacion</t>
  </si>
  <si>
    <t>tasa_desempleo</t>
  </si>
  <si>
    <t>tasa_ocupacion_7a</t>
  </si>
  <si>
    <t>tasa_desempelo_7a</t>
  </si>
  <si>
    <t>DTF</t>
  </si>
  <si>
    <t>tasa_interv_br</t>
  </si>
  <si>
    <t>cambio_trm</t>
  </si>
  <si>
    <t>tasa_int_real</t>
  </si>
  <si>
    <t>var_anual_pib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</si>
</sst>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&quot;$&quot;\ * #,##0.00_-;\-&quot;$&quot;\ * #,##0.00_-;_-&quot;$&quot;\ * &quot;-&quot;??_-;_-@"/>
    <numFmt numFmtId="165" formatCode="0.0%"/>
    <numFmt numFmtId="166" formatCode="#,##0.0"/>
  </numFmts>
  <fonts count="4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1" numFmtId="164" xfId="0" applyBorder="1" applyFont="1" applyNumberFormat="1"/>
    <xf borderId="1" fillId="0" fontId="1" numFmtId="4" xfId="0" applyAlignment="1" applyBorder="1" applyFont="1" applyNumberFormat="1">
      <alignment horizontal="right" shrinkToFit="0" vertical="top" wrapText="1"/>
    </xf>
    <xf borderId="1" fillId="0" fontId="1" numFmtId="0" xfId="0" applyAlignment="1" applyBorder="1" applyFont="1">
      <alignment horizontal="right"/>
    </xf>
    <xf borderId="1" fillId="0" fontId="1" numFmtId="39" xfId="0" applyAlignment="1" applyBorder="1" applyFont="1" applyNumberFormat="1">
      <alignment horizontal="right"/>
    </xf>
    <xf borderId="1" fillId="0" fontId="3" numFmtId="4" xfId="0" applyBorder="1" applyFont="1" applyNumberFormat="1"/>
    <xf borderId="1" fillId="0" fontId="1" numFmtId="2" xfId="0" applyAlignment="1" applyBorder="1" applyFont="1" applyNumberFormat="1">
      <alignment horizontal="right" shrinkToFit="0" vertical="center" wrapText="1"/>
    </xf>
    <xf borderId="1" fillId="0" fontId="3" numFmtId="10" xfId="0" applyBorder="1" applyFont="1" applyNumberFormat="1"/>
    <xf borderId="1" fillId="0" fontId="1" numFmtId="10" xfId="0" applyAlignment="1" applyBorder="1" applyFont="1" applyNumberFormat="1">
      <alignment vertical="top"/>
    </xf>
    <xf borderId="1" fillId="0" fontId="1" numFmtId="4" xfId="0" applyAlignment="1" applyBorder="1" applyFont="1" applyNumberFormat="1">
      <alignment vertical="top"/>
    </xf>
    <xf borderId="1" fillId="0" fontId="1" numFmtId="165" xfId="0" applyAlignment="1" applyBorder="1" applyFont="1" applyNumberFormat="1">
      <alignment vertical="top"/>
    </xf>
    <xf borderId="1" fillId="0" fontId="1" numFmtId="4" xfId="0" applyAlignment="1" applyBorder="1" applyFont="1" applyNumberFormat="1">
      <alignment horizontal="right"/>
    </xf>
    <xf borderId="1" fillId="0" fontId="1" numFmtId="10" xfId="0" applyAlignment="1" applyBorder="1" applyFont="1" applyNumberFormat="1">
      <alignment horizontal="right"/>
    </xf>
    <xf borderId="0" fillId="0" fontId="1" numFmtId="0" xfId="0" applyAlignment="1" applyFont="1">
      <alignment horizontal="right"/>
    </xf>
    <xf borderId="1" fillId="0" fontId="1" numFmtId="166" xfId="0" applyAlignment="1" applyBorder="1" applyFont="1" applyNumberFormat="1">
      <alignment horizontal="right"/>
    </xf>
    <xf borderId="1" fillId="0" fontId="2" numFmtId="10" xfId="0" applyAlignment="1" applyBorder="1" applyFont="1" applyNumberFormat="1">
      <alignment vertical="top"/>
    </xf>
    <xf borderId="1" fillId="0" fontId="3" numFmtId="10" xfId="0" applyAlignment="1" applyBorder="1" applyFont="1" applyNumberFormat="1">
      <alignment vertical="top"/>
    </xf>
    <xf borderId="1" fillId="0" fontId="3" numFmtId="4" xfId="0" applyAlignment="1" applyBorder="1" applyFont="1" applyNumberFormat="1">
      <alignment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Recaudo &amp; TRM</a:t>
            </a:r>
          </a:p>
        </c:rich>
      </c:tx>
      <c:overlay val="0"/>
    </c:title>
    <c:plotArea>
      <c:layout/>
      <c:lineChart>
        <c:ser>
          <c:idx val="0"/>
          <c:order val="0"/>
          <c:tx>
            <c:v>Recaudo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datos!$A$1:$A$22</c:f>
            </c:strRef>
          </c:cat>
          <c:val>
            <c:numRef>
              <c:f>datos!$C$2:$C$22</c:f>
              <c:numCache/>
            </c:numRef>
          </c:val>
          <c:smooth val="0"/>
        </c:ser>
        <c:ser>
          <c:idx val="1"/>
          <c:order val="1"/>
          <c:tx>
            <c:v>cambio_trm</c:v>
          </c:tx>
          <c:spPr>
            <a:ln cmpd="sng"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datos!$A$1:$A$22</c:f>
            </c:strRef>
          </c:cat>
          <c:val>
            <c:numRef>
              <c:f>datos!$V$1:$V$22</c:f>
              <c:numCache/>
            </c:numRef>
          </c:val>
          <c:smooth val="0"/>
        </c:ser>
        <c:axId val="595647805"/>
        <c:axId val="86526777"/>
      </c:lineChart>
      <c:catAx>
        <c:axId val="5956478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6526777"/>
      </c:catAx>
      <c:valAx>
        <c:axId val="865267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95647805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27</xdr:col>
      <xdr:colOff>114300</xdr:colOff>
      <xdr:row>2</xdr:row>
      <xdr:rowOff>104775</xdr:rowOff>
    </xdr:from>
    <xdr:ext cx="4572000" cy="27432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3" width="22.71"/>
    <col customWidth="1" min="4" max="24" width="14.4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5.75" customHeight="1">
      <c r="A2" s="1">
        <v>2000.0</v>
      </c>
      <c r="B2" s="3">
        <v>2.3557661683E10</v>
      </c>
      <c r="C2" s="3">
        <f t="shared" ref="C2:C22" si="1">+B2/1000000000</f>
        <v>23.55766168</v>
      </c>
      <c r="D2" s="4">
        <v>69.729248599</v>
      </c>
      <c r="E2" s="4">
        <v>79.499410385</v>
      </c>
      <c r="F2" s="4">
        <v>439.90922775</v>
      </c>
      <c r="G2" s="4">
        <v>483.87669244</v>
      </c>
      <c r="H2" s="4">
        <v>75.829377177</v>
      </c>
      <c r="I2" s="4">
        <v>67.012791337</v>
      </c>
      <c r="J2" s="4">
        <v>478.39383652</v>
      </c>
      <c r="K2" s="4">
        <v>422.77158981</v>
      </c>
      <c r="L2" s="5">
        <v>1.2873678242305147</v>
      </c>
      <c r="M2" s="6">
        <v>2.9248614831591504</v>
      </c>
      <c r="N2" s="6">
        <v>1.143755473192976</v>
      </c>
      <c r="O2" s="7">
        <v>8.75</v>
      </c>
      <c r="P2" s="8">
        <v>53.008759880627</v>
      </c>
      <c r="Q2" s="8">
        <v>16.6946796667751</v>
      </c>
      <c r="R2" s="8">
        <v>51.8947499771203</v>
      </c>
      <c r="S2" s="8">
        <v>19.6907037143395</v>
      </c>
      <c r="T2" s="9">
        <v>0.1328</v>
      </c>
      <c r="U2" s="10">
        <v>0.12</v>
      </c>
      <c r="V2" s="11">
        <v>2229.18</v>
      </c>
      <c r="W2" s="12">
        <v>0.04530000000000001</v>
      </c>
      <c r="X2" s="10">
        <v>0.04419992999581382</v>
      </c>
    </row>
    <row r="3" ht="15.75" customHeight="1">
      <c r="A3" s="1">
        <v>2001.0</v>
      </c>
      <c r="B3" s="3">
        <v>2.7395670625E10</v>
      </c>
      <c r="C3" s="3">
        <f t="shared" si="1"/>
        <v>27.39567063</v>
      </c>
      <c r="D3" s="4">
        <v>68.202361793</v>
      </c>
      <c r="E3" s="4">
        <v>76.773369515</v>
      </c>
      <c r="F3" s="4">
        <v>464.34792603</v>
      </c>
      <c r="G3" s="4">
        <v>502.84353266</v>
      </c>
      <c r="H3" s="4">
        <v>73.093253994</v>
      </c>
      <c r="I3" s="4">
        <v>66.323071705</v>
      </c>
      <c r="J3" s="4">
        <v>497.64700235</v>
      </c>
      <c r="K3" s="4">
        <v>451.55299589</v>
      </c>
      <c r="L3" s="5">
        <v>0.0967794978634231</v>
      </c>
      <c r="M3" s="6">
        <v>1.4715177866508788</v>
      </c>
      <c r="N3" s="6">
        <v>-0.2938221707563058</v>
      </c>
      <c r="O3" s="13">
        <v>7.65</v>
      </c>
      <c r="P3" s="8">
        <v>55.2331527848448</v>
      </c>
      <c r="Q3" s="8">
        <v>13.8393172072269</v>
      </c>
      <c r="R3" s="8">
        <v>54.6927291719377</v>
      </c>
      <c r="S3" s="8">
        <v>16.7606351335716</v>
      </c>
      <c r="T3" s="14">
        <v>0.114</v>
      </c>
      <c r="U3" s="10">
        <v>0.085</v>
      </c>
      <c r="V3" s="11">
        <v>2291.18</v>
      </c>
      <c r="W3" s="12">
        <v>0.037500000000000006</v>
      </c>
      <c r="X3" s="10">
        <v>0.016778983077036572</v>
      </c>
      <c r="Y3" s="15"/>
      <c r="Z3" s="15"/>
      <c r="AA3" s="15"/>
      <c r="AB3" s="15"/>
      <c r="AC3" s="15"/>
      <c r="AD3" s="15"/>
      <c r="AE3" s="15"/>
      <c r="AF3" s="15"/>
    </row>
    <row r="4" ht="15.75" customHeight="1">
      <c r="A4" s="1">
        <v>2002.0</v>
      </c>
      <c r="B4" s="3">
        <v>2.366358977E10</v>
      </c>
      <c r="C4" s="3">
        <f t="shared" si="1"/>
        <v>23.66358977</v>
      </c>
      <c r="D4" s="4">
        <v>64.724222403</v>
      </c>
      <c r="E4" s="4">
        <v>69.973324259</v>
      </c>
      <c r="F4" s="4">
        <v>468.4302325</v>
      </c>
      <c r="G4" s="4">
        <v>487.02857336</v>
      </c>
      <c r="H4" s="4">
        <v>69.554883625</v>
      </c>
      <c r="I4" s="4">
        <v>62.719077002</v>
      </c>
      <c r="J4" s="4">
        <v>503.3912977</v>
      </c>
      <c r="K4" s="4">
        <v>453.91834357</v>
      </c>
      <c r="L4" s="5">
        <v>0.9506809136913006</v>
      </c>
      <c r="M4" s="6">
        <v>1.9336742447875848</v>
      </c>
      <c r="N4" s="6">
        <v>0.1584019824026392</v>
      </c>
      <c r="O4" s="7">
        <v>6.99</v>
      </c>
      <c r="P4" s="8">
        <v>52.2396211413925</v>
      </c>
      <c r="Q4" s="8">
        <v>15.7729772045571</v>
      </c>
      <c r="R4" s="8">
        <v>55.4147626925453</v>
      </c>
      <c r="S4" s="8">
        <v>15.7394629841004</v>
      </c>
      <c r="T4" s="9">
        <v>0.0773</v>
      </c>
      <c r="U4" s="10">
        <v>0.0525</v>
      </c>
      <c r="V4" s="11">
        <v>2864.79</v>
      </c>
      <c r="W4" s="12">
        <v>0.00739999999999999</v>
      </c>
      <c r="X4" s="10">
        <v>0.025039804654986</v>
      </c>
    </row>
    <row r="5" ht="15.75" customHeight="1">
      <c r="A5" s="1">
        <v>2003.0</v>
      </c>
      <c r="B5" s="3">
        <v>3.296139295E10</v>
      </c>
      <c r="C5" s="3">
        <f t="shared" si="1"/>
        <v>32.96139295</v>
      </c>
      <c r="D5" s="4">
        <v>62.276924422</v>
      </c>
      <c r="E5" s="4">
        <v>64.442236603</v>
      </c>
      <c r="F5" s="4">
        <v>482.45511052</v>
      </c>
      <c r="G5" s="4">
        <v>481.1599733</v>
      </c>
      <c r="H5" s="4">
        <v>65.67533324</v>
      </c>
      <c r="I5" s="4">
        <v>61.340521499</v>
      </c>
      <c r="J5" s="4">
        <v>508.78235319</v>
      </c>
      <c r="K5" s="4">
        <v>475.20086058</v>
      </c>
      <c r="L5" s="5">
        <v>2.393939659062738</v>
      </c>
      <c r="M5" s="6">
        <v>3.8577420281767325</v>
      </c>
      <c r="N5" s="6">
        <v>2.1118745057774335</v>
      </c>
      <c r="O5" s="13">
        <v>6.49</v>
      </c>
      <c r="P5" s="8">
        <v>55.2255491401209</v>
      </c>
      <c r="Q5" s="8">
        <v>12.185562128385</v>
      </c>
      <c r="R5" s="8">
        <v>56.8535349860039</v>
      </c>
      <c r="S5" s="8">
        <v>14.4589223445026</v>
      </c>
      <c r="T5" s="9">
        <v>0.0795</v>
      </c>
      <c r="U5" s="10">
        <v>0.0725</v>
      </c>
      <c r="V5" s="11">
        <v>2778.21</v>
      </c>
      <c r="W5" s="12">
        <v>0.014600000000000002</v>
      </c>
      <c r="X5" s="10">
        <v>0.039182719036083</v>
      </c>
    </row>
    <row r="6" ht="15.75" customHeight="1">
      <c r="A6" s="1">
        <v>2004.0</v>
      </c>
      <c r="B6" s="3">
        <v>3.041807302145E10</v>
      </c>
      <c r="C6" s="3">
        <f t="shared" si="1"/>
        <v>30.41807302</v>
      </c>
      <c r="D6" s="4">
        <v>64.395336608</v>
      </c>
      <c r="E6" s="4">
        <v>66.544502031</v>
      </c>
      <c r="F6" s="4">
        <v>528.25027036</v>
      </c>
      <c r="G6" s="4">
        <v>528.48688944</v>
      </c>
      <c r="H6" s="4">
        <v>65.727246761</v>
      </c>
      <c r="I6" s="4">
        <v>64.453019867</v>
      </c>
      <c r="J6" s="4">
        <v>539.17624629</v>
      </c>
      <c r="K6" s="4">
        <v>528.72345985</v>
      </c>
      <c r="L6" s="5">
        <v>3.8508053476380866</v>
      </c>
      <c r="M6" s="6">
        <v>4.8669560261322315</v>
      </c>
      <c r="N6" s="6">
        <v>3.150953773078601</v>
      </c>
      <c r="O6" s="7">
        <v>5.5</v>
      </c>
      <c r="P6" s="8">
        <v>53.5557014794664</v>
      </c>
      <c r="Q6" s="8">
        <v>12.0707434505172</v>
      </c>
      <c r="R6" s="8">
        <v>55.5947083492079</v>
      </c>
      <c r="S6" s="8">
        <v>13.3635119022668</v>
      </c>
      <c r="T6" s="9">
        <v>0.0776</v>
      </c>
      <c r="U6" s="10">
        <v>0.065</v>
      </c>
      <c r="V6" s="11">
        <v>2389.75</v>
      </c>
      <c r="W6" s="12">
        <v>0.022578330506877742</v>
      </c>
      <c r="X6" s="10">
        <v>0.05333022067453925</v>
      </c>
    </row>
    <row r="7" ht="15.75" customHeight="1">
      <c r="A7" s="1">
        <v>2005.0</v>
      </c>
      <c r="B7" s="3">
        <v>3.7895459771E10</v>
      </c>
      <c r="C7" s="3">
        <f t="shared" si="1"/>
        <v>37.89545977</v>
      </c>
      <c r="D7" s="4">
        <v>66.44070166</v>
      </c>
      <c r="E7" s="4">
        <v>67.445826966</v>
      </c>
      <c r="F7" s="4">
        <v>572.65204818</v>
      </c>
      <c r="G7" s="4">
        <v>564.61152197</v>
      </c>
      <c r="H7" s="4">
        <v>65.559868429</v>
      </c>
      <c r="I7" s="4">
        <v>67.827005672</v>
      </c>
      <c r="J7" s="4">
        <v>565.06015133</v>
      </c>
      <c r="K7" s="4">
        <v>584.60059496</v>
      </c>
      <c r="L7" s="5">
        <v>3.423322226131262</v>
      </c>
      <c r="M7" s="6">
        <v>4.721710780442535</v>
      </c>
      <c r="N7" s="6">
        <v>3.0978935830857535</v>
      </c>
      <c r="O7" s="13">
        <v>4.85</v>
      </c>
      <c r="P7" s="8">
        <v>55.1613835658971</v>
      </c>
      <c r="Q7" s="8">
        <v>10.3343851862214</v>
      </c>
      <c r="R7" s="8">
        <v>56.915160297163</v>
      </c>
      <c r="S7" s="8">
        <v>11.6199344195879</v>
      </c>
      <c r="T7" s="9">
        <v>0.063</v>
      </c>
      <c r="U7" s="10">
        <v>0.06</v>
      </c>
      <c r="V7" s="11">
        <v>2284.22</v>
      </c>
      <c r="W7" s="12">
        <v>0.014598499732094983</v>
      </c>
      <c r="X7" s="10">
        <v>0.04706555933831183</v>
      </c>
    </row>
    <row r="8" ht="15.75" customHeight="1">
      <c r="A8" s="1">
        <v>2006.0</v>
      </c>
      <c r="B8" s="3">
        <v>4.68317426E10</v>
      </c>
      <c r="C8" s="3">
        <f t="shared" si="1"/>
        <v>46.8317426</v>
      </c>
      <c r="D8" s="4">
        <v>72.562103795</v>
      </c>
      <c r="E8" s="4">
        <v>73.677130741</v>
      </c>
      <c r="F8" s="4">
        <v>652.02799174</v>
      </c>
      <c r="G8" s="4">
        <v>638.17883892</v>
      </c>
      <c r="H8" s="4">
        <v>69.236774518</v>
      </c>
      <c r="I8" s="4">
        <v>74.219722105</v>
      </c>
      <c r="J8" s="4">
        <v>622.14727362</v>
      </c>
      <c r="K8" s="4">
        <v>666.92300554</v>
      </c>
      <c r="L8" s="5">
        <v>5.350402516224378</v>
      </c>
      <c r="M8" s="16">
        <v>6.7168686755922025</v>
      </c>
      <c r="N8" s="16">
        <v>5.455988725082284</v>
      </c>
      <c r="O8" s="7">
        <v>4.48</v>
      </c>
      <c r="P8" s="8">
        <v>50.8808363752997</v>
      </c>
      <c r="Q8" s="8">
        <v>11.7827545055176</v>
      </c>
      <c r="R8" s="8">
        <v>53.6772740964262</v>
      </c>
      <c r="S8" s="8">
        <v>11.7885449369548</v>
      </c>
      <c r="T8" s="9">
        <v>0.0675</v>
      </c>
      <c r="U8" s="10">
        <v>0.075</v>
      </c>
      <c r="V8" s="11">
        <v>2238.79</v>
      </c>
      <c r="W8" s="12">
        <v>0.022695911413969427</v>
      </c>
      <c r="X8" s="10">
        <v>0.06716868671441678</v>
      </c>
    </row>
    <row r="9" ht="15.75" customHeight="1">
      <c r="A9" s="1">
        <v>2007.0</v>
      </c>
      <c r="B9" s="3">
        <v>6.2826773541E10</v>
      </c>
      <c r="C9" s="3">
        <f t="shared" si="1"/>
        <v>62.82677354</v>
      </c>
      <c r="D9" s="4">
        <v>79.708235027</v>
      </c>
      <c r="E9" s="4">
        <v>82.31806811</v>
      </c>
      <c r="F9" s="4">
        <v>756.06527509</v>
      </c>
      <c r="G9" s="4">
        <v>754.15326352</v>
      </c>
      <c r="H9" s="4">
        <v>77.388626751</v>
      </c>
      <c r="I9" s="4">
        <v>81.54550734</v>
      </c>
      <c r="J9" s="4">
        <v>734.06283998</v>
      </c>
      <c r="K9" s="4">
        <v>773.49255593</v>
      </c>
      <c r="L9" s="5">
        <v>5.4286348469185555</v>
      </c>
      <c r="M9" s="16">
        <v>6.738194690909949</v>
      </c>
      <c r="N9" s="16">
        <v>5.515885510814678</v>
      </c>
      <c r="O9" s="13">
        <v>5.69</v>
      </c>
      <c r="P9" s="8">
        <v>52.4302357833422</v>
      </c>
      <c r="Q9" s="8">
        <v>9.8938675934016</v>
      </c>
      <c r="R9" s="8">
        <v>56.631613063312</v>
      </c>
      <c r="S9" s="8">
        <v>9.45977372996735</v>
      </c>
      <c r="T9" s="9">
        <v>0.0898</v>
      </c>
      <c r="U9" s="10">
        <v>0.095</v>
      </c>
      <c r="V9" s="11">
        <v>2014.76</v>
      </c>
      <c r="W9" s="12">
        <v>0.032894733409424406</v>
      </c>
      <c r="X9" s="10">
        <v>0.06738194690909372</v>
      </c>
    </row>
    <row r="10" ht="15.75" customHeight="1">
      <c r="A10" s="1">
        <v>2008.0</v>
      </c>
      <c r="B10" s="3">
        <v>5.3441214425E10</v>
      </c>
      <c r="C10" s="3">
        <f t="shared" si="1"/>
        <v>53.44121443</v>
      </c>
      <c r="D10" s="4">
        <v>87.117702815</v>
      </c>
      <c r="E10" s="4">
        <v>89.93628649</v>
      </c>
      <c r="F10" s="4">
        <v>884.61751387</v>
      </c>
      <c r="G10" s="4">
        <v>883.85548438</v>
      </c>
      <c r="H10" s="4">
        <v>85.943930318</v>
      </c>
      <c r="I10" s="4">
        <v>88.080255022</v>
      </c>
      <c r="J10" s="4">
        <v>872.69869973</v>
      </c>
      <c r="K10" s="4">
        <v>894.39153812</v>
      </c>
      <c r="L10" s="5">
        <v>2.0757840942428487</v>
      </c>
      <c r="M10" s="16">
        <v>3.2834461861654063</v>
      </c>
      <c r="N10" s="16">
        <v>2.1451425676523694</v>
      </c>
      <c r="O10" s="7">
        <v>7.67</v>
      </c>
      <c r="P10" s="8">
        <v>52.2195992343542</v>
      </c>
      <c r="Q10" s="8">
        <v>10.6068081606259</v>
      </c>
      <c r="R10" s="8">
        <v>55.8178303584495</v>
      </c>
      <c r="S10" s="8">
        <v>10.4780308994719</v>
      </c>
      <c r="T10" s="9">
        <v>0.1012</v>
      </c>
      <c r="U10" s="10">
        <v>0.095</v>
      </c>
      <c r="V10" s="11">
        <v>2243.59</v>
      </c>
      <c r="W10" s="12">
        <v>0.02437186053687128</v>
      </c>
      <c r="X10" s="10">
        <v>0.03283446186165584</v>
      </c>
    </row>
    <row r="11" ht="15.75" customHeight="1">
      <c r="A11" s="1">
        <v>2009.0</v>
      </c>
      <c r="B11" s="3">
        <v>6.5181543368E10</v>
      </c>
      <c r="C11" s="3">
        <f t="shared" si="1"/>
        <v>65.18154337</v>
      </c>
      <c r="D11" s="4">
        <v>92.027736632</v>
      </c>
      <c r="E11" s="4">
        <v>93.279784087</v>
      </c>
      <c r="F11" s="4">
        <v>973.87189754</v>
      </c>
      <c r="G11" s="4">
        <v>957.64484747</v>
      </c>
      <c r="H11" s="4">
        <v>92.643380887</v>
      </c>
      <c r="I11" s="4">
        <v>92.442309822</v>
      </c>
      <c r="J11" s="4">
        <v>980.3868751</v>
      </c>
      <c r="K11" s="4">
        <v>978.25906595</v>
      </c>
      <c r="L11" s="5">
        <v>0.02071324641492822</v>
      </c>
      <c r="M11" s="16">
        <v>1.1396486454806176</v>
      </c>
      <c r="N11" s="16">
        <v>0.03889881539933526</v>
      </c>
      <c r="O11" s="13">
        <v>2.0</v>
      </c>
      <c r="P11" s="8">
        <v>55.5003114889614</v>
      </c>
      <c r="Q11" s="8">
        <v>11.3114866850842</v>
      </c>
      <c r="R11" s="8">
        <v>58.4247505500799</v>
      </c>
      <c r="S11" s="8">
        <v>11.8080848389656</v>
      </c>
      <c r="T11" s="9">
        <v>0.0412</v>
      </c>
      <c r="U11" s="10">
        <v>0.035</v>
      </c>
      <c r="V11" s="11">
        <v>2044.23</v>
      </c>
      <c r="W11" s="12">
        <v>0.02114269340974194</v>
      </c>
      <c r="X11" s="10">
        <v>0.011396486454806176</v>
      </c>
    </row>
    <row r="12" ht="15.75" customHeight="1">
      <c r="A12" s="1">
        <v>2010.0</v>
      </c>
      <c r="B12" s="3">
        <v>8.0865240581E10</v>
      </c>
      <c r="C12" s="3">
        <f t="shared" si="1"/>
        <v>80.86524058</v>
      </c>
      <c r="D12" s="4">
        <v>96.207936532</v>
      </c>
      <c r="E12" s="4">
        <v>98.394794486</v>
      </c>
      <c r="F12" s="4">
        <v>1041.7943146</v>
      </c>
      <c r="G12" s="4">
        <v>1038.4143122</v>
      </c>
      <c r="H12" s="4">
        <v>96.980243598</v>
      </c>
      <c r="I12" s="4">
        <v>96.437982185</v>
      </c>
      <c r="J12" s="4">
        <v>1050.1572952</v>
      </c>
      <c r="K12" s="4">
        <v>1044.2853799</v>
      </c>
      <c r="L12" s="5">
        <v>3.402533131665166</v>
      </c>
      <c r="M12" s="16">
        <v>4.49465897070922</v>
      </c>
      <c r="N12" s="16">
        <v>3.3624900917010425</v>
      </c>
      <c r="O12" s="7">
        <v>3.17</v>
      </c>
      <c r="P12" s="8">
        <v>55.9262546765029</v>
      </c>
      <c r="Q12" s="8">
        <v>11.1200356326183</v>
      </c>
      <c r="R12" s="8">
        <v>60.24841059121</v>
      </c>
      <c r="S12" s="8">
        <v>10.4051317371054</v>
      </c>
      <c r="T12" s="9">
        <v>0.035</v>
      </c>
      <c r="U12" s="17">
        <v>0.03</v>
      </c>
      <c r="V12" s="11">
        <v>1913.98</v>
      </c>
      <c r="W12" s="12">
        <v>0.0033988764044944053</v>
      </c>
      <c r="X12" s="10">
        <v>0.04494658970708887</v>
      </c>
    </row>
    <row r="13" ht="15.75" customHeight="1">
      <c r="A13" s="1">
        <v>2011.0</v>
      </c>
      <c r="B13" s="3">
        <v>1.19424822906E11</v>
      </c>
      <c r="C13" s="3">
        <f t="shared" si="1"/>
        <v>119.4248229</v>
      </c>
      <c r="D13" s="4">
        <v>100.82296875</v>
      </c>
      <c r="E13" s="4">
        <v>101.05278635</v>
      </c>
      <c r="F13" s="4">
        <v>1129.4397357</v>
      </c>
      <c r="G13" s="4">
        <v>1105.4524279</v>
      </c>
      <c r="H13" s="4">
        <v>97.748841233</v>
      </c>
      <c r="I13" s="4">
        <v>101.78690949</v>
      </c>
      <c r="J13" s="4">
        <v>1095.0027239</v>
      </c>
      <c r="K13" s="4">
        <v>1140.2379991</v>
      </c>
      <c r="L13" s="5">
        <v>5.917244264225758</v>
      </c>
      <c r="M13" s="16">
        <v>6.947891981735421</v>
      </c>
      <c r="N13" s="16">
        <v>5.826587902737845</v>
      </c>
      <c r="O13" s="13">
        <v>3.73</v>
      </c>
      <c r="P13" s="8">
        <v>58.5183522495253</v>
      </c>
      <c r="Q13" s="8">
        <v>9.8175710625056</v>
      </c>
      <c r="R13" s="8">
        <v>61.5400337380892</v>
      </c>
      <c r="S13" s="8">
        <v>9.88985944519286</v>
      </c>
      <c r="T13" s="9">
        <v>0.0512</v>
      </c>
      <c r="U13" s="10">
        <v>0.0475</v>
      </c>
      <c r="V13" s="11">
        <v>1942.7</v>
      </c>
      <c r="W13" s="12">
        <v>0.01389571136827792</v>
      </c>
      <c r="X13" s="10">
        <v>0.06947891981735599</v>
      </c>
    </row>
    <row r="14" ht="15.75" customHeight="1">
      <c r="A14" s="1">
        <v>2012.0</v>
      </c>
      <c r="B14" s="3">
        <v>1.44408052587E11</v>
      </c>
      <c r="C14" s="3">
        <f t="shared" si="1"/>
        <v>144.4080526</v>
      </c>
      <c r="D14" s="4">
        <v>108.17243572</v>
      </c>
      <c r="E14" s="4">
        <v>105.30117368</v>
      </c>
      <c r="F14" s="4">
        <v>1250.4674121</v>
      </c>
      <c r="G14" s="4">
        <v>1189.0512097</v>
      </c>
      <c r="H14" s="4">
        <v>104.16387609</v>
      </c>
      <c r="I14" s="4">
        <v>109.2431768</v>
      </c>
      <c r="J14" s="4">
        <v>1204.1286831</v>
      </c>
      <c r="K14" s="4">
        <v>1262.8451201</v>
      </c>
      <c r="L14" s="5">
        <v>2.981272873386615</v>
      </c>
      <c r="M14" s="16">
        <v>3.9126357671611434</v>
      </c>
      <c r="N14" s="16">
        <v>2.877805954614554</v>
      </c>
      <c r="O14" s="7">
        <v>2.44</v>
      </c>
      <c r="P14" s="8">
        <v>58.4080203151737</v>
      </c>
      <c r="Q14" s="8">
        <v>9.55082463044959</v>
      </c>
      <c r="R14" s="8">
        <v>61.9107821247467</v>
      </c>
      <c r="S14" s="8">
        <v>9.67372592857408</v>
      </c>
      <c r="T14" s="9">
        <v>0.0522</v>
      </c>
      <c r="U14" s="10">
        <v>0.0425</v>
      </c>
      <c r="V14" s="11">
        <v>1768.23</v>
      </c>
      <c r="W14" s="12">
        <v>0.02778734742092135</v>
      </c>
      <c r="X14" s="10">
        <v>0.03912635767161299</v>
      </c>
    </row>
    <row r="15" ht="15.75" customHeight="1">
      <c r="A15" s="1">
        <v>2013.0</v>
      </c>
      <c r="B15" s="3">
        <v>2.0271939006E11</v>
      </c>
      <c r="C15" s="3">
        <f t="shared" si="1"/>
        <v>202.7193901</v>
      </c>
      <c r="D15" s="4">
        <v>116.33470076</v>
      </c>
      <c r="E15" s="4">
        <v>110.96334072</v>
      </c>
      <c r="F15" s="4">
        <v>1373.0510894</v>
      </c>
      <c r="G15" s="4">
        <v>1278.1870286</v>
      </c>
      <c r="H15" s="4">
        <v>112.35540976</v>
      </c>
      <c r="I15" s="4">
        <v>117.2132811</v>
      </c>
      <c r="J15" s="4">
        <v>1326.0851386</v>
      </c>
      <c r="K15" s="4">
        <v>1383.4206153</v>
      </c>
      <c r="L15" s="5">
        <v>4.184821897170863</v>
      </c>
      <c r="M15" s="16">
        <v>5.133993519956737</v>
      </c>
      <c r="N15" s="16">
        <v>4.131196511748003</v>
      </c>
      <c r="O15" s="13">
        <v>1.94</v>
      </c>
      <c r="P15" s="8">
        <v>59.0597481188486</v>
      </c>
      <c r="Q15" s="8">
        <v>8.44215865502575</v>
      </c>
      <c r="R15" s="8">
        <v>62.2401831266923</v>
      </c>
      <c r="S15" s="8">
        <v>8.86013942701129</v>
      </c>
      <c r="T15" s="9">
        <v>0.0406</v>
      </c>
      <c r="U15" s="10">
        <v>0.0325</v>
      </c>
      <c r="V15" s="11">
        <v>1926.83</v>
      </c>
      <c r="W15" s="12">
        <v>0.02125342729019855</v>
      </c>
      <c r="X15" s="10">
        <v>0.051339935199568476</v>
      </c>
    </row>
    <row r="16" ht="15.75" customHeight="1">
      <c r="A16" s="1">
        <v>2014.0</v>
      </c>
      <c r="B16" s="3">
        <v>2.22148479497E11</v>
      </c>
      <c r="C16" s="3">
        <f t="shared" si="1"/>
        <v>222.1484795</v>
      </c>
      <c r="D16" s="4">
        <v>122.10761802</v>
      </c>
      <c r="E16" s="4">
        <v>116.79271688</v>
      </c>
      <c r="F16" s="4">
        <v>1483.6464333</v>
      </c>
      <c r="G16" s="4">
        <v>1381.7986755</v>
      </c>
      <c r="H16" s="4">
        <v>114.78035834</v>
      </c>
      <c r="I16" s="4">
        <v>123.40785106</v>
      </c>
      <c r="J16" s="4">
        <v>1394.6178955</v>
      </c>
      <c r="K16" s="4">
        <v>1499.4446786</v>
      </c>
      <c r="L16" s="5">
        <v>3.4483952319143754</v>
      </c>
      <c r="M16" s="16">
        <v>4.499030001109716</v>
      </c>
      <c r="N16" s="16">
        <v>3.5169042861299404</v>
      </c>
      <c r="O16" s="7">
        <v>3.66</v>
      </c>
      <c r="P16" s="8">
        <v>58.8793176667615</v>
      </c>
      <c r="Q16" s="8">
        <v>8.72291410603385</v>
      </c>
      <c r="R16" s="8">
        <v>63.5800947369029</v>
      </c>
      <c r="S16" s="8">
        <v>8.68464471757378</v>
      </c>
      <c r="T16" s="9">
        <v>0.0434</v>
      </c>
      <c r="U16" s="10">
        <v>0.045</v>
      </c>
      <c r="V16" s="11">
        <v>2392.46</v>
      </c>
      <c r="W16" s="12">
        <v>0.0068238310708900254</v>
      </c>
      <c r="X16" s="10">
        <v>0.04499030001109694</v>
      </c>
    </row>
    <row r="17" ht="15.75" customHeight="1">
      <c r="A17" s="1">
        <v>2015.0</v>
      </c>
      <c r="B17" s="3">
        <v>2.07013206785E11</v>
      </c>
      <c r="C17" s="3">
        <f t="shared" si="1"/>
        <v>207.0132068</v>
      </c>
      <c r="D17" s="4">
        <v>126.54977148</v>
      </c>
      <c r="E17" s="4">
        <v>117.72907048</v>
      </c>
      <c r="F17" s="4">
        <v>1614.0405573</v>
      </c>
      <c r="G17" s="4">
        <v>1465.5721419</v>
      </c>
      <c r="H17" s="4">
        <v>113.44605759</v>
      </c>
      <c r="I17" s="4">
        <v>128.68131322</v>
      </c>
      <c r="J17" s="4">
        <v>1446.9132255</v>
      </c>
      <c r="K17" s="4">
        <v>1641.226658</v>
      </c>
      <c r="L17" s="5">
        <v>1.7578837173923176</v>
      </c>
      <c r="M17" s="16">
        <v>2.9559013752753716</v>
      </c>
      <c r="N17" s="16">
        <v>1.9602453250079366</v>
      </c>
      <c r="O17" s="13">
        <v>6.77</v>
      </c>
      <c r="P17" s="8">
        <v>59.5244924400714</v>
      </c>
      <c r="Q17" s="8">
        <v>8.5889170899724</v>
      </c>
      <c r="R17" s="8">
        <v>63.0777908868756</v>
      </c>
      <c r="S17" s="8">
        <v>8.68766941901074</v>
      </c>
      <c r="T17" s="9">
        <v>0.0492</v>
      </c>
      <c r="U17" s="10">
        <v>0.0575</v>
      </c>
      <c r="V17" s="11">
        <v>3149.47</v>
      </c>
      <c r="W17" s="10">
        <v>-0.015260967624590727</v>
      </c>
      <c r="X17" s="10">
        <v>0.029559013752752605</v>
      </c>
    </row>
    <row r="18" ht="15.75" customHeight="1">
      <c r="A18" s="1">
        <v>2016.0</v>
      </c>
      <c r="B18" s="3">
        <v>3.07436972798E11</v>
      </c>
      <c r="C18" s="3">
        <f t="shared" si="1"/>
        <v>307.4369728</v>
      </c>
      <c r="D18" s="4">
        <v>131.66309165</v>
      </c>
      <c r="E18" s="4">
        <v>123.20430784</v>
      </c>
      <c r="F18" s="4">
        <v>1805.9416589</v>
      </c>
      <c r="G18" s="4">
        <v>1649.4890791</v>
      </c>
      <c r="H18" s="4">
        <v>123.92450404</v>
      </c>
      <c r="I18" s="4">
        <v>132.7844891</v>
      </c>
      <c r="J18" s="4">
        <v>1699.7962117</v>
      </c>
      <c r="K18" s="4">
        <v>1821.3231781</v>
      </c>
      <c r="L18" s="5">
        <v>0.7006886378502202</v>
      </c>
      <c r="M18" s="16">
        <v>2.0873825016279435</v>
      </c>
      <c r="N18" s="16">
        <v>0.962052288475701</v>
      </c>
      <c r="O18" s="7">
        <v>5.75</v>
      </c>
      <c r="P18" s="8">
        <v>58.9793736870061</v>
      </c>
      <c r="Q18" s="8">
        <v>8.74275606903631</v>
      </c>
      <c r="R18" s="8">
        <v>62.6230930495483</v>
      </c>
      <c r="S18" s="8">
        <v>8.83838194907356</v>
      </c>
      <c r="T18" s="9">
        <v>0.0692</v>
      </c>
      <c r="U18" s="10">
        <v>0.075</v>
      </c>
      <c r="V18" s="11">
        <v>3000.71</v>
      </c>
      <c r="W18" s="10">
        <v>0.011732651902328264</v>
      </c>
      <c r="X18" s="10">
        <v>0.020873825016278325</v>
      </c>
    </row>
    <row r="19" ht="15.75" customHeight="1">
      <c r="A19" s="1">
        <v>2017.0</v>
      </c>
      <c r="B19" s="3">
        <v>4.27657584077E11</v>
      </c>
      <c r="C19" s="3">
        <f t="shared" si="1"/>
        <v>427.6575841</v>
      </c>
      <c r="D19" s="4">
        <v>134.4020911</v>
      </c>
      <c r="E19" s="4">
        <v>126.35255467</v>
      </c>
      <c r="F19" s="4">
        <v>1925.0895273</v>
      </c>
      <c r="G19" s="4">
        <v>1778.1535394</v>
      </c>
      <c r="H19" s="4">
        <v>122.86385949</v>
      </c>
      <c r="I19" s="4">
        <v>135.88539584</v>
      </c>
      <c r="J19" s="4">
        <v>1759.8232828</v>
      </c>
      <c r="K19" s="4">
        <v>1946.3354349</v>
      </c>
      <c r="L19" s="5">
        <v>-0.16340933208044817</v>
      </c>
      <c r="M19" s="16">
        <v>1.3593608678874824</v>
      </c>
      <c r="N19" s="16">
        <v>0.1001836203274209</v>
      </c>
      <c r="O19" s="13">
        <v>4.09</v>
      </c>
      <c r="P19" s="8">
        <v>58.7000452147639</v>
      </c>
      <c r="Q19" s="8">
        <v>8.62738893216062</v>
      </c>
      <c r="R19" s="8">
        <v>61.0858131469036</v>
      </c>
      <c r="S19" s="8">
        <v>9.4891168324298</v>
      </c>
      <c r="T19" s="9">
        <v>0.0528</v>
      </c>
      <c r="U19" s="10">
        <v>0.0475</v>
      </c>
      <c r="V19" s="11">
        <v>2984.0</v>
      </c>
      <c r="W19" s="10">
        <v>0.011880657287079807</v>
      </c>
      <c r="X19" s="10">
        <v>0.013593608678877045</v>
      </c>
    </row>
    <row r="20" ht="15.75" customHeight="1">
      <c r="A20" s="1">
        <v>2018.0</v>
      </c>
      <c r="B20" s="3">
        <v>4.54912305336E11</v>
      </c>
      <c r="C20" s="3">
        <f t="shared" si="1"/>
        <v>454.9123053</v>
      </c>
      <c r="D20" s="4">
        <v>137.85626409</v>
      </c>
      <c r="E20" s="4">
        <v>130.92785688</v>
      </c>
      <c r="F20" s="4">
        <v>2039.8168378</v>
      </c>
      <c r="G20" s="4">
        <v>1907.6804157</v>
      </c>
      <c r="H20" s="4">
        <v>127.7388532</v>
      </c>
      <c r="I20" s="4">
        <v>138.96278085</v>
      </c>
      <c r="J20" s="4">
        <v>1890.1126135</v>
      </c>
      <c r="K20" s="4">
        <v>2056.1896267</v>
      </c>
      <c r="L20" s="5">
        <v>1.0128560422886608</v>
      </c>
      <c r="M20" s="16">
        <v>2.564324282777153</v>
      </c>
      <c r="N20" s="16">
        <v>0.7805632316223221</v>
      </c>
      <c r="O20" s="7">
        <v>3.18</v>
      </c>
      <c r="P20" s="8">
        <v>58.7267215244695</v>
      </c>
      <c r="Q20" s="8">
        <v>9.72109011461203</v>
      </c>
      <c r="R20" s="8">
        <v>60.2274978843844</v>
      </c>
      <c r="S20" s="8">
        <v>9.91983070471948</v>
      </c>
      <c r="T20" s="9">
        <v>0.0454</v>
      </c>
      <c r="U20" s="10">
        <v>0.0425</v>
      </c>
      <c r="V20" s="11">
        <v>3249.75</v>
      </c>
      <c r="W20" s="10">
        <v>0.013621213371853076</v>
      </c>
      <c r="X20" s="10">
        <v>0.025643242827767754</v>
      </c>
    </row>
    <row r="21" ht="15.75" customHeight="1">
      <c r="A21" s="1">
        <v>2019.0</v>
      </c>
      <c r="B21" s="3">
        <v>5.58402210433E11</v>
      </c>
      <c r="C21" s="3">
        <f t="shared" si="1"/>
        <v>558.4022104</v>
      </c>
      <c r="D21" s="4">
        <v>141.78894226</v>
      </c>
      <c r="E21" s="4">
        <v>138.82755232</v>
      </c>
      <c r="F21" s="4">
        <v>2172.2933685</v>
      </c>
      <c r="G21" s="4">
        <v>2108.1374196</v>
      </c>
      <c r="H21" s="4">
        <v>138.56954258</v>
      </c>
      <c r="I21" s="4">
        <v>141.88465098</v>
      </c>
      <c r="J21" s="4">
        <v>2122.9701952</v>
      </c>
      <c r="K21" s="4">
        <v>2173.7596847</v>
      </c>
      <c r="L21" s="5">
        <v>1.889274487445718</v>
      </c>
      <c r="M21" s="16">
        <v>3.281116804526185</v>
      </c>
      <c r="N21" s="16">
        <v>0.9033858311353837</v>
      </c>
      <c r="O21" s="13">
        <v>3.8</v>
      </c>
      <c r="P21" s="8">
        <v>57.4995892927981</v>
      </c>
      <c r="Q21" s="8">
        <v>9.53174880650129</v>
      </c>
      <c r="R21" s="8">
        <v>60.4762789975062</v>
      </c>
      <c r="S21" s="8">
        <v>10.2489071343623</v>
      </c>
      <c r="T21" s="9">
        <v>0.0452</v>
      </c>
      <c r="U21" s="18">
        <v>0.0425</v>
      </c>
      <c r="V21" s="19">
        <v>3277.14</v>
      </c>
      <c r="W21" s="18">
        <v>0.007199999999999963</v>
      </c>
      <c r="X21" s="18">
        <v>0.032811168045264294</v>
      </c>
    </row>
    <row r="22" ht="15.75" customHeight="1">
      <c r="A22" s="1">
        <v>2020.0</v>
      </c>
      <c r="B22" s="3">
        <v>6.32429977432E11</v>
      </c>
      <c r="C22" s="3">
        <f t="shared" si="1"/>
        <v>632.4299774</v>
      </c>
      <c r="D22" s="4">
        <v>142.95641909</v>
      </c>
      <c r="E22" s="4">
        <v>142.19770411</v>
      </c>
      <c r="F22" s="4">
        <v>2246.0708011</v>
      </c>
      <c r="G22" s="4">
        <v>2225.7499083</v>
      </c>
      <c r="H22" s="4">
        <v>142.42470208</v>
      </c>
      <c r="I22" s="4">
        <v>142.72672701</v>
      </c>
      <c r="J22" s="4">
        <v>2237.7166883</v>
      </c>
      <c r="K22" s="4">
        <v>2242.4619763</v>
      </c>
      <c r="L22" s="5">
        <v>-7.842206490472819</v>
      </c>
      <c r="M22" s="16">
        <v>-6.795758106936178</v>
      </c>
      <c r="N22" s="16">
        <v>-8.603034057207747</v>
      </c>
      <c r="O22" s="7">
        <v>1.61</v>
      </c>
      <c r="P22" s="8">
        <v>53.4110282760894</v>
      </c>
      <c r="Q22" s="8">
        <v>13.3717176087206</v>
      </c>
      <c r="R22" s="8">
        <v>54.9670486432558</v>
      </c>
      <c r="S22" s="8">
        <v>15.9102510245712</v>
      </c>
      <c r="T22" s="9">
        <v>0.0193</v>
      </c>
      <c r="U22" s="18">
        <v>0.0175</v>
      </c>
      <c r="V22" s="19">
        <v>3432.5</v>
      </c>
      <c r="W22" s="18">
        <v>0.0031150289017340023</v>
      </c>
      <c r="X22" s="18">
        <v>-0.06847314205657085</v>
      </c>
    </row>
    <row r="23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</row>
    <row r="25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</row>
  </sheetData>
  <printOptions/>
  <pageMargins bottom="0.75" footer="0.0" header="0.0" left="0.7" right="0.7" top="0.75"/>
  <pageSetup paperSize="9" orientation="portrait"/>
  <drawing r:id="rId1"/>
</worksheet>
</file>