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igorpolozov/python_env/plot_excel/microhardness/"/>
    </mc:Choice>
  </mc:AlternateContent>
  <xr:revisionPtr revIDLastSave="0" documentId="13_ncr:1_{D8E07693-D28D-A543-A0BF-27C35E1E6469}" xr6:coauthVersionLast="47" xr6:coauthVersionMax="47" xr10:uidLastSave="{00000000-0000-0000-0000-000000000000}"/>
  <bookViews>
    <workbookView xWindow="0" yWindow="500" windowWidth="31360" windowHeight="25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9" i="1"/>
  <c r="E44" i="1"/>
  <c r="E49" i="1"/>
  <c r="E54" i="1"/>
  <c r="E59" i="1"/>
  <c r="E64" i="1"/>
  <c r="F49" i="1"/>
  <c r="F54" i="1"/>
  <c r="F59" i="1"/>
  <c r="F64" i="1"/>
  <c r="F39" i="1"/>
  <c r="F44" i="1"/>
  <c r="F34" i="1"/>
  <c r="F4" i="1"/>
  <c r="F14" i="1"/>
  <c r="F19" i="1"/>
  <c r="F24" i="1"/>
  <c r="F29" i="1"/>
  <c r="F9" i="1"/>
  <c r="E29" i="1"/>
  <c r="E24" i="1"/>
  <c r="E19" i="1"/>
  <c r="E14" i="1"/>
  <c r="E9" i="1"/>
  <c r="E4" i="1"/>
</calcChain>
</file>

<file path=xl/sharedStrings.xml><?xml version="1.0" encoding="utf-8"?>
<sst xmlns="http://schemas.openxmlformats.org/spreadsheetml/2006/main" count="19" uniqueCount="19">
  <si>
    <t>Режим</t>
  </si>
  <si>
    <t>Твердость, 0,5 HV</t>
  </si>
  <si>
    <t>Среднее значение</t>
  </si>
  <si>
    <t>Отклонение</t>
  </si>
  <si>
    <t>Ti13Nb13Zr5Cu</t>
  </si>
  <si>
    <t>Номер</t>
  </si>
  <si>
    <t>C1</t>
  </si>
  <si>
    <t>C2</t>
  </si>
  <si>
    <t>C3</t>
  </si>
  <si>
    <t>C4</t>
  </si>
  <si>
    <t>C5</t>
  </si>
  <si>
    <t>C6</t>
  </si>
  <si>
    <t>C7</t>
  </si>
  <si>
    <t>C8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</si>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</sst>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tabSelected="1" topLeftCell="A7" workbookViewId="0">
      <selection activeCell="C59" sqref="C59:C63"/>
    </sheetView>
  </sheetViews>
  <sheetFormatPr baseColWidth="10" defaultColWidth="8.83203125" defaultRowHeight="15" x14ac:dyDescent="0.2"/>
  <cols>
    <col min="1" max="1" width="10.1640625" customWidth="1"/>
    <col min="2" max="3" width="15.33203125" customWidth="1"/>
    <col min="4" max="4" width="18" customWidth="1"/>
    <col min="5" max="5" width="18.5" customWidth="1"/>
    <col min="6" max="6" width="12.5" customWidth="1"/>
    <col min="9" max="9" width="14.83203125" customWidth="1"/>
    <col min="10" max="10" width="17.6640625" customWidth="1"/>
    <col min="11" max="11" width="18" customWidth="1"/>
    <col min="12" max="12" width="13.5" customWidth="1"/>
  </cols>
  <sheetData>
    <row r="2" spans="2:12" x14ac:dyDescent="0.2">
      <c r="B2" t="s">
        <v>4</v>
      </c>
    </row>
    <row r="3" spans="2:12" x14ac:dyDescent="0.2">
      <c r="B3" s="1" t="s">
        <v>5</v>
      </c>
      <c r="C3" s="1" t="s">
        <v>0</v>
      </c>
      <c r="D3" s="2" t="s">
        <v>1</v>
      </c>
      <c r="E3" s="2" t="s">
        <v>2</v>
      </c>
      <c r="F3" s="3" t="s">
        <v>3</v>
      </c>
      <c r="I3" s="7"/>
    </row>
    <row r="4" spans="2:12" x14ac:dyDescent="0.2">
      <c r="B4" s="9">
        <v>1</v>
      </c>
      <c r="C4" s="9" t="s">
        <v>6</v>
      </c>
      <c r="D4" s="4">
        <v>353</v>
      </c>
      <c r="E4" s="9">
        <f>(D4+D5+D6+D7+D8)/5</f>
        <v>346.02000000000004</v>
      </c>
      <c r="F4" s="12">
        <f>_xlfn.STDEV.S(D4:D8)</f>
        <v>15.994280227631378</v>
      </c>
      <c r="I4" s="8"/>
      <c r="J4" s="7"/>
      <c r="K4" s="8"/>
      <c r="L4" s="8"/>
    </row>
    <row r="5" spans="2:12" x14ac:dyDescent="0.2">
      <c r="B5" s="10"/>
      <c r="C5" s="10"/>
      <c r="D5" s="5">
        <v>339.2</v>
      </c>
      <c r="E5" s="10"/>
      <c r="F5" s="13"/>
      <c r="I5" s="8"/>
      <c r="J5" s="7"/>
      <c r="K5" s="8"/>
      <c r="L5" s="8"/>
    </row>
    <row r="6" spans="2:12" x14ac:dyDescent="0.2">
      <c r="B6" s="10"/>
      <c r="C6" s="10"/>
      <c r="D6" s="5">
        <v>347.5</v>
      </c>
      <c r="E6" s="10"/>
      <c r="F6" s="13"/>
      <c r="I6" s="8"/>
      <c r="J6" s="7"/>
      <c r="K6" s="8"/>
      <c r="L6" s="8"/>
    </row>
    <row r="7" spans="2:12" x14ac:dyDescent="0.2">
      <c r="B7" s="10"/>
      <c r="C7" s="10"/>
      <c r="D7" s="5">
        <v>366.7</v>
      </c>
      <c r="E7" s="10"/>
      <c r="F7" s="13"/>
      <c r="I7" s="8"/>
      <c r="J7" s="7"/>
      <c r="K7" s="8"/>
      <c r="L7" s="8"/>
    </row>
    <row r="8" spans="2:12" x14ac:dyDescent="0.2">
      <c r="B8" s="11"/>
      <c r="C8" s="11"/>
      <c r="D8" s="6">
        <v>323.7</v>
      </c>
      <c r="E8" s="11"/>
      <c r="F8" s="14"/>
      <c r="I8" s="8"/>
      <c r="J8" s="7"/>
      <c r="K8" s="8"/>
      <c r="L8" s="8"/>
    </row>
    <row r="9" spans="2:12" x14ac:dyDescent="0.2">
      <c r="B9" s="9">
        <v>2</v>
      </c>
      <c r="C9" s="9" t="s">
        <v>7</v>
      </c>
      <c r="D9" s="4">
        <v>288.10000000000002</v>
      </c>
      <c r="E9" s="9">
        <f>(D9+D10+D11+D12+D13)/5</f>
        <v>288.12</v>
      </c>
      <c r="F9" s="12">
        <f>_xlfn.STDEV.S(D9:D13)</f>
        <v>11.364726129564255</v>
      </c>
      <c r="I9" s="8"/>
      <c r="J9" s="7"/>
      <c r="K9" s="8"/>
      <c r="L9" s="8"/>
    </row>
    <row r="10" spans="2:12" x14ac:dyDescent="0.2">
      <c r="B10" s="10"/>
      <c r="C10" s="10"/>
      <c r="D10" s="5">
        <v>299.10000000000002</v>
      </c>
      <c r="E10" s="10"/>
      <c r="F10" s="13"/>
      <c r="I10" s="8"/>
      <c r="J10" s="7"/>
      <c r="K10" s="8"/>
      <c r="L10" s="8"/>
    </row>
    <row r="11" spans="2:12" x14ac:dyDescent="0.2">
      <c r="B11" s="10"/>
      <c r="C11" s="10"/>
      <c r="D11" s="5">
        <v>279.39999999999998</v>
      </c>
      <c r="E11" s="10"/>
      <c r="F11" s="13"/>
      <c r="I11" s="8"/>
      <c r="J11" s="7"/>
      <c r="K11" s="8"/>
      <c r="L11" s="8"/>
    </row>
    <row r="12" spans="2:12" x14ac:dyDescent="0.2">
      <c r="B12" s="10"/>
      <c r="C12" s="10"/>
      <c r="D12" s="5">
        <v>299.60000000000002</v>
      </c>
      <c r="E12" s="10"/>
      <c r="F12" s="13"/>
      <c r="I12" s="8"/>
      <c r="J12" s="7"/>
      <c r="K12" s="8"/>
      <c r="L12" s="8"/>
    </row>
    <row r="13" spans="2:12" x14ac:dyDescent="0.2">
      <c r="B13" s="11"/>
      <c r="C13" s="11"/>
      <c r="D13" s="6">
        <v>274.39999999999998</v>
      </c>
      <c r="E13" s="11"/>
      <c r="F13" s="14"/>
      <c r="I13" s="8"/>
      <c r="J13" s="7"/>
      <c r="K13" s="8"/>
      <c r="L13" s="8"/>
    </row>
    <row r="14" spans="2:12" x14ac:dyDescent="0.2">
      <c r="B14" s="10">
        <v>3</v>
      </c>
      <c r="C14" s="9" t="s">
        <v>8</v>
      </c>
      <c r="D14" s="5">
        <v>385.6</v>
      </c>
      <c r="E14" s="10">
        <f>(D14+D15+D16+D17+D18)/5</f>
        <v>389.08</v>
      </c>
      <c r="F14" s="12">
        <f t="shared" ref="F14" si="0">_xlfn.STDEV.S(D14:D18)</f>
        <v>13.804962875719726</v>
      </c>
      <c r="I14" s="8"/>
      <c r="J14" s="7"/>
      <c r="K14" s="8"/>
      <c r="L14" s="8"/>
    </row>
    <row r="15" spans="2:12" x14ac:dyDescent="0.2">
      <c r="B15" s="10"/>
      <c r="C15" s="10"/>
      <c r="D15" s="5">
        <v>376.2</v>
      </c>
      <c r="E15" s="10"/>
      <c r="F15" s="13"/>
      <c r="I15" s="8"/>
      <c r="J15" s="7"/>
      <c r="K15" s="8"/>
      <c r="L15" s="8"/>
    </row>
    <row r="16" spans="2:12" x14ac:dyDescent="0.2">
      <c r="B16" s="10"/>
      <c r="C16" s="10"/>
      <c r="D16" s="5">
        <v>412.7</v>
      </c>
      <c r="E16" s="10"/>
      <c r="F16" s="13"/>
      <c r="I16" s="8"/>
      <c r="J16" s="7"/>
      <c r="K16" s="8"/>
      <c r="L16" s="8"/>
    </row>
    <row r="17" spans="2:12" x14ac:dyDescent="0.2">
      <c r="B17" s="10"/>
      <c r="C17" s="10"/>
      <c r="D17" s="5">
        <v>385.6</v>
      </c>
      <c r="E17" s="10"/>
      <c r="F17" s="13"/>
      <c r="I17" s="8"/>
      <c r="J17" s="7"/>
      <c r="K17" s="8"/>
      <c r="L17" s="8"/>
    </row>
    <row r="18" spans="2:12" x14ac:dyDescent="0.2">
      <c r="B18" s="11"/>
      <c r="C18" s="11"/>
      <c r="D18" s="5">
        <v>385.3</v>
      </c>
      <c r="E18" s="11"/>
      <c r="F18" s="14"/>
      <c r="I18" s="8"/>
      <c r="J18" s="7"/>
      <c r="K18" s="8"/>
      <c r="L18" s="8"/>
    </row>
    <row r="19" spans="2:12" x14ac:dyDescent="0.2">
      <c r="B19" s="15">
        <v>4</v>
      </c>
      <c r="C19" s="9" t="s">
        <v>9</v>
      </c>
      <c r="D19" s="4">
        <v>382.8</v>
      </c>
      <c r="E19" s="13">
        <f>(D19+D20+D21+D22+D23)/5</f>
        <v>382.7</v>
      </c>
      <c r="F19" s="12">
        <f t="shared" ref="F19" si="1">_xlfn.STDEV.S(D19:D23)</f>
        <v>15.952115847121977</v>
      </c>
    </row>
    <row r="20" spans="2:12" x14ac:dyDescent="0.2">
      <c r="B20" s="15"/>
      <c r="C20" s="10"/>
      <c r="D20" s="5">
        <v>407.5</v>
      </c>
      <c r="E20" s="13"/>
      <c r="F20" s="13"/>
    </row>
    <row r="21" spans="2:12" x14ac:dyDescent="0.2">
      <c r="B21" s="15"/>
      <c r="C21" s="10"/>
      <c r="D21" s="5">
        <v>378</v>
      </c>
      <c r="E21" s="13"/>
      <c r="F21" s="13"/>
    </row>
    <row r="22" spans="2:12" x14ac:dyDescent="0.2">
      <c r="B22" s="15"/>
      <c r="C22" s="10"/>
      <c r="D22" s="5">
        <v>382</v>
      </c>
      <c r="E22" s="13"/>
      <c r="F22" s="13"/>
    </row>
    <row r="23" spans="2:12" x14ac:dyDescent="0.2">
      <c r="B23" s="16"/>
      <c r="C23" s="11"/>
      <c r="D23" s="5">
        <v>363.2</v>
      </c>
      <c r="E23" s="14"/>
      <c r="F23" s="14"/>
    </row>
    <row r="24" spans="2:12" x14ac:dyDescent="0.2">
      <c r="B24" s="15">
        <v>5</v>
      </c>
      <c r="C24" s="9" t="s">
        <v>10</v>
      </c>
      <c r="D24" s="4">
        <v>284</v>
      </c>
      <c r="E24" s="13">
        <f>(D24+D25+D26+D27+D28)/5</f>
        <v>308.39999999999998</v>
      </c>
      <c r="F24" s="12">
        <f t="shared" ref="F24" si="2">_xlfn.STDEV.S(D24:D28)</f>
        <v>15.505321667092227</v>
      </c>
    </row>
    <row r="25" spans="2:12" x14ac:dyDescent="0.2">
      <c r="B25" s="15"/>
      <c r="C25" s="10"/>
      <c r="D25" s="5">
        <v>305.5</v>
      </c>
      <c r="E25" s="13"/>
      <c r="F25" s="13"/>
    </row>
    <row r="26" spans="2:12" x14ac:dyDescent="0.2">
      <c r="B26" s="15"/>
      <c r="C26" s="10"/>
      <c r="D26" s="5">
        <v>309.2</v>
      </c>
      <c r="E26" s="13"/>
      <c r="F26" s="13"/>
    </row>
    <row r="27" spans="2:12" x14ac:dyDescent="0.2">
      <c r="B27" s="15"/>
      <c r="C27" s="10"/>
      <c r="D27" s="5">
        <v>323.39999999999998</v>
      </c>
      <c r="E27" s="13"/>
      <c r="F27" s="13"/>
    </row>
    <row r="28" spans="2:12" x14ac:dyDescent="0.2">
      <c r="B28" s="16"/>
      <c r="C28" s="11"/>
      <c r="D28" s="5">
        <v>319.89999999999998</v>
      </c>
      <c r="E28" s="14"/>
      <c r="F28" s="14"/>
    </row>
    <row r="29" spans="2:12" x14ac:dyDescent="0.2">
      <c r="B29" s="15">
        <v>6</v>
      </c>
      <c r="C29" s="9" t="s">
        <v>11</v>
      </c>
      <c r="D29" s="4">
        <v>400</v>
      </c>
      <c r="E29" s="13">
        <f>(D29+D30+D31+D32+D33)/5</f>
        <v>412.23999999999995</v>
      </c>
      <c r="F29" s="12">
        <f t="shared" ref="F29" si="3">_xlfn.STDEV.S(D29:D33)</f>
        <v>9.6826132836130512</v>
      </c>
    </row>
    <row r="30" spans="2:12" x14ac:dyDescent="0.2">
      <c r="B30" s="15"/>
      <c r="C30" s="10"/>
      <c r="D30" s="5">
        <v>416.3</v>
      </c>
      <c r="E30" s="13"/>
      <c r="F30" s="13"/>
    </row>
    <row r="31" spans="2:12" x14ac:dyDescent="0.2">
      <c r="B31" s="15"/>
      <c r="C31" s="10"/>
      <c r="D31" s="5">
        <v>404.6</v>
      </c>
      <c r="E31" s="13"/>
      <c r="F31" s="13"/>
    </row>
    <row r="32" spans="2:12" x14ac:dyDescent="0.2">
      <c r="B32" s="15"/>
      <c r="C32" s="10"/>
      <c r="D32" s="5">
        <v>416.6</v>
      </c>
      <c r="E32" s="13"/>
      <c r="F32" s="13"/>
    </row>
    <row r="33" spans="2:6" x14ac:dyDescent="0.2">
      <c r="B33" s="16"/>
      <c r="C33" s="11"/>
      <c r="D33" s="6">
        <v>423.7</v>
      </c>
      <c r="E33" s="14"/>
      <c r="F33" s="14"/>
    </row>
    <row r="34" spans="2:6" x14ac:dyDescent="0.2">
      <c r="B34" s="9">
        <v>7</v>
      </c>
      <c r="C34" s="9" t="s">
        <v>12</v>
      </c>
      <c r="D34" s="4">
        <v>280.89999999999998</v>
      </c>
      <c r="E34" s="13">
        <f t="shared" ref="E34" si="4">(D34+D35+D36+D37+D38)/5</f>
        <v>286.8</v>
      </c>
      <c r="F34" s="12">
        <f t="shared" ref="F34" si="5">_xlfn.STDEV.S(D34:D38)</f>
        <v>11.067520047418025</v>
      </c>
    </row>
    <row r="35" spans="2:6" x14ac:dyDescent="0.2">
      <c r="B35" s="10"/>
      <c r="C35" s="10"/>
      <c r="D35" s="5">
        <v>295.89999999999998</v>
      </c>
      <c r="E35" s="13"/>
      <c r="F35" s="13"/>
    </row>
    <row r="36" spans="2:6" x14ac:dyDescent="0.2">
      <c r="B36" s="10"/>
      <c r="C36" s="10"/>
      <c r="D36" s="5">
        <v>279.60000000000002</v>
      </c>
      <c r="E36" s="13"/>
      <c r="F36" s="13"/>
    </row>
    <row r="37" spans="2:6" x14ac:dyDescent="0.2">
      <c r="B37" s="10"/>
      <c r="C37" s="10"/>
      <c r="D37" s="5">
        <v>301.3</v>
      </c>
      <c r="E37" s="13"/>
      <c r="F37" s="13"/>
    </row>
    <row r="38" spans="2:6" x14ac:dyDescent="0.2">
      <c r="B38" s="11"/>
      <c r="C38" s="11"/>
      <c r="D38" s="6">
        <v>276.3</v>
      </c>
      <c r="E38" s="14"/>
      <c r="F38" s="14"/>
    </row>
    <row r="39" spans="2:6" x14ac:dyDescent="0.2">
      <c r="B39" s="9">
        <v>8</v>
      </c>
      <c r="C39" s="9" t="s">
        <v>13</v>
      </c>
      <c r="D39" s="4">
        <v>387.8</v>
      </c>
      <c r="E39" s="13">
        <f t="shared" ref="E39" si="6">(D39+D40+D41+D42+D43)/5</f>
        <v>397.70000000000005</v>
      </c>
      <c r="F39" s="12">
        <f t="shared" ref="F39:F44" si="7">_xlfn.STDEV.S(D39:D43)</f>
        <v>15.059216447079844</v>
      </c>
    </row>
    <row r="40" spans="2:6" x14ac:dyDescent="0.2">
      <c r="B40" s="10"/>
      <c r="C40" s="10"/>
      <c r="D40" s="5">
        <v>397.2</v>
      </c>
      <c r="E40" s="13"/>
      <c r="F40" s="13"/>
    </row>
    <row r="41" spans="2:6" x14ac:dyDescent="0.2">
      <c r="B41" s="10"/>
      <c r="C41" s="10"/>
      <c r="D41" s="5">
        <v>415.2</v>
      </c>
      <c r="E41" s="13"/>
      <c r="F41" s="13"/>
    </row>
    <row r="42" spans="2:6" x14ac:dyDescent="0.2">
      <c r="B42" s="10"/>
      <c r="C42" s="10"/>
      <c r="D42" s="5">
        <v>409.6</v>
      </c>
      <c r="E42" s="13"/>
      <c r="F42" s="13"/>
    </row>
    <row r="43" spans="2:6" x14ac:dyDescent="0.2">
      <c r="B43" s="11"/>
      <c r="C43" s="11"/>
      <c r="D43" s="6">
        <v>378.7</v>
      </c>
      <c r="E43" s="14"/>
      <c r="F43" s="14"/>
    </row>
    <row r="44" spans="2:6" x14ac:dyDescent="0.2">
      <c r="B44" s="9">
        <v>9</v>
      </c>
      <c r="C44" s="9" t="s">
        <v>14</v>
      </c>
      <c r="D44" s="4">
        <v>409.9</v>
      </c>
      <c r="E44" s="13">
        <f t="shared" ref="E44" si="8">(D44+D45+D46+D47+D48)/5</f>
        <v>420.08000000000004</v>
      </c>
      <c r="F44" s="12">
        <f t="shared" si="7"/>
        <v>11.67077546695163</v>
      </c>
    </row>
    <row r="45" spans="2:6" x14ac:dyDescent="0.2">
      <c r="B45" s="10"/>
      <c r="C45" s="10"/>
      <c r="D45" s="5">
        <v>413.9</v>
      </c>
      <c r="E45" s="13"/>
      <c r="F45" s="13"/>
    </row>
    <row r="46" spans="2:6" x14ac:dyDescent="0.2">
      <c r="B46" s="10"/>
      <c r="C46" s="10"/>
      <c r="D46" s="5">
        <v>439.2</v>
      </c>
      <c r="E46" s="13"/>
      <c r="F46" s="13"/>
    </row>
    <row r="47" spans="2:6" x14ac:dyDescent="0.2">
      <c r="B47" s="10"/>
      <c r="C47" s="10"/>
      <c r="D47" s="5">
        <v>414.6</v>
      </c>
      <c r="E47" s="13"/>
      <c r="F47" s="13"/>
    </row>
    <row r="48" spans="2:6" x14ac:dyDescent="0.2">
      <c r="B48" s="11"/>
      <c r="C48" s="11"/>
      <c r="D48" s="6">
        <v>422.8</v>
      </c>
      <c r="E48" s="14"/>
      <c r="F48" s="14"/>
    </row>
    <row r="49" spans="2:6" x14ac:dyDescent="0.2">
      <c r="B49" s="9">
        <v>10</v>
      </c>
      <c r="C49" s="9" t="s">
        <v>15</v>
      </c>
      <c r="D49" s="4">
        <v>454.7</v>
      </c>
      <c r="E49" s="13">
        <f t="shared" ref="E49" si="9">(D49+D50+D51+D52+D53)/5</f>
        <v>445.08000000000004</v>
      </c>
      <c r="F49" s="12">
        <f t="shared" ref="F49:F64" si="10">_xlfn.STDEV.S(D49:D53)</f>
        <v>9.5381864104241565</v>
      </c>
    </row>
    <row r="50" spans="2:6" x14ac:dyDescent="0.2">
      <c r="B50" s="10"/>
      <c r="C50" s="10"/>
      <c r="D50" s="5">
        <v>449.7</v>
      </c>
      <c r="E50" s="13"/>
      <c r="F50" s="13"/>
    </row>
    <row r="51" spans="2:6" x14ac:dyDescent="0.2">
      <c r="B51" s="10"/>
      <c r="C51" s="10"/>
      <c r="D51" s="5">
        <v>439.2</v>
      </c>
      <c r="E51" s="13"/>
      <c r="F51" s="13"/>
    </row>
    <row r="52" spans="2:6" x14ac:dyDescent="0.2">
      <c r="B52" s="10"/>
      <c r="C52" s="10"/>
      <c r="D52" s="5">
        <v>450.4</v>
      </c>
      <c r="E52" s="13"/>
      <c r="F52" s="13"/>
    </row>
    <row r="53" spans="2:6" x14ac:dyDescent="0.2">
      <c r="B53" s="11"/>
      <c r="C53" s="11"/>
      <c r="D53" s="6">
        <v>431.4</v>
      </c>
      <c r="E53" s="14"/>
      <c r="F53" s="14"/>
    </row>
    <row r="54" spans="2:6" x14ac:dyDescent="0.2">
      <c r="B54" s="9">
        <v>11</v>
      </c>
      <c r="C54" s="9" t="s">
        <v>16</v>
      </c>
      <c r="D54" s="4">
        <v>429.7</v>
      </c>
      <c r="E54" s="13">
        <f t="shared" ref="E54" si="11">(D54+D55+D56+D57+D58)/5</f>
        <v>442.62</v>
      </c>
      <c r="F54" s="12">
        <f t="shared" si="10"/>
        <v>8.0147988121973466</v>
      </c>
    </row>
    <row r="55" spans="2:6" x14ac:dyDescent="0.2">
      <c r="B55" s="10"/>
      <c r="C55" s="10"/>
      <c r="D55" s="5">
        <v>451.4</v>
      </c>
      <c r="E55" s="13"/>
      <c r="F55" s="13"/>
    </row>
    <row r="56" spans="2:6" x14ac:dyDescent="0.2">
      <c r="B56" s="10"/>
      <c r="C56" s="10"/>
      <c r="D56" s="5">
        <v>443.5</v>
      </c>
      <c r="E56" s="13"/>
      <c r="F56" s="13"/>
    </row>
    <row r="57" spans="2:6" x14ac:dyDescent="0.2">
      <c r="B57" s="10"/>
      <c r="C57" s="10"/>
      <c r="D57" s="5">
        <v>446.1</v>
      </c>
      <c r="E57" s="13"/>
      <c r="F57" s="13"/>
    </row>
    <row r="58" spans="2:6" x14ac:dyDescent="0.2">
      <c r="B58" s="11"/>
      <c r="C58" s="11"/>
      <c r="D58" s="6">
        <v>442.4</v>
      </c>
      <c r="E58" s="14"/>
      <c r="F58" s="14"/>
    </row>
    <row r="59" spans="2:6" x14ac:dyDescent="0.2">
      <c r="B59" s="9">
        <v>12</v>
      </c>
      <c r="C59" s="9" t="s">
        <v>17</v>
      </c>
      <c r="D59" s="4">
        <v>436.5</v>
      </c>
      <c r="E59" s="13">
        <f t="shared" ref="E59" si="12">(D59+D60+D61+D62+D63)/5</f>
        <v>456.91999999999996</v>
      </c>
      <c r="F59" s="12">
        <f t="shared" si="10"/>
        <v>12.821349382962774</v>
      </c>
    </row>
    <row r="60" spans="2:6" x14ac:dyDescent="0.2">
      <c r="B60" s="10"/>
      <c r="C60" s="10"/>
      <c r="D60" s="5">
        <v>468</v>
      </c>
      <c r="E60" s="13"/>
      <c r="F60" s="13"/>
    </row>
    <row r="61" spans="2:6" x14ac:dyDescent="0.2">
      <c r="B61" s="10"/>
      <c r="C61" s="10"/>
      <c r="D61" s="5">
        <v>453.6</v>
      </c>
      <c r="E61" s="13"/>
      <c r="F61" s="13"/>
    </row>
    <row r="62" spans="2:6" x14ac:dyDescent="0.2">
      <c r="B62" s="10"/>
      <c r="C62" s="10"/>
      <c r="D62" s="5">
        <v>459.6</v>
      </c>
      <c r="E62" s="13"/>
      <c r="F62" s="13"/>
    </row>
    <row r="63" spans="2:6" x14ac:dyDescent="0.2">
      <c r="B63" s="11"/>
      <c r="C63" s="11"/>
      <c r="D63" s="6">
        <v>466.9</v>
      </c>
      <c r="E63" s="14"/>
      <c r="F63" s="14"/>
    </row>
    <row r="64" spans="2:6" x14ac:dyDescent="0.2">
      <c r="B64" s="9">
        <v>13</v>
      </c>
      <c r="C64" s="9" t="s">
        <v>18</v>
      </c>
      <c r="D64" s="4">
        <v>446.1</v>
      </c>
      <c r="E64" s="13">
        <f t="shared" ref="E64" si="13">(D64+D65+D66+D67+D68)/5</f>
        <v>436.4</v>
      </c>
      <c r="F64" s="12">
        <f t="shared" si="10"/>
        <v>11.50956124272337</v>
      </c>
    </row>
    <row r="65" spans="2:6" x14ac:dyDescent="0.2">
      <c r="B65" s="10"/>
      <c r="C65" s="10"/>
      <c r="D65" s="5">
        <v>418.1</v>
      </c>
      <c r="E65" s="13"/>
      <c r="F65" s="13"/>
    </row>
    <row r="66" spans="2:6" x14ac:dyDescent="0.2">
      <c r="B66" s="10"/>
      <c r="C66" s="10"/>
      <c r="D66" s="5">
        <v>439.9</v>
      </c>
      <c r="E66" s="13"/>
      <c r="F66" s="13"/>
    </row>
    <row r="67" spans="2:6" x14ac:dyDescent="0.2">
      <c r="B67" s="10"/>
      <c r="C67" s="10"/>
      <c r="D67" s="5">
        <v>432.8</v>
      </c>
      <c r="E67" s="13"/>
      <c r="F67" s="13"/>
    </row>
    <row r="68" spans="2:6" x14ac:dyDescent="0.2">
      <c r="B68" s="11"/>
      <c r="C68" s="11"/>
      <c r="D68" s="6">
        <v>445.1</v>
      </c>
      <c r="E68" s="14"/>
      <c r="F68" s="14"/>
    </row>
  </sheetData>
  <mergeCells count="52">
    <mergeCell ref="B64:B68"/>
    <mergeCell ref="E64:E68"/>
    <mergeCell ref="F64:F68"/>
    <mergeCell ref="E54:E58"/>
    <mergeCell ref="F54:F58"/>
    <mergeCell ref="B54:B58"/>
    <mergeCell ref="E59:E63"/>
    <mergeCell ref="F59:F63"/>
    <mergeCell ref="B59:B63"/>
    <mergeCell ref="C54:C58"/>
    <mergeCell ref="C59:C63"/>
    <mergeCell ref="C64:C68"/>
    <mergeCell ref="E44:E48"/>
    <mergeCell ref="F44:F48"/>
    <mergeCell ref="B44:B48"/>
    <mergeCell ref="E49:E53"/>
    <mergeCell ref="F49:F53"/>
    <mergeCell ref="B49:B53"/>
    <mergeCell ref="C44:C48"/>
    <mergeCell ref="C49:C53"/>
    <mergeCell ref="E34:E38"/>
    <mergeCell ref="F34:F38"/>
    <mergeCell ref="B34:B38"/>
    <mergeCell ref="E39:E43"/>
    <mergeCell ref="F39:F43"/>
    <mergeCell ref="B39:B43"/>
    <mergeCell ref="C34:C38"/>
    <mergeCell ref="C39:C43"/>
    <mergeCell ref="F24:F28"/>
    <mergeCell ref="F29:F33"/>
    <mergeCell ref="B14:B18"/>
    <mergeCell ref="E14:E18"/>
    <mergeCell ref="F14:F18"/>
    <mergeCell ref="B19:B23"/>
    <mergeCell ref="B24:B28"/>
    <mergeCell ref="B29:B33"/>
    <mergeCell ref="E19:E23"/>
    <mergeCell ref="E24:E28"/>
    <mergeCell ref="E29:E33"/>
    <mergeCell ref="F19:F23"/>
    <mergeCell ref="C14:C18"/>
    <mergeCell ref="C19:C23"/>
    <mergeCell ref="C24:C28"/>
    <mergeCell ref="C29:C33"/>
    <mergeCell ref="B4:B8"/>
    <mergeCell ref="E4:E8"/>
    <mergeCell ref="F4:F8"/>
    <mergeCell ref="B9:B13"/>
    <mergeCell ref="E9:E13"/>
    <mergeCell ref="F9:F13"/>
    <mergeCell ref="C4:C8"/>
    <mergeCell ref="C9:C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ׄ</dc:creator>
  <cp:lastModifiedBy>Игорь Полозов</cp:lastModifiedBy>
  <dcterms:created xsi:type="dcterms:W3CDTF">2015-06-05T18:19:34Z</dcterms:created>
  <dcterms:modified xsi:type="dcterms:W3CDTF">2025-02-12T09:52:28Z</dcterms:modified>
</cp:coreProperties>
</file>