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ProjectsLocal/SWIlarge/data/PriorModel/"/>
    </mc:Choice>
  </mc:AlternateContent>
  <xr:revisionPtr revIDLastSave="0" documentId="13_ncr:1_{F8397631-6146-8940-91D3-19B10665720D}" xr6:coauthVersionLast="45" xr6:coauthVersionMax="45" xr10:uidLastSave="{00000000-0000-0000-0000-000000000000}"/>
  <bookViews>
    <workbookView xWindow="26300" yWindow="13280" windowWidth="24900" windowHeight="15540" activeTab="2" xr2:uid="{4345AF21-251A-C347-A026-9F99F57DA639}"/>
  </bookViews>
  <sheets>
    <sheet name="Sheet1" sheetId="1" r:id="rId1"/>
    <sheet name="Table1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K17" i="1"/>
  <c r="K18" i="1"/>
  <c r="J18" i="1"/>
  <c r="J19" i="1"/>
  <c r="J17" i="1"/>
</calcChain>
</file>

<file path=xl/sharedStrings.xml><?xml version="1.0" encoding="utf-8"?>
<sst xmlns="http://schemas.openxmlformats.org/spreadsheetml/2006/main" count="488" uniqueCount="161">
  <si>
    <t>Distribution Table</t>
  </si>
  <si>
    <t>Kh_sand_180</t>
  </si>
  <si>
    <t>Kh_clay_180</t>
  </si>
  <si>
    <t>Distribution</t>
  </si>
  <si>
    <t>Source</t>
  </si>
  <si>
    <t>Notes</t>
  </si>
  <si>
    <t>Kvh</t>
  </si>
  <si>
    <t>Kh_sand_400</t>
  </si>
  <si>
    <t>Kh_clay_400</t>
  </si>
  <si>
    <t>Por_sand</t>
  </si>
  <si>
    <t>Por_clay</t>
  </si>
  <si>
    <t>aL</t>
  </si>
  <si>
    <t>Geoscience 2014</t>
  </si>
  <si>
    <t>Literature?</t>
  </si>
  <si>
    <t>U~[1-20]</t>
  </si>
  <si>
    <t>Aquifer properties</t>
  </si>
  <si>
    <t>Parameter Name</t>
  </si>
  <si>
    <t>North Marina</t>
  </si>
  <si>
    <t>Salinas Valley</t>
  </si>
  <si>
    <t>SISIM corr structure</t>
  </si>
  <si>
    <t>MPS structure</t>
  </si>
  <si>
    <t>SISIM structure</t>
  </si>
  <si>
    <t>Sill</t>
  </si>
  <si>
    <t>Range_x</t>
  </si>
  <si>
    <t>Range_y</t>
  </si>
  <si>
    <t>Range_z</t>
  </si>
  <si>
    <t>U180</t>
  </si>
  <si>
    <t>I180</t>
  </si>
  <si>
    <t>L180</t>
  </si>
  <si>
    <t>Boundary conditions</t>
  </si>
  <si>
    <t>FO-SVA boundary head</t>
  </si>
  <si>
    <t>MACTEC 2005 Plate 9</t>
  </si>
  <si>
    <t>U~[1.2,6]</t>
  </si>
  <si>
    <t>TI_rivwavelength</t>
  </si>
  <si>
    <t>Quick measurements from N Sal Valley</t>
  </si>
  <si>
    <t>TI_rivwidth</t>
  </si>
  <si>
    <t>TI_sinuosity</t>
  </si>
  <si>
    <t>TI_rivlen</t>
  </si>
  <si>
    <t>Hydraulic conductivity 1 (log_hk1)</t>
  </si>
  <si>
    <t>Continuous</t>
  </si>
  <si>
    <t>U~[-3,0]</t>
  </si>
  <si>
    <t>Literature</t>
  </si>
  <si>
    <t>Fetter et als range from upper end of "clay" to upper end of silty sands, fine sands</t>
  </si>
  <si>
    <t>Hydraulic conductivity 2 (log_hk2)</t>
  </si>
  <si>
    <t>U~[1,3]</t>
  </si>
  <si>
    <t>Field data</t>
  </si>
  <si>
    <t>Geoscience 2014 data (HydraulicConductivity.xlsx) </t>
  </si>
  <si>
    <t>Lithology proprtion (lith_prop)</t>
  </si>
  <si>
    <t>U~[0,0.5]</t>
  </si>
  <si>
    <t>Rationale: aquifer won't be more than 50% clay</t>
  </si>
  <si>
    <t>TSW pumping</t>
  </si>
  <si>
    <t>Assumption that river is continuous</t>
  </si>
  <si>
    <t> 33.6 g/L</t>
  </si>
  <si>
    <t>TDS of ocean, central California</t>
  </si>
  <si>
    <t>harding ESE</t>
  </si>
  <si>
    <t>lower bound aquifer tests</t>
  </si>
  <si>
    <t>upper bound aquifer tests</t>
  </si>
  <si>
    <t>fine lower bound</t>
  </si>
  <si>
    <t>fine upper bound</t>
  </si>
  <si>
    <t>coarse lower bound</t>
  </si>
  <si>
    <t>coarse upper bound</t>
  </si>
  <si>
    <t>Kc, Upper 180</t>
  </si>
  <si>
    <t>Kf, DS</t>
  </si>
  <si>
    <t>Kf, Upper 180</t>
  </si>
  <si>
    <t>K, Lower 180</t>
  </si>
  <si>
    <t>"Higher than in 400-FA"</t>
  </si>
  <si>
    <t>Kc, DS (m/d)</t>
  </si>
  <si>
    <t>K (m/d)</t>
  </si>
  <si>
    <t>Kgravel</t>
  </si>
  <si>
    <t>Kcleansand</t>
  </si>
  <si>
    <t>Ksiltysand</t>
  </si>
  <si>
    <t>LU~[6E1 ,3E2</t>
  </si>
  <si>
    <t>lower=Geoscience, upper=MACTEC/Harding?</t>
  </si>
  <si>
    <t>DS coarse</t>
  </si>
  <si>
    <t>DS fine</t>
  </si>
  <si>
    <t>LU~[1e-4,1e-2]</t>
  </si>
  <si>
    <t>Geoscience with wider bounds</t>
  </si>
  <si>
    <t>LU~[2e1,5e1</t>
  </si>
  <si>
    <t>U180 coarse</t>
  </si>
  <si>
    <t>U180 fine</t>
  </si>
  <si>
    <t>LU~[6E1 ,3E2]</t>
  </si>
  <si>
    <t>Freeze and Cherry</t>
  </si>
  <si>
    <t>midpoint of range</t>
  </si>
  <si>
    <t>Harding ESE</t>
  </si>
  <si>
    <t>Freeze Cherry</t>
  </si>
  <si>
    <t>???</t>
  </si>
  <si>
    <t>Sources for K</t>
  </si>
  <si>
    <t>Sources for porosity</t>
  </si>
  <si>
    <t>0.25</t>
  </si>
  <si>
    <t>SWI modeling</t>
  </si>
  <si>
    <t>A. Smith, 2004</t>
  </si>
  <si>
    <t>.15-.3</t>
  </si>
  <si>
    <t>Post et al. 2013 Nature paper</t>
  </si>
  <si>
    <t>0.3</t>
  </si>
  <si>
    <t>Werner 2017</t>
  </si>
  <si>
    <t>.25-.50</t>
  </si>
  <si>
    <t>Range of values for sand</t>
  </si>
  <si>
    <t>.3-.5</t>
  </si>
  <si>
    <t>John E. Sevee, 2010</t>
  </si>
  <si>
    <r>
      <t xml:space="preserve">Lab calculated </t>
    </r>
    <r>
      <rPr>
        <b/>
        <sz val="12"/>
        <color theme="1"/>
        <rFont val="Calibri"/>
        <family val="2"/>
        <scheme val="minor"/>
      </rPr>
      <t xml:space="preserve">effective </t>
    </r>
    <r>
      <rPr>
        <sz val="12"/>
        <color theme="1"/>
        <rFont val="Calibri"/>
        <family val="2"/>
        <scheme val="minor"/>
      </rPr>
      <t>porosity of marine clay</t>
    </r>
  </si>
  <si>
    <t>U~[.3-.5]</t>
  </si>
  <si>
    <t>U~[.15,.3]</t>
  </si>
  <si>
    <t>U~[8,100] m</t>
  </si>
  <si>
    <t xml:space="preserve">U~[2000,4000] m </t>
  </si>
  <si>
    <t xml:space="preserve">U~[1.2,1.5] </t>
  </si>
  <si>
    <t>27km of Salinas Valley = 37km of river (1.37</t>
  </si>
  <si>
    <t>U~[400,800]</t>
  </si>
  <si>
    <t>U~[200,300]</t>
  </si>
  <si>
    <t>U~[8,20]</t>
  </si>
  <si>
    <t>0.18</t>
  </si>
  <si>
    <t>Get from Freeze Cherry</t>
  </si>
  <si>
    <t>TI_amplitude</t>
  </si>
  <si>
    <t>U~[300,500] m</t>
  </si>
  <si>
    <t>TI_proportions</t>
  </si>
  <si>
    <t>entire domain (25,000 m)</t>
  </si>
  <si>
    <t>300</t>
  </si>
  <si>
    <t>Gridsize</t>
  </si>
  <si>
    <t>Meas_blocks</t>
  </si>
  <si>
    <t>Meas_meters</t>
  </si>
  <si>
    <t>U~[.1,1]</t>
  </si>
  <si>
    <t>LU~[1E-1,1E2]</t>
  </si>
  <si>
    <t>7 mbsl</t>
  </si>
  <si>
    <t>GW levels at TSW between 20-30 ft bsl</t>
  </si>
  <si>
    <t>mean of lith_binary  = 0.67</t>
  </si>
  <si>
    <t>U~[50,55,60,65,70]</t>
  </si>
  <si>
    <t>Fixed: length of domain</t>
  </si>
  <si>
    <t>Estimated 0.18</t>
  </si>
  <si>
    <t>U~[.14, .22]</t>
  </si>
  <si>
    <t>180-FA</t>
  </si>
  <si>
    <t>400-FA</t>
  </si>
  <si>
    <t>Aquifer Properties</t>
  </si>
  <si>
    <t>Common to both aquifers</t>
  </si>
  <si>
    <t>Representation of the subsurface</t>
  </si>
  <si>
    <t>Number of conduits</t>
  </si>
  <si>
    <t>Group</t>
  </si>
  <si>
    <t>Common toboth aquifers</t>
  </si>
  <si>
    <t>TI channel wavelength</t>
  </si>
  <si>
    <t>TI channel amplitude</t>
  </si>
  <si>
    <t>TI channel width</t>
  </si>
  <si>
    <t>TI channel direction</t>
  </si>
  <si>
    <t xml:space="preserve">U~[-10,10] </t>
  </si>
  <si>
    <t>TI proportions</t>
  </si>
  <si>
    <t>U~[50 ,60 ,70, 80]</t>
  </si>
  <si>
    <t>Range x</t>
  </si>
  <si>
    <t>Range y</t>
  </si>
  <si>
    <t>Range z</t>
  </si>
  <si>
    <t>U~[5,8] mbsl</t>
  </si>
  <si>
    <t>180/400-FA</t>
  </si>
  <si>
    <t>DSA boundary head</t>
  </si>
  <si>
    <t>number of added conduits</t>
  </si>
  <si>
    <t>U~[0,10]</t>
  </si>
  <si>
    <t>Degree of thinning</t>
  </si>
  <si>
    <t>U~[0.5,1.0]</t>
  </si>
  <si>
    <t>Rock physics model</t>
  </si>
  <si>
    <t>P=[.5,.5]</t>
  </si>
  <si>
    <t>m</t>
  </si>
  <si>
    <t>CF, clay-poor sediment</t>
  </si>
  <si>
    <t>CF, clay-rich sediment</t>
  </si>
  <si>
    <t>U~[0.0-0.5]</t>
  </si>
  <si>
    <t>U~[0.5-1.0]</t>
  </si>
  <si>
    <t>U~[.5,2]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</si>
</sst>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sz val="11"/>
      <color theme="1"/>
      <name val="Helvetica"/>
      <family val="2"/>
    </font>
    <font>
      <sz val="18"/>
      <color theme="1"/>
      <name val="Helvetic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2" fontId="5" fillId="0" borderId="0" xfId="0" applyNumberFormat="1" applyFont="1"/>
    <xf numFmtId="11" fontId="0" fillId="0" borderId="0" xfId="0" applyNumberFormat="1"/>
    <xf numFmtId="2" fontId="8" fillId="0" borderId="0" xfId="0" applyNumberFormat="1" applyFont="1"/>
    <xf numFmtId="0" fontId="9" fillId="0" borderId="0" xfId="0" applyFont="1"/>
    <xf numFmtId="0" fontId="7" fillId="0" borderId="0" xfId="0" applyFont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Font="1" applyBorder="1"/>
    <xf numFmtId="0" fontId="10" fillId="3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660400</xdr:colOff>
      <xdr:row>29</xdr:row>
      <xdr:rowOff>135466</xdr:rowOff>
    </xdr:from>
    <xdr:to>
      <xdr:col>16</xdr:col>
      <xdr:colOff>537633</xdr:colOff>
      <xdr:row>50</xdr:row>
      <xdr:rowOff>94826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49FFD-D736-C64E-8BC4-4E6C3D791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12533" y="8737599"/>
          <a:ext cx="4025900" cy="43180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205640</xdr:colOff>
      <xdr:row>60</xdr:row>
      <xdr:rowOff>18369</xdr:rowOff>
    </xdr:from>
    <xdr:to>
      <xdr:col>12</xdr:col>
      <xdr:colOff>30853</xdr:colOff>
      <xdr:row>80</xdr:row>
      <xdr:rowOff>189367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3DE94A-2383-174D-A2D8-52D9FBC82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8307" y="14936636"/>
          <a:ext cx="2314413" cy="4367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ACAD-2634-1D4B-A3A2-22F8FE66E508}">
  <dimension ref="A1:K74"/>
  <sheetViews>
    <sheetView topLeftCell="A6" zoomScale="74" workbookViewId="0">
      <selection activeCell="F23" sqref="F23"/>
    </sheetView>
  </sheetViews>
  <sheetFormatPr baseColWidth="10" defaultRowHeight="16"/>
  <cols>
    <col min="1" max="1" width="14" customWidth="1"/>
    <col min="2" max="2" width="18.6640625" customWidth="1"/>
    <col min="3" max="3" width="52.1640625" customWidth="1"/>
    <col min="4" max="4" width="22.6640625" style="2" customWidth="1"/>
    <col min="6" max="6" width="39.5" customWidth="1"/>
  </cols>
  <sheetData>
    <row r="1" spans="1:11" ht="71" customHeight="1">
      <c r="A1" s="15" t="s">
        <v>0</v>
      </c>
      <c r="B1" s="15"/>
      <c r="C1" s="15"/>
      <c r="D1" s="15"/>
      <c r="E1" s="15"/>
      <c r="F1" s="15"/>
    </row>
    <row r="2" spans="1:11" s="1" customFormat="1" ht="31" customHeight="1">
      <c r="C2" s="1" t="s">
        <v>16</v>
      </c>
      <c r="D2" s="3" t="s">
        <v>3</v>
      </c>
      <c r="E2" s="1" t="s">
        <v>4</v>
      </c>
      <c r="F2" s="1" t="s">
        <v>5</v>
      </c>
      <c r="I2" s="2" t="s">
        <v>73</v>
      </c>
      <c r="J2" t="s">
        <v>77</v>
      </c>
      <c r="K2" t="s">
        <v>76</v>
      </c>
    </row>
    <row r="3" spans="1:11">
      <c r="A3" s="14" t="s">
        <v>17</v>
      </c>
      <c r="B3" s="16" t="s">
        <v>15</v>
      </c>
      <c r="C3" t="s">
        <v>1</v>
      </c>
      <c r="D3" t="s">
        <v>80</v>
      </c>
      <c r="E3" t="s">
        <v>12</v>
      </c>
      <c r="F3" t="s">
        <v>76</v>
      </c>
      <c r="I3" s="2" t="s">
        <v>74</v>
      </c>
      <c r="J3" t="s">
        <v>75</v>
      </c>
      <c r="K3" t="s">
        <v>76</v>
      </c>
    </row>
    <row r="4" spans="1:11">
      <c r="A4" s="14"/>
      <c r="B4" s="16"/>
      <c r="C4" t="s">
        <v>2</v>
      </c>
      <c r="D4" t="s">
        <v>75</v>
      </c>
      <c r="E4" t="s">
        <v>12</v>
      </c>
      <c r="F4" t="s">
        <v>76</v>
      </c>
      <c r="I4" s="2" t="s">
        <v>78</v>
      </c>
      <c r="J4" t="s">
        <v>71</v>
      </c>
      <c r="K4" t="s">
        <v>72</v>
      </c>
    </row>
    <row r="5" spans="1:11">
      <c r="A5" s="14"/>
      <c r="B5" s="16"/>
      <c r="C5" t="s">
        <v>7</v>
      </c>
      <c r="D5" t="s">
        <v>120</v>
      </c>
      <c r="F5" s="4" t="s">
        <v>110</v>
      </c>
      <c r="I5" s="2" t="s">
        <v>79</v>
      </c>
      <c r="J5" t="s">
        <v>75</v>
      </c>
      <c r="K5" t="s">
        <v>76</v>
      </c>
    </row>
    <row r="6" spans="1:11">
      <c r="A6" s="14"/>
      <c r="B6" s="16"/>
      <c r="C6" t="s">
        <v>8</v>
      </c>
      <c r="D6" t="s">
        <v>75</v>
      </c>
      <c r="F6" s="4" t="s">
        <v>110</v>
      </c>
    </row>
    <row r="7" spans="1:11">
      <c r="A7" s="14"/>
      <c r="B7" s="16"/>
      <c r="C7" t="s">
        <v>6</v>
      </c>
      <c r="D7" s="2" t="s">
        <v>119</v>
      </c>
      <c r="F7" s="4" t="s">
        <v>110</v>
      </c>
      <c r="J7" t="s">
        <v>26</v>
      </c>
    </row>
    <row r="8" spans="1:11">
      <c r="A8" s="14"/>
      <c r="B8" s="16"/>
      <c r="C8" t="s">
        <v>9</v>
      </c>
      <c r="D8" s="2" t="s">
        <v>101</v>
      </c>
      <c r="J8" t="s">
        <v>27</v>
      </c>
    </row>
    <row r="9" spans="1:11">
      <c r="A9" s="14"/>
      <c r="B9" s="16"/>
      <c r="C9" t="s">
        <v>10</v>
      </c>
      <c r="D9" s="2" t="s">
        <v>100</v>
      </c>
      <c r="J9" t="s">
        <v>28</v>
      </c>
    </row>
    <row r="10" spans="1:11">
      <c r="A10" s="14"/>
      <c r="B10" s="16"/>
      <c r="C10" t="s">
        <v>11</v>
      </c>
      <c r="D10" s="2" t="s">
        <v>14</v>
      </c>
      <c r="E10" t="s">
        <v>13</v>
      </c>
    </row>
    <row r="11" spans="1:11">
      <c r="A11" s="14"/>
      <c r="B11" s="14" t="s">
        <v>19</v>
      </c>
      <c r="C11" t="s">
        <v>23</v>
      </c>
      <c r="D11" s="2" t="s">
        <v>106</v>
      </c>
      <c r="F11" s="13"/>
    </row>
    <row r="12" spans="1:11">
      <c r="A12" s="14"/>
      <c r="B12" s="14"/>
      <c r="C12" t="s">
        <v>24</v>
      </c>
      <c r="D12" s="2" t="s">
        <v>107</v>
      </c>
      <c r="F12" s="13"/>
    </row>
    <row r="13" spans="1:11">
      <c r="A13" s="14"/>
      <c r="B13" s="14"/>
      <c r="C13" t="s">
        <v>25</v>
      </c>
      <c r="D13" s="2" t="s">
        <v>108</v>
      </c>
      <c r="F13" s="13"/>
    </row>
    <row r="14" spans="1:11">
      <c r="A14" s="14"/>
      <c r="B14" s="14"/>
      <c r="C14" t="s">
        <v>22</v>
      </c>
      <c r="D14" s="2" t="s">
        <v>109</v>
      </c>
      <c r="F14" s="13"/>
    </row>
    <row r="15" spans="1:11">
      <c r="A15" s="14"/>
      <c r="B15" s="14" t="s">
        <v>29</v>
      </c>
      <c r="C15" t="s">
        <v>30</v>
      </c>
      <c r="D15" s="2" t="s">
        <v>32</v>
      </c>
      <c r="E15" t="s">
        <v>31</v>
      </c>
      <c r="G15" s="1" t="s">
        <v>116</v>
      </c>
      <c r="H15" s="1">
        <v>60.96</v>
      </c>
    </row>
    <row r="16" spans="1:11">
      <c r="A16" s="14"/>
      <c r="B16" s="14"/>
      <c r="C16" t="s">
        <v>50</v>
      </c>
      <c r="D16" s="2" t="s">
        <v>121</v>
      </c>
      <c r="F16" s="4" t="s">
        <v>122</v>
      </c>
      <c r="H16" s="1" t="s">
        <v>118</v>
      </c>
      <c r="J16" s="1" t="s">
        <v>117</v>
      </c>
    </row>
    <row r="17" spans="1:11">
      <c r="A17" s="14" t="s">
        <v>18</v>
      </c>
      <c r="B17" s="16" t="s">
        <v>20</v>
      </c>
      <c r="C17" t="s">
        <v>33</v>
      </c>
      <c r="D17" t="s">
        <v>103</v>
      </c>
      <c r="E17" t="s">
        <v>34</v>
      </c>
      <c r="H17">
        <v>2000</v>
      </c>
      <c r="I17">
        <v>4000</v>
      </c>
      <c r="J17">
        <f t="shared" ref="J17:K19" si="0">H17/$H$15</f>
        <v>32.808398950131235</v>
      </c>
      <c r="K17">
        <f t="shared" si="0"/>
        <v>65.616797900262469</v>
      </c>
    </row>
    <row r="18" spans="1:11">
      <c r="A18" s="14"/>
      <c r="B18" s="16"/>
      <c r="C18" t="s">
        <v>111</v>
      </c>
      <c r="D18" s="2" t="s">
        <v>112</v>
      </c>
      <c r="E18" t="s">
        <v>34</v>
      </c>
      <c r="H18" s="2" t="s">
        <v>115</v>
      </c>
      <c r="I18">
        <v>500</v>
      </c>
      <c r="J18">
        <f t="shared" si="0"/>
        <v>4.9212598425196852</v>
      </c>
      <c r="K18">
        <f t="shared" si="0"/>
        <v>8.2020997375328086</v>
      </c>
    </row>
    <row r="19" spans="1:11">
      <c r="A19" s="14"/>
      <c r="B19" s="16"/>
      <c r="C19" t="s">
        <v>35</v>
      </c>
      <c r="D19" t="s">
        <v>102</v>
      </c>
      <c r="E19" t="s">
        <v>34</v>
      </c>
      <c r="H19">
        <v>8</v>
      </c>
      <c r="I19">
        <v>100</v>
      </c>
      <c r="J19">
        <f t="shared" si="0"/>
        <v>0.13123359580052493</v>
      </c>
      <c r="K19">
        <f t="shared" si="0"/>
        <v>1.6404199475065617</v>
      </c>
    </row>
    <row r="20" spans="1:11">
      <c r="A20" s="14"/>
      <c r="B20" s="16"/>
      <c r="C20" t="s">
        <v>36</v>
      </c>
      <c r="D20" t="s">
        <v>104</v>
      </c>
      <c r="E20" t="s">
        <v>105</v>
      </c>
    </row>
    <row r="21" spans="1:11">
      <c r="A21" s="14"/>
      <c r="B21" s="16"/>
      <c r="C21" t="s">
        <v>113</v>
      </c>
      <c r="D21" t="s">
        <v>124</v>
      </c>
      <c r="E21" t="s">
        <v>123</v>
      </c>
      <c r="H21" s="2"/>
    </row>
    <row r="22" spans="1:11">
      <c r="A22" s="14"/>
      <c r="B22" s="16"/>
      <c r="C22" t="s">
        <v>37</v>
      </c>
      <c r="D22" s="2" t="s">
        <v>114</v>
      </c>
      <c r="E22" t="s">
        <v>51</v>
      </c>
    </row>
    <row r="23" spans="1:11">
      <c r="A23" s="14"/>
      <c r="B23" s="14" t="s">
        <v>21</v>
      </c>
      <c r="C23" t="s">
        <v>23</v>
      </c>
      <c r="D23"/>
      <c r="E23" s="2"/>
      <c r="F23" s="13"/>
    </row>
    <row r="24" spans="1:11">
      <c r="A24" s="14"/>
      <c r="B24" s="14"/>
      <c r="C24" t="s">
        <v>24</v>
      </c>
      <c r="E24" s="2"/>
      <c r="F24" s="13"/>
    </row>
    <row r="25" spans="1:11">
      <c r="A25" s="14"/>
      <c r="B25" s="14"/>
      <c r="C25" t="s">
        <v>25</v>
      </c>
      <c r="E25" s="2"/>
      <c r="F25" s="13"/>
    </row>
    <row r="26" spans="1:11">
      <c r="A26" s="14"/>
      <c r="B26" s="14"/>
      <c r="C26" t="s">
        <v>22</v>
      </c>
      <c r="E26" s="2"/>
      <c r="F26" s="13"/>
    </row>
    <row r="27" spans="1:11">
      <c r="C27" s="7"/>
      <c r="D27" s="8"/>
      <c r="E27" s="8"/>
      <c r="F27" s="8"/>
    </row>
    <row r="28" spans="1:11">
      <c r="D28"/>
    </row>
    <row r="30" spans="1:11">
      <c r="C30" t="s">
        <v>53</v>
      </c>
      <c r="D30" s="6" t="s">
        <v>52</v>
      </c>
      <c r="E30" t="s">
        <v>12</v>
      </c>
    </row>
    <row r="35" spans="2:7">
      <c r="C35" s="5" t="s">
        <v>38</v>
      </c>
      <c r="D35" s="5" t="s">
        <v>39</v>
      </c>
      <c r="E35" s="5" t="s">
        <v>40</v>
      </c>
      <c r="F35" s="5" t="s">
        <v>41</v>
      </c>
      <c r="G35" s="5" t="s">
        <v>42</v>
      </c>
    </row>
    <row r="36" spans="2:7">
      <c r="C36" s="5" t="s">
        <v>43</v>
      </c>
      <c r="D36" s="5" t="s">
        <v>39</v>
      </c>
      <c r="E36" s="5" t="s">
        <v>44</v>
      </c>
      <c r="F36" s="5" t="s">
        <v>45</v>
      </c>
      <c r="G36" s="5" t="s">
        <v>46</v>
      </c>
    </row>
    <row r="37" spans="2:7">
      <c r="C37" s="5" t="s">
        <v>47</v>
      </c>
      <c r="D37" s="5" t="s">
        <v>39</v>
      </c>
      <c r="E37" s="5" t="s">
        <v>48</v>
      </c>
      <c r="F37" s="5" t="s">
        <v>49</v>
      </c>
    </row>
    <row r="40" spans="2:7">
      <c r="B40">
        <v>4320</v>
      </c>
    </row>
    <row r="41" spans="2:7">
      <c r="B41">
        <v>8.64</v>
      </c>
    </row>
    <row r="42" spans="2:7">
      <c r="B42">
        <v>0.43200000000000005</v>
      </c>
    </row>
    <row r="43" spans="2:7">
      <c r="D43" s="9"/>
    </row>
    <row r="44" spans="2:7">
      <c r="C44" s="7"/>
      <c r="D44" s="9"/>
    </row>
    <row r="47" spans="2:7">
      <c r="C47" s="7"/>
      <c r="D47" s="9"/>
    </row>
    <row r="48" spans="2:7" ht="23">
      <c r="C48" s="10" t="s">
        <v>86</v>
      </c>
      <c r="D48" s="9"/>
    </row>
    <row r="49" spans="3:6">
      <c r="C49" s="1" t="s">
        <v>81</v>
      </c>
      <c r="D49" t="s">
        <v>67</v>
      </c>
    </row>
    <row r="50" spans="3:6">
      <c r="C50" t="s">
        <v>68</v>
      </c>
      <c r="D50">
        <v>4320</v>
      </c>
      <c r="E50" t="s">
        <v>84</v>
      </c>
      <c r="F50" t="s">
        <v>82</v>
      </c>
    </row>
    <row r="51" spans="3:6">
      <c r="C51" t="s">
        <v>69</v>
      </c>
      <c r="D51">
        <v>8.64</v>
      </c>
      <c r="E51" t="s">
        <v>84</v>
      </c>
      <c r="F51" t="s">
        <v>82</v>
      </c>
    </row>
    <row r="52" spans="3:6">
      <c r="C52" t="s">
        <v>70</v>
      </c>
      <c r="D52">
        <v>0.43200000000000005</v>
      </c>
      <c r="E52" t="s">
        <v>84</v>
      </c>
      <c r="F52" t="s">
        <v>82</v>
      </c>
    </row>
    <row r="54" spans="3:6">
      <c r="C54" s="1" t="s">
        <v>12</v>
      </c>
      <c r="D54" s="9"/>
    </row>
    <row r="55" spans="3:6">
      <c r="C55" t="s">
        <v>66</v>
      </c>
      <c r="D55" s="9">
        <v>29.260800000000003</v>
      </c>
      <c r="E55" t="s">
        <v>12</v>
      </c>
      <c r="F55" t="s">
        <v>59</v>
      </c>
    </row>
    <row r="56" spans="3:6">
      <c r="C56" s="8"/>
      <c r="D56" s="9">
        <v>47.5488</v>
      </c>
      <c r="E56" t="s">
        <v>12</v>
      </c>
      <c r="F56" t="s">
        <v>60</v>
      </c>
    </row>
    <row r="57" spans="3:6">
      <c r="C57" t="s">
        <v>62</v>
      </c>
      <c r="D57" s="9">
        <v>6.4008000000000008E-3</v>
      </c>
      <c r="E57" t="s">
        <v>12</v>
      </c>
      <c r="F57" t="s">
        <v>57</v>
      </c>
    </row>
    <row r="58" spans="3:6">
      <c r="C58" s="6"/>
      <c r="D58" s="9">
        <v>1.3106400000000001E-3</v>
      </c>
      <c r="E58" t="s">
        <v>12</v>
      </c>
      <c r="F58" t="s">
        <v>58</v>
      </c>
    </row>
    <row r="59" spans="3:6">
      <c r="C59" t="s">
        <v>61</v>
      </c>
      <c r="D59" s="9">
        <v>113.69040000000001</v>
      </c>
      <c r="E59" t="s">
        <v>12</v>
      </c>
      <c r="F59" t="s">
        <v>59</v>
      </c>
    </row>
    <row r="60" spans="3:6">
      <c r="C60" s="6"/>
      <c r="D60" s="9">
        <v>154.83840000000001</v>
      </c>
      <c r="E60" t="s">
        <v>12</v>
      </c>
      <c r="F60" t="s">
        <v>60</v>
      </c>
    </row>
    <row r="61" spans="3:6">
      <c r="C61" t="s">
        <v>63</v>
      </c>
      <c r="D61" s="9">
        <v>8.2296000000000001E-3</v>
      </c>
      <c r="E61" t="s">
        <v>12</v>
      </c>
      <c r="F61" t="s">
        <v>57</v>
      </c>
    </row>
    <row r="62" spans="3:6">
      <c r="C62" s="6"/>
      <c r="D62" s="9">
        <v>6.9189600000000009E-3</v>
      </c>
      <c r="E62" t="s">
        <v>12</v>
      </c>
      <c r="F62" t="s">
        <v>58</v>
      </c>
    </row>
    <row r="63" spans="3:6">
      <c r="C63" s="1" t="s">
        <v>83</v>
      </c>
    </row>
    <row r="64" spans="3:6">
      <c r="C64" s="2" t="s">
        <v>61</v>
      </c>
      <c r="D64" s="9">
        <v>60.96</v>
      </c>
      <c r="E64" t="s">
        <v>54</v>
      </c>
      <c r="F64" t="s">
        <v>55</v>
      </c>
    </row>
    <row r="65" spans="3:6">
      <c r="C65" s="2"/>
      <c r="D65" s="9">
        <v>304.8</v>
      </c>
      <c r="E65" t="s">
        <v>54</v>
      </c>
      <c r="F65" t="s">
        <v>56</v>
      </c>
    </row>
    <row r="66" spans="3:6">
      <c r="C66" t="s">
        <v>64</v>
      </c>
      <c r="D66" s="2" t="s">
        <v>85</v>
      </c>
      <c r="E66" t="s">
        <v>54</v>
      </c>
      <c r="F66" t="s">
        <v>65</v>
      </c>
    </row>
    <row r="69" spans="3:6" ht="26">
      <c r="C69" s="11" t="s">
        <v>87</v>
      </c>
    </row>
    <row r="70" spans="3:6">
      <c r="C70" t="s">
        <v>89</v>
      </c>
      <c r="D70" s="2" t="s">
        <v>88</v>
      </c>
      <c r="F70" t="s">
        <v>90</v>
      </c>
    </row>
    <row r="71" spans="3:6">
      <c r="C71" t="s">
        <v>89</v>
      </c>
      <c r="D71" s="2" t="s">
        <v>91</v>
      </c>
      <c r="F71" t="s">
        <v>92</v>
      </c>
    </row>
    <row r="72" spans="3:6">
      <c r="C72" t="s">
        <v>89</v>
      </c>
      <c r="D72" s="2" t="s">
        <v>93</v>
      </c>
      <c r="F72" t="s">
        <v>94</v>
      </c>
    </row>
    <row r="73" spans="3:6">
      <c r="C73" t="s">
        <v>96</v>
      </c>
      <c r="D73" s="2" t="s">
        <v>95</v>
      </c>
      <c r="F73" t="s">
        <v>84</v>
      </c>
    </row>
    <row r="74" spans="3:6">
      <c r="C74" t="s">
        <v>99</v>
      </c>
      <c r="D74" s="2" t="s">
        <v>97</v>
      </c>
      <c r="F74" s="12" t="s">
        <v>98</v>
      </c>
    </row>
  </sheetData>
  <mergeCells count="8">
    <mergeCell ref="A3:A16"/>
    <mergeCell ref="A17:A26"/>
    <mergeCell ref="A1:F1"/>
    <mergeCell ref="B3:B10"/>
    <mergeCell ref="B17:B22"/>
    <mergeCell ref="B23:B26"/>
    <mergeCell ref="B15:B16"/>
    <mergeCell ref="B11:B14"/>
  </mergeCells>
  <phoneticPr fontId="6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B474-D1CB-144C-881A-B79721432B2D}">
  <dimension ref="A1:P97"/>
  <sheetViews>
    <sheetView topLeftCell="D72" zoomScale="105" zoomScaleNormal="75" workbookViewId="0">
      <selection activeCell="F76" sqref="F76:H97"/>
    </sheetView>
  </sheetViews>
  <sheetFormatPr baseColWidth="10" defaultRowHeight="16"/>
  <cols>
    <col min="1" max="1" width="17.33203125" customWidth="1"/>
    <col min="2" max="2" width="28.83203125" bestFit="1" customWidth="1"/>
    <col min="3" max="3" width="20.6640625" bestFit="1" customWidth="1"/>
    <col min="4" max="4" width="22.5" bestFit="1" customWidth="1"/>
    <col min="5" max="5" width="38" bestFit="1" customWidth="1"/>
    <col min="6" max="6" width="23.83203125" bestFit="1" customWidth="1"/>
    <col min="7" max="7" width="23.6640625" bestFit="1" customWidth="1"/>
    <col min="8" max="8" width="24.33203125" customWidth="1"/>
  </cols>
  <sheetData>
    <row r="1" spans="1:5">
      <c r="A1" s="20"/>
      <c r="B1" s="21" t="s">
        <v>134</v>
      </c>
      <c r="C1" s="21" t="s">
        <v>16</v>
      </c>
      <c r="D1" s="22" t="s">
        <v>3</v>
      </c>
      <c r="E1" s="17" t="s">
        <v>4</v>
      </c>
    </row>
    <row r="2" spans="1:5">
      <c r="A2" s="23" t="s">
        <v>135</v>
      </c>
      <c r="B2" s="24" t="s">
        <v>15</v>
      </c>
      <c r="C2" s="25" t="s">
        <v>6</v>
      </c>
      <c r="D2" s="26" t="s">
        <v>119</v>
      </c>
    </row>
    <row r="3" spans="1:5">
      <c r="A3" s="23"/>
      <c r="B3" s="24"/>
      <c r="C3" s="25" t="s">
        <v>9</v>
      </c>
      <c r="D3" s="26" t="s">
        <v>101</v>
      </c>
    </row>
    <row r="4" spans="1:5">
      <c r="A4" s="23"/>
      <c r="B4" s="24"/>
      <c r="C4" s="25" t="s">
        <v>10</v>
      </c>
      <c r="D4" s="26" t="s">
        <v>100</v>
      </c>
    </row>
    <row r="5" spans="1:5">
      <c r="A5" s="23"/>
      <c r="B5" s="24"/>
      <c r="C5" s="25" t="s">
        <v>11</v>
      </c>
      <c r="D5" s="26" t="s">
        <v>14</v>
      </c>
      <c r="E5" t="s">
        <v>13</v>
      </c>
    </row>
    <row r="6" spans="1:5">
      <c r="A6" s="23" t="s">
        <v>128</v>
      </c>
      <c r="B6" s="24" t="s">
        <v>15</v>
      </c>
      <c r="C6" s="25" t="s">
        <v>1</v>
      </c>
      <c r="D6" s="25" t="s">
        <v>80</v>
      </c>
      <c r="E6" t="s">
        <v>12</v>
      </c>
    </row>
    <row r="7" spans="1:5">
      <c r="A7" s="23"/>
      <c r="B7" s="24"/>
      <c r="C7" s="25" t="s">
        <v>2</v>
      </c>
      <c r="D7" s="25" t="s">
        <v>75</v>
      </c>
      <c r="E7" t="s">
        <v>12</v>
      </c>
    </row>
    <row r="8" spans="1:5">
      <c r="A8" s="23"/>
      <c r="B8" s="24" t="s">
        <v>132</v>
      </c>
      <c r="C8" s="25" t="s">
        <v>33</v>
      </c>
      <c r="D8" s="25" t="s">
        <v>103</v>
      </c>
      <c r="E8" t="s">
        <v>34</v>
      </c>
    </row>
    <row r="9" spans="1:5">
      <c r="A9" s="23"/>
      <c r="B9" s="24"/>
      <c r="C9" s="25" t="s">
        <v>111</v>
      </c>
      <c r="D9" s="26" t="s">
        <v>112</v>
      </c>
      <c r="E9" t="s">
        <v>34</v>
      </c>
    </row>
    <row r="10" spans="1:5">
      <c r="A10" s="23"/>
      <c r="B10" s="24"/>
      <c r="C10" s="25" t="s">
        <v>35</v>
      </c>
      <c r="D10" s="25" t="s">
        <v>102</v>
      </c>
      <c r="E10" t="s">
        <v>34</v>
      </c>
    </row>
    <row r="11" spans="1:5">
      <c r="A11" s="23"/>
      <c r="B11" s="24"/>
      <c r="C11" s="25" t="s">
        <v>36</v>
      </c>
      <c r="D11" s="25" t="s">
        <v>104</v>
      </c>
      <c r="E11" t="s">
        <v>105</v>
      </c>
    </row>
    <row r="12" spans="1:5">
      <c r="A12" s="23"/>
      <c r="B12" s="24"/>
      <c r="C12" s="25" t="s">
        <v>113</v>
      </c>
      <c r="D12" s="25" t="s">
        <v>124</v>
      </c>
      <c r="E12" t="s">
        <v>123</v>
      </c>
    </row>
    <row r="13" spans="1:5">
      <c r="A13" s="23"/>
      <c r="B13" s="24"/>
      <c r="C13" s="25" t="s">
        <v>37</v>
      </c>
      <c r="D13" s="26" t="s">
        <v>125</v>
      </c>
      <c r="E13" t="s">
        <v>51</v>
      </c>
    </row>
    <row r="14" spans="1:5">
      <c r="A14" s="23"/>
      <c r="B14" s="23" t="s">
        <v>29</v>
      </c>
      <c r="C14" s="25" t="s">
        <v>30</v>
      </c>
      <c r="D14" s="26" t="s">
        <v>32</v>
      </c>
      <c r="E14" t="s">
        <v>31</v>
      </c>
    </row>
    <row r="15" spans="1:5">
      <c r="A15" s="23"/>
      <c r="B15" s="23"/>
      <c r="C15" s="25" t="s">
        <v>50</v>
      </c>
      <c r="D15" s="26" t="s">
        <v>121</v>
      </c>
    </row>
    <row r="16" spans="1:5">
      <c r="A16" s="23" t="s">
        <v>129</v>
      </c>
      <c r="B16" s="23" t="s">
        <v>130</v>
      </c>
      <c r="C16" s="25" t="s">
        <v>7</v>
      </c>
      <c r="D16" s="25" t="s">
        <v>120</v>
      </c>
    </row>
    <row r="17" spans="1:16">
      <c r="A17" s="23"/>
      <c r="B17" s="23"/>
      <c r="C17" s="25" t="s">
        <v>8</v>
      </c>
      <c r="D17" s="25" t="s">
        <v>75</v>
      </c>
    </row>
    <row r="18" spans="1:16">
      <c r="A18" s="23"/>
      <c r="B18" s="23" t="s">
        <v>132</v>
      </c>
      <c r="C18" s="25" t="s">
        <v>23</v>
      </c>
      <c r="D18" s="26" t="s">
        <v>106</v>
      </c>
    </row>
    <row r="19" spans="1:16">
      <c r="A19" s="23"/>
      <c r="B19" s="23"/>
      <c r="C19" s="25" t="s">
        <v>24</v>
      </c>
      <c r="D19" s="26" t="s">
        <v>107</v>
      </c>
    </row>
    <row r="20" spans="1:16">
      <c r="A20" s="23"/>
      <c r="B20" s="23"/>
      <c r="C20" s="25" t="s">
        <v>25</v>
      </c>
      <c r="D20" s="26" t="s">
        <v>108</v>
      </c>
    </row>
    <row r="21" spans="1:16">
      <c r="A21" s="23"/>
      <c r="B21" s="23"/>
      <c r="C21" s="25" t="s">
        <v>22</v>
      </c>
      <c r="D21" s="26" t="s">
        <v>127</v>
      </c>
      <c r="E21" t="s">
        <v>126</v>
      </c>
    </row>
    <row r="22" spans="1:16">
      <c r="A22" s="23"/>
      <c r="B22" s="23"/>
      <c r="C22" s="27" t="s">
        <v>133</v>
      </c>
      <c r="D22" s="26"/>
    </row>
    <row r="23" spans="1:16">
      <c r="B23" s="19"/>
    </row>
    <row r="24" spans="1:16">
      <c r="B24" s="19"/>
    </row>
    <row r="25" spans="1:16" ht="17" thickBot="1">
      <c r="B25" s="19"/>
    </row>
    <row r="26" spans="1:16" ht="17" thickBot="1">
      <c r="A26" s="28"/>
      <c r="B26" s="29" t="s">
        <v>134</v>
      </c>
      <c r="C26" s="29" t="s">
        <v>16</v>
      </c>
      <c r="D26" s="29" t="s">
        <v>3</v>
      </c>
    </row>
    <row r="27" spans="1:16" ht="17" thickBot="1">
      <c r="A27" s="32" t="s">
        <v>131</v>
      </c>
      <c r="B27" s="34" t="s">
        <v>15</v>
      </c>
      <c r="C27" s="30" t="s">
        <v>6</v>
      </c>
      <c r="D27" s="30" t="s">
        <v>119</v>
      </c>
    </row>
    <row r="28" spans="1:16" ht="17" thickBot="1">
      <c r="A28" s="31"/>
      <c r="B28" s="35"/>
      <c r="C28" s="30" t="s">
        <v>9</v>
      </c>
      <c r="D28" s="30" t="s">
        <v>101</v>
      </c>
    </row>
    <row r="29" spans="1:16" ht="17" thickBot="1">
      <c r="A29" s="31"/>
      <c r="B29" s="35"/>
      <c r="C29" s="30" t="s">
        <v>10</v>
      </c>
      <c r="D29" s="30" t="s">
        <v>100</v>
      </c>
    </row>
    <row r="30" spans="1:16" ht="17" thickBot="1">
      <c r="A30" s="33"/>
      <c r="B30" s="36"/>
      <c r="C30" s="30" t="s">
        <v>11</v>
      </c>
      <c r="D30" s="30" t="s">
        <v>14</v>
      </c>
    </row>
    <row r="31" spans="1:16" ht="17" thickBot="1">
      <c r="A31" s="32" t="s">
        <v>128</v>
      </c>
      <c r="B31" s="34" t="s">
        <v>132</v>
      </c>
      <c r="C31" s="30" t="s">
        <v>136</v>
      </c>
      <c r="D31" s="30" t="s">
        <v>103</v>
      </c>
      <c r="E31" s="18"/>
      <c r="F31" s="18"/>
      <c r="G31" s="18"/>
    </row>
    <row r="32" spans="1:16" ht="17" thickBot="1">
      <c r="A32" s="31"/>
      <c r="B32" s="35"/>
      <c r="C32" s="30" t="s">
        <v>137</v>
      </c>
      <c r="D32" s="30" t="s">
        <v>112</v>
      </c>
      <c r="E32" s="18"/>
      <c r="F32" s="18"/>
      <c r="G32" s="18"/>
      <c r="M32" s="28"/>
      <c r="N32" s="29" t="s">
        <v>134</v>
      </c>
      <c r="O32" s="29" t="s">
        <v>16</v>
      </c>
      <c r="P32" s="29" t="s">
        <v>3</v>
      </c>
    </row>
    <row r="33" spans="1:16" ht="17" thickBot="1">
      <c r="A33" s="31"/>
      <c r="B33" s="35"/>
      <c r="C33" s="30" t="s">
        <v>138</v>
      </c>
      <c r="D33" s="30" t="s">
        <v>102</v>
      </c>
      <c r="E33" s="18"/>
      <c r="F33" s="18"/>
      <c r="G33" s="18"/>
      <c r="M33" s="32" t="s">
        <v>131</v>
      </c>
      <c r="N33" s="34" t="s">
        <v>15</v>
      </c>
      <c r="O33" s="30" t="s">
        <v>6</v>
      </c>
      <c r="P33" s="30" t="s">
        <v>119</v>
      </c>
    </row>
    <row r="34" spans="1:16" ht="17" thickBot="1">
      <c r="A34" s="31"/>
      <c r="B34" s="35"/>
      <c r="C34" s="30" t="s">
        <v>139</v>
      </c>
      <c r="D34" s="30" t="s">
        <v>140</v>
      </c>
      <c r="E34" s="18"/>
      <c r="F34" s="18"/>
      <c r="G34" s="18"/>
      <c r="M34" s="31"/>
      <c r="N34" s="35"/>
      <c r="O34" s="30" t="s">
        <v>9</v>
      </c>
      <c r="P34" s="30" t="s">
        <v>101</v>
      </c>
    </row>
    <row r="35" spans="1:16" ht="17" thickBot="1">
      <c r="A35" s="31"/>
      <c r="B35" s="36"/>
      <c r="C35" s="30" t="s">
        <v>141</v>
      </c>
      <c r="D35" s="30" t="s">
        <v>142</v>
      </c>
      <c r="E35" s="18"/>
      <c r="F35" s="18"/>
      <c r="G35" s="18"/>
      <c r="M35" s="31"/>
      <c r="N35" s="35"/>
      <c r="O35" s="30" t="s">
        <v>10</v>
      </c>
      <c r="P35" s="30" t="s">
        <v>100</v>
      </c>
    </row>
    <row r="36" spans="1:16" ht="17" thickBot="1">
      <c r="A36" s="31"/>
      <c r="B36" s="34" t="s">
        <v>15</v>
      </c>
      <c r="C36" s="30" t="s">
        <v>1</v>
      </c>
      <c r="D36" s="30" t="s">
        <v>80</v>
      </c>
      <c r="E36" s="18"/>
      <c r="F36" s="18"/>
      <c r="G36" s="18"/>
      <c r="M36" s="33"/>
      <c r="N36" s="36"/>
      <c r="O36" s="30" t="s">
        <v>11</v>
      </c>
      <c r="P36" s="30" t="s">
        <v>14</v>
      </c>
    </row>
    <row r="37" spans="1:16" ht="17" thickBot="1">
      <c r="A37" s="31"/>
      <c r="B37" s="36"/>
      <c r="C37" s="30" t="s">
        <v>2</v>
      </c>
      <c r="D37" s="30" t="s">
        <v>75</v>
      </c>
      <c r="E37" s="18"/>
      <c r="F37" s="18"/>
      <c r="G37" s="18"/>
      <c r="M37" s="32" t="s">
        <v>128</v>
      </c>
      <c r="N37" s="34" t="s">
        <v>15</v>
      </c>
      <c r="O37" s="30" t="s">
        <v>1</v>
      </c>
      <c r="P37" s="30" t="s">
        <v>80</v>
      </c>
    </row>
    <row r="38" spans="1:16" ht="17" thickBot="1">
      <c r="A38" s="31"/>
      <c r="B38" s="34" t="s">
        <v>29</v>
      </c>
      <c r="C38" s="30" t="s">
        <v>30</v>
      </c>
      <c r="D38" s="30" t="s">
        <v>32</v>
      </c>
      <c r="E38" s="18"/>
      <c r="F38" s="18"/>
      <c r="G38" s="18"/>
      <c r="M38" s="31"/>
      <c r="N38" s="36"/>
      <c r="O38" s="30" t="s">
        <v>2</v>
      </c>
      <c r="P38" s="30" t="s">
        <v>75</v>
      </c>
    </row>
    <row r="39" spans="1:16" ht="17" thickBot="1">
      <c r="A39" s="33"/>
      <c r="B39" s="36"/>
      <c r="C39" s="30" t="s">
        <v>50</v>
      </c>
      <c r="D39" s="30" t="s">
        <v>146</v>
      </c>
      <c r="E39" s="18"/>
      <c r="F39" s="18"/>
      <c r="G39" s="18"/>
      <c r="M39" s="31"/>
      <c r="N39" s="34" t="s">
        <v>132</v>
      </c>
      <c r="O39" s="30" t="s">
        <v>136</v>
      </c>
      <c r="P39" s="30" t="s">
        <v>103</v>
      </c>
    </row>
    <row r="40" spans="1:16" ht="17" thickBot="1">
      <c r="A40" s="32" t="s">
        <v>129</v>
      </c>
      <c r="B40" s="34" t="s">
        <v>132</v>
      </c>
      <c r="C40" s="30" t="s">
        <v>143</v>
      </c>
      <c r="D40" s="30" t="s">
        <v>106</v>
      </c>
      <c r="E40" s="18"/>
      <c r="F40" s="18"/>
      <c r="G40" s="18"/>
      <c r="M40" s="31"/>
      <c r="N40" s="35"/>
      <c r="O40" s="30" t="s">
        <v>137</v>
      </c>
      <c r="P40" s="30" t="s">
        <v>112</v>
      </c>
    </row>
    <row r="41" spans="1:16" ht="17" thickBot="1">
      <c r="A41" s="31"/>
      <c r="B41" s="35"/>
      <c r="C41" s="30" t="s">
        <v>144</v>
      </c>
      <c r="D41" s="30" t="s">
        <v>107</v>
      </c>
      <c r="E41" s="18"/>
      <c r="F41" s="18"/>
      <c r="G41" s="18"/>
      <c r="M41" s="31"/>
      <c r="N41" s="35"/>
      <c r="O41" s="30" t="s">
        <v>138</v>
      </c>
      <c r="P41" s="30" t="s">
        <v>102</v>
      </c>
    </row>
    <row r="42" spans="1:16" ht="17" thickBot="1">
      <c r="A42" s="31"/>
      <c r="B42" s="35"/>
      <c r="C42" s="30" t="s">
        <v>145</v>
      </c>
      <c r="D42" s="30" t="s">
        <v>108</v>
      </c>
      <c r="E42" s="18"/>
      <c r="F42" s="18"/>
      <c r="G42" s="18"/>
      <c r="M42" s="31"/>
      <c r="N42" s="35"/>
      <c r="O42" s="30" t="s">
        <v>139</v>
      </c>
      <c r="P42" s="30" t="s">
        <v>140</v>
      </c>
    </row>
    <row r="43" spans="1:16" ht="17" thickBot="1">
      <c r="A43" s="31"/>
      <c r="B43" s="35"/>
      <c r="C43" s="30" t="s">
        <v>22</v>
      </c>
      <c r="D43" s="30" t="s">
        <v>127</v>
      </c>
      <c r="E43" s="18"/>
      <c r="F43" s="18"/>
      <c r="G43" s="18"/>
      <c r="M43" s="31"/>
      <c r="N43" s="36"/>
      <c r="O43" s="30" t="s">
        <v>141</v>
      </c>
      <c r="P43" s="30" t="s">
        <v>142</v>
      </c>
    </row>
    <row r="44" spans="1:16" ht="17" thickBot="1">
      <c r="A44" s="31"/>
      <c r="B44" s="36"/>
      <c r="C44" s="30" t="s">
        <v>133</v>
      </c>
      <c r="D44" s="30"/>
      <c r="E44" s="18"/>
      <c r="F44" s="18"/>
      <c r="G44" s="18"/>
      <c r="M44" s="31"/>
      <c r="N44" s="34" t="s">
        <v>29</v>
      </c>
      <c r="O44" s="30" t="s">
        <v>30</v>
      </c>
      <c r="P44" s="30" t="s">
        <v>32</v>
      </c>
    </row>
    <row r="45" spans="1:16" ht="17" thickBot="1">
      <c r="A45" s="31"/>
      <c r="B45" s="34" t="s">
        <v>130</v>
      </c>
      <c r="C45" s="30" t="s">
        <v>7</v>
      </c>
      <c r="D45" s="30" t="s">
        <v>120</v>
      </c>
      <c r="E45" s="18"/>
      <c r="F45" s="18"/>
      <c r="G45" s="18"/>
      <c r="M45" s="33"/>
      <c r="N45" s="36"/>
      <c r="O45" s="30" t="s">
        <v>50</v>
      </c>
      <c r="P45" s="30" t="s">
        <v>121</v>
      </c>
    </row>
    <row r="46" spans="1:16" ht="17" thickBot="1">
      <c r="A46" s="33"/>
      <c r="B46" s="36"/>
      <c r="C46" s="30" t="s">
        <v>8</v>
      </c>
      <c r="D46" s="30" t="s">
        <v>75</v>
      </c>
      <c r="E46" s="18"/>
      <c r="F46" s="18"/>
      <c r="G46" s="18"/>
      <c r="M46" s="32" t="s">
        <v>129</v>
      </c>
      <c r="N46" s="34" t="s">
        <v>130</v>
      </c>
      <c r="O46" s="30" t="s">
        <v>7</v>
      </c>
      <c r="P46" s="30" t="s">
        <v>120</v>
      </c>
    </row>
    <row r="47" spans="1:16" ht="17" thickBot="1">
      <c r="A47" s="18"/>
      <c r="B47" s="18"/>
      <c r="C47" s="18"/>
      <c r="D47" s="18"/>
      <c r="E47" s="18"/>
      <c r="F47" s="18"/>
      <c r="G47" s="18"/>
      <c r="M47" s="31"/>
      <c r="N47" s="36"/>
      <c r="O47" s="30" t="s">
        <v>8</v>
      </c>
      <c r="P47" s="30" t="s">
        <v>75</v>
      </c>
    </row>
    <row r="48" spans="1:16" ht="17" thickBot="1">
      <c r="A48" s="18"/>
      <c r="B48" s="18"/>
      <c r="C48" s="18"/>
      <c r="D48" s="18"/>
      <c r="E48" s="18"/>
      <c r="F48" s="18"/>
      <c r="G48" s="18"/>
      <c r="M48" s="31"/>
      <c r="N48" s="34" t="s">
        <v>132</v>
      </c>
      <c r="O48" s="30" t="s">
        <v>143</v>
      </c>
      <c r="P48" s="30" t="s">
        <v>106</v>
      </c>
    </row>
    <row r="49" spans="1:16" ht="17" thickBot="1">
      <c r="A49" s="28"/>
      <c r="B49" s="29" t="s">
        <v>134</v>
      </c>
      <c r="C49" s="29" t="s">
        <v>16</v>
      </c>
      <c r="D49" s="29" t="s">
        <v>3</v>
      </c>
      <c r="E49" s="18"/>
      <c r="F49" s="18"/>
      <c r="G49" s="18"/>
      <c r="M49" s="31"/>
      <c r="N49" s="35"/>
      <c r="O49" s="30" t="s">
        <v>144</v>
      </c>
      <c r="P49" s="30" t="s">
        <v>107</v>
      </c>
    </row>
    <row r="50" spans="1:16" ht="17" thickBot="1">
      <c r="A50" s="32" t="s">
        <v>131</v>
      </c>
      <c r="B50" s="34" t="s">
        <v>15</v>
      </c>
      <c r="C50" s="30" t="s">
        <v>6</v>
      </c>
      <c r="D50" s="30" t="s">
        <v>119</v>
      </c>
      <c r="E50" s="18"/>
      <c r="F50" s="18"/>
      <c r="G50" s="18"/>
      <c r="M50" s="31"/>
      <c r="N50" s="35"/>
      <c r="O50" s="30" t="s">
        <v>145</v>
      </c>
      <c r="P50" s="30" t="s">
        <v>108</v>
      </c>
    </row>
    <row r="51" spans="1:16" ht="17" thickBot="1">
      <c r="A51" s="31"/>
      <c r="B51" s="35"/>
      <c r="C51" s="30" t="s">
        <v>9</v>
      </c>
      <c r="D51" s="30" t="s">
        <v>101</v>
      </c>
      <c r="E51" s="18"/>
      <c r="F51" s="18"/>
      <c r="G51" s="18"/>
      <c r="M51" s="31"/>
      <c r="N51" s="35"/>
      <c r="O51" s="30" t="s">
        <v>22</v>
      </c>
      <c r="P51" s="30" t="s">
        <v>127</v>
      </c>
    </row>
    <row r="52" spans="1:16" ht="17" thickBot="1">
      <c r="A52" s="31"/>
      <c r="B52" s="35"/>
      <c r="C52" s="30" t="s">
        <v>10</v>
      </c>
      <c r="D52" s="30" t="s">
        <v>100</v>
      </c>
      <c r="E52" s="18"/>
      <c r="F52" s="18"/>
      <c r="G52" s="18"/>
      <c r="M52" s="33"/>
      <c r="N52" s="36"/>
      <c r="O52" s="30" t="s">
        <v>133</v>
      </c>
      <c r="P52" s="30"/>
    </row>
    <row r="53" spans="1:16" ht="17" thickBot="1">
      <c r="A53" s="33"/>
      <c r="B53" s="36"/>
      <c r="C53" s="30" t="s">
        <v>11</v>
      </c>
      <c r="D53" s="30" t="s">
        <v>14</v>
      </c>
      <c r="E53" s="18"/>
      <c r="F53" s="18"/>
      <c r="G53" s="18"/>
    </row>
    <row r="54" spans="1:16" ht="17" thickBot="1">
      <c r="A54" s="18"/>
      <c r="B54" s="18"/>
      <c r="C54" s="18"/>
      <c r="D54" s="18"/>
      <c r="E54" s="18"/>
      <c r="F54" s="18"/>
      <c r="G54" s="18"/>
    </row>
    <row r="55" spans="1:16" ht="17" thickBot="1">
      <c r="A55" s="32" t="s">
        <v>128</v>
      </c>
      <c r="B55" s="34" t="s">
        <v>15</v>
      </c>
      <c r="C55" s="30" t="s">
        <v>1</v>
      </c>
      <c r="D55" s="30" t="s">
        <v>80</v>
      </c>
      <c r="E55" s="18"/>
      <c r="F55" s="18"/>
      <c r="G55" s="18"/>
    </row>
    <row r="56" spans="1:16" ht="17" thickBot="1">
      <c r="A56" s="31"/>
      <c r="B56" s="36"/>
      <c r="C56" s="30" t="s">
        <v>2</v>
      </c>
      <c r="D56" s="30" t="s">
        <v>75</v>
      </c>
      <c r="E56" s="18"/>
      <c r="F56" s="18"/>
      <c r="G56" s="18"/>
      <c r="M56" s="28"/>
      <c r="N56" s="29" t="s">
        <v>134</v>
      </c>
      <c r="O56" s="29" t="s">
        <v>16</v>
      </c>
      <c r="P56" s="29" t="s">
        <v>3</v>
      </c>
    </row>
    <row r="57" spans="1:16" ht="17" thickBot="1">
      <c r="A57" s="31"/>
      <c r="B57" s="34" t="s">
        <v>132</v>
      </c>
      <c r="C57" s="30" t="s">
        <v>136</v>
      </c>
      <c r="D57" s="30" t="s">
        <v>103</v>
      </c>
      <c r="E57" s="18"/>
      <c r="F57" s="18"/>
      <c r="G57" s="18"/>
      <c r="M57" s="32" t="s">
        <v>131</v>
      </c>
      <c r="N57" s="34" t="s">
        <v>15</v>
      </c>
      <c r="O57" s="30" t="s">
        <v>6</v>
      </c>
      <c r="P57" s="30" t="s">
        <v>119</v>
      </c>
    </row>
    <row r="58" spans="1:16" ht="17" thickBot="1">
      <c r="A58" s="31"/>
      <c r="B58" s="35"/>
      <c r="C58" s="30" t="s">
        <v>137</v>
      </c>
      <c r="D58" s="30" t="s">
        <v>112</v>
      </c>
      <c r="E58" s="18"/>
      <c r="F58" s="18"/>
      <c r="G58" s="18"/>
      <c r="M58" s="31"/>
      <c r="N58" s="35"/>
      <c r="O58" s="30" t="s">
        <v>9</v>
      </c>
      <c r="P58" s="30" t="s">
        <v>101</v>
      </c>
    </row>
    <row r="59" spans="1:16" ht="17" thickBot="1">
      <c r="A59" s="31"/>
      <c r="B59" s="35"/>
      <c r="C59" s="30" t="s">
        <v>138</v>
      </c>
      <c r="D59" s="30" t="s">
        <v>102</v>
      </c>
      <c r="E59" s="18"/>
      <c r="F59" s="18"/>
      <c r="G59" s="18"/>
      <c r="M59" s="31"/>
      <c r="N59" s="35"/>
      <c r="O59" s="30" t="s">
        <v>10</v>
      </c>
      <c r="P59" s="30" t="s">
        <v>100</v>
      </c>
    </row>
    <row r="60" spans="1:16" ht="17" thickBot="1">
      <c r="A60" s="31"/>
      <c r="B60" s="35"/>
      <c r="C60" s="30" t="s">
        <v>139</v>
      </c>
      <c r="D60" s="30" t="s">
        <v>140</v>
      </c>
      <c r="E60" s="18"/>
      <c r="F60" s="18"/>
      <c r="G60" s="18"/>
      <c r="M60" s="33"/>
      <c r="N60" s="36"/>
      <c r="O60" s="30" t="s">
        <v>11</v>
      </c>
      <c r="P60" s="30" t="s">
        <v>14</v>
      </c>
    </row>
    <row r="61" spans="1:16" ht="17" thickBot="1">
      <c r="A61" s="31"/>
      <c r="B61" s="36"/>
      <c r="C61" s="30" t="s">
        <v>141</v>
      </c>
      <c r="D61" s="30" t="s">
        <v>142</v>
      </c>
      <c r="E61" s="18"/>
      <c r="F61" s="18"/>
      <c r="G61" s="18"/>
      <c r="M61" s="32" t="s">
        <v>128</v>
      </c>
      <c r="N61" s="34" t="s">
        <v>15</v>
      </c>
      <c r="O61" s="30" t="s">
        <v>1</v>
      </c>
      <c r="P61" s="30" t="s">
        <v>80</v>
      </c>
    </row>
    <row r="62" spans="1:16" ht="17" thickBot="1">
      <c r="A62" s="31"/>
      <c r="B62" s="34" t="s">
        <v>29</v>
      </c>
      <c r="C62" s="30" t="s">
        <v>30</v>
      </c>
      <c r="D62" s="30" t="s">
        <v>32</v>
      </c>
      <c r="E62" s="18"/>
      <c r="F62" s="18"/>
      <c r="G62" s="18"/>
      <c r="M62" s="31"/>
      <c r="N62" s="36"/>
      <c r="O62" s="30" t="s">
        <v>2</v>
      </c>
      <c r="P62" s="30" t="s">
        <v>75</v>
      </c>
    </row>
    <row r="63" spans="1:16" ht="17" thickBot="1">
      <c r="A63" s="33"/>
      <c r="B63" s="36"/>
      <c r="C63" s="30" t="s">
        <v>50</v>
      </c>
      <c r="D63" s="30" t="s">
        <v>121</v>
      </c>
      <c r="E63" s="18"/>
      <c r="F63" s="18"/>
      <c r="G63" s="18"/>
      <c r="M63" s="31"/>
      <c r="N63" s="34" t="s">
        <v>132</v>
      </c>
      <c r="O63" s="30" t="s">
        <v>136</v>
      </c>
      <c r="P63" s="30" t="s">
        <v>103</v>
      </c>
    </row>
    <row r="64" spans="1:16" ht="17" thickBot="1">
      <c r="A64" s="32" t="s">
        <v>129</v>
      </c>
      <c r="B64" s="34" t="s">
        <v>130</v>
      </c>
      <c r="C64" s="30" t="s">
        <v>7</v>
      </c>
      <c r="D64" s="30" t="s">
        <v>120</v>
      </c>
      <c r="E64" s="18"/>
      <c r="F64" s="18"/>
      <c r="G64" s="18"/>
      <c r="M64" s="31"/>
      <c r="N64" s="35"/>
      <c r="O64" s="30" t="s">
        <v>137</v>
      </c>
      <c r="P64" s="30" t="s">
        <v>112</v>
      </c>
    </row>
    <row r="65" spans="1:16" ht="17" thickBot="1">
      <c r="A65" s="31"/>
      <c r="B65" s="36"/>
      <c r="C65" s="30" t="s">
        <v>8</v>
      </c>
      <c r="D65" s="30" t="s">
        <v>75</v>
      </c>
      <c r="E65" s="18"/>
      <c r="F65" s="18"/>
      <c r="G65" s="18"/>
      <c r="M65" s="31"/>
      <c r="N65" s="35"/>
      <c r="O65" s="30" t="s">
        <v>138</v>
      </c>
      <c r="P65" s="30" t="s">
        <v>102</v>
      </c>
    </row>
    <row r="66" spans="1:16" ht="17" thickBot="1">
      <c r="A66" s="31"/>
      <c r="B66" s="34" t="s">
        <v>132</v>
      </c>
      <c r="C66" s="30" t="s">
        <v>143</v>
      </c>
      <c r="D66" s="30" t="s">
        <v>106</v>
      </c>
      <c r="E66" s="18"/>
      <c r="F66" s="18"/>
      <c r="G66" s="18"/>
      <c r="M66" s="31"/>
      <c r="N66" s="35"/>
      <c r="O66" s="30" t="s">
        <v>139</v>
      </c>
      <c r="P66" s="30" t="s">
        <v>140</v>
      </c>
    </row>
    <row r="67" spans="1:16" ht="17" thickBot="1">
      <c r="A67" s="31"/>
      <c r="B67" s="35"/>
      <c r="C67" s="30" t="s">
        <v>144</v>
      </c>
      <c r="D67" s="30" t="s">
        <v>107</v>
      </c>
      <c r="E67" s="18"/>
      <c r="F67" s="18"/>
      <c r="G67" s="18"/>
      <c r="M67" s="31"/>
      <c r="N67" s="36"/>
      <c r="O67" s="30" t="s">
        <v>141</v>
      </c>
      <c r="P67" s="30" t="s">
        <v>142</v>
      </c>
    </row>
    <row r="68" spans="1:16" ht="17" thickBot="1">
      <c r="A68" s="31"/>
      <c r="B68" s="35"/>
      <c r="C68" s="30" t="s">
        <v>145</v>
      </c>
      <c r="D68" s="30" t="s">
        <v>108</v>
      </c>
      <c r="E68" s="18"/>
      <c r="F68" s="18"/>
      <c r="G68" s="18"/>
      <c r="M68" s="31"/>
      <c r="N68" s="34" t="s">
        <v>29</v>
      </c>
      <c r="O68" s="30" t="s">
        <v>30</v>
      </c>
      <c r="P68" s="30" t="s">
        <v>32</v>
      </c>
    </row>
    <row r="69" spans="1:16" ht="17" thickBot="1">
      <c r="A69" s="31"/>
      <c r="B69" s="35"/>
      <c r="C69" s="30" t="s">
        <v>22</v>
      </c>
      <c r="D69" s="30" t="s">
        <v>127</v>
      </c>
      <c r="E69" s="18"/>
      <c r="F69" s="18"/>
      <c r="G69" s="18"/>
      <c r="M69" s="33"/>
      <c r="N69" s="36"/>
      <c r="O69" s="30" t="s">
        <v>50</v>
      </c>
      <c r="P69" s="30" t="s">
        <v>121</v>
      </c>
    </row>
    <row r="70" spans="1:16" ht="17" thickBot="1">
      <c r="A70" s="33"/>
      <c r="B70" s="36"/>
      <c r="C70" s="30" t="s">
        <v>133</v>
      </c>
      <c r="D70" s="30"/>
      <c r="E70" s="18"/>
      <c r="F70" s="18"/>
      <c r="G70" s="18"/>
      <c r="O70" s="30" t="s">
        <v>7</v>
      </c>
      <c r="P70" s="30" t="s">
        <v>120</v>
      </c>
    </row>
    <row r="75" spans="1:16" ht="17" thickBot="1"/>
    <row r="76" spans="1:16" ht="17" thickBot="1">
      <c r="A76" s="28"/>
      <c r="B76" s="29" t="s">
        <v>134</v>
      </c>
      <c r="C76" s="29" t="s">
        <v>16</v>
      </c>
      <c r="D76" s="29" t="s">
        <v>3</v>
      </c>
    </row>
    <row r="77" spans="1:16" ht="17" thickBot="1">
      <c r="A77" s="41" t="s">
        <v>131</v>
      </c>
      <c r="B77" s="34" t="s">
        <v>15</v>
      </c>
      <c r="C77" s="30" t="s">
        <v>6</v>
      </c>
      <c r="D77" s="30" t="s">
        <v>119</v>
      </c>
    </row>
    <row r="78" spans="1:16" ht="17" thickBot="1">
      <c r="A78" s="42"/>
      <c r="B78" s="35"/>
      <c r="C78" s="30" t="s">
        <v>9</v>
      </c>
      <c r="D78" s="30" t="s">
        <v>101</v>
      </c>
    </row>
    <row r="79" spans="1:16" ht="17" thickBot="1">
      <c r="A79" s="42"/>
      <c r="B79" s="35"/>
      <c r="C79" s="30" t="s">
        <v>10</v>
      </c>
      <c r="D79" s="30" t="s">
        <v>100</v>
      </c>
    </row>
    <row r="80" spans="1:16" ht="17" thickBot="1">
      <c r="A80" s="43"/>
      <c r="B80" s="36"/>
      <c r="C80" s="30" t="s">
        <v>11</v>
      </c>
      <c r="D80" s="30" t="s">
        <v>14</v>
      </c>
    </row>
    <row r="81" spans="1:4" ht="17" thickBot="1">
      <c r="A81" s="41" t="s">
        <v>128</v>
      </c>
      <c r="B81" s="34" t="s">
        <v>132</v>
      </c>
      <c r="C81" s="30" t="s">
        <v>136</v>
      </c>
      <c r="D81" s="30" t="s">
        <v>103</v>
      </c>
    </row>
    <row r="82" spans="1:4" ht="17" thickBot="1">
      <c r="A82" s="42"/>
      <c r="B82" s="35"/>
      <c r="C82" s="30" t="s">
        <v>137</v>
      </c>
      <c r="D82" s="30" t="s">
        <v>112</v>
      </c>
    </row>
    <row r="83" spans="1:4" ht="17" thickBot="1">
      <c r="A83" s="42"/>
      <c r="B83" s="35"/>
      <c r="C83" s="30" t="s">
        <v>138</v>
      </c>
      <c r="D83" s="30" t="s">
        <v>102</v>
      </c>
    </row>
    <row r="84" spans="1:4" ht="17" thickBot="1">
      <c r="A84" s="42"/>
      <c r="B84" s="35"/>
      <c r="C84" s="30" t="s">
        <v>139</v>
      </c>
      <c r="D84" s="30" t="s">
        <v>140</v>
      </c>
    </row>
    <row r="85" spans="1:4" ht="17" thickBot="1">
      <c r="A85" s="42"/>
      <c r="B85" s="36"/>
      <c r="C85" s="30" t="s">
        <v>141</v>
      </c>
      <c r="D85" s="30" t="s">
        <v>142</v>
      </c>
    </row>
    <row r="86" spans="1:4" ht="17" thickBot="1">
      <c r="A86" s="42"/>
      <c r="B86" s="34" t="s">
        <v>15</v>
      </c>
      <c r="C86" s="30" t="s">
        <v>1</v>
      </c>
      <c r="D86" s="30" t="s">
        <v>80</v>
      </c>
    </row>
    <row r="87" spans="1:4" ht="17" thickBot="1">
      <c r="A87" s="42"/>
      <c r="B87" s="36"/>
      <c r="C87" s="30" t="s">
        <v>2</v>
      </c>
      <c r="D87" s="30" t="s">
        <v>75</v>
      </c>
    </row>
    <row r="88" spans="1:4" ht="17" thickBot="1">
      <c r="A88" s="42"/>
      <c r="B88" s="34" t="s">
        <v>29</v>
      </c>
      <c r="C88" s="30" t="s">
        <v>148</v>
      </c>
      <c r="D88" s="30" t="s">
        <v>32</v>
      </c>
    </row>
    <row r="89" spans="1:4">
      <c r="A89" s="42"/>
      <c r="B89" s="35"/>
      <c r="C89" s="37" t="s">
        <v>50</v>
      </c>
      <c r="D89" s="37" t="s">
        <v>146</v>
      </c>
    </row>
    <row r="90" spans="1:4">
      <c r="A90" s="44" t="s">
        <v>129</v>
      </c>
      <c r="B90" s="38" t="s">
        <v>132</v>
      </c>
      <c r="C90" s="39" t="s">
        <v>143</v>
      </c>
      <c r="D90" s="39" t="s">
        <v>106</v>
      </c>
    </row>
    <row r="91" spans="1:4">
      <c r="A91" s="44"/>
      <c r="B91" s="38"/>
      <c r="C91" s="39" t="s">
        <v>144</v>
      </c>
      <c r="D91" s="39" t="s">
        <v>107</v>
      </c>
    </row>
    <row r="92" spans="1:4">
      <c r="A92" s="44"/>
      <c r="B92" s="38"/>
      <c r="C92" s="39" t="s">
        <v>145</v>
      </c>
      <c r="D92" s="39" t="s">
        <v>108</v>
      </c>
    </row>
    <row r="93" spans="1:4">
      <c r="A93" s="44"/>
      <c r="B93" s="38"/>
      <c r="C93" s="39" t="s">
        <v>22</v>
      </c>
      <c r="D93" s="39" t="s">
        <v>127</v>
      </c>
    </row>
    <row r="94" spans="1:4">
      <c r="A94" s="44"/>
      <c r="B94" s="38" t="s">
        <v>130</v>
      </c>
      <c r="C94" s="39" t="s">
        <v>7</v>
      </c>
      <c r="D94" s="39" t="s">
        <v>120</v>
      </c>
    </row>
    <row r="95" spans="1:4">
      <c r="A95" s="44"/>
      <c r="B95" s="38"/>
      <c r="C95" s="39" t="s">
        <v>8</v>
      </c>
      <c r="D95" s="39" t="s">
        <v>75</v>
      </c>
    </row>
    <row r="96" spans="1:4">
      <c r="A96" s="45" t="s">
        <v>147</v>
      </c>
      <c r="B96" s="46" t="s">
        <v>132</v>
      </c>
      <c r="C96" s="40" t="s">
        <v>151</v>
      </c>
      <c r="D96" s="40" t="s">
        <v>152</v>
      </c>
    </row>
    <row r="97" spans="1:4">
      <c r="A97" s="45"/>
      <c r="B97" s="46"/>
      <c r="C97" s="40" t="s">
        <v>149</v>
      </c>
      <c r="D97" s="40" t="s">
        <v>150</v>
      </c>
    </row>
  </sheetData>
  <mergeCells count="53">
    <mergeCell ref="A90:A95"/>
    <mergeCell ref="B90:B93"/>
    <mergeCell ref="B94:B95"/>
    <mergeCell ref="A96:A97"/>
    <mergeCell ref="B96:B97"/>
    <mergeCell ref="A77:A80"/>
    <mergeCell ref="B77:B80"/>
    <mergeCell ref="A81:A89"/>
    <mergeCell ref="B81:B85"/>
    <mergeCell ref="B86:B87"/>
    <mergeCell ref="B88:B89"/>
    <mergeCell ref="A64:A70"/>
    <mergeCell ref="B64:B65"/>
    <mergeCell ref="B66:B70"/>
    <mergeCell ref="N68:N69"/>
    <mergeCell ref="B31:B35"/>
    <mergeCell ref="B36:B37"/>
    <mergeCell ref="B40:B44"/>
    <mergeCell ref="B45:B46"/>
    <mergeCell ref="A50:A53"/>
    <mergeCell ref="B50:B53"/>
    <mergeCell ref="A55:A63"/>
    <mergeCell ref="B55:B56"/>
    <mergeCell ref="B57:B61"/>
    <mergeCell ref="M57:M60"/>
    <mergeCell ref="N57:N60"/>
    <mergeCell ref="M61:M69"/>
    <mergeCell ref="N61:N62"/>
    <mergeCell ref="B62:B63"/>
    <mergeCell ref="N63:N67"/>
    <mergeCell ref="M46:M52"/>
    <mergeCell ref="N46:N47"/>
    <mergeCell ref="N48:N52"/>
    <mergeCell ref="A27:A30"/>
    <mergeCell ref="B27:B30"/>
    <mergeCell ref="A31:A39"/>
    <mergeCell ref="B38:B39"/>
    <mergeCell ref="M33:M36"/>
    <mergeCell ref="N33:N36"/>
    <mergeCell ref="M37:M45"/>
    <mergeCell ref="N37:N38"/>
    <mergeCell ref="N39:N43"/>
    <mergeCell ref="N44:N45"/>
    <mergeCell ref="A40:A46"/>
    <mergeCell ref="B2:B5"/>
    <mergeCell ref="B6:B7"/>
    <mergeCell ref="B8:B13"/>
    <mergeCell ref="B16:B17"/>
    <mergeCell ref="B18:B22"/>
    <mergeCell ref="B14:B15"/>
    <mergeCell ref="A16:A22"/>
    <mergeCell ref="A2:A5"/>
    <mergeCell ref="A6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AF53-D789-A643-B9F5-CEFA739CDAAE}">
  <dimension ref="A1:B5"/>
  <sheetViews>
    <sheetView tabSelected="1" workbookViewId="0">
      <selection activeCell="B10" sqref="B10"/>
    </sheetView>
  </sheetViews>
  <sheetFormatPr baseColWidth="10" defaultRowHeight="16"/>
  <cols>
    <col min="1" max="1" width="20" bestFit="1" customWidth="1"/>
    <col min="2" max="2" width="16" bestFit="1" customWidth="1"/>
  </cols>
  <sheetData>
    <row r="1" spans="1:2" ht="17" thickBot="1">
      <c r="A1" s="29" t="s">
        <v>16</v>
      </c>
      <c r="B1" s="29" t="s">
        <v>3</v>
      </c>
    </row>
    <row r="2" spans="1:2" ht="17" thickBot="1">
      <c r="A2" s="30" t="s">
        <v>153</v>
      </c>
      <c r="B2" s="30" t="s">
        <v>154</v>
      </c>
    </row>
    <row r="3" spans="1:2" ht="17" thickBot="1">
      <c r="A3" s="30" t="s">
        <v>155</v>
      </c>
      <c r="B3" s="30" t="s">
        <v>160</v>
      </c>
    </row>
    <row r="4" spans="1:2" ht="17" thickBot="1">
      <c r="A4" s="30" t="s">
        <v>156</v>
      </c>
      <c r="B4" s="30" t="s">
        <v>158</v>
      </c>
    </row>
    <row r="5" spans="1:2" ht="17" thickBot="1">
      <c r="A5" s="30" t="s">
        <v>157</v>
      </c>
      <c r="B5" s="30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Gottschalk</dc:creator>
  <cp:lastModifiedBy>Ian Gottschalk</cp:lastModifiedBy>
  <dcterms:created xsi:type="dcterms:W3CDTF">2020-06-17T17:01:11Z</dcterms:created>
  <dcterms:modified xsi:type="dcterms:W3CDTF">2020-06-30T13:51:24Z</dcterms:modified>
</cp:coreProperties>
</file>