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8515" windowHeight="12600"/>
  </bookViews>
  <sheets>
    <sheet name="Grados1617" sheetId="1" r:id="rId1"/>
  </sheets>
  <calcPr calcId="125725"/>
</workbook>
</file>

<file path=xl/calcChain.xml><?xml version="1.0" encoding="utf-8"?>
<calcChain xmlns="http://schemas.openxmlformats.org/spreadsheetml/2006/main">
  <c r="M69" i="1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56"/>
  <c r="M57"/>
  <c r="M58"/>
  <c r="M59"/>
  <c r="M60"/>
  <c r="M61"/>
  <c r="M62"/>
  <c r="M63"/>
  <c r="M64"/>
  <c r="M65"/>
  <c r="M66"/>
  <c r="M67"/>
  <c r="M70"/>
  <c r="M71"/>
  <c r="M72"/>
  <c r="M73"/>
  <c r="M74"/>
  <c r="M75"/>
  <c r="M76"/>
  <c r="M77"/>
  <c r="M78"/>
  <c r="M79"/>
  <c r="M80"/>
  <c r="M81"/>
  <c r="M82"/>
  <c r="M83"/>
  <c r="M84"/>
  <c r="M85"/>
  <c r="M56"/>
  <c r="R3"/>
  <c r="R4"/>
  <c r="R5"/>
  <c r="R6"/>
  <c r="R7"/>
  <c r="R8"/>
  <c r="R9"/>
  <c r="R10"/>
  <c r="R11"/>
  <c r="R12"/>
  <c r="R13"/>
  <c r="R14"/>
  <c r="R15"/>
  <c r="R16"/>
  <c r="R17"/>
  <c r="R18"/>
  <c r="R19"/>
  <c r="R20"/>
  <c r="R2"/>
  <c r="H2"/>
  <c r="H21"/>
  <c r="H5"/>
  <c r="H6"/>
  <c r="H7"/>
  <c r="H8"/>
  <c r="H9"/>
  <c r="H10"/>
  <c r="H11"/>
  <c r="H12"/>
  <c r="H13"/>
  <c r="H14"/>
  <c r="H15"/>
  <c r="H16"/>
  <c r="H17"/>
  <c r="H18"/>
  <c r="H19"/>
  <c r="H20"/>
  <c r="H3"/>
  <c r="H4"/>
</calcChain>
</file>

<file path=xl/sharedStrings.xml><?xml version="1.0" encoding="utf-8"?>
<sst xmlns="http://schemas.openxmlformats.org/spreadsheetml/2006/main" count="20" uniqueCount="12">
  <si>
    <t>Grado</t>
  </si>
  <si>
    <t>Valor</t>
  </si>
  <si>
    <t>Escalado</t>
  </si>
  <si>
    <t>Datos Barabasi</t>
  </si>
  <si>
    <t>N</t>
  </si>
  <si>
    <t>m</t>
  </si>
  <si>
    <t>aristas</t>
  </si>
  <si>
    <t>Datos temporada 16/17</t>
  </si>
  <si>
    <t>Menos aristas, pero más cercano</t>
  </si>
  <si>
    <t>Demasiadas aristas</t>
  </si>
  <si>
    <t>Temporada 16/17</t>
  </si>
  <si>
    <t>Red Equivalente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</si>
</sst>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6" borderId="10" xfId="0" applyFill="1" applyBorder="1"/>
    <xf numFmtId="0" fontId="0" fillId="35" borderId="10" xfId="0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Escala</a:t>
            </a:r>
            <a:r>
              <a:rPr lang="en-US" baseline="0"/>
              <a:t> logarítmica temporada 16/17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Grados1617!$G$1</c:f>
              <c:strCache>
                <c:ptCount val="1"/>
                <c:pt idx="0">
                  <c:v>Valor</c:v>
                </c:pt>
              </c:strCache>
            </c:strRef>
          </c:tx>
          <c:cat>
            <c:numRef>
              <c:f>Grados1617!$F$2:$F$21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23</c:v>
                </c:pt>
              </c:numCache>
            </c:numRef>
          </c:cat>
          <c:val>
            <c:numRef>
              <c:f>Grados1617!$G$2:$G$23</c:f>
              <c:numCache>
                <c:formatCode>General</c:formatCode>
                <c:ptCount val="22"/>
                <c:pt idx="0">
                  <c:v>118</c:v>
                </c:pt>
                <c:pt idx="1">
                  <c:v>26</c:v>
                </c:pt>
                <c:pt idx="2">
                  <c:v>12</c:v>
                </c:pt>
                <c:pt idx="3">
                  <c:v>12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marker val="1"/>
        <c:axId val="157213824"/>
        <c:axId val="157215360"/>
      </c:lineChart>
      <c:catAx>
        <c:axId val="157213824"/>
        <c:scaling>
          <c:orientation val="minMax"/>
        </c:scaling>
        <c:axPos val="b"/>
        <c:numFmt formatCode="General" sourceLinked="1"/>
        <c:tickLblPos val="nextTo"/>
        <c:crossAx val="157215360"/>
        <c:crosses val="autoZero"/>
        <c:auto val="1"/>
        <c:lblAlgn val="ctr"/>
        <c:lblOffset val="100"/>
      </c:catAx>
      <c:valAx>
        <c:axId val="157215360"/>
        <c:scaling>
          <c:logBase val="1000"/>
          <c:orientation val="minMax"/>
        </c:scaling>
        <c:axPos val="l"/>
        <c:majorGridlines/>
        <c:numFmt formatCode="General" sourceLinked="1"/>
        <c:tickLblPos val="nextTo"/>
        <c:crossAx val="157213824"/>
        <c:crosses val="autoZero"/>
        <c:crossBetween val="between"/>
        <c:dispUnits>
          <c:builtInUnit val="tenThousands"/>
        </c:dispUnits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Grados1617!$J$55</c:f>
              <c:strCache>
                <c:ptCount val="1"/>
                <c:pt idx="0">
                  <c:v>Temporada 16/17</c:v>
                </c:pt>
              </c:strCache>
            </c:strRef>
          </c:tx>
          <c:marker>
            <c:symbol val="none"/>
          </c:marker>
          <c:val>
            <c:numRef>
              <c:f>Grados1617!$L$56:$L$85</c:f>
              <c:numCache>
                <c:formatCode>General</c:formatCode>
                <c:ptCount val="30"/>
                <c:pt idx="0">
                  <c:v>1</c:v>
                </c:pt>
                <c:pt idx="1">
                  <c:v>0.22033898305084745</c:v>
                </c:pt>
                <c:pt idx="2">
                  <c:v>0.10169491525423729</c:v>
                </c:pt>
                <c:pt idx="3">
                  <c:v>0.10169491525423729</c:v>
                </c:pt>
                <c:pt idx="4">
                  <c:v>5.0847457627118647E-2</c:v>
                </c:pt>
                <c:pt idx="5">
                  <c:v>7.6271186440677971E-2</c:v>
                </c:pt>
                <c:pt idx="6">
                  <c:v>0.10169491525423729</c:v>
                </c:pt>
                <c:pt idx="7">
                  <c:v>8.4745762711864403E-2</c:v>
                </c:pt>
                <c:pt idx="8">
                  <c:v>6.7796610169491525E-2</c:v>
                </c:pt>
                <c:pt idx="9">
                  <c:v>6.7796610169491525E-2</c:v>
                </c:pt>
                <c:pt idx="10">
                  <c:v>5.0847457627118647E-2</c:v>
                </c:pt>
                <c:pt idx="11">
                  <c:v>4.2372881355932202E-2</c:v>
                </c:pt>
                <c:pt idx="12">
                  <c:v>4.2372881355932202E-2</c:v>
                </c:pt>
                <c:pt idx="13">
                  <c:v>2.5423728813559324E-2</c:v>
                </c:pt>
                <c:pt idx="14">
                  <c:v>1.6949152542372881E-2</c:v>
                </c:pt>
                <c:pt idx="15">
                  <c:v>1.6949152542372881E-2</c:v>
                </c:pt>
                <c:pt idx="16">
                  <c:v>1.6949152542372881E-2</c:v>
                </c:pt>
                <c:pt idx="17">
                  <c:v>8.4745762711864406E-3</c:v>
                </c:pt>
                <c:pt idx="18">
                  <c:v>1.6949152542372881E-2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8.4745762711864406E-3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Grados1617!$K$55</c:f>
              <c:strCache>
                <c:ptCount val="1"/>
                <c:pt idx="0">
                  <c:v>Red Equivalente</c:v>
                </c:pt>
              </c:strCache>
            </c:strRef>
          </c:tx>
          <c:marker>
            <c:symbol val="none"/>
          </c:marker>
          <c:val>
            <c:numRef>
              <c:f>Grados1617!$M$56:$M$85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0.42857142857142855</c:v>
                </c:pt>
                <c:pt idx="3">
                  <c:v>0.22689075630252101</c:v>
                </c:pt>
                <c:pt idx="4">
                  <c:v>0.15126050420168066</c:v>
                </c:pt>
                <c:pt idx="5">
                  <c:v>5.8823529411764705E-2</c:v>
                </c:pt>
                <c:pt idx="6">
                  <c:v>6.7226890756302518E-2</c:v>
                </c:pt>
                <c:pt idx="7">
                  <c:v>2.5210084033613446E-2</c:v>
                </c:pt>
                <c:pt idx="8">
                  <c:v>8.4033613445378148E-3</c:v>
                </c:pt>
                <c:pt idx="9">
                  <c:v>2.5210084033613446E-2</c:v>
                </c:pt>
                <c:pt idx="10">
                  <c:v>4.2016806722689079E-2</c:v>
                </c:pt>
                <c:pt idx="11">
                  <c:v>8.4033613445378148E-3</c:v>
                </c:pt>
                <c:pt idx="12">
                  <c:v>0</c:v>
                </c:pt>
                <c:pt idx="13">
                  <c:v>0</c:v>
                </c:pt>
                <c:pt idx="14">
                  <c:v>8.4033613445378148E-3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8.4033613445378148E-3</c:v>
                </c:pt>
                <c:pt idx="19">
                  <c:v>8.4033613445378148E-3</c:v>
                </c:pt>
                <c:pt idx="20">
                  <c:v>8.4033613445378148E-3</c:v>
                </c:pt>
                <c:pt idx="21">
                  <c:v>0</c:v>
                </c:pt>
                <c:pt idx="22">
                  <c:v>8.4033613445378148E-3</c:v>
                </c:pt>
                <c:pt idx="23">
                  <c:v>8.4033613445378148E-3</c:v>
                </c:pt>
                <c:pt idx="24">
                  <c:v>0</c:v>
                </c:pt>
                <c:pt idx="25">
                  <c:v>0</c:v>
                </c:pt>
                <c:pt idx="26">
                  <c:v>8.4033613445378148E-3</c:v>
                </c:pt>
                <c:pt idx="27">
                  <c:v>0</c:v>
                </c:pt>
                <c:pt idx="28">
                  <c:v>0</c:v>
                </c:pt>
                <c:pt idx="29">
                  <c:v>8.4033613445378148E-3</c:v>
                </c:pt>
              </c:numCache>
            </c:numRef>
          </c:val>
        </c:ser>
        <c:marker val="1"/>
        <c:axId val="166534528"/>
        <c:axId val="166544512"/>
      </c:lineChart>
      <c:catAx>
        <c:axId val="166534528"/>
        <c:scaling>
          <c:orientation val="minMax"/>
        </c:scaling>
        <c:axPos val="b"/>
        <c:tickLblPos val="nextTo"/>
        <c:crossAx val="166544512"/>
        <c:crosses val="autoZero"/>
        <c:auto val="1"/>
        <c:lblAlgn val="ctr"/>
        <c:lblOffset val="100"/>
      </c:catAx>
      <c:valAx>
        <c:axId val="1665445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66534528"/>
        <c:crosses val="autoZero"/>
        <c:crossBetween val="between"/>
      </c:valAx>
    </c:plotArea>
    <c:legend>
      <c:legendPos val="r"/>
      <c:layout/>
    </c:legend>
    <c:plotVisOnly val="1"/>
    <c:dispBlanksAs val="span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Escala</a:t>
            </a:r>
            <a:r>
              <a:rPr lang="en-US" baseline="0"/>
              <a:t> lineal temporada 16/17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Grados1617!$G$1</c:f>
              <c:strCache>
                <c:ptCount val="1"/>
                <c:pt idx="0">
                  <c:v>Valor</c:v>
                </c:pt>
              </c:strCache>
            </c:strRef>
          </c:tx>
          <c:cat>
            <c:numRef>
              <c:f>Grados1617!$F$2:$F$21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23</c:v>
                </c:pt>
              </c:numCache>
            </c:numRef>
          </c:cat>
          <c:val>
            <c:numRef>
              <c:f>Grados1617!$G$2:$G$23</c:f>
              <c:numCache>
                <c:formatCode>General</c:formatCode>
                <c:ptCount val="22"/>
                <c:pt idx="0">
                  <c:v>118</c:v>
                </c:pt>
                <c:pt idx="1">
                  <c:v>26</c:v>
                </c:pt>
                <c:pt idx="2">
                  <c:v>12</c:v>
                </c:pt>
                <c:pt idx="3">
                  <c:v>12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</c:ser>
        <c:marker val="1"/>
        <c:axId val="154823680"/>
        <c:axId val="154837760"/>
      </c:lineChart>
      <c:catAx>
        <c:axId val="154823680"/>
        <c:scaling>
          <c:orientation val="minMax"/>
        </c:scaling>
        <c:axPos val="b"/>
        <c:numFmt formatCode="General" sourceLinked="1"/>
        <c:tickLblPos val="nextTo"/>
        <c:crossAx val="154837760"/>
        <c:crosses val="autoZero"/>
        <c:auto val="1"/>
        <c:lblAlgn val="ctr"/>
        <c:lblOffset val="100"/>
      </c:catAx>
      <c:valAx>
        <c:axId val="154837760"/>
        <c:scaling>
          <c:orientation val="minMax"/>
          <c:max val="140"/>
        </c:scaling>
        <c:axPos val="l"/>
        <c:majorGridlines/>
        <c:numFmt formatCode="General" sourceLinked="1"/>
        <c:tickLblPos val="nextTo"/>
        <c:crossAx val="154823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Grados1617!$H$2:$H$21</c:f>
              <c:numCache>
                <c:formatCode>General</c:formatCode>
                <c:ptCount val="20"/>
                <c:pt idx="0">
                  <c:v>1</c:v>
                </c:pt>
                <c:pt idx="1">
                  <c:v>0.22033898305084745</c:v>
                </c:pt>
                <c:pt idx="2">
                  <c:v>0.10169491525423729</c:v>
                </c:pt>
                <c:pt idx="3">
                  <c:v>0.10169491525423729</c:v>
                </c:pt>
                <c:pt idx="4">
                  <c:v>5.0847457627118647E-2</c:v>
                </c:pt>
                <c:pt idx="5">
                  <c:v>7.6271186440677971E-2</c:v>
                </c:pt>
                <c:pt idx="6">
                  <c:v>0.10169491525423729</c:v>
                </c:pt>
                <c:pt idx="7">
                  <c:v>8.4745762711864403E-2</c:v>
                </c:pt>
                <c:pt idx="8">
                  <c:v>6.7796610169491525E-2</c:v>
                </c:pt>
                <c:pt idx="9">
                  <c:v>6.7796610169491525E-2</c:v>
                </c:pt>
                <c:pt idx="10">
                  <c:v>5.0847457627118647E-2</c:v>
                </c:pt>
                <c:pt idx="11">
                  <c:v>4.2372881355932202E-2</c:v>
                </c:pt>
                <c:pt idx="12">
                  <c:v>4.2372881355932202E-2</c:v>
                </c:pt>
                <c:pt idx="13">
                  <c:v>2.5423728813559324E-2</c:v>
                </c:pt>
                <c:pt idx="14">
                  <c:v>1.6949152542372881E-2</c:v>
                </c:pt>
                <c:pt idx="15">
                  <c:v>1.6949152542372881E-2</c:v>
                </c:pt>
                <c:pt idx="16">
                  <c:v>1.6949152542372881E-2</c:v>
                </c:pt>
                <c:pt idx="17">
                  <c:v>8.4745762711864406E-3</c:v>
                </c:pt>
                <c:pt idx="18">
                  <c:v>1.6949152542372881E-2</c:v>
                </c:pt>
                <c:pt idx="19">
                  <c:v>8.4745762711864406E-3</c:v>
                </c:pt>
              </c:numCache>
            </c:numRef>
          </c:val>
        </c:ser>
        <c:marker val="1"/>
        <c:axId val="166400000"/>
        <c:axId val="166401536"/>
      </c:lineChart>
      <c:catAx>
        <c:axId val="166400000"/>
        <c:scaling>
          <c:orientation val="minMax"/>
        </c:scaling>
        <c:axPos val="b"/>
        <c:tickLblPos val="nextTo"/>
        <c:crossAx val="166401536"/>
        <c:crosses val="autoZero"/>
        <c:auto val="1"/>
        <c:lblAlgn val="ctr"/>
        <c:lblOffset val="100"/>
      </c:catAx>
      <c:valAx>
        <c:axId val="166401536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166400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Grados1617!$H$2:$H$21</c:f>
              <c:numCache>
                <c:formatCode>General</c:formatCode>
                <c:ptCount val="20"/>
                <c:pt idx="0">
                  <c:v>1</c:v>
                </c:pt>
                <c:pt idx="1">
                  <c:v>0.22033898305084745</c:v>
                </c:pt>
                <c:pt idx="2">
                  <c:v>0.10169491525423729</c:v>
                </c:pt>
                <c:pt idx="3">
                  <c:v>0.10169491525423729</c:v>
                </c:pt>
                <c:pt idx="4">
                  <c:v>5.0847457627118647E-2</c:v>
                </c:pt>
                <c:pt idx="5">
                  <c:v>7.6271186440677971E-2</c:v>
                </c:pt>
                <c:pt idx="6">
                  <c:v>0.10169491525423729</c:v>
                </c:pt>
                <c:pt idx="7">
                  <c:v>8.4745762711864403E-2</c:v>
                </c:pt>
                <c:pt idx="8">
                  <c:v>6.7796610169491525E-2</c:v>
                </c:pt>
                <c:pt idx="9">
                  <c:v>6.7796610169491525E-2</c:v>
                </c:pt>
                <c:pt idx="10">
                  <c:v>5.0847457627118647E-2</c:v>
                </c:pt>
                <c:pt idx="11">
                  <c:v>4.2372881355932202E-2</c:v>
                </c:pt>
                <c:pt idx="12">
                  <c:v>4.2372881355932202E-2</c:v>
                </c:pt>
                <c:pt idx="13">
                  <c:v>2.5423728813559324E-2</c:v>
                </c:pt>
                <c:pt idx="14">
                  <c:v>1.6949152542372881E-2</c:v>
                </c:pt>
                <c:pt idx="15">
                  <c:v>1.6949152542372881E-2</c:v>
                </c:pt>
                <c:pt idx="16">
                  <c:v>1.6949152542372881E-2</c:v>
                </c:pt>
                <c:pt idx="17">
                  <c:v>8.4745762711864406E-3</c:v>
                </c:pt>
                <c:pt idx="18">
                  <c:v>1.6949152542372881E-2</c:v>
                </c:pt>
                <c:pt idx="19">
                  <c:v>8.4745762711864406E-3</c:v>
                </c:pt>
              </c:numCache>
            </c:numRef>
          </c:val>
        </c:ser>
        <c:marker val="1"/>
        <c:axId val="166425344"/>
        <c:axId val="166426880"/>
      </c:lineChart>
      <c:catAx>
        <c:axId val="166425344"/>
        <c:scaling>
          <c:orientation val="minMax"/>
        </c:scaling>
        <c:axPos val="b"/>
        <c:tickLblPos val="nextTo"/>
        <c:crossAx val="166426880"/>
        <c:crosses val="autoZero"/>
        <c:auto val="1"/>
        <c:lblAlgn val="ctr"/>
        <c:lblOffset val="100"/>
      </c:catAx>
      <c:valAx>
        <c:axId val="16642688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66425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Grados1617!$P$2:$P$20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30</c:v>
                </c:pt>
              </c:numCache>
            </c:numRef>
          </c:cat>
          <c:val>
            <c:numRef>
              <c:f>Grados1617!$Q$2:$Q$20</c:f>
              <c:numCache>
                <c:formatCode>General</c:formatCode>
                <c:ptCount val="19"/>
                <c:pt idx="0">
                  <c:v>119</c:v>
                </c:pt>
                <c:pt idx="1">
                  <c:v>51</c:v>
                </c:pt>
                <c:pt idx="2">
                  <c:v>27</c:v>
                </c:pt>
                <c:pt idx="3">
                  <c:v>18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marker val="1"/>
        <c:axId val="166434304"/>
        <c:axId val="166435840"/>
      </c:lineChart>
      <c:catAx>
        <c:axId val="166434304"/>
        <c:scaling>
          <c:orientation val="minMax"/>
        </c:scaling>
        <c:axPos val="b"/>
        <c:numFmt formatCode="General" sourceLinked="1"/>
        <c:tickLblPos val="nextTo"/>
        <c:crossAx val="166435840"/>
        <c:crosses val="autoZero"/>
        <c:auto val="1"/>
        <c:lblAlgn val="ctr"/>
        <c:lblOffset val="100"/>
      </c:catAx>
      <c:valAx>
        <c:axId val="166435840"/>
        <c:scaling>
          <c:orientation val="minMax"/>
        </c:scaling>
        <c:axPos val="l"/>
        <c:majorGridlines/>
        <c:numFmt formatCode="General" sourceLinked="1"/>
        <c:tickLblPos val="nextTo"/>
        <c:crossAx val="1664343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Grados1617!$P$2:$P$20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30</c:v>
                </c:pt>
              </c:numCache>
            </c:numRef>
          </c:cat>
          <c:val>
            <c:numRef>
              <c:f>Grados1617!$Q$2:$Q$20</c:f>
              <c:numCache>
                <c:formatCode>General</c:formatCode>
                <c:ptCount val="19"/>
                <c:pt idx="0">
                  <c:v>119</c:v>
                </c:pt>
                <c:pt idx="1">
                  <c:v>51</c:v>
                </c:pt>
                <c:pt idx="2">
                  <c:v>27</c:v>
                </c:pt>
                <c:pt idx="3">
                  <c:v>18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marker val="1"/>
        <c:axId val="166344960"/>
        <c:axId val="166350848"/>
      </c:lineChart>
      <c:catAx>
        <c:axId val="166344960"/>
        <c:scaling>
          <c:orientation val="minMax"/>
        </c:scaling>
        <c:axPos val="b"/>
        <c:numFmt formatCode="General" sourceLinked="1"/>
        <c:tickLblPos val="nextTo"/>
        <c:crossAx val="166350848"/>
        <c:crosses val="autoZero"/>
        <c:auto val="1"/>
        <c:lblAlgn val="ctr"/>
        <c:lblOffset val="100"/>
      </c:catAx>
      <c:valAx>
        <c:axId val="1663508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1663449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Grados1617!$P$2:$P$20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30</c:v>
                </c:pt>
              </c:numCache>
            </c:numRef>
          </c:cat>
          <c:val>
            <c:numRef>
              <c:f>Grados1617!$R$2:$R$20</c:f>
              <c:numCache>
                <c:formatCode>General</c:formatCode>
                <c:ptCount val="19"/>
                <c:pt idx="0">
                  <c:v>1</c:v>
                </c:pt>
                <c:pt idx="1">
                  <c:v>0.42857142857142855</c:v>
                </c:pt>
                <c:pt idx="2">
                  <c:v>0.22689075630252101</c:v>
                </c:pt>
                <c:pt idx="3">
                  <c:v>0.15126050420168066</c:v>
                </c:pt>
                <c:pt idx="4">
                  <c:v>5.8823529411764705E-2</c:v>
                </c:pt>
                <c:pt idx="5">
                  <c:v>6.7226890756302518E-2</c:v>
                </c:pt>
                <c:pt idx="6">
                  <c:v>2.5210084033613446E-2</c:v>
                </c:pt>
                <c:pt idx="7">
                  <c:v>8.4033613445378148E-3</c:v>
                </c:pt>
                <c:pt idx="8">
                  <c:v>2.5210084033613446E-2</c:v>
                </c:pt>
                <c:pt idx="9">
                  <c:v>4.2016806722689079E-2</c:v>
                </c:pt>
                <c:pt idx="10">
                  <c:v>8.4033613445378148E-3</c:v>
                </c:pt>
                <c:pt idx="11">
                  <c:v>8.4033613445378148E-3</c:v>
                </c:pt>
                <c:pt idx="12">
                  <c:v>8.4033613445378148E-3</c:v>
                </c:pt>
                <c:pt idx="13">
                  <c:v>8.4033613445378148E-3</c:v>
                </c:pt>
                <c:pt idx="14">
                  <c:v>8.4033613445378148E-3</c:v>
                </c:pt>
                <c:pt idx="15">
                  <c:v>8.4033613445378148E-3</c:v>
                </c:pt>
                <c:pt idx="16">
                  <c:v>8.4033613445378148E-3</c:v>
                </c:pt>
                <c:pt idx="17">
                  <c:v>8.4033613445378148E-3</c:v>
                </c:pt>
                <c:pt idx="18">
                  <c:v>8.4033613445378148E-3</c:v>
                </c:pt>
              </c:numCache>
            </c:numRef>
          </c:val>
        </c:ser>
        <c:marker val="1"/>
        <c:axId val="166362112"/>
        <c:axId val="166372096"/>
      </c:lineChart>
      <c:catAx>
        <c:axId val="166362112"/>
        <c:scaling>
          <c:orientation val="minMax"/>
        </c:scaling>
        <c:axPos val="b"/>
        <c:numFmt formatCode="General" sourceLinked="1"/>
        <c:tickLblPos val="nextTo"/>
        <c:crossAx val="166372096"/>
        <c:crosses val="autoZero"/>
        <c:auto val="1"/>
        <c:lblAlgn val="ctr"/>
        <c:lblOffset val="100"/>
      </c:catAx>
      <c:valAx>
        <c:axId val="166372096"/>
        <c:scaling>
          <c:orientation val="minMax"/>
          <c:max val="1"/>
        </c:scaling>
        <c:axPos val="l"/>
        <c:majorGridlines/>
        <c:numFmt formatCode="General" sourceLinked="1"/>
        <c:tickLblPos val="nextTo"/>
        <c:crossAx val="166362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cat>
            <c:numRef>
              <c:f>Grados1617!$P$2:$P$20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15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30</c:v>
                </c:pt>
              </c:numCache>
            </c:numRef>
          </c:cat>
          <c:val>
            <c:numRef>
              <c:f>Grados1617!$R$2:$R$20</c:f>
              <c:numCache>
                <c:formatCode>General</c:formatCode>
                <c:ptCount val="19"/>
                <c:pt idx="0">
                  <c:v>1</c:v>
                </c:pt>
                <c:pt idx="1">
                  <c:v>0.42857142857142855</c:v>
                </c:pt>
                <c:pt idx="2">
                  <c:v>0.22689075630252101</c:v>
                </c:pt>
                <c:pt idx="3">
                  <c:v>0.15126050420168066</c:v>
                </c:pt>
                <c:pt idx="4">
                  <c:v>5.8823529411764705E-2</c:v>
                </c:pt>
                <c:pt idx="5">
                  <c:v>6.7226890756302518E-2</c:v>
                </c:pt>
                <c:pt idx="6">
                  <c:v>2.5210084033613446E-2</c:v>
                </c:pt>
                <c:pt idx="7">
                  <c:v>8.4033613445378148E-3</c:v>
                </c:pt>
                <c:pt idx="8">
                  <c:v>2.5210084033613446E-2</c:v>
                </c:pt>
                <c:pt idx="9">
                  <c:v>4.2016806722689079E-2</c:v>
                </c:pt>
                <c:pt idx="10">
                  <c:v>8.4033613445378148E-3</c:v>
                </c:pt>
                <c:pt idx="11">
                  <c:v>8.4033613445378148E-3</c:v>
                </c:pt>
                <c:pt idx="12">
                  <c:v>8.4033613445378148E-3</c:v>
                </c:pt>
                <c:pt idx="13">
                  <c:v>8.4033613445378148E-3</c:v>
                </c:pt>
                <c:pt idx="14">
                  <c:v>8.4033613445378148E-3</c:v>
                </c:pt>
                <c:pt idx="15">
                  <c:v>8.4033613445378148E-3</c:v>
                </c:pt>
                <c:pt idx="16">
                  <c:v>8.4033613445378148E-3</c:v>
                </c:pt>
                <c:pt idx="17">
                  <c:v>8.4033613445378148E-3</c:v>
                </c:pt>
                <c:pt idx="18">
                  <c:v>8.4033613445378148E-3</c:v>
                </c:pt>
              </c:numCache>
            </c:numRef>
          </c:val>
        </c:ser>
        <c:marker val="1"/>
        <c:axId val="166473728"/>
        <c:axId val="166475264"/>
      </c:lineChart>
      <c:catAx>
        <c:axId val="166473728"/>
        <c:scaling>
          <c:orientation val="minMax"/>
        </c:scaling>
        <c:axPos val="b"/>
        <c:numFmt formatCode="General" sourceLinked="1"/>
        <c:tickLblPos val="nextTo"/>
        <c:crossAx val="166475264"/>
        <c:crosses val="autoZero"/>
        <c:auto val="1"/>
        <c:lblAlgn val="ctr"/>
        <c:lblOffset val="100"/>
      </c:catAx>
      <c:valAx>
        <c:axId val="166475264"/>
        <c:scaling>
          <c:logBase val="10"/>
          <c:orientation val="minMax"/>
          <c:max val="1"/>
        </c:scaling>
        <c:axPos val="l"/>
        <c:majorGridlines/>
        <c:numFmt formatCode="General" sourceLinked="1"/>
        <c:tickLblPos val="nextTo"/>
        <c:crossAx val="166473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Grados1617!$J$55</c:f>
              <c:strCache>
                <c:ptCount val="1"/>
                <c:pt idx="0">
                  <c:v>Temporada 16/17</c:v>
                </c:pt>
              </c:strCache>
            </c:strRef>
          </c:tx>
          <c:marker>
            <c:symbol val="none"/>
          </c:marker>
          <c:val>
            <c:numRef>
              <c:f>Grados1617!$J$56:$J$85</c:f>
              <c:numCache>
                <c:formatCode>General</c:formatCode>
                <c:ptCount val="30"/>
                <c:pt idx="0">
                  <c:v>118</c:v>
                </c:pt>
                <c:pt idx="1">
                  <c:v>26</c:v>
                </c:pt>
                <c:pt idx="2">
                  <c:v>12</c:v>
                </c:pt>
                <c:pt idx="3">
                  <c:v>12</c:v>
                </c:pt>
                <c:pt idx="4">
                  <c:v>6</c:v>
                </c:pt>
                <c:pt idx="5">
                  <c:v>9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Grados1617!$K$55</c:f>
              <c:strCache>
                <c:ptCount val="1"/>
                <c:pt idx="0">
                  <c:v>Red Equivalente</c:v>
                </c:pt>
              </c:strCache>
            </c:strRef>
          </c:tx>
          <c:marker>
            <c:symbol val="none"/>
          </c:marker>
          <c:val>
            <c:numRef>
              <c:f>Grados1617!$K$56:$K$85</c:f>
              <c:numCache>
                <c:formatCode>General</c:formatCode>
                <c:ptCount val="30"/>
                <c:pt idx="1">
                  <c:v>119</c:v>
                </c:pt>
                <c:pt idx="2">
                  <c:v>51</c:v>
                </c:pt>
                <c:pt idx="3">
                  <c:v>27</c:v>
                </c:pt>
                <c:pt idx="4">
                  <c:v>18</c:v>
                </c:pt>
                <c:pt idx="5">
                  <c:v>7</c:v>
                </c:pt>
                <c:pt idx="6">
                  <c:v>8</c:v>
                </c:pt>
                <c:pt idx="7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</c:ser>
        <c:marker val="1"/>
        <c:axId val="166504320"/>
        <c:axId val="166505856"/>
      </c:lineChart>
      <c:catAx>
        <c:axId val="166504320"/>
        <c:scaling>
          <c:orientation val="minMax"/>
        </c:scaling>
        <c:axPos val="b"/>
        <c:majorTickMark val="none"/>
        <c:tickLblPos val="nextTo"/>
        <c:crossAx val="166505856"/>
        <c:crosses val="autoZero"/>
        <c:auto val="1"/>
        <c:lblAlgn val="ctr"/>
        <c:lblOffset val="100"/>
      </c:catAx>
      <c:valAx>
        <c:axId val="166505856"/>
        <c:scaling>
          <c:orientation val="minMax"/>
          <c:max val="120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66504320"/>
        <c:crosses val="autoZero"/>
        <c:crossBetween val="between"/>
      </c:valAx>
    </c:plotArea>
    <c:legend>
      <c:legendPos val="b"/>
      <c:layout/>
    </c:legend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22</xdr:row>
      <xdr:rowOff>38100</xdr:rowOff>
    </xdr:from>
    <xdr:to>
      <xdr:col>8</xdr:col>
      <xdr:colOff>209550</xdr:colOff>
      <xdr:row>36</xdr:row>
      <xdr:rowOff>114300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22</xdr:row>
      <xdr:rowOff>47625</xdr:rowOff>
    </xdr:from>
    <xdr:to>
      <xdr:col>14</xdr:col>
      <xdr:colOff>361950</xdr:colOff>
      <xdr:row>36</xdr:row>
      <xdr:rowOff>123825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371475</xdr:colOff>
      <xdr:row>37</xdr:row>
      <xdr:rowOff>57150</xdr:rowOff>
    </xdr:from>
    <xdr:to>
      <xdr:col>14</xdr:col>
      <xdr:colOff>371475</xdr:colOff>
      <xdr:row>51</xdr:row>
      <xdr:rowOff>133350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238125</xdr:colOff>
      <xdr:row>37</xdr:row>
      <xdr:rowOff>66675</xdr:rowOff>
    </xdr:from>
    <xdr:to>
      <xdr:col>8</xdr:col>
      <xdr:colOff>238125</xdr:colOff>
      <xdr:row>51</xdr:row>
      <xdr:rowOff>142875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495300</xdr:colOff>
      <xdr:row>21</xdr:row>
      <xdr:rowOff>180975</xdr:rowOff>
    </xdr:from>
    <xdr:to>
      <xdr:col>27</xdr:col>
      <xdr:colOff>495300</xdr:colOff>
      <xdr:row>36</xdr:row>
      <xdr:rowOff>66675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161925</xdr:colOff>
      <xdr:row>22</xdr:row>
      <xdr:rowOff>85725</xdr:rowOff>
    </xdr:from>
    <xdr:to>
      <xdr:col>21</xdr:col>
      <xdr:colOff>161925</xdr:colOff>
      <xdr:row>36</xdr:row>
      <xdr:rowOff>161925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504825</xdr:colOff>
      <xdr:row>37</xdr:row>
      <xdr:rowOff>76200</xdr:rowOff>
    </xdr:from>
    <xdr:to>
      <xdr:col>27</xdr:col>
      <xdr:colOff>504825</xdr:colOff>
      <xdr:row>51</xdr:row>
      <xdr:rowOff>152400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152400</xdr:colOff>
      <xdr:row>37</xdr:row>
      <xdr:rowOff>95250</xdr:rowOff>
    </xdr:from>
    <xdr:to>
      <xdr:col>21</xdr:col>
      <xdr:colOff>152400</xdr:colOff>
      <xdr:row>51</xdr:row>
      <xdr:rowOff>171450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54</xdr:row>
      <xdr:rowOff>28575</xdr:rowOff>
    </xdr:from>
    <xdr:to>
      <xdr:col>20</xdr:col>
      <xdr:colOff>0</xdr:colOff>
      <xdr:row>68</xdr:row>
      <xdr:rowOff>104775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19050</xdr:colOff>
      <xdr:row>70</xdr:row>
      <xdr:rowOff>9525</xdr:rowOff>
    </xdr:from>
    <xdr:to>
      <xdr:col>20</xdr:col>
      <xdr:colOff>19050</xdr:colOff>
      <xdr:row>84</xdr:row>
      <xdr:rowOff>85725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F1:R85"/>
  <sheetViews>
    <sheetView tabSelected="1" workbookViewId="0">
      <selection activeCell="G63" sqref="G63"/>
    </sheetView>
  </sheetViews>
  <sheetFormatPr baseColWidth="10" defaultRowHeight="15"/>
  <cols>
    <col min="10" max="10" width="17.140625" customWidth="1"/>
    <col min="11" max="11" width="15.140625" customWidth="1"/>
  </cols>
  <sheetData>
    <row r="1" spans="6:18">
      <c r="F1" s="5" t="s">
        <v>0</v>
      </c>
      <c r="G1" s="5" t="s">
        <v>1</v>
      </c>
      <c r="H1" s="5" t="s">
        <v>2</v>
      </c>
      <c r="P1" s="6" t="s">
        <v>0</v>
      </c>
      <c r="Q1" s="6" t="s">
        <v>1</v>
      </c>
      <c r="R1" s="6" t="s">
        <v>2</v>
      </c>
    </row>
    <row r="2" spans="6:18">
      <c r="F2" s="5">
        <v>1</v>
      </c>
      <c r="G2" s="5">
        <v>118</v>
      </c>
      <c r="H2" s="5">
        <f>G2/118</f>
        <v>1</v>
      </c>
      <c r="P2" s="6">
        <v>2</v>
      </c>
      <c r="Q2" s="6">
        <v>119</v>
      </c>
      <c r="R2" s="6">
        <f>Q2/119</f>
        <v>1</v>
      </c>
    </row>
    <row r="3" spans="6:18">
      <c r="F3" s="5">
        <v>2</v>
      </c>
      <c r="G3" s="5">
        <v>26</v>
      </c>
      <c r="H3" s="5">
        <f>G3/118</f>
        <v>0.22033898305084745</v>
      </c>
      <c r="P3" s="6">
        <v>3</v>
      </c>
      <c r="Q3" s="6">
        <v>51</v>
      </c>
      <c r="R3" s="6">
        <f t="shared" ref="R3:R20" si="0">Q3/119</f>
        <v>0.42857142857142855</v>
      </c>
    </row>
    <row r="4" spans="6:18">
      <c r="F4" s="5">
        <v>3</v>
      </c>
      <c r="G4" s="5">
        <v>12</v>
      </c>
      <c r="H4" s="5">
        <f>G4/118</f>
        <v>0.10169491525423729</v>
      </c>
      <c r="J4" s="3"/>
      <c r="K4" s="3" t="s">
        <v>3</v>
      </c>
      <c r="L4" s="3"/>
      <c r="P4" s="6">
        <v>4</v>
      </c>
      <c r="Q4" s="6">
        <v>27</v>
      </c>
      <c r="R4" s="6">
        <f t="shared" si="0"/>
        <v>0.22689075630252101</v>
      </c>
    </row>
    <row r="5" spans="6:18">
      <c r="F5" s="5">
        <v>4</v>
      </c>
      <c r="G5" s="5">
        <v>12</v>
      </c>
      <c r="H5" s="5">
        <f t="shared" ref="H5:H21" si="1">G5/118</f>
        <v>0.10169491525423729</v>
      </c>
      <c r="J5" t="s">
        <v>4</v>
      </c>
      <c r="K5" t="s">
        <v>5</v>
      </c>
      <c r="L5" t="s">
        <v>6</v>
      </c>
      <c r="P5" s="6">
        <v>5</v>
      </c>
      <c r="Q5" s="6">
        <v>18</v>
      </c>
      <c r="R5" s="6">
        <f t="shared" si="0"/>
        <v>0.15126050420168066</v>
      </c>
    </row>
    <row r="6" spans="6:18">
      <c r="F6" s="5">
        <v>5</v>
      </c>
      <c r="G6" s="5">
        <v>6</v>
      </c>
      <c r="H6" s="5">
        <f t="shared" si="1"/>
        <v>5.0847457627118647E-2</v>
      </c>
      <c r="J6" s="1">
        <v>250</v>
      </c>
      <c r="K6" s="1">
        <v>2</v>
      </c>
      <c r="L6" s="1">
        <v>497</v>
      </c>
      <c r="M6" t="s">
        <v>8</v>
      </c>
      <c r="P6" s="6">
        <v>6</v>
      </c>
      <c r="Q6" s="6">
        <v>7</v>
      </c>
      <c r="R6" s="6">
        <f t="shared" si="0"/>
        <v>5.8823529411764705E-2</v>
      </c>
    </row>
    <row r="7" spans="6:18">
      <c r="F7" s="5">
        <v>6</v>
      </c>
      <c r="G7" s="5">
        <v>9</v>
      </c>
      <c r="H7" s="5">
        <f t="shared" si="1"/>
        <v>7.6271186440677971E-2</v>
      </c>
      <c r="J7" s="2">
        <v>250</v>
      </c>
      <c r="K7" s="2">
        <v>3</v>
      </c>
      <c r="L7" s="2">
        <v>744</v>
      </c>
      <c r="M7" t="s">
        <v>9</v>
      </c>
      <c r="P7" s="6">
        <v>7</v>
      </c>
      <c r="Q7" s="6">
        <v>8</v>
      </c>
      <c r="R7" s="6">
        <f t="shared" si="0"/>
        <v>6.7226890756302518E-2</v>
      </c>
    </row>
    <row r="8" spans="6:18">
      <c r="F8" s="5">
        <v>7</v>
      </c>
      <c r="G8" s="5">
        <v>12</v>
      </c>
      <c r="H8" s="5">
        <f t="shared" si="1"/>
        <v>0.10169491525423729</v>
      </c>
      <c r="P8" s="6">
        <v>8</v>
      </c>
      <c r="Q8" s="6">
        <v>3</v>
      </c>
      <c r="R8" s="6">
        <f t="shared" si="0"/>
        <v>2.5210084033613446E-2</v>
      </c>
    </row>
    <row r="9" spans="6:18">
      <c r="F9" s="5">
        <v>8</v>
      </c>
      <c r="G9" s="5">
        <v>10</v>
      </c>
      <c r="H9" s="5">
        <f t="shared" si="1"/>
        <v>8.4745762711864403E-2</v>
      </c>
      <c r="J9" s="4"/>
      <c r="K9" s="4" t="s">
        <v>7</v>
      </c>
      <c r="L9" s="4"/>
      <c r="P9" s="6">
        <v>9</v>
      </c>
      <c r="Q9" s="6">
        <v>1</v>
      </c>
      <c r="R9" s="6">
        <f t="shared" si="0"/>
        <v>8.4033613445378148E-3</v>
      </c>
    </row>
    <row r="10" spans="6:18">
      <c r="F10" s="5">
        <v>9</v>
      </c>
      <c r="G10" s="5">
        <v>8</v>
      </c>
      <c r="H10" s="5">
        <f t="shared" si="1"/>
        <v>6.7796610169491525E-2</v>
      </c>
      <c r="J10" t="s">
        <v>4</v>
      </c>
      <c r="L10" t="s">
        <v>6</v>
      </c>
      <c r="P10" s="6">
        <v>10</v>
      </c>
      <c r="Q10" s="6">
        <v>3</v>
      </c>
      <c r="R10" s="6">
        <f t="shared" si="0"/>
        <v>2.5210084033613446E-2</v>
      </c>
    </row>
    <row r="11" spans="6:18">
      <c r="F11" s="5">
        <v>10</v>
      </c>
      <c r="G11" s="5">
        <v>8</v>
      </c>
      <c r="H11" s="5">
        <f t="shared" si="1"/>
        <v>6.7796610169491525E-2</v>
      </c>
      <c r="J11">
        <v>250</v>
      </c>
      <c r="L11">
        <v>531</v>
      </c>
      <c r="P11" s="6">
        <v>11</v>
      </c>
      <c r="Q11" s="6">
        <v>5</v>
      </c>
      <c r="R11" s="6">
        <f t="shared" si="0"/>
        <v>4.2016806722689079E-2</v>
      </c>
    </row>
    <row r="12" spans="6:18">
      <c r="F12" s="5">
        <v>11</v>
      </c>
      <c r="G12" s="5">
        <v>6</v>
      </c>
      <c r="H12" s="5">
        <f t="shared" si="1"/>
        <v>5.0847457627118647E-2</v>
      </c>
      <c r="P12" s="6">
        <v>12</v>
      </c>
      <c r="Q12" s="6">
        <v>1</v>
      </c>
      <c r="R12" s="6">
        <f t="shared" si="0"/>
        <v>8.4033613445378148E-3</v>
      </c>
    </row>
    <row r="13" spans="6:18">
      <c r="F13" s="5">
        <v>12</v>
      </c>
      <c r="G13" s="5">
        <v>5</v>
      </c>
      <c r="H13" s="5">
        <f t="shared" si="1"/>
        <v>4.2372881355932202E-2</v>
      </c>
      <c r="P13" s="6">
        <v>15</v>
      </c>
      <c r="Q13" s="6">
        <v>1</v>
      </c>
      <c r="R13" s="6">
        <f t="shared" si="0"/>
        <v>8.4033613445378148E-3</v>
      </c>
    </row>
    <row r="14" spans="6:18">
      <c r="F14" s="5">
        <v>13</v>
      </c>
      <c r="G14" s="5">
        <v>5</v>
      </c>
      <c r="H14" s="5">
        <f t="shared" si="1"/>
        <v>4.2372881355932202E-2</v>
      </c>
      <c r="P14" s="6">
        <v>19</v>
      </c>
      <c r="Q14" s="6">
        <v>1</v>
      </c>
      <c r="R14" s="6">
        <f t="shared" si="0"/>
        <v>8.4033613445378148E-3</v>
      </c>
    </row>
    <row r="15" spans="6:18">
      <c r="F15" s="5">
        <v>14</v>
      </c>
      <c r="G15" s="5">
        <v>3</v>
      </c>
      <c r="H15" s="5">
        <f t="shared" si="1"/>
        <v>2.5423728813559324E-2</v>
      </c>
      <c r="P15" s="6">
        <v>20</v>
      </c>
      <c r="Q15" s="6">
        <v>1</v>
      </c>
      <c r="R15" s="6">
        <f t="shared" si="0"/>
        <v>8.4033613445378148E-3</v>
      </c>
    </row>
    <row r="16" spans="6:18">
      <c r="F16" s="5">
        <v>15</v>
      </c>
      <c r="G16" s="5">
        <v>2</v>
      </c>
      <c r="H16" s="5">
        <f t="shared" si="1"/>
        <v>1.6949152542372881E-2</v>
      </c>
      <c r="P16" s="6">
        <v>21</v>
      </c>
      <c r="Q16" s="6">
        <v>1</v>
      </c>
      <c r="R16" s="6">
        <f t="shared" si="0"/>
        <v>8.4033613445378148E-3</v>
      </c>
    </row>
    <row r="17" spans="6:18">
      <c r="F17" s="5">
        <v>16</v>
      </c>
      <c r="G17" s="5">
        <v>2</v>
      </c>
      <c r="H17" s="5">
        <f t="shared" si="1"/>
        <v>1.6949152542372881E-2</v>
      </c>
      <c r="P17" s="6">
        <v>23</v>
      </c>
      <c r="Q17" s="6">
        <v>1</v>
      </c>
      <c r="R17" s="6">
        <f t="shared" si="0"/>
        <v>8.4033613445378148E-3</v>
      </c>
    </row>
    <row r="18" spans="6:18">
      <c r="F18" s="5">
        <v>17</v>
      </c>
      <c r="G18" s="5">
        <v>2</v>
      </c>
      <c r="H18" s="5">
        <f t="shared" si="1"/>
        <v>1.6949152542372881E-2</v>
      </c>
      <c r="P18" s="6">
        <v>24</v>
      </c>
      <c r="Q18" s="6">
        <v>1</v>
      </c>
      <c r="R18" s="6">
        <f t="shared" si="0"/>
        <v>8.4033613445378148E-3</v>
      </c>
    </row>
    <row r="19" spans="6:18">
      <c r="F19" s="5">
        <v>18</v>
      </c>
      <c r="G19" s="5">
        <v>1</v>
      </c>
      <c r="H19" s="5">
        <f t="shared" si="1"/>
        <v>8.4745762711864406E-3</v>
      </c>
      <c r="P19" s="6">
        <v>27</v>
      </c>
      <c r="Q19" s="6">
        <v>1</v>
      </c>
      <c r="R19" s="6">
        <f t="shared" si="0"/>
        <v>8.4033613445378148E-3</v>
      </c>
    </row>
    <row r="20" spans="6:18">
      <c r="F20" s="5">
        <v>19</v>
      </c>
      <c r="G20" s="5">
        <v>2</v>
      </c>
      <c r="H20" s="5">
        <f t="shared" si="1"/>
        <v>1.6949152542372881E-2</v>
      </c>
      <c r="P20" s="6">
        <v>30</v>
      </c>
      <c r="Q20" s="6">
        <v>1</v>
      </c>
      <c r="R20" s="6">
        <f t="shared" si="0"/>
        <v>8.4033613445378148E-3</v>
      </c>
    </row>
    <row r="21" spans="6:18">
      <c r="F21" s="5">
        <v>23</v>
      </c>
      <c r="G21" s="5">
        <v>1</v>
      </c>
      <c r="H21" s="5">
        <f t="shared" si="1"/>
        <v>8.4745762711864406E-3</v>
      </c>
    </row>
    <row r="55" spans="9:13">
      <c r="I55" t="s">
        <v>0</v>
      </c>
      <c r="J55" t="s">
        <v>10</v>
      </c>
      <c r="K55" t="s">
        <v>11</v>
      </c>
      <c r="L55" t="s">
        <v>2</v>
      </c>
      <c r="M55" t="s">
        <v>2</v>
      </c>
    </row>
    <row r="56" spans="9:13">
      <c r="I56">
        <v>1</v>
      </c>
      <c r="J56">
        <v>118</v>
      </c>
      <c r="L56">
        <f>J56/118</f>
        <v>1</v>
      </c>
      <c r="M56">
        <f>K56/119</f>
        <v>0</v>
      </c>
    </row>
    <row r="57" spans="9:13">
      <c r="I57">
        <v>2</v>
      </c>
      <c r="J57">
        <v>26</v>
      </c>
      <c r="K57">
        <v>119</v>
      </c>
      <c r="L57">
        <f t="shared" ref="L57:L85" si="2">J57/118</f>
        <v>0.22033898305084745</v>
      </c>
      <c r="M57">
        <f t="shared" ref="M57:M85" si="3">K57/119</f>
        <v>1</v>
      </c>
    </row>
    <row r="58" spans="9:13">
      <c r="I58">
        <v>3</v>
      </c>
      <c r="J58">
        <v>12</v>
      </c>
      <c r="K58">
        <v>51</v>
      </c>
      <c r="L58">
        <f t="shared" si="2"/>
        <v>0.10169491525423729</v>
      </c>
      <c r="M58">
        <f t="shared" si="3"/>
        <v>0.42857142857142855</v>
      </c>
    </row>
    <row r="59" spans="9:13">
      <c r="I59">
        <v>4</v>
      </c>
      <c r="J59">
        <v>12</v>
      </c>
      <c r="K59">
        <v>27</v>
      </c>
      <c r="L59">
        <f t="shared" si="2"/>
        <v>0.10169491525423729</v>
      </c>
      <c r="M59">
        <f t="shared" si="3"/>
        <v>0.22689075630252101</v>
      </c>
    </row>
    <row r="60" spans="9:13">
      <c r="I60">
        <v>5</v>
      </c>
      <c r="J60">
        <v>6</v>
      </c>
      <c r="K60">
        <v>18</v>
      </c>
      <c r="L60">
        <f t="shared" si="2"/>
        <v>5.0847457627118647E-2</v>
      </c>
      <c r="M60">
        <f t="shared" si="3"/>
        <v>0.15126050420168066</v>
      </c>
    </row>
    <row r="61" spans="9:13">
      <c r="I61">
        <v>6</v>
      </c>
      <c r="J61">
        <v>9</v>
      </c>
      <c r="K61">
        <v>7</v>
      </c>
      <c r="L61">
        <f t="shared" si="2"/>
        <v>7.6271186440677971E-2</v>
      </c>
      <c r="M61">
        <f t="shared" si="3"/>
        <v>5.8823529411764705E-2</v>
      </c>
    </row>
    <row r="62" spans="9:13">
      <c r="I62">
        <v>7</v>
      </c>
      <c r="J62">
        <v>12</v>
      </c>
      <c r="K62">
        <v>8</v>
      </c>
      <c r="L62">
        <f t="shared" si="2"/>
        <v>0.10169491525423729</v>
      </c>
      <c r="M62">
        <f t="shared" si="3"/>
        <v>6.7226890756302518E-2</v>
      </c>
    </row>
    <row r="63" spans="9:13">
      <c r="I63">
        <v>8</v>
      </c>
      <c r="J63">
        <v>10</v>
      </c>
      <c r="K63">
        <v>3</v>
      </c>
      <c r="L63">
        <f t="shared" si="2"/>
        <v>8.4745762711864403E-2</v>
      </c>
      <c r="M63">
        <f t="shared" si="3"/>
        <v>2.5210084033613446E-2</v>
      </c>
    </row>
    <row r="64" spans="9:13">
      <c r="I64">
        <v>9</v>
      </c>
      <c r="J64">
        <v>8</v>
      </c>
      <c r="K64">
        <v>1</v>
      </c>
      <c r="L64">
        <f t="shared" si="2"/>
        <v>6.7796610169491525E-2</v>
      </c>
      <c r="M64">
        <f t="shared" si="3"/>
        <v>8.4033613445378148E-3</v>
      </c>
    </row>
    <row r="65" spans="9:13">
      <c r="I65">
        <v>10</v>
      </c>
      <c r="J65">
        <v>8</v>
      </c>
      <c r="K65">
        <v>3</v>
      </c>
      <c r="L65">
        <f t="shared" si="2"/>
        <v>6.7796610169491525E-2</v>
      </c>
      <c r="M65">
        <f t="shared" si="3"/>
        <v>2.5210084033613446E-2</v>
      </c>
    </row>
    <row r="66" spans="9:13">
      <c r="I66">
        <v>11</v>
      </c>
      <c r="J66">
        <v>6</v>
      </c>
      <c r="K66">
        <v>5</v>
      </c>
      <c r="L66">
        <f t="shared" si="2"/>
        <v>5.0847457627118647E-2</v>
      </c>
      <c r="M66">
        <f t="shared" si="3"/>
        <v>4.2016806722689079E-2</v>
      </c>
    </row>
    <row r="67" spans="9:13">
      <c r="I67">
        <v>12</v>
      </c>
      <c r="J67">
        <v>5</v>
      </c>
      <c r="K67">
        <v>1</v>
      </c>
      <c r="L67">
        <f t="shared" si="2"/>
        <v>4.2372881355932202E-2</v>
      </c>
      <c r="M67">
        <f t="shared" si="3"/>
        <v>8.4033613445378148E-3</v>
      </c>
    </row>
    <row r="68" spans="9:13">
      <c r="I68">
        <v>13</v>
      </c>
      <c r="J68">
        <v>5</v>
      </c>
      <c r="K68">
        <v>0</v>
      </c>
      <c r="L68">
        <f t="shared" si="2"/>
        <v>4.2372881355932202E-2</v>
      </c>
      <c r="M68">
        <v>0</v>
      </c>
    </row>
    <row r="69" spans="9:13">
      <c r="I69">
        <v>14</v>
      </c>
      <c r="J69">
        <v>3</v>
      </c>
      <c r="K69">
        <v>0</v>
      </c>
      <c r="L69">
        <f t="shared" si="2"/>
        <v>2.5423728813559324E-2</v>
      </c>
      <c r="M69">
        <f t="shared" si="3"/>
        <v>0</v>
      </c>
    </row>
    <row r="70" spans="9:13">
      <c r="I70">
        <v>15</v>
      </c>
      <c r="J70">
        <v>2</v>
      </c>
      <c r="K70">
        <v>1</v>
      </c>
      <c r="L70">
        <f t="shared" si="2"/>
        <v>1.6949152542372881E-2</v>
      </c>
      <c r="M70">
        <f t="shared" si="3"/>
        <v>8.4033613445378148E-3</v>
      </c>
    </row>
    <row r="71" spans="9:13">
      <c r="I71">
        <v>16</v>
      </c>
      <c r="J71">
        <v>2</v>
      </c>
      <c r="K71">
        <v>0</v>
      </c>
      <c r="L71">
        <f t="shared" si="2"/>
        <v>1.6949152542372881E-2</v>
      </c>
      <c r="M71">
        <f t="shared" si="3"/>
        <v>0</v>
      </c>
    </row>
    <row r="72" spans="9:13">
      <c r="I72">
        <v>17</v>
      </c>
      <c r="J72">
        <v>2</v>
      </c>
      <c r="K72">
        <v>0</v>
      </c>
      <c r="L72">
        <f t="shared" si="2"/>
        <v>1.6949152542372881E-2</v>
      </c>
      <c r="M72">
        <f t="shared" si="3"/>
        <v>0</v>
      </c>
    </row>
    <row r="73" spans="9:13">
      <c r="I73">
        <v>18</v>
      </c>
      <c r="J73">
        <v>1</v>
      </c>
      <c r="K73">
        <v>0</v>
      </c>
      <c r="L73">
        <f t="shared" si="2"/>
        <v>8.4745762711864406E-3</v>
      </c>
      <c r="M73">
        <f t="shared" si="3"/>
        <v>0</v>
      </c>
    </row>
    <row r="74" spans="9:13">
      <c r="I74">
        <v>19</v>
      </c>
      <c r="J74">
        <v>2</v>
      </c>
      <c r="K74">
        <v>1</v>
      </c>
      <c r="L74">
        <f t="shared" si="2"/>
        <v>1.6949152542372881E-2</v>
      </c>
      <c r="M74">
        <f t="shared" si="3"/>
        <v>8.4033613445378148E-3</v>
      </c>
    </row>
    <row r="75" spans="9:13">
      <c r="I75">
        <v>20</v>
      </c>
      <c r="J75">
        <v>0</v>
      </c>
      <c r="K75">
        <v>1</v>
      </c>
      <c r="L75">
        <f t="shared" si="2"/>
        <v>0</v>
      </c>
      <c r="M75">
        <f t="shared" si="3"/>
        <v>8.4033613445378148E-3</v>
      </c>
    </row>
    <row r="76" spans="9:13">
      <c r="I76">
        <v>21</v>
      </c>
      <c r="J76">
        <v>0</v>
      </c>
      <c r="K76">
        <v>1</v>
      </c>
      <c r="L76">
        <f t="shared" si="2"/>
        <v>0</v>
      </c>
      <c r="M76">
        <f t="shared" si="3"/>
        <v>8.4033613445378148E-3</v>
      </c>
    </row>
    <row r="77" spans="9:13">
      <c r="I77">
        <v>22</v>
      </c>
      <c r="J77">
        <v>0</v>
      </c>
      <c r="K77">
        <v>0</v>
      </c>
      <c r="L77">
        <f t="shared" si="2"/>
        <v>0</v>
      </c>
      <c r="M77">
        <f t="shared" si="3"/>
        <v>0</v>
      </c>
    </row>
    <row r="78" spans="9:13">
      <c r="I78">
        <v>23</v>
      </c>
      <c r="J78">
        <v>1</v>
      </c>
      <c r="K78">
        <v>1</v>
      </c>
      <c r="L78">
        <f t="shared" si="2"/>
        <v>8.4745762711864406E-3</v>
      </c>
      <c r="M78">
        <f t="shared" si="3"/>
        <v>8.4033613445378148E-3</v>
      </c>
    </row>
    <row r="79" spans="9:13">
      <c r="I79">
        <v>24</v>
      </c>
      <c r="J79">
        <v>0</v>
      </c>
      <c r="K79">
        <v>1</v>
      </c>
      <c r="L79">
        <f t="shared" si="2"/>
        <v>0</v>
      </c>
      <c r="M79">
        <f t="shared" si="3"/>
        <v>8.4033613445378148E-3</v>
      </c>
    </row>
    <row r="80" spans="9:13">
      <c r="I80">
        <v>25</v>
      </c>
      <c r="J80">
        <v>0</v>
      </c>
      <c r="K80">
        <v>0</v>
      </c>
      <c r="L80">
        <f t="shared" si="2"/>
        <v>0</v>
      </c>
      <c r="M80">
        <f t="shared" si="3"/>
        <v>0</v>
      </c>
    </row>
    <row r="81" spans="9:13">
      <c r="I81">
        <v>26</v>
      </c>
      <c r="J81">
        <v>0</v>
      </c>
      <c r="K81">
        <v>0</v>
      </c>
      <c r="L81">
        <f t="shared" si="2"/>
        <v>0</v>
      </c>
      <c r="M81">
        <f t="shared" si="3"/>
        <v>0</v>
      </c>
    </row>
    <row r="82" spans="9:13">
      <c r="I82">
        <v>27</v>
      </c>
      <c r="J82">
        <v>0</v>
      </c>
      <c r="K82">
        <v>1</v>
      </c>
      <c r="L82">
        <f t="shared" si="2"/>
        <v>0</v>
      </c>
      <c r="M82">
        <f t="shared" si="3"/>
        <v>8.4033613445378148E-3</v>
      </c>
    </row>
    <row r="83" spans="9:13">
      <c r="I83">
        <v>28</v>
      </c>
      <c r="J83">
        <v>0</v>
      </c>
      <c r="K83">
        <v>0</v>
      </c>
      <c r="L83">
        <f t="shared" si="2"/>
        <v>0</v>
      </c>
      <c r="M83">
        <f t="shared" si="3"/>
        <v>0</v>
      </c>
    </row>
    <row r="84" spans="9:13">
      <c r="I84">
        <v>29</v>
      </c>
      <c r="J84">
        <v>0</v>
      </c>
      <c r="K84">
        <v>0</v>
      </c>
      <c r="L84">
        <f t="shared" si="2"/>
        <v>0</v>
      </c>
      <c r="M84">
        <f t="shared" si="3"/>
        <v>0</v>
      </c>
    </row>
    <row r="85" spans="9:13">
      <c r="I85">
        <v>30</v>
      </c>
      <c r="J85">
        <v>0</v>
      </c>
      <c r="K85">
        <v>1</v>
      </c>
      <c r="L85">
        <f t="shared" si="2"/>
        <v>0</v>
      </c>
      <c r="M85">
        <f t="shared" si="3"/>
        <v>8.4033613445378148E-3</v>
      </c>
    </row>
  </sheetData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Grados1617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</dc:creator>
  <cp:lastModifiedBy>Fran</cp:lastModifiedBy>
  <dcterms:created xsi:type="dcterms:W3CDTF">2018-12-27T18:44:36Z</dcterms:created>
  <dcterms:modified xsi:type="dcterms:W3CDTF">2019-01-16T18:02:19Z</dcterms:modified>
</cp:coreProperties>
</file>