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mc:AlternateContent xmlns:mc="http://schemas.openxmlformats.org/markup-compatibility/2006">
    <mc:Choice Requires="x15">
      <x15ac:absPath xmlns:x15ac="http://schemas.microsoft.com/office/spreadsheetml/2010/11/ac" url="/Users/motoki/Documents/NTTCW/INPUT一覧/仕様書・設計書/"/>
    </mc:Choice>
  </mc:AlternateContent>
  <xr:revisionPtr revIDLastSave="0" documentId="13_ncr:1_{162B0405-733C-F54D-A31D-F50EC4FBF1EE}" xr6:coauthVersionLast="47" xr6:coauthVersionMax="47" xr10:uidLastSave="{00000000-0000-0000-0000-000000000000}"/>
  <bookViews>
    <workbookView xWindow="1340" yWindow="1480" windowWidth="29720" windowHeight="18220" tabRatio="723" activeTab="1" xr2:uid="{00000000-000D-0000-FFFF-FFFF00000000}"/>
  </bookViews>
  <sheets>
    <sheet name="変更履歴" sheetId="28" r:id="rId1"/>
    <sheet name="スプリントバックログ外部設計書" sheetId="1" r:id="rId2"/>
    <sheet name="テナント管理情報" sheetId="30" r:id="rId3"/>
    <sheet name="JSONサンプル" sheetId="31" r:id="rId4"/>
    <sheet name="仕様書・マニュアル一覧" sheetId="29" r:id="rId5"/>
    <sheet name="サービス一覧" sheetId="14" r:id="rId6"/>
    <sheet name="定期試験一覧" sheetId="15" r:id="rId7"/>
    <sheet name="カスコンメニュー" sheetId="16" r:id="rId8"/>
    <sheet name="OpSメニュー" sheetId="17" r:id="rId9"/>
    <sheet name="ガイダンス" sheetId="18" r:id="rId10"/>
    <sheet name="トラヒック" sheetId="19" r:id="rId11"/>
    <sheet name="一括ファイル" sheetId="20" r:id="rId12"/>
    <sheet name="東西連携IP化前" sheetId="21" r:id="rId13"/>
    <sheet name="東西連携IP化後" sheetId="22" r:id="rId14"/>
    <sheet name="収容替え" sheetId="23" r:id="rId15"/>
    <sheet name="ユーザ情報抽出" sheetId="24" r:id="rId16"/>
    <sheet name="所データ移行1" sheetId="25" r:id="rId17"/>
    <sheet name="トーキ" sheetId="26" r:id="rId18"/>
    <sheet name="作業実施要領" sheetId="13" r:id="rId19"/>
  </sheets>
  <definedNames>
    <definedName name="_xlnm._FilterDatabase" localSheetId="5" hidden="1">サービス一覧!$A$6:$I$110</definedName>
    <definedName name="_xlnm._FilterDatabase" localSheetId="1" hidden="1">スプリントバックログ外部設計書!$A$5:$L$5</definedName>
    <definedName name="_xlnm.Print_Area" localSheetId="7">カスコンメニュー!$A$1:$H$2</definedName>
    <definedName name="_xlnm.Print_Area" localSheetId="0">変更履歴!$A$1:$E$52</definedName>
    <definedName name="Z_21222AA4_6C50_45D5_A258_330024C5912E_.wvu.FilterData" localSheetId="1" hidden="1">スプリントバックログ外部設計書!$A$5:$L$224</definedName>
    <definedName name="Z_259688B6_F70C_477A_8964_078EEEB9AD1A_.wvu.FilterData" localSheetId="1" hidden="1">スプリントバックログ外部設計書!$A$5:$L$224</definedName>
    <definedName name="Z_287F532F_DD3C_4E70_A874_9A86E6B0010F_.wvu.PrintArea" localSheetId="0" hidden="1">変更履歴!$A$1:$E$52</definedName>
    <definedName name="Z_3EFA1CD6_BA7A_44C8_AEE6_0FF341AEF694_.wvu.FilterData" localSheetId="5" hidden="1">サービス一覧!$A$6:$I$110</definedName>
    <definedName name="Z_4E8B4BF3_4FC2_4CE4_9413_3933FD748FB2_.wvu.FilterData" localSheetId="5" hidden="1">サービス一覧!$A$6:$I$110</definedName>
    <definedName name="Z_4E8B4BF3_4FC2_4CE4_9413_3933FD748FB2_.wvu.FilterData" localSheetId="1" hidden="1">スプリントバックログ外部設計書!$A$5:$L$224</definedName>
    <definedName name="Z_500DFE90_67CC_491E_8E92_99AF08C58161_.wvu.FilterData" localSheetId="5" hidden="1">サービス一覧!$A$6:$I$110</definedName>
    <definedName name="Z_500DFE90_67CC_491E_8E92_99AF08C58161_.wvu.FilterData" localSheetId="1" hidden="1">スプリントバックログ外部設計書!$A$5:$L$224</definedName>
    <definedName name="Z_52DCF659_B8BB_4DDC_A8A8_47A8AEF288C5_.wvu.PrintArea" localSheetId="0" hidden="1">変更履歴!$A$1:$E$52</definedName>
    <definedName name="Z_74AA0346_29BC_419C_BBA9_C6A90F3BAEF1_.wvu.FilterData" localSheetId="1" hidden="1">スプリントバックログ外部設計書!$A$5:$L$224</definedName>
    <definedName name="Z_7BA01DA6_875D_4996_8722_827AC5FC4B54_.wvu.FilterData" localSheetId="5" hidden="1">サービス一覧!$A$6:$I$110</definedName>
    <definedName name="Z_A857A403_D39A_431F_9BCD_CE151F95181B_.wvu.FilterData" localSheetId="1" hidden="1">スプリントバックログ外部設計書!$A$5:$L$224</definedName>
    <definedName name="Z_C5E9990C_ABAF_4156_9BF2_BD669CE9DD5C_.wvu.PrintArea" localSheetId="0" hidden="1">変更履歴!$A$1:$E$52</definedName>
    <definedName name="Z_DEC5F8E8_4F2F_4B6B_9EC6_8FA094192EFE_.wvu.FilterData" localSheetId="5" hidden="1">サービス一覧!$A$6:$I$110</definedName>
    <definedName name="Z_DEC5F8E8_4F2F_4B6B_9EC6_8FA094192EFE_.wvu.FilterData" localSheetId="1" hidden="1">スプリントバックログ外部設計書!$A$5:$L$224</definedName>
    <definedName name="Z_E5935C72_6591_4884_B42C_CCA125434C49_.wvu.FilterData" localSheetId="5" hidden="1">サービス一覧!$A$6:$I$110</definedName>
    <definedName name="Z_E594D1F9_D979_4BA8_97D4_91BEBA9DE772_.wvu.PrintArea" localSheetId="0" hidden="1">変更履歴!$A$1:$E$52</definedName>
    <definedName name="Z_EE703D7F_5275_4ED1_88EF_2A869EC42FAC_.wvu.FilterData" localSheetId="5" hidden="1">サービス一覧!$A$6:$I$110</definedName>
    <definedName name="Z_EE703D7F_5275_4ED1_88EF_2A869EC42FAC_.wvu.FilterData" localSheetId="1" hidden="1">スプリントバックログ外部設計書!$A$5:$L$224</definedName>
  </definedNames>
  <calcPr calcId="191029"/>
  <customWorkbookViews>
    <customWorkbookView name="木戸 達也 - 個人用ビュー" guid="{A857A403-D39A-431F-9BCD-CE151F95181B}" mergeInterval="0" personalView="1" maximized="1" windowWidth="1276" windowHeight="788" tabRatio="729" activeSheetId="13"/>
    <customWorkbookView name="cwfs - 個人用ビュー" guid="{74AA0346-29BC-419C-BBA9-C6A90F3BAEF1}" mergeInterval="0" personalView="1" maximized="1" minimized="1" windowWidth="0" windowHeight="0" tabRatio="729" activeSheetId="4" showFormulaBar="0"/>
    <customWorkbookView name="w-taka - 個人用ビュー" guid="{500DFE90-67CC-491E-8E92-99AF08C58161}" mergeInterval="0" personalView="1" maximized="1" windowWidth="1268" windowHeight="750" tabRatio="729" activeSheetId="1"/>
    <customWorkbookView name=" k7499858 - 個人用ビュー" guid="{21222AA4-6C50-45D5-A258-330024C5912E}" mergeInterval="0" personalView="1" maximized="1" windowWidth="1276" windowHeight="822" tabRatio="729" activeSheetId="7"/>
    <customWorkbookView name="k7507188 - 個人用ビュー" guid="{DEC5F8E8-4F2F-4B6B-9EC6-8FA094192EFE}" mergeInterval="0" personalView="1" maximized="1" windowWidth="1268" windowHeight="709" tabRatio="729" activeSheetId="1"/>
    <customWorkbookView name="k8788737 - 個人用ビュー" guid="{4E8B4BF3-4FC2-4CE4-9413-3933FD748FB2}" mergeInterval="0" personalView="1" maximized="1" windowWidth="1276" windowHeight="826" tabRatio="729" activeSheetId="1"/>
    <customWorkbookView name="comware(i0806927) - 個人用ビュー" guid="{259688B6-F70C-477A-8964-078EEEB9AD1A}" mergeInterval="0" personalView="1" maximized="1" windowWidth="1276" windowHeight="869" tabRatio="729" activeSheetId="1" showStatusbar="0"/>
    <customWorkbookView name="comware - 個人用ビュー" guid="{EE703D7F-5275-4ED1-88EF-2A869EC42FAC}" mergeInterval="0" personalView="1" maximized="1" windowWidth="1276" windowHeight="826" tabRatio="729" activeSheetId="1" showComments="commIndAndComment"/>
  </customWorkbookViews>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4" i="1" l="1"/>
  <c r="C155" i="1" s="1"/>
  <c r="C151" i="1" l="1"/>
  <c r="A79" i="14"/>
  <c r="A75" i="14"/>
  <c r="A110" i="14"/>
  <c r="A108" i="14"/>
  <c r="A107"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7" i="14"/>
  <c r="A74" i="14"/>
  <c r="A73" i="14"/>
  <c r="A72" i="14"/>
  <c r="A71" i="14"/>
  <c r="A70" i="14"/>
  <c r="A69" i="14"/>
  <c r="A68" i="14"/>
  <c r="A67" i="14"/>
  <c r="A66" i="14"/>
  <c r="A65" i="14"/>
  <c r="A64" i="14"/>
  <c r="A63" i="14"/>
  <c r="A62" i="14"/>
  <c r="A61" i="14"/>
  <c r="A60" i="14"/>
  <c r="A59" i="14"/>
  <c r="A58" i="14"/>
  <c r="A57" i="14"/>
  <c r="A56" i="14"/>
  <c r="A55" i="14"/>
  <c r="A54" i="14"/>
  <c r="A76" i="14"/>
  <c r="A53" i="14"/>
  <c r="A52" i="14"/>
  <c r="A51" i="14"/>
  <c r="A50" i="14"/>
  <c r="A49" i="14"/>
  <c r="A48" i="14"/>
  <c r="A78" i="14"/>
  <c r="A109" i="14"/>
  <c r="A106"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174" i="20"/>
  <c r="A175" i="20"/>
  <c r="A176" i="20" s="1"/>
  <c r="A141" i="20"/>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27" i="20"/>
  <c r="A128" i="20" s="1"/>
  <c r="A129" i="20" s="1"/>
  <c r="A130" i="20" s="1"/>
  <c r="A131" i="20" s="1"/>
  <c r="A132" i="20" s="1"/>
  <c r="A133" i="20" s="1"/>
  <c r="A134" i="20" s="1"/>
  <c r="A135" i="20" s="1"/>
  <c r="A121" i="20"/>
  <c r="A94" i="20"/>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34" i="20"/>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62" i="20" s="1"/>
  <c r="A63" i="20" s="1"/>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17" i="20"/>
  <c r="A18" i="20" s="1"/>
  <c r="A19" i="20" s="1"/>
  <c r="A20" i="20" s="1"/>
  <c r="A21" i="20" s="1"/>
  <c r="A22" i="20" s="1"/>
  <c r="A23" i="20" s="1"/>
  <c r="A24" i="20" s="1"/>
  <c r="A25" i="20" s="1"/>
  <c r="A26" i="20" s="1"/>
  <c r="A27" i="20" s="1"/>
  <c r="A28" i="20" s="1"/>
  <c r="D53" i="17"/>
  <c r="D38" i="16"/>
  <c r="K2" i="1"/>
  <c r="K3" i="1"/>
  <c r="K4" i="1"/>
  <c r="C6" i="1"/>
  <c r="C7" i="1"/>
  <c r="C8" i="1"/>
  <c r="C9" i="1" s="1"/>
  <c r="C10" i="1" s="1"/>
  <c r="C11" i="1" s="1"/>
  <c r="C13" i="1" s="1"/>
  <c r="C14" i="1"/>
  <c r="C15" i="1" s="1"/>
  <c r="C16" i="1" s="1"/>
  <c r="C17" i="1"/>
  <c r="C66" i="1" s="1"/>
  <c r="C72" i="1" s="1"/>
  <c r="C93" i="1" s="1"/>
  <c r="C110" i="1" s="1"/>
  <c r="C128" i="1"/>
  <c r="C129" i="1" s="1"/>
  <c r="C130" i="1" s="1"/>
  <c r="C137" i="1" s="1"/>
  <c r="C139" i="1" s="1"/>
  <c r="C140" i="1" s="1"/>
  <c r="C133" i="1"/>
  <c r="C134" i="1"/>
  <c r="C135" i="1"/>
  <c r="C138" i="1"/>
  <c r="C142" i="1"/>
  <c r="C143" i="1" s="1"/>
  <c r="C144" i="1" s="1"/>
  <c r="C145" i="1" s="1"/>
  <c r="C152" i="1"/>
  <c r="C184" i="1"/>
  <c r="C185" i="1" s="1"/>
  <c r="C186" i="1" s="1"/>
  <c r="C187" i="1" s="1"/>
  <c r="C188" i="1" s="1"/>
  <c r="C189" i="1" s="1"/>
  <c r="C190" i="1" s="1"/>
  <c r="C191" i="1" s="1"/>
  <c r="C192" i="1" s="1"/>
  <c r="C193" i="1" s="1"/>
  <c r="C196" i="1"/>
  <c r="C197" i="1" s="1"/>
  <c r="C198" i="1"/>
  <c r="C199" i="1"/>
  <c r="C200" i="1" s="1"/>
  <c r="C201" i="1" s="1"/>
  <c r="C202" i="1"/>
  <c r="C224" i="1"/>
  <c r="C147" i="1" l="1"/>
  <c r="C148" i="1" s="1"/>
  <c r="C149" i="1" s="1"/>
  <c r="C146" i="1"/>
  <c r="C5" i="1" l="1"/>
</calcChain>
</file>

<file path=xl/sharedStrings.xml><?xml version="1.0" encoding="utf-8"?>
<sst xmlns="http://schemas.openxmlformats.org/spreadsheetml/2006/main" count="3328" uniqueCount="1882">
  <si>
    <t>可変応答メッセージ登録数</t>
    <rPh sb="0" eb="2">
      <t>カヘン</t>
    </rPh>
    <rPh sb="2" eb="4">
      <t>オウトウ</t>
    </rPh>
    <rPh sb="9" eb="12">
      <t>トウロクスウ</t>
    </rPh>
    <phoneticPr fontId="1"/>
  </si>
  <si>
    <t>事業所番号桁数種別</t>
    <rPh sb="0" eb="3">
      <t>ジギョウショ</t>
    </rPh>
    <rPh sb="3" eb="5">
      <t>バンゴウ</t>
    </rPh>
    <rPh sb="5" eb="7">
      <t>ケタスウ</t>
    </rPh>
    <rPh sb="7" eb="9">
      <t>シュベツ</t>
    </rPh>
    <phoneticPr fontId="1"/>
  </si>
  <si>
    <t>事業所番号桁数</t>
    <rPh sb="0" eb="5">
      <t>ジギョウショバンゴウ</t>
    </rPh>
    <rPh sb="5" eb="7">
      <t>ケタスウ</t>
    </rPh>
    <phoneticPr fontId="1"/>
  </si>
  <si>
    <t>可変録音メッセージ登録数</t>
    <rPh sb="0" eb="2">
      <t>カヘン</t>
    </rPh>
    <rPh sb="2" eb="4">
      <t>ロクオン</t>
    </rPh>
    <rPh sb="9" eb="12">
      <t>トウロクスウ</t>
    </rPh>
    <phoneticPr fontId="1"/>
  </si>
  <si>
    <t>契約情報テーブル</t>
    <rPh sb="0" eb="2">
      <t>ケイヤク</t>
    </rPh>
    <rPh sb="2" eb="4">
      <t>ジョウホウ</t>
    </rPh>
    <phoneticPr fontId="1"/>
  </si>
  <si>
    <t>端末等無応答案内ガイダンスフラグ</t>
    <rPh sb="0" eb="2">
      <t>タンマツ</t>
    </rPh>
    <rPh sb="2" eb="3">
      <t>トウ</t>
    </rPh>
    <rPh sb="3" eb="4">
      <t>ム</t>
    </rPh>
    <rPh sb="4" eb="6">
      <t>オウトウ</t>
    </rPh>
    <rPh sb="6" eb="8">
      <t>アンナイ</t>
    </rPh>
    <phoneticPr fontId="1"/>
  </si>
  <si>
    <t>端末等無応答案内ガイダンスＩＤ</t>
    <rPh sb="0" eb="2">
      <t>タンマツ</t>
    </rPh>
    <rPh sb="2" eb="3">
      <t>トウ</t>
    </rPh>
    <rPh sb="3" eb="4">
      <t>ム</t>
    </rPh>
    <rPh sb="4" eb="6">
      <t>オウトウ</t>
    </rPh>
    <rPh sb="6" eb="8">
      <t>アンナイ</t>
    </rPh>
    <phoneticPr fontId="1"/>
  </si>
  <si>
    <t>メッセージ録音ブロックＩＤ</t>
    <rPh sb="5" eb="7">
      <t>ロクオン</t>
    </rPh>
    <phoneticPr fontId="1"/>
  </si>
  <si>
    <t>契約ＩＤ内最大対装置経路数</t>
    <rPh sb="0" eb="2">
      <t>ケイヤク</t>
    </rPh>
    <rPh sb="4" eb="5">
      <t>ナイ</t>
    </rPh>
    <rPh sb="5" eb="7">
      <t>サイダイ</t>
    </rPh>
    <rPh sb="7" eb="8">
      <t>タイ</t>
    </rPh>
    <rPh sb="8" eb="10">
      <t>ソウチ</t>
    </rPh>
    <rPh sb="10" eb="12">
      <t>ケイロ</t>
    </rPh>
    <rPh sb="12" eb="13">
      <t>スウ</t>
    </rPh>
    <phoneticPr fontId="1"/>
  </si>
  <si>
    <t>グローバル電話番号</t>
    <rPh sb="5" eb="7">
      <t>デンワ</t>
    </rPh>
    <rPh sb="7" eb="8">
      <t>バン</t>
    </rPh>
    <rPh sb="8" eb="9">
      <t>ゴウ</t>
    </rPh>
    <phoneticPr fontId="1"/>
  </si>
  <si>
    <t>ユーザ番号別トラヒック測定</t>
  </si>
  <si>
    <t>ノード別トラヒック</t>
  </si>
  <si>
    <t>短時間トラヒック</t>
  </si>
  <si>
    <t>契約ID別トラヒック</t>
  </si>
  <si>
    <t>緊急通報履歴検索</t>
    <rPh sb="0" eb="2">
      <t>キンキュウ</t>
    </rPh>
    <rPh sb="2" eb="4">
      <t>ツウホウ</t>
    </rPh>
    <rPh sb="4" eb="6">
      <t>リレキ</t>
    </rPh>
    <rPh sb="6" eb="8">
      <t>ケンサク</t>
    </rPh>
    <phoneticPr fontId="1"/>
  </si>
  <si>
    <t>サービス概要</t>
    <rPh sb="4" eb="6">
      <t>ガイヨウ</t>
    </rPh>
    <phoneticPr fontId="1"/>
  </si>
  <si>
    <t>同一契約内同時呼制御数管理</t>
    <rPh sb="0" eb="2">
      <t>ドウイツ</t>
    </rPh>
    <rPh sb="2" eb="4">
      <t>ケイヤク</t>
    </rPh>
    <rPh sb="4" eb="5">
      <t>ナイ</t>
    </rPh>
    <rPh sb="5" eb="7">
      <t>ドウジ</t>
    </rPh>
    <rPh sb="7" eb="8">
      <t>コ</t>
    </rPh>
    <rPh sb="8" eb="10">
      <t>セイギョ</t>
    </rPh>
    <rPh sb="10" eb="11">
      <t>スウ</t>
    </rPh>
    <rPh sb="11" eb="13">
      <t>カンリ</t>
    </rPh>
    <phoneticPr fontId="1"/>
  </si>
  <si>
    <t>セッション管理</t>
    <rPh sb="5" eb="7">
      <t>カンリ</t>
    </rPh>
    <phoneticPr fontId="1"/>
  </si>
  <si>
    <t>特記事項</t>
    <rPh sb="0" eb="2">
      <t>トッキ</t>
    </rPh>
    <rPh sb="2" eb="4">
      <t>ジコウ</t>
    </rPh>
    <phoneticPr fontId="1"/>
  </si>
  <si>
    <t>大項目</t>
    <rPh sb="0" eb="3">
      <t>ダイコウモク</t>
    </rPh>
    <phoneticPr fontId="1"/>
  </si>
  <si>
    <t>中項目</t>
    <rPh sb="0" eb="1">
      <t>チュウ</t>
    </rPh>
    <rPh sb="1" eb="3">
      <t>コウモク</t>
    </rPh>
    <phoneticPr fontId="1"/>
  </si>
  <si>
    <t>項番</t>
    <rPh sb="0" eb="1">
      <t>コウ</t>
    </rPh>
    <rPh sb="1" eb="2">
      <t>バン</t>
    </rPh>
    <phoneticPr fontId="1"/>
  </si>
  <si>
    <t>サービス機能</t>
    <rPh sb="4" eb="6">
      <t>キノウ</t>
    </rPh>
    <phoneticPr fontId="1"/>
  </si>
  <si>
    <t>分類</t>
    <rPh sb="0" eb="2">
      <t>ブンルイ</t>
    </rPh>
    <phoneticPr fontId="1"/>
  </si>
  <si>
    <t>共通サービス</t>
    <rPh sb="0" eb="2">
      <t>キョウツウ</t>
    </rPh>
    <phoneticPr fontId="1"/>
  </si>
  <si>
    <t>基本接続</t>
    <rPh sb="0" eb="2">
      <t>キホン</t>
    </rPh>
    <rPh sb="2" eb="4">
      <t>セツゾク</t>
    </rPh>
    <phoneticPr fontId="1"/>
  </si>
  <si>
    <t>B－J発信</t>
    <rPh sb="3" eb="5">
      <t>ハッシン</t>
    </rPh>
    <phoneticPr fontId="1"/>
  </si>
  <si>
    <t>契約ID識別ルーチング</t>
    <rPh sb="0" eb="2">
      <t>ケイヤク</t>
    </rPh>
    <rPh sb="4" eb="6">
      <t>シキベツ</t>
    </rPh>
    <phoneticPr fontId="1"/>
  </si>
  <si>
    <t>発信者電話番号通知（発ID通知）</t>
    <rPh sb="0" eb="2">
      <t>ハッシン</t>
    </rPh>
    <rPh sb="2" eb="3">
      <t>シャ</t>
    </rPh>
    <rPh sb="3" eb="5">
      <t>デンワ</t>
    </rPh>
    <rPh sb="5" eb="7">
      <t>バンゴウ</t>
    </rPh>
    <rPh sb="7" eb="9">
      <t>ツウチ</t>
    </rPh>
    <rPh sb="10" eb="11">
      <t>ハツ</t>
    </rPh>
    <rPh sb="13" eb="15">
      <t>ツウチ</t>
    </rPh>
    <phoneticPr fontId="1"/>
  </si>
  <si>
    <t>事業者選択（マイライン）</t>
    <rPh sb="0" eb="3">
      <t>ジギョウシャ</t>
    </rPh>
    <rPh sb="3" eb="5">
      <t>センタク</t>
    </rPh>
    <phoneticPr fontId="1"/>
  </si>
  <si>
    <t>事業者コード
ダイヤル番号分析処理</t>
    <rPh sb="0" eb="2">
      <t>ジギョウ</t>
    </rPh>
    <rPh sb="2" eb="3">
      <t>シャ</t>
    </rPh>
    <phoneticPr fontId="1"/>
  </si>
  <si>
    <t xml:space="preserve">ＳＩＰログ収集の登録がある場合に全収集またはユーザ番号指定数を出力する
</t>
    <rPh sb="5" eb="7">
      <t>シュウシュウ</t>
    </rPh>
    <rPh sb="8" eb="10">
      <t>トウロク</t>
    </rPh>
    <rPh sb="16" eb="17">
      <t>ゼン</t>
    </rPh>
    <rPh sb="17" eb="19">
      <t>シュウシュウ</t>
    </rPh>
    <rPh sb="25" eb="27">
      <t>バンゴウ</t>
    </rPh>
    <rPh sb="27" eb="29">
      <t>シテイ</t>
    </rPh>
    <rPh sb="29" eb="30">
      <t>スウ</t>
    </rPh>
    <rPh sb="31" eb="33">
      <t>シュツリョク</t>
    </rPh>
    <phoneticPr fontId="1"/>
  </si>
  <si>
    <t>事業所番号桁数固定／可変表示</t>
    <phoneticPr fontId="1"/>
  </si>
  <si>
    <t>東西データ連携ツール</t>
    <rPh sb="0" eb="2">
      <t>トウザイ</t>
    </rPh>
    <rPh sb="5" eb="7">
      <t>レンケイ</t>
    </rPh>
    <phoneticPr fontId="1"/>
  </si>
  <si>
    <t>参考：盛込STEP</t>
    <rPh sb="0" eb="2">
      <t>サンコウ</t>
    </rPh>
    <rPh sb="3" eb="5">
      <t>モリコ</t>
    </rPh>
    <phoneticPr fontId="1"/>
  </si>
  <si>
    <t>6:30
起動/停止のスイッチはない</t>
    <rPh sb="5" eb="7">
      <t>キドウ</t>
    </rPh>
    <rPh sb="8" eb="10">
      <t>テイシ</t>
    </rPh>
    <phoneticPr fontId="1"/>
  </si>
  <si>
    <t>システム状態表示</t>
    <rPh sb="4" eb="6">
      <t>ジョウタイ</t>
    </rPh>
    <rPh sb="6" eb="8">
      <t>ヒョウジ</t>
    </rPh>
    <phoneticPr fontId="1"/>
  </si>
  <si>
    <t>監査／測定</t>
    <rPh sb="0" eb="2">
      <t>カンサ</t>
    </rPh>
    <rPh sb="3" eb="5">
      <t>ソクテイ</t>
    </rPh>
    <phoneticPr fontId="1"/>
  </si>
  <si>
    <t>試験</t>
    <rPh sb="0" eb="2">
      <t>シケン</t>
    </rPh>
    <phoneticPr fontId="1"/>
  </si>
  <si>
    <t>強制初期設定</t>
    <rPh sb="0" eb="2">
      <t>キョウセイ</t>
    </rPh>
    <rPh sb="2" eb="4">
      <t>ショキ</t>
    </rPh>
    <rPh sb="4" eb="6">
      <t>セッテイ</t>
    </rPh>
    <phoneticPr fontId="1"/>
  </si>
  <si>
    <t>設備操作</t>
    <rPh sb="0" eb="2">
      <t>セツビ</t>
    </rPh>
    <rPh sb="2" eb="4">
      <t>ソウサ</t>
    </rPh>
    <phoneticPr fontId="1"/>
  </si>
  <si>
    <t>OpSサーバ</t>
  </si>
  <si>
    <t>呼処理サーバ機能</t>
    <rPh sb="0" eb="1">
      <t>コ</t>
    </rPh>
    <rPh sb="1" eb="3">
      <t>ショリ</t>
    </rPh>
    <rPh sb="6" eb="8">
      <t>キノウ</t>
    </rPh>
    <phoneticPr fontId="1"/>
  </si>
  <si>
    <t>STEP12で緊急通報履歴の定期削除も定期試験の機能を使用しているが、定期試験としてのＯｐＳ画面等はない</t>
    <rPh sb="7" eb="9">
      <t>キンキュウ</t>
    </rPh>
    <rPh sb="9" eb="11">
      <t>ツウホウ</t>
    </rPh>
    <rPh sb="11" eb="13">
      <t>リレキ</t>
    </rPh>
    <rPh sb="14" eb="16">
      <t>テイキ</t>
    </rPh>
    <rPh sb="16" eb="18">
      <t>サクジョ</t>
    </rPh>
    <rPh sb="19" eb="21">
      <t>テイキ</t>
    </rPh>
    <rPh sb="21" eb="23">
      <t>シケン</t>
    </rPh>
    <rPh sb="24" eb="26">
      <t>キノウ</t>
    </rPh>
    <rPh sb="27" eb="29">
      <t>シヨウ</t>
    </rPh>
    <rPh sb="35" eb="37">
      <t>テイキ</t>
    </rPh>
    <rPh sb="37" eb="39">
      <t>シケン</t>
    </rPh>
    <rPh sb="46" eb="48">
      <t>ガメン</t>
    </rPh>
    <rPh sb="48" eb="49">
      <t>トウ</t>
    </rPh>
    <phoneticPr fontId="1"/>
  </si>
  <si>
    <t>無線ＬＡＮ端末サービス</t>
    <rPh sb="0" eb="2">
      <t>ムセン</t>
    </rPh>
    <rPh sb="5" eb="7">
      <t>タンマツ</t>
    </rPh>
    <phoneticPr fontId="1"/>
  </si>
  <si>
    <t>完了</t>
    <rPh sb="0" eb="2">
      <t>カンリョウ</t>
    </rPh>
    <phoneticPr fontId="1"/>
  </si>
  <si>
    <t>検討中</t>
    <rPh sb="0" eb="2">
      <t>ケントウ</t>
    </rPh>
    <rPh sb="2" eb="3">
      <t>ナカ</t>
    </rPh>
    <phoneticPr fontId="1"/>
  </si>
  <si>
    <t>未検討</t>
    <rPh sb="0" eb="3">
      <t>ミケントウ</t>
    </rPh>
    <phoneticPr fontId="1"/>
  </si>
  <si>
    <t>■呼処理サービス一覧</t>
    <rPh sb="1" eb="2">
      <t>コ</t>
    </rPh>
    <rPh sb="2" eb="4">
      <t>ショリ</t>
    </rPh>
    <rPh sb="8" eb="10">
      <t>イチラン</t>
    </rPh>
    <phoneticPr fontId="1"/>
  </si>
  <si>
    <t>機能追加履歴</t>
    <rPh sb="0" eb="2">
      <t>キノウ</t>
    </rPh>
    <rPh sb="2" eb="4">
      <t>ツイカ</t>
    </rPh>
    <rPh sb="4" eb="6">
      <t>リレキ</t>
    </rPh>
    <phoneticPr fontId="1"/>
  </si>
  <si>
    <t>機能名（俗称）</t>
    <rPh sb="0" eb="2">
      <t>キノウ</t>
    </rPh>
    <rPh sb="2" eb="3">
      <t>メイ</t>
    </rPh>
    <rPh sb="4" eb="6">
      <t>ゾクショウ</t>
    </rPh>
    <phoneticPr fontId="1"/>
  </si>
  <si>
    <t>外線代表、内線代表で考慮必要（一斉着信全鳴動時も）</t>
    <rPh sb="0" eb="2">
      <t>ガイセン</t>
    </rPh>
    <rPh sb="15" eb="17">
      <t>イッセイ</t>
    </rPh>
    <rPh sb="17" eb="19">
      <t>チャクシン</t>
    </rPh>
    <rPh sb="19" eb="20">
      <t>ゼン</t>
    </rPh>
    <rPh sb="20" eb="22">
      <t>メイドウ</t>
    </rPh>
    <rPh sb="22" eb="23">
      <t>ジ</t>
    </rPh>
    <phoneticPr fontId="1"/>
  </si>
  <si>
    <t>一般サービス</t>
    <rPh sb="0" eb="2">
      <t>イッパン</t>
    </rPh>
    <phoneticPr fontId="1"/>
  </si>
  <si>
    <t>機能概要</t>
    <rPh sb="0" eb="2">
      <t>キノウ</t>
    </rPh>
    <rPh sb="2" eb="4">
      <t>ガイヨウ</t>
    </rPh>
    <phoneticPr fontId="1"/>
  </si>
  <si>
    <t>コンフィグファイルにセッションタイマのON/OFF、秒数設定
４２２によるＩＮＶＩＴＥ再送出の時のヘッダ設定に注意</t>
    <rPh sb="26" eb="27">
      <t>ビョウ</t>
    </rPh>
    <rPh sb="27" eb="28">
      <t>カズ</t>
    </rPh>
    <rPh sb="28" eb="30">
      <t>セッテイ</t>
    </rPh>
    <rPh sb="43" eb="46">
      <t>サイソウシュツ</t>
    </rPh>
    <rPh sb="47" eb="48">
      <t>トキ</t>
    </rPh>
    <rPh sb="52" eb="54">
      <t>セッテイ</t>
    </rPh>
    <rPh sb="55" eb="57">
      <t>チュウイ</t>
    </rPh>
    <phoneticPr fontId="1"/>
  </si>
  <si>
    <t>悪意呼検出</t>
    <rPh sb="0" eb="2">
      <t>アクイ</t>
    </rPh>
    <rPh sb="2" eb="3">
      <t>コ</t>
    </rPh>
    <rPh sb="3" eb="5">
      <t>ケンシュツ</t>
    </rPh>
    <phoneticPr fontId="1"/>
  </si>
  <si>
    <t>非救済再開</t>
    <rPh sb="0" eb="1">
      <t>ヒ</t>
    </rPh>
    <rPh sb="1" eb="3">
      <t>キュウサイ</t>
    </rPh>
    <rPh sb="3" eb="5">
      <t>サイカイ</t>
    </rPh>
    <phoneticPr fontId="1"/>
  </si>
  <si>
    <t>番号ポータビリティ</t>
    <rPh sb="0" eb="2">
      <t>バンゴウ</t>
    </rPh>
    <phoneticPr fontId="1"/>
  </si>
  <si>
    <t>裏番号ルーチング</t>
    <rPh sb="0" eb="1">
      <t>ウラ</t>
    </rPh>
    <rPh sb="1" eb="3">
      <t>バンゴウ</t>
    </rPh>
    <phoneticPr fontId="1"/>
  </si>
  <si>
    <t>日時指定で転送先を変更</t>
    <rPh sb="0" eb="2">
      <t>ニチジ</t>
    </rPh>
    <rPh sb="2" eb="4">
      <t>シテイ</t>
    </rPh>
    <rPh sb="5" eb="7">
      <t>テンソウ</t>
    </rPh>
    <rPh sb="7" eb="8">
      <t>サキ</t>
    </rPh>
    <rPh sb="9" eb="11">
      <t>ヘンコウ</t>
    </rPh>
    <phoneticPr fontId="1"/>
  </si>
  <si>
    <t>検討継続中は、状況欄にステータスを記述し課題が解決した項目についてはグレーの網掛とする。</t>
    <rPh sb="0" eb="2">
      <t>ケントウ</t>
    </rPh>
    <rPh sb="2" eb="5">
      <t>ケイゾクチュウ</t>
    </rPh>
    <rPh sb="7" eb="9">
      <t>ジョウキョウ</t>
    </rPh>
    <rPh sb="9" eb="10">
      <t>ラン</t>
    </rPh>
    <rPh sb="17" eb="19">
      <t>キジュツ</t>
    </rPh>
    <rPh sb="20" eb="22">
      <t>カダイ</t>
    </rPh>
    <rPh sb="23" eb="25">
      <t>カイケツ</t>
    </rPh>
    <rPh sb="27" eb="29">
      <t>コウモク</t>
    </rPh>
    <rPh sb="38" eb="40">
      <t>アミカ</t>
    </rPh>
    <phoneticPr fontId="1"/>
  </si>
  <si>
    <t>はじめに</t>
    <phoneticPr fontId="1"/>
  </si>
  <si>
    <t>★この時点では、考慮ポイントを全て洗い出すことが重要であり個々の詳細な検討は不要です。</t>
    <rPh sb="3" eb="5">
      <t>ジテン</t>
    </rPh>
    <rPh sb="8" eb="10">
      <t>コウリョ</t>
    </rPh>
    <rPh sb="15" eb="16">
      <t>スベ</t>
    </rPh>
    <rPh sb="17" eb="18">
      <t>アラ</t>
    </rPh>
    <rPh sb="19" eb="20">
      <t>ダ</t>
    </rPh>
    <rPh sb="24" eb="26">
      <t>ジュウヨウ</t>
    </rPh>
    <rPh sb="29" eb="31">
      <t>ココ</t>
    </rPh>
    <rPh sb="32" eb="34">
      <t>ショウサイ</t>
    </rPh>
    <rPh sb="35" eb="37">
      <t>ケントウ</t>
    </rPh>
    <rPh sb="38" eb="40">
      <t>フヨウ</t>
    </rPh>
    <phoneticPr fontId="1"/>
  </si>
  <si>
    <t>デュアル端末認証失敗管理情報表示</t>
    <rPh sb="6" eb="8">
      <t>ニンショウ</t>
    </rPh>
    <rPh sb="8" eb="10">
      <t>シッパイ</t>
    </rPh>
    <rPh sb="10" eb="12">
      <t>カンリ</t>
    </rPh>
    <rPh sb="12" eb="14">
      <t>ジョウホウ</t>
    </rPh>
    <rPh sb="14" eb="16">
      <t>ヒョウジ</t>
    </rPh>
    <phoneticPr fontId="1"/>
  </si>
  <si>
    <t>デュアル端末認証失敗管理情報長期保留試験</t>
    <rPh sb="4" eb="6">
      <t>タンマツ</t>
    </rPh>
    <rPh sb="6" eb="8">
      <t>ニンショウ</t>
    </rPh>
    <rPh sb="8" eb="10">
      <t>シッパイ</t>
    </rPh>
    <rPh sb="10" eb="12">
      <t>カンリ</t>
    </rPh>
    <rPh sb="12" eb="14">
      <t>ジョウホウ</t>
    </rPh>
    <rPh sb="14" eb="16">
      <t>チョウキ</t>
    </rPh>
    <rPh sb="16" eb="18">
      <t>ホリュウ</t>
    </rPh>
    <rPh sb="18" eb="20">
      <t>シケン</t>
    </rPh>
    <phoneticPr fontId="1"/>
  </si>
  <si>
    <t>ダイヤルカスコン転送</t>
    <rPh sb="8" eb="10">
      <t>テンソウ</t>
    </rPh>
    <phoneticPr fontId="1"/>
  </si>
  <si>
    <t>デュアル端末着信中管理情報表示</t>
    <rPh sb="6" eb="8">
      <t>チャクシン</t>
    </rPh>
    <rPh sb="11" eb="13">
      <t>ジョウホウ</t>
    </rPh>
    <rPh sb="13" eb="15">
      <t>ヒョウジ</t>
    </rPh>
    <phoneticPr fontId="1"/>
  </si>
  <si>
    <t>出接完了呼数</t>
    <rPh sb="0" eb="1">
      <t>デ</t>
    </rPh>
    <rPh sb="1" eb="2">
      <t>セツ</t>
    </rPh>
    <rPh sb="2" eb="4">
      <t>カンリョウ</t>
    </rPh>
    <rPh sb="4" eb="5">
      <t>コ</t>
    </rPh>
    <rPh sb="5" eb="6">
      <t>カズ</t>
    </rPh>
    <phoneticPr fontId="1"/>
  </si>
  <si>
    <t>位置登録完了呼数</t>
    <rPh sb="0" eb="2">
      <t>イチ</t>
    </rPh>
    <rPh sb="2" eb="4">
      <t>トウロク</t>
    </rPh>
    <rPh sb="4" eb="6">
      <t>カンリョウ</t>
    </rPh>
    <rPh sb="6" eb="7">
      <t>コ</t>
    </rPh>
    <rPh sb="7" eb="8">
      <t>スウ</t>
    </rPh>
    <phoneticPr fontId="1"/>
  </si>
  <si>
    <t>接続規制遭遇呼数</t>
    <rPh sb="0" eb="2">
      <t>セツゾク</t>
    </rPh>
    <rPh sb="2" eb="4">
      <t>キセイ</t>
    </rPh>
    <rPh sb="4" eb="6">
      <t>ソウグウ</t>
    </rPh>
    <rPh sb="6" eb="7">
      <t>コ</t>
    </rPh>
    <rPh sb="7" eb="8">
      <t>スウ</t>
    </rPh>
    <phoneticPr fontId="1"/>
  </si>
  <si>
    <t>○</t>
    <phoneticPr fontId="1"/>
  </si>
  <si>
    <t>送信INVITE</t>
    <rPh sb="0" eb="2">
      <t>ソウシン</t>
    </rPh>
    <phoneticPr fontId="1"/>
  </si>
  <si>
    <t>　標準フォーマットの大項目、中項目に従い要求仕様から問題、検討事項を課題、検討ポイント欄に列挙します。大項目、中項目は外部設計書作成での項番とリンクしていますので削除しないこと。</t>
    <rPh sb="1" eb="3">
      <t>ヒョウジュン</t>
    </rPh>
    <rPh sb="10" eb="13">
      <t>ダイコウモク</t>
    </rPh>
    <rPh sb="14" eb="15">
      <t>チュウ</t>
    </rPh>
    <rPh sb="15" eb="17">
      <t>コウモク</t>
    </rPh>
    <rPh sb="18" eb="19">
      <t>シタガ</t>
    </rPh>
    <rPh sb="20" eb="22">
      <t>ヨウキュウ</t>
    </rPh>
    <rPh sb="22" eb="24">
      <t>シヨウ</t>
    </rPh>
    <rPh sb="26" eb="28">
      <t>モンダイ</t>
    </rPh>
    <rPh sb="29" eb="31">
      <t>ケントウ</t>
    </rPh>
    <rPh sb="31" eb="33">
      <t>ジコウ</t>
    </rPh>
    <rPh sb="37" eb="39">
      <t>ケントウ</t>
    </rPh>
    <rPh sb="45" eb="47">
      <t>レッキョ</t>
    </rPh>
    <rPh sb="51" eb="54">
      <t>ダイコウモク</t>
    </rPh>
    <rPh sb="55" eb="56">
      <t>チュウ</t>
    </rPh>
    <rPh sb="56" eb="58">
      <t>コウモク</t>
    </rPh>
    <rPh sb="59" eb="61">
      <t>ガイブ</t>
    </rPh>
    <rPh sb="61" eb="64">
      <t>セッケイショ</t>
    </rPh>
    <rPh sb="64" eb="66">
      <t>サクセイ</t>
    </rPh>
    <rPh sb="68" eb="69">
      <t>コウ</t>
    </rPh>
    <rPh sb="69" eb="70">
      <t>バン</t>
    </rPh>
    <rPh sb="81" eb="83">
      <t>サクジョ</t>
    </rPh>
    <phoneticPr fontId="1"/>
  </si>
  <si>
    <t>『外部設計書』　作成実施要領</t>
    <rPh sb="1" eb="3">
      <t>ガイブ</t>
    </rPh>
    <rPh sb="3" eb="6">
      <t>セッケイショ</t>
    </rPh>
    <rPh sb="8" eb="10">
      <t>サクセイ</t>
    </rPh>
    <rPh sb="10" eb="12">
      <t>ジッシ</t>
    </rPh>
    <rPh sb="12" eb="14">
      <t>ヨウリョウ</t>
    </rPh>
    <phoneticPr fontId="1"/>
  </si>
  <si>
    <t>　外部設計書の章、節、項は、外部設計書課題表の項番とリンクしています。</t>
    <rPh sb="1" eb="3">
      <t>ガイブ</t>
    </rPh>
    <rPh sb="3" eb="5">
      <t>セッケイ</t>
    </rPh>
    <rPh sb="5" eb="6">
      <t>ショ</t>
    </rPh>
    <rPh sb="7" eb="8">
      <t>ショウ</t>
    </rPh>
    <rPh sb="9" eb="10">
      <t>セツ</t>
    </rPh>
    <rPh sb="11" eb="12">
      <t>コウ</t>
    </rPh>
    <rPh sb="14" eb="16">
      <t>ガイブ</t>
    </rPh>
    <rPh sb="16" eb="18">
      <t>セッケイ</t>
    </rPh>
    <rPh sb="18" eb="19">
      <t>ショ</t>
    </rPh>
    <rPh sb="19" eb="21">
      <t>カダイ</t>
    </rPh>
    <rPh sb="21" eb="22">
      <t>ヒョウ</t>
    </rPh>
    <rPh sb="23" eb="24">
      <t>コウ</t>
    </rPh>
    <rPh sb="24" eb="25">
      <t>バン</t>
    </rPh>
    <phoneticPr fontId="1"/>
  </si>
  <si>
    <t xml:space="preserve">話中時転送
　・486返却による起動
　・ボタン電話全ライン塞がりによる起動
　・スリップ動作で全端末着信不可による起動
　・WiFi空塞管理による起動
</t>
    <rPh sb="0" eb="1">
      <t>ハナシ</t>
    </rPh>
    <rPh sb="1" eb="2">
      <t>ナカ</t>
    </rPh>
    <rPh sb="2" eb="3">
      <t>トキ</t>
    </rPh>
    <rPh sb="3" eb="5">
      <t>テンソウ</t>
    </rPh>
    <rPh sb="11" eb="13">
      <t>ヘンキャク</t>
    </rPh>
    <rPh sb="16" eb="18">
      <t>キドウ</t>
    </rPh>
    <rPh sb="24" eb="26">
      <t>デンワ</t>
    </rPh>
    <rPh sb="26" eb="27">
      <t>ゼン</t>
    </rPh>
    <rPh sb="30" eb="31">
      <t>フサ</t>
    </rPh>
    <rPh sb="36" eb="38">
      <t>キドウ</t>
    </rPh>
    <rPh sb="45" eb="47">
      <t>ドウサ</t>
    </rPh>
    <rPh sb="48" eb="49">
      <t>ゼン</t>
    </rPh>
    <rPh sb="49" eb="51">
      <t>タンマツ</t>
    </rPh>
    <rPh sb="51" eb="53">
      <t>チャクシン</t>
    </rPh>
    <rPh sb="53" eb="55">
      <t>フカ</t>
    </rPh>
    <rPh sb="58" eb="60">
      <t>キドウ</t>
    </rPh>
    <rPh sb="67" eb="68">
      <t>クウ</t>
    </rPh>
    <rPh sb="68" eb="69">
      <t>ソク</t>
    </rPh>
    <rPh sb="69" eb="71">
      <t>カンリ</t>
    </rPh>
    <rPh sb="74" eb="76">
      <t>キドウ</t>
    </rPh>
    <phoneticPr fontId="1"/>
  </si>
  <si>
    <t>WiFi空塞管理テーブル</t>
    <rPh sb="4" eb="5">
      <t>クウ</t>
    </rPh>
    <rPh sb="5" eb="6">
      <t>ソク</t>
    </rPh>
    <rPh sb="6" eb="8">
      <t>カンリ</t>
    </rPh>
    <phoneticPr fontId="1"/>
  </si>
  <si>
    <t xml:space="preserve">WiFi空塞データが24時間以上経過して塞がりとなっているものを出力する
</t>
    <rPh sb="4" eb="5">
      <t>クウ</t>
    </rPh>
    <rPh sb="5" eb="6">
      <t>ソク</t>
    </rPh>
    <rPh sb="12" eb="14">
      <t>ジカン</t>
    </rPh>
    <rPh sb="14" eb="16">
      <t>イジョウ</t>
    </rPh>
    <rPh sb="16" eb="18">
      <t>ケイカ</t>
    </rPh>
    <rPh sb="20" eb="21">
      <t>フサ</t>
    </rPh>
    <rPh sb="32" eb="34">
      <t>シュツリョク</t>
    </rPh>
    <phoneticPr fontId="1"/>
  </si>
  <si>
    <t>同一契約内同時呼制御数情報長期保留試験</t>
    <rPh sb="0" eb="2">
      <t>ドウイツ</t>
    </rPh>
    <rPh sb="2" eb="4">
      <t>ケイヤク</t>
    </rPh>
    <rPh sb="4" eb="5">
      <t>ナイ</t>
    </rPh>
    <rPh sb="5" eb="7">
      <t>ドウジ</t>
    </rPh>
    <rPh sb="7" eb="8">
      <t>コ</t>
    </rPh>
    <rPh sb="8" eb="10">
      <t>セイギョ</t>
    </rPh>
    <rPh sb="10" eb="11">
      <t>スウ</t>
    </rPh>
    <rPh sb="11" eb="13">
      <t>ジョウホウ</t>
    </rPh>
    <rPh sb="13" eb="15">
      <t>チョウキ</t>
    </rPh>
    <rPh sb="15" eb="17">
      <t>ホリュウ</t>
    </rPh>
    <rPh sb="17" eb="19">
      <t>シケン</t>
    </rPh>
    <phoneticPr fontId="1"/>
  </si>
  <si>
    <t>同一回線内同時接続数管理テーブル</t>
    <rPh sb="0" eb="2">
      <t>ドウイツ</t>
    </rPh>
    <rPh sb="2" eb="4">
      <t>カイセン</t>
    </rPh>
    <rPh sb="4" eb="5">
      <t>ナイ</t>
    </rPh>
    <rPh sb="5" eb="7">
      <t>ドウジ</t>
    </rPh>
    <rPh sb="7" eb="9">
      <t>セツゾク</t>
    </rPh>
    <rPh sb="9" eb="10">
      <t>スウ</t>
    </rPh>
    <rPh sb="10" eb="12">
      <t>カンリ</t>
    </rPh>
    <phoneticPr fontId="1"/>
  </si>
  <si>
    <t>一般代表空塞データ長期保留試験</t>
    <rPh sb="0" eb="2">
      <t>イッパン</t>
    </rPh>
    <rPh sb="2" eb="4">
      <t>ダイヒョウ</t>
    </rPh>
    <rPh sb="4" eb="5">
      <t>クウ</t>
    </rPh>
    <rPh sb="5" eb="6">
      <t>ソク</t>
    </rPh>
    <rPh sb="9" eb="11">
      <t>チョウキ</t>
    </rPh>
    <rPh sb="11" eb="13">
      <t>ホリュウ</t>
    </rPh>
    <rPh sb="13" eb="15">
      <t>シケン</t>
    </rPh>
    <phoneticPr fontId="1"/>
  </si>
  <si>
    <t>一般代表空塞データが24時間以上経過して塞がりとなっているものを出力する</t>
    <rPh sb="0" eb="2">
      <t>イッパン</t>
    </rPh>
    <rPh sb="2" eb="4">
      <t>ダイヒョウ</t>
    </rPh>
    <rPh sb="4" eb="5">
      <t>クウ</t>
    </rPh>
    <rPh sb="5" eb="6">
      <t>ソク</t>
    </rPh>
    <rPh sb="12" eb="14">
      <t>ジカン</t>
    </rPh>
    <rPh sb="14" eb="16">
      <t>イジョウ</t>
    </rPh>
    <rPh sb="16" eb="18">
      <t>ケイカ</t>
    </rPh>
    <rPh sb="20" eb="21">
      <t>フサ</t>
    </rPh>
    <rPh sb="32" eb="34">
      <t>シュツリョク</t>
    </rPh>
    <phoneticPr fontId="1"/>
  </si>
  <si>
    <t>グローバル番号代表グループテーブル</t>
    <rPh sb="5" eb="7">
      <t>バンゴウ</t>
    </rPh>
    <rPh sb="7" eb="9">
      <t>ダイヒョウ</t>
    </rPh>
    <phoneticPr fontId="1"/>
  </si>
  <si>
    <t>外線代表空塞データ長期保留試験</t>
    <rPh sb="0" eb="2">
      <t>ガイセン</t>
    </rPh>
    <rPh sb="2" eb="4">
      <t>ダイヒョウ</t>
    </rPh>
    <rPh sb="4" eb="5">
      <t>クウ</t>
    </rPh>
    <rPh sb="5" eb="6">
      <t>ソク</t>
    </rPh>
    <rPh sb="9" eb="11">
      <t>チョウキ</t>
    </rPh>
    <rPh sb="11" eb="13">
      <t>ホリュウ</t>
    </rPh>
    <rPh sb="13" eb="15">
      <t>シケン</t>
    </rPh>
    <phoneticPr fontId="1"/>
  </si>
  <si>
    <t>外線代表空塞データが24時間以上経過して塞がりとなっているものを出力する</t>
    <rPh sb="0" eb="2">
      <t>ガイセン</t>
    </rPh>
    <rPh sb="2" eb="4">
      <t>ダイヒョウ</t>
    </rPh>
    <rPh sb="4" eb="5">
      <t>クウ</t>
    </rPh>
    <rPh sb="5" eb="6">
      <t>ソク</t>
    </rPh>
    <rPh sb="12" eb="14">
      <t>ジカン</t>
    </rPh>
    <rPh sb="14" eb="16">
      <t>イジョウ</t>
    </rPh>
    <rPh sb="16" eb="18">
      <t>ケイカ</t>
    </rPh>
    <rPh sb="20" eb="21">
      <t>フサ</t>
    </rPh>
    <rPh sb="32" eb="34">
      <t>シュツリョク</t>
    </rPh>
    <phoneticPr fontId="1"/>
  </si>
  <si>
    <t>グローバル番号－内線番号対応テーブル</t>
    <rPh sb="5" eb="7">
      <t>バンゴウ</t>
    </rPh>
    <rPh sb="8" eb="10">
      <t>ナイセン</t>
    </rPh>
    <rPh sb="10" eb="12">
      <t>バンゴウ</t>
    </rPh>
    <rPh sb="12" eb="14">
      <t>タイオウ</t>
    </rPh>
    <phoneticPr fontId="1"/>
  </si>
  <si>
    <t>コールピックアップ管理情報長期保留試験</t>
    <rPh sb="9" eb="11">
      <t>カンリ</t>
    </rPh>
    <rPh sb="11" eb="13">
      <t>ジョウホウ</t>
    </rPh>
    <rPh sb="13" eb="15">
      <t>チョウキ</t>
    </rPh>
    <rPh sb="15" eb="17">
      <t>ホリュウ</t>
    </rPh>
    <rPh sb="17" eb="19">
      <t>シケン</t>
    </rPh>
    <phoneticPr fontId="1"/>
  </si>
  <si>
    <t>ピックアップデータ管理テーブル</t>
    <rPh sb="9" eb="11">
      <t>カンリ</t>
    </rPh>
    <phoneticPr fontId="1"/>
  </si>
  <si>
    <t>　自明なことも含め変更が発生する、考慮、検討の必要なことについて全て列挙します。問題にならないことも考慮した履歴を残すために書き留めておくこと。</t>
    <rPh sb="1" eb="3">
      <t>ジメイ</t>
    </rPh>
    <rPh sb="7" eb="8">
      <t>フク</t>
    </rPh>
    <rPh sb="9" eb="11">
      <t>ヘンコウ</t>
    </rPh>
    <rPh sb="12" eb="14">
      <t>ハッセイ</t>
    </rPh>
    <rPh sb="17" eb="19">
      <t>コウリョ</t>
    </rPh>
    <rPh sb="20" eb="22">
      <t>ケントウ</t>
    </rPh>
    <rPh sb="23" eb="25">
      <t>ヒツヨウ</t>
    </rPh>
    <rPh sb="32" eb="33">
      <t>スベ</t>
    </rPh>
    <rPh sb="34" eb="36">
      <t>レッキョ</t>
    </rPh>
    <rPh sb="50" eb="52">
      <t>コウリョ</t>
    </rPh>
    <rPh sb="54" eb="56">
      <t>リレキ</t>
    </rPh>
    <rPh sb="57" eb="58">
      <t>ノコ</t>
    </rPh>
    <rPh sb="62" eb="63">
      <t>カ</t>
    </rPh>
    <rPh sb="64" eb="65">
      <t>ト</t>
    </rPh>
    <phoneticPr fontId="1"/>
  </si>
  <si>
    <t>　　PT項目フォーマット.xls　の説明に従って作成してください</t>
    <rPh sb="18" eb="20">
      <t>セツメイ</t>
    </rPh>
    <rPh sb="21" eb="22">
      <t>シタガ</t>
    </rPh>
    <rPh sb="24" eb="26">
      <t>サクセイ</t>
    </rPh>
    <phoneticPr fontId="1"/>
  </si>
  <si>
    <t>　技術的に不可能、開発的に変更して欲しい要求等の調整をSEさんを通して行うのもこの期間です。</t>
    <rPh sb="1" eb="4">
      <t>ギジュツテキ</t>
    </rPh>
    <rPh sb="5" eb="8">
      <t>フカノウ</t>
    </rPh>
    <rPh sb="9" eb="12">
      <t>カイハツテキ</t>
    </rPh>
    <rPh sb="13" eb="15">
      <t>ヘンコウ</t>
    </rPh>
    <rPh sb="17" eb="18">
      <t>ホ</t>
    </rPh>
    <rPh sb="20" eb="22">
      <t>ヨウキュウ</t>
    </rPh>
    <rPh sb="22" eb="23">
      <t>トウ</t>
    </rPh>
    <rPh sb="24" eb="26">
      <t>チョウセイ</t>
    </rPh>
    <rPh sb="32" eb="33">
      <t>トオ</t>
    </rPh>
    <rPh sb="35" eb="36">
      <t>オコナ</t>
    </rPh>
    <rPh sb="41" eb="43">
      <t>キカン</t>
    </rPh>
    <phoneticPr fontId="1"/>
  </si>
  <si>
    <t>全ての課題が解決したら機能仕様書の作成に取り掛かります。</t>
    <rPh sb="0" eb="1">
      <t>スベ</t>
    </rPh>
    <rPh sb="3" eb="5">
      <t>カダイ</t>
    </rPh>
    <rPh sb="6" eb="8">
      <t>カイケツ</t>
    </rPh>
    <rPh sb="11" eb="13">
      <t>キノウ</t>
    </rPh>
    <rPh sb="13" eb="16">
      <t>シヨウショ</t>
    </rPh>
    <rPh sb="17" eb="19">
      <t>サクセイ</t>
    </rPh>
    <rPh sb="20" eb="21">
      <t>ト</t>
    </rPh>
    <rPh sb="22" eb="23">
      <t>カ</t>
    </rPh>
    <phoneticPr fontId="1"/>
  </si>
  <si>
    <t>外線代表空塞管理
内線代表空塞管理</t>
    <rPh sb="0" eb="2">
      <t>ガイセン</t>
    </rPh>
    <rPh sb="9" eb="11">
      <t>ナイセン</t>
    </rPh>
    <rPh sb="11" eb="13">
      <t>ダイヒョウ</t>
    </rPh>
    <phoneticPr fontId="1"/>
  </si>
  <si>
    <t>呼転送回数</t>
    <rPh sb="0" eb="1">
      <t>コ</t>
    </rPh>
    <rPh sb="1" eb="3">
      <t>テンソウ</t>
    </rPh>
    <rPh sb="3" eb="5">
      <t>カイスウ</t>
    </rPh>
    <phoneticPr fontId="1"/>
  </si>
  <si>
    <t>指定転送</t>
    <rPh sb="0" eb="2">
      <t>シテイ</t>
    </rPh>
    <rPh sb="2" eb="4">
      <t>テンソウ</t>
    </rPh>
    <phoneticPr fontId="1"/>
  </si>
  <si>
    <t>Webカスコン同士の競合</t>
    <rPh sb="7" eb="9">
      <t>ドウシ</t>
    </rPh>
    <rPh sb="10" eb="12">
      <t>キョウゴウ</t>
    </rPh>
    <phoneticPr fontId="1"/>
  </si>
  <si>
    <t>呼処理サービスとの競合</t>
    <rPh sb="0" eb="1">
      <t>コ</t>
    </rPh>
    <rPh sb="1" eb="3">
      <t>ショリ</t>
    </rPh>
    <rPh sb="9" eb="11">
      <t>キョウゴウ</t>
    </rPh>
    <phoneticPr fontId="1"/>
  </si>
  <si>
    <t>定期試験機能名</t>
    <rPh sb="0" eb="2">
      <t>テイキ</t>
    </rPh>
    <rPh sb="2" eb="4">
      <t>シケン</t>
    </rPh>
    <rPh sb="4" eb="6">
      <t>キノウ</t>
    </rPh>
    <rPh sb="6" eb="7">
      <t>ナ</t>
    </rPh>
    <phoneticPr fontId="1"/>
  </si>
  <si>
    <t>試験概要</t>
    <rPh sb="0" eb="2">
      <t>シケン</t>
    </rPh>
    <rPh sb="2" eb="4">
      <t>ガイヨウ</t>
    </rPh>
    <phoneticPr fontId="1"/>
  </si>
  <si>
    <t>起動時刻</t>
    <rPh sb="0" eb="2">
      <t>キドウ</t>
    </rPh>
    <rPh sb="2" eb="4">
      <t>ジコク</t>
    </rPh>
    <phoneticPr fontId="1"/>
  </si>
  <si>
    <t>関連リソース</t>
    <rPh sb="0" eb="2">
      <t>カンレン</t>
    </rPh>
    <phoneticPr fontId="1"/>
  </si>
  <si>
    <t>コールデータ長期保留呼試験</t>
    <rPh sb="6" eb="8">
      <t>チョウキ</t>
    </rPh>
    <rPh sb="8" eb="10">
      <t>ホリュウ</t>
    </rPh>
    <rPh sb="10" eb="11">
      <t>コ</t>
    </rPh>
    <rPh sb="11" eb="13">
      <t>シケン</t>
    </rPh>
    <phoneticPr fontId="1"/>
  </si>
  <si>
    <t>種別</t>
    <rPh sb="0" eb="2">
      <t>シュベツ</t>
    </rPh>
    <phoneticPr fontId="1"/>
  </si>
  <si>
    <t>ガイダンス名</t>
    <rPh sb="5" eb="6">
      <t>メイ</t>
    </rPh>
    <phoneticPr fontId="1"/>
  </si>
  <si>
    <t>ＧＳ接続</t>
    <rPh sb="2" eb="4">
      <t>セツゾク</t>
    </rPh>
    <phoneticPr fontId="1"/>
  </si>
  <si>
    <t>課金ガイダンス</t>
    <rPh sb="0" eb="2">
      <t>カキン</t>
    </rPh>
    <phoneticPr fontId="1"/>
  </si>
  <si>
    <t>着側サーバ</t>
    <rPh sb="0" eb="1">
      <t>キ</t>
    </rPh>
    <rPh sb="1" eb="2">
      <t>ガワ</t>
    </rPh>
    <phoneticPr fontId="1"/>
  </si>
  <si>
    <t>指定着信許可</t>
    <rPh sb="0" eb="2">
      <t>シテイ</t>
    </rPh>
    <rPh sb="2" eb="4">
      <t>チャクシン</t>
    </rPh>
    <rPh sb="4" eb="6">
      <t>キョカ</t>
    </rPh>
    <phoneticPr fontId="1"/>
  </si>
  <si>
    <t>指定着信拒否</t>
    <rPh sb="0" eb="2">
      <t>シテイ</t>
    </rPh>
    <rPh sb="2" eb="4">
      <t>チャクシン</t>
    </rPh>
    <rPh sb="4" eb="6">
      <t>キョヒ</t>
    </rPh>
    <phoneticPr fontId="1"/>
  </si>
  <si>
    <t>メッセージ録音</t>
    <rPh sb="5" eb="7">
      <t>ロクオン</t>
    </rPh>
    <phoneticPr fontId="1"/>
  </si>
  <si>
    <t>非課金ガイダンス</t>
    <rPh sb="0" eb="1">
      <t>ヒ</t>
    </rPh>
    <rPh sb="1" eb="3">
      <t>カキン</t>
    </rPh>
    <phoneticPr fontId="1"/>
  </si>
  <si>
    <t>発側サーバ</t>
    <rPh sb="0" eb="1">
      <t>ハツ</t>
    </rPh>
    <rPh sb="1" eb="2">
      <t>ガワ</t>
    </rPh>
    <phoneticPr fontId="1"/>
  </si>
  <si>
    <t>発信クラス規制</t>
    <rPh sb="0" eb="2">
      <t>ハッシン</t>
    </rPh>
    <rPh sb="5" eb="7">
      <t>キセイ</t>
    </rPh>
    <phoneticPr fontId="1"/>
  </si>
  <si>
    <t>局番号変更</t>
    <rPh sb="0" eb="1">
      <t>キョク</t>
    </rPh>
    <rPh sb="1" eb="3">
      <t>バンゴウ</t>
    </rPh>
    <rPh sb="3" eb="5">
      <t>ヘンコウ</t>
    </rPh>
    <phoneticPr fontId="1"/>
  </si>
  <si>
    <t>出接：発側
着信：着側</t>
    <rPh sb="0" eb="1">
      <t>デ</t>
    </rPh>
    <rPh sb="1" eb="2">
      <t>セツ</t>
    </rPh>
    <rPh sb="3" eb="5">
      <t>ハツガワ</t>
    </rPh>
    <rPh sb="6" eb="8">
      <t>チャクシン</t>
    </rPh>
    <rPh sb="9" eb="10">
      <t>キ</t>
    </rPh>
    <rPh sb="10" eb="11">
      <t>ガワ</t>
    </rPh>
    <phoneticPr fontId="1"/>
  </si>
  <si>
    <t>未設定番号（ＡＩＳ）</t>
    <rPh sb="0" eb="3">
      <t>ミセッテイ</t>
    </rPh>
    <rPh sb="3" eb="5">
      <t>バンゴウ</t>
    </rPh>
    <phoneticPr fontId="1"/>
  </si>
  <si>
    <t>移転先番号案内（ＡＩＳ）</t>
    <rPh sb="0" eb="2">
      <t>イテン</t>
    </rPh>
    <rPh sb="2" eb="3">
      <t>サキ</t>
    </rPh>
    <rPh sb="3" eb="5">
      <t>バンゴウ</t>
    </rPh>
    <rPh sb="5" eb="7">
      <t>アンナイ</t>
    </rPh>
    <phoneticPr fontId="1"/>
  </si>
  <si>
    <t>端末無応答</t>
    <rPh sb="0" eb="2">
      <t>タンマツ</t>
    </rPh>
    <rPh sb="2" eb="3">
      <t>ム</t>
    </rPh>
    <rPh sb="3" eb="5">
      <t>オウトウ</t>
    </rPh>
    <phoneticPr fontId="1"/>
  </si>
  <si>
    <t xml:space="preserve">発信者の契約ＩＤ毎に接続先を決定
</t>
    <rPh sb="0" eb="2">
      <t>ハッシン</t>
    </rPh>
    <rPh sb="2" eb="3">
      <t>シャ</t>
    </rPh>
    <rPh sb="4" eb="6">
      <t>ケイヤク</t>
    </rPh>
    <rPh sb="8" eb="9">
      <t>マイ</t>
    </rPh>
    <rPh sb="10" eb="12">
      <t>セツゾク</t>
    </rPh>
    <rPh sb="12" eb="13">
      <t>サキ</t>
    </rPh>
    <rPh sb="14" eb="16">
      <t>ケッテイ</t>
    </rPh>
    <phoneticPr fontId="1"/>
  </si>
  <si>
    <t xml:space="preserve">契約ＩＤ（＝回線番号）単位で測定　サービス階層　From：／To：ヘッダの参照
</t>
    <phoneticPr fontId="1"/>
  </si>
  <si>
    <t>契約ID（アクセス回線）跨りの接続</t>
    <phoneticPr fontId="1"/>
  </si>
  <si>
    <t>契約ID内のメッセージ応答接続数</t>
    <phoneticPr fontId="1"/>
  </si>
  <si>
    <t>マルチライン電話リソース管理</t>
    <phoneticPr fontId="1"/>
  </si>
  <si>
    <t>コンフィグファイルに最大数設定</t>
    <phoneticPr fontId="1"/>
  </si>
  <si>
    <t>同一契約内同時転送数
同一契約外同時転送数</t>
    <phoneticPr fontId="1"/>
  </si>
  <si>
    <t xml:space="preserve">【STEP15　転送数カウント方法の機能改善】
「転送元と転送先」の接続条件にり、同一契約内/外の同時転送数を管理する
</t>
    <phoneticPr fontId="1"/>
  </si>
  <si>
    <t>・CDRの収集条件
・CDRの各項目設定条件</t>
    <rPh sb="5" eb="7">
      <t>シュウシュウ</t>
    </rPh>
    <rPh sb="7" eb="9">
      <t>ジョウケン</t>
    </rPh>
    <rPh sb="15" eb="16">
      <t>カク</t>
    </rPh>
    <rPh sb="16" eb="18">
      <t>コウモク</t>
    </rPh>
    <rPh sb="18" eb="20">
      <t>セッテイ</t>
    </rPh>
    <rPh sb="20" eb="22">
      <t>ジョウケン</t>
    </rPh>
    <phoneticPr fontId="1"/>
  </si>
  <si>
    <t>デュアル端末自己保留</t>
    <rPh sb="4" eb="6">
      <t>タンマツ</t>
    </rPh>
    <rPh sb="6" eb="8">
      <t>ジコ</t>
    </rPh>
    <rPh sb="8" eb="10">
      <t>ホリュウ</t>
    </rPh>
    <phoneticPr fontId="1"/>
  </si>
  <si>
    <t>送信REFER</t>
    <rPh sb="0" eb="2">
      <t>ソウシン</t>
    </rPh>
    <phoneticPr fontId="1"/>
  </si>
  <si>
    <t>送信SUBSCRIBE</t>
    <rPh sb="0" eb="2">
      <t>ソウシン</t>
    </rPh>
    <phoneticPr fontId="1"/>
  </si>
  <si>
    <t>送信NOTIFY</t>
    <rPh sb="0" eb="2">
      <t>ソウシン</t>
    </rPh>
    <phoneticPr fontId="1"/>
  </si>
  <si>
    <t>送信PRACK</t>
    <rPh sb="0" eb="2">
      <t>ソウシン</t>
    </rPh>
    <phoneticPr fontId="1"/>
  </si>
  <si>
    <t>送信INFO</t>
    <rPh sb="0" eb="2">
      <t>ソウシン</t>
    </rPh>
    <phoneticPr fontId="1"/>
  </si>
  <si>
    <t>送信OTHER</t>
    <rPh sb="0" eb="2">
      <t>ソウシン</t>
    </rPh>
    <phoneticPr fontId="1"/>
  </si>
  <si>
    <t>送信Redirection_3XX</t>
    <rPh sb="0" eb="2">
      <t>ソウシン</t>
    </rPh>
    <phoneticPr fontId="1"/>
  </si>
  <si>
    <t>受信INVITE</t>
    <rPh sb="0" eb="2">
      <t>ジュシン</t>
    </rPh>
    <phoneticPr fontId="1"/>
  </si>
  <si>
    <t>受信ACK</t>
    <rPh sb="0" eb="2">
      <t>ジュシン</t>
    </rPh>
    <phoneticPr fontId="1"/>
  </si>
  <si>
    <t>受信OPTIONS</t>
    <rPh sb="0" eb="2">
      <t>ジュシン</t>
    </rPh>
    <phoneticPr fontId="1"/>
  </si>
  <si>
    <t>受信CANCEL</t>
    <rPh sb="0" eb="2">
      <t>ジュシン</t>
    </rPh>
    <phoneticPr fontId="1"/>
  </si>
  <si>
    <t>受信REGISTER</t>
    <rPh sb="0" eb="2">
      <t>ジュシン</t>
    </rPh>
    <phoneticPr fontId="1"/>
  </si>
  <si>
    <t>受信SUBSCRIBE</t>
    <rPh sb="0" eb="2">
      <t>ジュシン</t>
    </rPh>
    <phoneticPr fontId="1"/>
  </si>
  <si>
    <t>受信NOTIFY</t>
    <rPh sb="0" eb="2">
      <t>ジュシン</t>
    </rPh>
    <phoneticPr fontId="1"/>
  </si>
  <si>
    <t>受信PRACK</t>
    <rPh sb="0" eb="2">
      <t>ジュシン</t>
    </rPh>
    <phoneticPr fontId="1"/>
  </si>
  <si>
    <t>受信INFO</t>
    <rPh sb="0" eb="2">
      <t>ジュシン</t>
    </rPh>
    <phoneticPr fontId="1"/>
  </si>
  <si>
    <t>受信OTHER</t>
    <rPh sb="0" eb="2">
      <t>ジュシン</t>
    </rPh>
    <phoneticPr fontId="1"/>
  </si>
  <si>
    <t>受信Redirection_3XX</t>
    <rPh sb="0" eb="2">
      <t>ジュシン</t>
    </rPh>
    <phoneticPr fontId="1"/>
  </si>
  <si>
    <t>電話番号二重収容カスコン情報共有機能</t>
    <rPh sb="0" eb="2">
      <t>デンワ</t>
    </rPh>
    <rPh sb="2" eb="4">
      <t>バンゴウ</t>
    </rPh>
    <rPh sb="4" eb="6">
      <t>ニジュウ</t>
    </rPh>
    <rPh sb="6" eb="8">
      <t>シュウヨウ</t>
    </rPh>
    <rPh sb="12" eb="14">
      <t>ジョウホウ</t>
    </rPh>
    <rPh sb="14" eb="16">
      <t>キョウユウ</t>
    </rPh>
    <rPh sb="16" eb="18">
      <t>キノウ</t>
    </rPh>
    <phoneticPr fontId="1"/>
  </si>
  <si>
    <t>ユーザ情報抽出機能</t>
    <rPh sb="3" eb="5">
      <t>ジョウホウ</t>
    </rPh>
    <rPh sb="5" eb="7">
      <t>チュウシュツ</t>
    </rPh>
    <rPh sb="7" eb="9">
      <t>キノウ</t>
    </rPh>
    <phoneticPr fontId="1"/>
  </si>
  <si>
    <t>トラヒック監視制御システム（TCS-IP）</t>
    <rPh sb="5" eb="7">
      <t>カンシ</t>
    </rPh>
    <rPh sb="7" eb="9">
      <t>セイギョ</t>
    </rPh>
    <phoneticPr fontId="1"/>
  </si>
  <si>
    <t>今後追加する機能は、自動共有する機能対象かどうかを記述すること</t>
    <rPh sb="0" eb="2">
      <t>コンゴ</t>
    </rPh>
    <rPh sb="2" eb="4">
      <t>ツイカ</t>
    </rPh>
    <rPh sb="6" eb="8">
      <t>キノウ</t>
    </rPh>
    <rPh sb="10" eb="12">
      <t>ジドウ</t>
    </rPh>
    <rPh sb="12" eb="14">
      <t>キョウユウ</t>
    </rPh>
    <rPh sb="16" eb="18">
      <t>キノウ</t>
    </rPh>
    <rPh sb="18" eb="20">
      <t>タイショウ</t>
    </rPh>
    <rPh sb="25" eb="27">
      <t>キジュツ</t>
    </rPh>
    <phoneticPr fontId="1"/>
  </si>
  <si>
    <t>通話中ガイダンス</t>
    <rPh sb="0" eb="2">
      <t>ツウワ</t>
    </rPh>
    <rPh sb="2" eb="3">
      <t>ナカ</t>
    </rPh>
    <phoneticPr fontId="1"/>
  </si>
  <si>
    <t>指定着信許可（発信者番号識別着信許可）</t>
    <rPh sb="0" eb="2">
      <t>シテイ</t>
    </rPh>
    <rPh sb="2" eb="4">
      <t>チャクシン</t>
    </rPh>
    <rPh sb="4" eb="6">
      <t>キョカ</t>
    </rPh>
    <rPh sb="7" eb="9">
      <t>ハッシン</t>
    </rPh>
    <rPh sb="9" eb="10">
      <t>シャ</t>
    </rPh>
    <rPh sb="10" eb="12">
      <t>バンゴウ</t>
    </rPh>
    <rPh sb="12" eb="14">
      <t>シキベツ</t>
    </rPh>
    <rPh sb="14" eb="16">
      <t>チャクシン</t>
    </rPh>
    <rPh sb="16" eb="18">
      <t>キョカ</t>
    </rPh>
    <phoneticPr fontId="1"/>
  </si>
  <si>
    <t>指定着信拒否（発信者番号識別着信拒否）</t>
    <rPh sb="0" eb="2">
      <t>シテイ</t>
    </rPh>
    <rPh sb="2" eb="4">
      <t>チャクシン</t>
    </rPh>
    <rPh sb="4" eb="6">
      <t>キョヒ</t>
    </rPh>
    <rPh sb="7" eb="9">
      <t>ハッシン</t>
    </rPh>
    <rPh sb="9" eb="10">
      <t>シャ</t>
    </rPh>
    <rPh sb="10" eb="12">
      <t>バンゴウ</t>
    </rPh>
    <rPh sb="12" eb="14">
      <t>シキベツ</t>
    </rPh>
    <rPh sb="14" eb="16">
      <t>チャクシン</t>
    </rPh>
    <rPh sb="16" eb="18">
      <t>キョヒ</t>
    </rPh>
    <phoneticPr fontId="1"/>
  </si>
  <si>
    <t>端末認証
　・IPアドレス認証　・ダイジェスト認証</t>
    <rPh sb="0" eb="2">
      <t>タンマツ</t>
    </rPh>
    <rPh sb="2" eb="4">
      <t>ニンショウ</t>
    </rPh>
    <phoneticPr fontId="1"/>
  </si>
  <si>
    <t>簡易転送保留音</t>
    <rPh sb="0" eb="2">
      <t>カンイ</t>
    </rPh>
    <rPh sb="2" eb="4">
      <t>テンソウ</t>
    </rPh>
    <rPh sb="4" eb="6">
      <t>ホリュウ</t>
    </rPh>
    <rPh sb="6" eb="7">
      <t>オト</t>
    </rPh>
    <phoneticPr fontId="1"/>
  </si>
  <si>
    <t>転送元サーバ</t>
    <rPh sb="0" eb="2">
      <t>テンソウ</t>
    </rPh>
    <rPh sb="2" eb="3">
      <t>モト</t>
    </rPh>
    <phoneticPr fontId="1"/>
  </si>
  <si>
    <t>測定項目</t>
    <rPh sb="0" eb="2">
      <t>ソクテイ</t>
    </rPh>
    <rPh sb="2" eb="4">
      <t>コウモク</t>
    </rPh>
    <phoneticPr fontId="1"/>
  </si>
  <si>
    <t>短時間</t>
    <rPh sb="0" eb="3">
      <t>タンジカン</t>
    </rPh>
    <phoneticPr fontId="1"/>
  </si>
  <si>
    <t>ユーザ指定</t>
    <rPh sb="3" eb="5">
      <t>シテイ</t>
    </rPh>
    <phoneticPr fontId="1"/>
  </si>
  <si>
    <t>ノード指定</t>
    <rPh sb="3" eb="5">
      <t>シテイ</t>
    </rPh>
    <phoneticPr fontId="1"/>
  </si>
  <si>
    <t>契約ＩＤ指定</t>
    <rPh sb="0" eb="2">
      <t>ケイヤク</t>
    </rPh>
    <rPh sb="4" eb="6">
      <t>シテイ</t>
    </rPh>
    <phoneticPr fontId="1"/>
  </si>
  <si>
    <t>面数</t>
    <rPh sb="0" eb="1">
      <t>メン</t>
    </rPh>
    <rPh sb="1" eb="2">
      <t>スウ</t>
    </rPh>
    <phoneticPr fontId="1"/>
  </si>
  <si>
    <t>出力時間</t>
    <rPh sb="0" eb="2">
      <t>シュツリョク</t>
    </rPh>
    <rPh sb="2" eb="4">
      <t>ジカン</t>
    </rPh>
    <phoneticPr fontId="1"/>
  </si>
  <si>
    <t>ユーザ番号</t>
    <rPh sb="3" eb="5">
      <t>バンゴウ</t>
    </rPh>
    <phoneticPr fontId="1"/>
  </si>
  <si>
    <t>測定ノード</t>
    <rPh sb="0" eb="2">
      <t>ソクテイ</t>
    </rPh>
    <phoneticPr fontId="1"/>
  </si>
  <si>
    <t>契約ＩＤ</t>
    <rPh sb="0" eb="2">
      <t>ケイヤク</t>
    </rPh>
    <phoneticPr fontId="1"/>
  </si>
  <si>
    <t>発信呼数</t>
    <rPh sb="0" eb="2">
      <t>ハッシン</t>
    </rPh>
    <rPh sb="2" eb="3">
      <t>コ</t>
    </rPh>
    <rPh sb="3" eb="4">
      <t>カズ</t>
    </rPh>
    <phoneticPr fontId="1"/>
  </si>
  <si>
    <t>発信完了呼数</t>
    <rPh sb="0" eb="2">
      <t>ハッシン</t>
    </rPh>
    <rPh sb="2" eb="4">
      <t>カンリョウ</t>
    </rPh>
    <rPh sb="4" eb="5">
      <t>コ</t>
    </rPh>
    <rPh sb="5" eb="6">
      <t>カズ</t>
    </rPh>
    <phoneticPr fontId="1"/>
  </si>
  <si>
    <t>着信呼数</t>
    <rPh sb="0" eb="2">
      <t>チャクシン</t>
    </rPh>
    <rPh sb="2" eb="3">
      <t>コ</t>
    </rPh>
    <rPh sb="3" eb="4">
      <t>カズ</t>
    </rPh>
    <phoneticPr fontId="1"/>
  </si>
  <si>
    <t>着信完了呼数</t>
    <rPh sb="0" eb="2">
      <t>チャクシン</t>
    </rPh>
    <rPh sb="2" eb="4">
      <t>カンリョウ</t>
    </rPh>
    <rPh sb="4" eb="5">
      <t>コ</t>
    </rPh>
    <rPh sb="5" eb="6">
      <t>スウ</t>
    </rPh>
    <phoneticPr fontId="1"/>
  </si>
  <si>
    <t xml:space="preserve">STEP-12にて、発着の２データ以外に複数データの救済機能を追加
</t>
    <phoneticPr fontId="1"/>
  </si>
  <si>
    <t>東西連携接続用データ出力</t>
  </si>
  <si>
    <t>測定電話番号</t>
    <rPh sb="0" eb="2">
      <t>ソクテイ</t>
    </rPh>
    <rPh sb="2" eb="4">
      <t>デンワ</t>
    </rPh>
    <rPh sb="4" eb="6">
      <t>バンゴウ</t>
    </rPh>
    <phoneticPr fontId="1"/>
  </si>
  <si>
    <t>共有サーバ情報</t>
    <rPh sb="0" eb="2">
      <t>キョウユウ</t>
    </rPh>
    <rPh sb="5" eb="7">
      <t>ジョウホウ</t>
    </rPh>
    <phoneticPr fontId="1"/>
  </si>
  <si>
    <t>東西連携データ(IP化前）</t>
    <rPh sb="0" eb="2">
      <t>トウザイ</t>
    </rPh>
    <rPh sb="2" eb="4">
      <t>レンケイ</t>
    </rPh>
    <rPh sb="10" eb="11">
      <t>カ</t>
    </rPh>
    <rPh sb="11" eb="12">
      <t>マエ</t>
    </rPh>
    <phoneticPr fontId="1"/>
  </si>
  <si>
    <t xml:space="preserve">下記を監視し規定値以上となった場合に警告の自律メッセージを出力する
・ロードアベレージ
・ＳＩＰ保持バッファ
・Ｐｒｏｘｙイベントキュー長
・Ｒｅｇｉｓｔｅｒイベントキュー長
・ＳｅｒｖｉｃｅＮｏｔｉｆｉｅｒイベントキュー長
</t>
    <rPh sb="0" eb="2">
      <t>カキ</t>
    </rPh>
    <rPh sb="3" eb="5">
      <t>カンシ</t>
    </rPh>
    <rPh sb="6" eb="8">
      <t>キテイ</t>
    </rPh>
    <rPh sb="8" eb="9">
      <t>アタイ</t>
    </rPh>
    <rPh sb="9" eb="11">
      <t>イジョウ</t>
    </rPh>
    <rPh sb="15" eb="17">
      <t>バアイ</t>
    </rPh>
    <rPh sb="18" eb="20">
      <t>ケイコク</t>
    </rPh>
    <rPh sb="21" eb="23">
      <t>ジリツ</t>
    </rPh>
    <rPh sb="29" eb="31">
      <t>シュツリョク</t>
    </rPh>
    <rPh sb="48" eb="50">
      <t>ホジ</t>
    </rPh>
    <rPh sb="68" eb="69">
      <t>ナガ</t>
    </rPh>
    <rPh sb="86" eb="87">
      <t>ナガ</t>
    </rPh>
    <rPh sb="111" eb="112">
      <t>ナガ</t>
    </rPh>
    <phoneticPr fontId="1"/>
  </si>
  <si>
    <t>デュアル端末発信中管理</t>
    <rPh sb="4" eb="6">
      <t>タンマツ</t>
    </rPh>
    <rPh sb="6" eb="8">
      <t>ハッシン</t>
    </rPh>
    <rPh sb="8" eb="9">
      <t>ナカ</t>
    </rPh>
    <rPh sb="9" eb="11">
      <t>カンリ</t>
    </rPh>
    <phoneticPr fontId="1"/>
  </si>
  <si>
    <t>デュアル端末着信中管理</t>
    <rPh sb="4" eb="6">
      <t>タンマツ</t>
    </rPh>
    <rPh sb="6" eb="8">
      <t>チャクシン</t>
    </rPh>
    <rPh sb="8" eb="9">
      <t>ナカ</t>
    </rPh>
    <rPh sb="9" eb="11">
      <t>カンリ</t>
    </rPh>
    <phoneticPr fontId="1"/>
  </si>
  <si>
    <t>デュアル端末発信中ハンドオーバを規制するための発信中の管理</t>
    <rPh sb="4" eb="6">
      <t>タンマツ</t>
    </rPh>
    <rPh sb="6" eb="8">
      <t>ハッシン</t>
    </rPh>
    <rPh sb="8" eb="9">
      <t>ナカ</t>
    </rPh>
    <rPh sb="16" eb="18">
      <t>キセイ</t>
    </rPh>
    <rPh sb="23" eb="25">
      <t>ハッシン</t>
    </rPh>
    <rPh sb="25" eb="26">
      <t>ナカ</t>
    </rPh>
    <rPh sb="27" eb="29">
      <t>カンリ</t>
    </rPh>
    <phoneticPr fontId="1"/>
  </si>
  <si>
    <t>ツール</t>
    <phoneticPr fontId="1"/>
  </si>
  <si>
    <t>デュアル端末着信時に新たな着信を規制するための着信中の管理</t>
    <rPh sb="4" eb="6">
      <t>タンマツ</t>
    </rPh>
    <rPh sb="6" eb="8">
      <t>チャクシン</t>
    </rPh>
    <rPh sb="8" eb="9">
      <t>ジ</t>
    </rPh>
    <rPh sb="10" eb="11">
      <t>アラ</t>
    </rPh>
    <rPh sb="13" eb="15">
      <t>チャクシン</t>
    </rPh>
    <rPh sb="16" eb="18">
      <t>キセイ</t>
    </rPh>
    <rPh sb="23" eb="25">
      <t>チャクシン</t>
    </rPh>
    <rPh sb="25" eb="26">
      <t>ナカ</t>
    </rPh>
    <rPh sb="27" eb="29">
      <t>カンリ</t>
    </rPh>
    <phoneticPr fontId="1"/>
  </si>
  <si>
    <t xml:space="preserve">デュアル端末機能内線モードが保留元となる自己保留
</t>
    <rPh sb="4" eb="6">
      <t>タンマツ</t>
    </rPh>
    <rPh sb="6" eb="8">
      <t>キノウ</t>
    </rPh>
    <rPh sb="8" eb="10">
      <t>ナイセン</t>
    </rPh>
    <rPh sb="14" eb="16">
      <t>ホリュウ</t>
    </rPh>
    <rPh sb="16" eb="17">
      <t>モト</t>
    </rPh>
    <rPh sb="20" eb="22">
      <t>ジコ</t>
    </rPh>
    <rPh sb="22" eb="24">
      <t>ホリュウ</t>
    </rPh>
    <phoneticPr fontId="1"/>
  </si>
  <si>
    <t>階層2 カスコン用ログインID8</t>
  </si>
  <si>
    <t>階層2 カスコン用ログインパスワード8</t>
  </si>
  <si>
    <t>階層2 カスコン用ログインID9</t>
  </si>
  <si>
    <t>階層2 カスコン用ログインパスワード9</t>
  </si>
  <si>
    <t>階層2 カスコン用ログインID10</t>
  </si>
  <si>
    <t>階層2 カスコン用ログインパスワード10</t>
  </si>
  <si>
    <t>契約ID毎のメッセージ応答機能の利用有無</t>
  </si>
  <si>
    <t>メッセージ応答ブロックID</t>
  </si>
  <si>
    <t>メッセージ応答最大同時接続数</t>
  </si>
  <si>
    <t>一括転送契約状況</t>
  </si>
  <si>
    <t>網指定</t>
  </si>
  <si>
    <t>契約ＩＤ内最大内線番号数（IPセントレックス）</t>
  </si>
  <si>
    <t>契約ＩＤ内最大内線番号数（PBX利用型）</t>
  </si>
  <si>
    <t>発信者番号非通知理由の端末通知</t>
  </si>
  <si>
    <t>契約ID毎の拠点間ローミングの利用有無</t>
  </si>
  <si>
    <t>契約ID毎の拠点間ローミングの利用数</t>
  </si>
  <si>
    <t>契約ID毎のフォローミーの利用有無</t>
  </si>
  <si>
    <t>アクセス回線ID</t>
  </si>
  <si>
    <t>アクセス回線名</t>
  </si>
  <si>
    <t>ビルコード</t>
  </si>
  <si>
    <t>IPコールセンタ利用フラグ</t>
  </si>
  <si>
    <t>一般番号</t>
  </si>
  <si>
    <t>ガイダンス情報</t>
  </si>
  <si>
    <t>発信電話番号通知</t>
  </si>
  <si>
    <t>事業者選択契約種別(市内区分)</t>
  </si>
  <si>
    <t>事業者選択事業者識別番号(市内区分)</t>
  </si>
  <si>
    <t>事業者選択契約種別(県内市外区分)</t>
  </si>
  <si>
    <t>事業者選択事業者識別番号(県内市外区分)</t>
  </si>
  <si>
    <t>事業者選択契約種別(県間区分)</t>
  </si>
  <si>
    <t>事業者選択事業者識別番号(県間区分)</t>
  </si>
  <si>
    <t>事業者選択契約種別(国際区分)</t>
  </si>
  <si>
    <t>事業者選択事業者識別番号(国際区分)</t>
  </si>
  <si>
    <t>番号ポータビリティ裏番号</t>
  </si>
  <si>
    <t>SIP認証フラグ</t>
  </si>
  <si>
    <t>SIP認証パスワード</t>
  </si>
  <si>
    <t>対装置IPアドレス</t>
  </si>
  <si>
    <t>対装置ポート番号</t>
  </si>
  <si>
    <t>IP変換装置回線番号</t>
  </si>
  <si>
    <t>AISパターンコード</t>
  </si>
  <si>
    <t>移転先電話番号</t>
  </si>
  <si>
    <t>オンネットグループID</t>
  </si>
  <si>
    <t>事業所番号</t>
  </si>
  <si>
    <t>オンネットグループ名</t>
  </si>
  <si>
    <t>最大オンネットグループ外セッション数</t>
  </si>
  <si>
    <t>メッセージ応答用オリジナルメッセージ登録数</t>
  </si>
  <si>
    <t>メッセージ録音用オリジナルメッセージ登録数</t>
  </si>
  <si>
    <t>IPCCサーバＩＤ</t>
  </si>
  <si>
    <t>外線代表番号</t>
  </si>
  <si>
    <t>内線代表番号</t>
  </si>
  <si>
    <t>内線番号</t>
  </si>
  <si>
    <t>ダイヤルイン番号</t>
  </si>
  <si>
    <t>カスコンパスワード</t>
  </si>
  <si>
    <t>発信規制</t>
  </si>
  <si>
    <t>規制番号1</t>
  </si>
  <si>
    <t>排他条件</t>
    <rPh sb="0" eb="2">
      <t>ハイタ</t>
    </rPh>
    <rPh sb="2" eb="4">
      <t>ジョウケン</t>
    </rPh>
    <phoneticPr fontId="1"/>
  </si>
  <si>
    <t>・最大設定時の排他時間の考慮
・処理競合によるエラー発生条件</t>
    <rPh sb="1" eb="3">
      <t>サイダイ</t>
    </rPh>
    <rPh sb="3" eb="5">
      <t>セッテイ</t>
    </rPh>
    <rPh sb="5" eb="6">
      <t>ジ</t>
    </rPh>
    <rPh sb="7" eb="9">
      <t>ハイタ</t>
    </rPh>
    <rPh sb="9" eb="11">
      <t>ジカン</t>
    </rPh>
    <rPh sb="12" eb="14">
      <t>コウリョ</t>
    </rPh>
    <rPh sb="16" eb="18">
      <t>ショリ</t>
    </rPh>
    <rPh sb="18" eb="20">
      <t>キョウゴウ</t>
    </rPh>
    <rPh sb="26" eb="28">
      <t>ハッセイ</t>
    </rPh>
    <rPh sb="28" eb="30">
      <t>ジョウケン</t>
    </rPh>
    <phoneticPr fontId="1"/>
  </si>
  <si>
    <t>アクセス回線契約ＩＤ</t>
    <rPh sb="6" eb="8">
      <t>ケイヤク</t>
    </rPh>
    <phoneticPr fontId="1"/>
  </si>
  <si>
    <t xml:space="preserve">加入者データの投入条件
ここの記述が、８章のカスコン条件の前提条件となる。
</t>
    <rPh sb="0" eb="3">
      <t>カニュウシャ</t>
    </rPh>
    <rPh sb="7" eb="9">
      <t>トウニュウ</t>
    </rPh>
    <rPh sb="9" eb="11">
      <t>ジョウケン</t>
    </rPh>
    <rPh sb="15" eb="17">
      <t>キジュツ</t>
    </rPh>
    <rPh sb="20" eb="21">
      <t>ショウ</t>
    </rPh>
    <rPh sb="26" eb="28">
      <t>ジョウケン</t>
    </rPh>
    <rPh sb="29" eb="31">
      <t>ゼンテイ</t>
    </rPh>
    <rPh sb="31" eb="33">
      <t>ジョウケン</t>
    </rPh>
    <phoneticPr fontId="1"/>
  </si>
  <si>
    <t xml:space="preserve">所データや各種コンフィグファイルの投入条件
ここの記述が、９章の保守運用条件の前提条件となる。
</t>
    <rPh sb="0" eb="1">
      <t>トコロ</t>
    </rPh>
    <rPh sb="5" eb="7">
      <t>カクシュ</t>
    </rPh>
    <rPh sb="17" eb="19">
      <t>トウニュウ</t>
    </rPh>
    <rPh sb="19" eb="21">
      <t>ジョウケン</t>
    </rPh>
    <rPh sb="25" eb="27">
      <t>キジュツ</t>
    </rPh>
    <rPh sb="30" eb="31">
      <t>ショウ</t>
    </rPh>
    <rPh sb="32" eb="34">
      <t>ホシュ</t>
    </rPh>
    <rPh sb="34" eb="36">
      <t>ウンヨウ</t>
    </rPh>
    <rPh sb="36" eb="38">
      <t>ジョウケン</t>
    </rPh>
    <rPh sb="39" eb="41">
      <t>ゼンテイ</t>
    </rPh>
    <rPh sb="41" eb="43">
      <t>ジョウケン</t>
    </rPh>
    <phoneticPr fontId="1"/>
  </si>
  <si>
    <t>12R05の機能仕様書を参考のこと</t>
    <rPh sb="6" eb="8">
      <t>キノウ</t>
    </rPh>
    <rPh sb="8" eb="10">
      <t>シヨウ</t>
    </rPh>
    <rPh sb="10" eb="11">
      <t>カ</t>
    </rPh>
    <rPh sb="12" eb="14">
      <t>サンコウ</t>
    </rPh>
    <phoneticPr fontId="1"/>
  </si>
  <si>
    <t xml:space="preserve">・プロセス再開（メモリ救済）
・アプリケーション再開（ＤＢ救済）
・システム再開（系切り替え＋ＤＢ救済）
それぞれの処理に違いがあれば小項目を分けること。違いがなければ必要なし。
</t>
    <rPh sb="5" eb="7">
      <t>サイカイ</t>
    </rPh>
    <rPh sb="11" eb="13">
      <t>キュウサイ</t>
    </rPh>
    <rPh sb="24" eb="26">
      <t>サイカイ</t>
    </rPh>
    <rPh sb="29" eb="31">
      <t>キュウサイ</t>
    </rPh>
    <rPh sb="38" eb="40">
      <t>サイカイ</t>
    </rPh>
    <rPh sb="41" eb="42">
      <t>ケイ</t>
    </rPh>
    <rPh sb="42" eb="43">
      <t>キ</t>
    </rPh>
    <rPh sb="44" eb="45">
      <t>カ</t>
    </rPh>
    <rPh sb="49" eb="51">
      <t>キュウサイ</t>
    </rPh>
    <rPh sb="58" eb="60">
      <t>ショリ</t>
    </rPh>
    <rPh sb="61" eb="62">
      <t>チガ</t>
    </rPh>
    <rPh sb="67" eb="70">
      <t>ショウコウモク</t>
    </rPh>
    <rPh sb="71" eb="72">
      <t>ワ</t>
    </rPh>
    <rPh sb="77" eb="78">
      <t>チガ</t>
    </rPh>
    <rPh sb="84" eb="86">
      <t>ヒツヨウ</t>
    </rPh>
    <phoneticPr fontId="1"/>
  </si>
  <si>
    <t>・アプリケーション再開（ＤＢ非救済）のみ</t>
    <rPh sb="9" eb="11">
      <t>サイカイ</t>
    </rPh>
    <rPh sb="14" eb="15">
      <t>ヒ</t>
    </rPh>
    <rPh sb="15" eb="17">
      <t>キュウサイ</t>
    </rPh>
    <phoneticPr fontId="1"/>
  </si>
  <si>
    <t>ＡＩＳ機能</t>
    <rPh sb="3" eb="5">
      <t>キノウ</t>
    </rPh>
    <phoneticPr fontId="1"/>
  </si>
  <si>
    <t>STEP13SPFにより機能停止</t>
    <rPh sb="12" eb="14">
      <t>キノウ</t>
    </rPh>
    <rPh sb="14" eb="16">
      <t>テイシ</t>
    </rPh>
    <phoneticPr fontId="1"/>
  </si>
  <si>
    <t>契約ＩＤサービスフラグ９（フォローミー利用可否）</t>
    <rPh sb="19" eb="23">
      <t>リヨウカヒ</t>
    </rPh>
    <phoneticPr fontId="1"/>
  </si>
  <si>
    <t>契約ＩＤサービスフラグ１０（拠点間ローミング利用可否）</t>
    <rPh sb="14" eb="17">
      <t>キョテンアイダ</t>
    </rPh>
    <rPh sb="22" eb="26">
      <t>リヨウカヒ</t>
    </rPh>
    <phoneticPr fontId="1"/>
  </si>
  <si>
    <t>契約ＩＤサービスフラグ１１（ＩＰコールセンタ利用フラグ）</t>
    <rPh sb="22" eb="24">
      <t>リヨウ</t>
    </rPh>
    <phoneticPr fontId="1"/>
  </si>
  <si>
    <t>契約ＩＤサービスフラグ１２（事業所番号ルーチング）</t>
    <rPh sb="14" eb="17">
      <t>ジギョウショ</t>
    </rPh>
    <rPh sb="17" eb="19">
      <t>バンゴウ</t>
    </rPh>
    <phoneticPr fontId="1"/>
  </si>
  <si>
    <t>サービスフラグ０（発信停止）</t>
    <rPh sb="9" eb="11">
      <t>ハッシン</t>
    </rPh>
    <rPh sb="11" eb="13">
      <t>テイシ</t>
    </rPh>
    <phoneticPr fontId="1"/>
  </si>
  <si>
    <t>サービスフラグ０（フォローミー利用番号指定）</t>
    <rPh sb="15" eb="17">
      <t>リヨウ</t>
    </rPh>
    <rPh sb="17" eb="19">
      <t>バンゴウ</t>
    </rPh>
    <rPh sb="19" eb="21">
      <t>シテイ</t>
    </rPh>
    <phoneticPr fontId="1"/>
  </si>
  <si>
    <t>サービスフラグ１（着信停止）</t>
    <rPh sb="9" eb="11">
      <t>チャクシン</t>
    </rPh>
    <rPh sb="11" eb="13">
      <t>テイシ</t>
    </rPh>
    <phoneticPr fontId="1"/>
  </si>
  <si>
    <t>サービスフラグ３（フォローミー利用番号指定）</t>
    <rPh sb="15" eb="17">
      <t>リヨウ</t>
    </rPh>
    <rPh sb="17" eb="19">
      <t>バンゴウ</t>
    </rPh>
    <rPh sb="19" eb="21">
      <t>シテイ</t>
    </rPh>
    <phoneticPr fontId="1"/>
  </si>
  <si>
    <t>サービスフラグ６（非通知着信拒否）</t>
    <rPh sb="9" eb="10">
      <t>ヒ</t>
    </rPh>
    <rPh sb="10" eb="12">
      <t>ツウチ</t>
    </rPh>
    <rPh sb="12" eb="14">
      <t>チャクシン</t>
    </rPh>
    <rPh sb="14" eb="16">
      <t>キョヒ</t>
    </rPh>
    <phoneticPr fontId="1"/>
  </si>
  <si>
    <t>サービスフラグ８（発信者識別着信）</t>
    <rPh sb="9" eb="12">
      <t>ハッシンシャ</t>
    </rPh>
    <rPh sb="12" eb="14">
      <t>シキベツ</t>
    </rPh>
    <rPh sb="14" eb="16">
      <t>チャクシン</t>
    </rPh>
    <phoneticPr fontId="1"/>
  </si>
  <si>
    <t>サービスフラグ１０（事業所番号選択市内）</t>
    <rPh sb="10" eb="13">
      <t>ジギョウショ</t>
    </rPh>
    <rPh sb="13" eb="15">
      <t>バンゴウ</t>
    </rPh>
    <rPh sb="15" eb="17">
      <t>センタク</t>
    </rPh>
    <rPh sb="17" eb="19">
      <t>シナイ</t>
    </rPh>
    <phoneticPr fontId="1"/>
  </si>
  <si>
    <t>サービスフラグ１１（事業所番号選択県内市外）</t>
    <rPh sb="10" eb="13">
      <t>ジギョウショ</t>
    </rPh>
    <rPh sb="13" eb="15">
      <t>バンゴウ</t>
    </rPh>
    <rPh sb="15" eb="17">
      <t>センタク</t>
    </rPh>
    <rPh sb="17" eb="18">
      <t>ケン</t>
    </rPh>
    <rPh sb="18" eb="19">
      <t>ナイ</t>
    </rPh>
    <rPh sb="19" eb="21">
      <t>シガイ</t>
    </rPh>
    <phoneticPr fontId="1"/>
  </si>
  <si>
    <t>サービスフラグ１２（事業所番号選択県間）</t>
    <rPh sb="10" eb="13">
      <t>ジギョウショ</t>
    </rPh>
    <rPh sb="13" eb="15">
      <t>バンゴウ</t>
    </rPh>
    <rPh sb="15" eb="17">
      <t>センタク</t>
    </rPh>
    <rPh sb="17" eb="18">
      <t>ケン</t>
    </rPh>
    <rPh sb="18" eb="19">
      <t>カン</t>
    </rPh>
    <phoneticPr fontId="1"/>
  </si>
  <si>
    <t>サービスフラグ１３（事業所番号選択国際）</t>
    <rPh sb="10" eb="13">
      <t>ジギョウショ</t>
    </rPh>
    <rPh sb="13" eb="15">
      <t>バンゴウ</t>
    </rPh>
    <rPh sb="15" eb="17">
      <t>センタク</t>
    </rPh>
    <rPh sb="17" eb="19">
      <t>コクサイ</t>
    </rPh>
    <phoneticPr fontId="1"/>
  </si>
  <si>
    <t>サービスフラグ１４（移転先番号案内）</t>
    <rPh sb="10" eb="12">
      <t>イテン</t>
    </rPh>
    <rPh sb="12" eb="13">
      <t>サキ</t>
    </rPh>
    <rPh sb="13" eb="15">
      <t>バンゴウ</t>
    </rPh>
    <rPh sb="15" eb="17">
      <t>アンナイ</t>
    </rPh>
    <phoneticPr fontId="1"/>
  </si>
  <si>
    <t>サービスフラグ１５（ボタン電話）</t>
    <rPh sb="13" eb="15">
      <t>デンワ</t>
    </rPh>
    <phoneticPr fontId="1"/>
  </si>
  <si>
    <t>サービスフラグ１６（番号使用スイッチ）</t>
    <rPh sb="10" eb="12">
      <t>バンゴウ</t>
    </rPh>
    <rPh sb="12" eb="14">
      <t>シヨウ</t>
    </rPh>
    <phoneticPr fontId="1"/>
  </si>
  <si>
    <t>サービスフラグ１７（メッセージ録音）</t>
    <rPh sb="15" eb="17">
      <t>ロクオン</t>
    </rPh>
    <phoneticPr fontId="1"/>
  </si>
  <si>
    <t>サービスフラグ１８（経路選択）</t>
    <rPh sb="10" eb="12">
      <t>ケイロ</t>
    </rPh>
    <rPh sb="12" eb="14">
      <t>センタク</t>
    </rPh>
    <phoneticPr fontId="1"/>
  </si>
  <si>
    <t>サービスフラグ２（ローミング利用可否）</t>
    <rPh sb="14" eb="16">
      <t>リヨウ</t>
    </rPh>
    <rPh sb="16" eb="18">
      <t>カヒ</t>
    </rPh>
    <phoneticPr fontId="1"/>
  </si>
  <si>
    <t>Ｎｏ</t>
    <phoneticPr fontId="1"/>
  </si>
  <si>
    <t>ops/Od/OdCsv参照</t>
    <rPh sb="12" eb="14">
      <t>サンショウ</t>
    </rPh>
    <phoneticPr fontId="1"/>
  </si>
  <si>
    <t>一括転送</t>
    <rPh sb="0" eb="2">
      <t>イッカツ</t>
    </rPh>
    <rPh sb="2" eb="4">
      <t>テンソウ</t>
    </rPh>
    <phoneticPr fontId="1"/>
  </si>
  <si>
    <t>ルーチングデータ確認</t>
    <rPh sb="8" eb="10">
      <t>カクニン</t>
    </rPh>
    <phoneticPr fontId="1"/>
  </si>
  <si>
    <t>発近端データ確認</t>
    <rPh sb="6" eb="8">
      <t>カクニン</t>
    </rPh>
    <phoneticPr fontId="1"/>
  </si>
  <si>
    <t xml:space="preserve">1102の機能仕様書を参考のこと
1415の機能仕様書を参考のこと
</t>
    <rPh sb="5" eb="7">
      <t>キノウ</t>
    </rPh>
    <rPh sb="7" eb="9">
      <t>シヨウ</t>
    </rPh>
    <rPh sb="9" eb="10">
      <t>カ</t>
    </rPh>
    <rPh sb="11" eb="13">
      <t>サンコウ</t>
    </rPh>
    <phoneticPr fontId="1"/>
  </si>
  <si>
    <t>モバイルDoCoMo空塞情報表示</t>
    <rPh sb="10" eb="11">
      <t>クウ</t>
    </rPh>
    <rPh sb="11" eb="12">
      <t>フサ</t>
    </rPh>
    <phoneticPr fontId="1"/>
  </si>
  <si>
    <t>モバイルDoCoMo空塞情報強制初期設定</t>
    <rPh sb="10" eb="11">
      <t>クウ</t>
    </rPh>
    <rPh sb="11" eb="12">
      <t>フサ</t>
    </rPh>
    <phoneticPr fontId="1"/>
  </si>
  <si>
    <t>モバイルDoCoMo指定情報強制初期設定</t>
    <rPh sb="10" eb="12">
      <t>シテイ</t>
    </rPh>
    <rPh sb="12" eb="14">
      <t>ジョウホウ</t>
    </rPh>
    <phoneticPr fontId="1"/>
  </si>
  <si>
    <t>モバイルDoCoMo指定情報表示</t>
    <rPh sb="10" eb="12">
      <t>シテイ</t>
    </rPh>
    <phoneticPr fontId="1"/>
  </si>
  <si>
    <t>モバイルDoCoMo空塞長期保留試験</t>
    <rPh sb="10" eb="11">
      <t>ゾラ</t>
    </rPh>
    <rPh sb="11" eb="12">
      <t>トリデ</t>
    </rPh>
    <rPh sb="12" eb="14">
      <t>チョウキ</t>
    </rPh>
    <rPh sb="14" eb="16">
      <t>ホリュウ</t>
    </rPh>
    <rPh sb="16" eb="18">
      <t>シケン</t>
    </rPh>
    <phoneticPr fontId="1"/>
  </si>
  <si>
    <t>ロケーションデータ設定</t>
    <rPh sb="9" eb="11">
      <t>セッテイ</t>
    </rPh>
    <phoneticPr fontId="1"/>
  </si>
  <si>
    <t>ルーチングデータ設定</t>
    <rPh sb="8" eb="10">
      <t>セッテイ</t>
    </rPh>
    <phoneticPr fontId="1"/>
  </si>
  <si>
    <t>地域コード管理データ確認</t>
    <rPh sb="10" eb="12">
      <t>カクニン</t>
    </rPh>
    <phoneticPr fontId="1"/>
  </si>
  <si>
    <t>閉番号管理データ確認</t>
    <rPh sb="8" eb="10">
      <t>カクニン</t>
    </rPh>
    <phoneticPr fontId="1"/>
  </si>
  <si>
    <t>特定番号規制データ設定</t>
    <rPh sb="9" eb="11">
      <t>セッテイ</t>
    </rPh>
    <phoneticPr fontId="1"/>
  </si>
  <si>
    <t>SIPサーバ複数台化</t>
    <rPh sb="6" eb="10">
      <t>フクスウダイカ</t>
    </rPh>
    <phoneticPr fontId="1"/>
  </si>
  <si>
    <t>CA複数台化</t>
    <rPh sb="2" eb="4">
      <t>フクスウ</t>
    </rPh>
    <rPh sb="4" eb="5">
      <t>ダイ</t>
    </rPh>
    <rPh sb="5" eb="6">
      <t>カ</t>
    </rPh>
    <phoneticPr fontId="1"/>
  </si>
  <si>
    <t>連携サーバ複数台化</t>
    <rPh sb="0" eb="2">
      <t>レンケイ</t>
    </rPh>
    <rPh sb="5" eb="7">
      <t>フクスウ</t>
    </rPh>
    <rPh sb="7" eb="8">
      <t>ダイ</t>
    </rPh>
    <rPh sb="8" eb="9">
      <t>カ</t>
    </rPh>
    <phoneticPr fontId="1"/>
  </si>
  <si>
    <t>休日用テンプレートフラグ</t>
  </si>
  <si>
    <t>休日用テンプレートＩＤ</t>
  </si>
  <si>
    <t>親グローバル電話番号</t>
  </si>
  <si>
    <t>発信クラス</t>
  </si>
  <si>
    <t>転送フラグ</t>
  </si>
  <si>
    <t>一括転送先番号</t>
  </si>
  <si>
    <t>カスコンログイン用パスワード</t>
  </si>
  <si>
    <t>内線代表選択方式</t>
  </si>
  <si>
    <t>ラウンドロビン優先順位</t>
  </si>
  <si>
    <t>発番号フラグ</t>
  </si>
  <si>
    <t>対装置アドレス</t>
  </si>
  <si>
    <t>UNIGW/RGW回線番号</t>
  </si>
  <si>
    <t>収容替え</t>
    <rPh sb="0" eb="2">
      <t>シュウヨウ</t>
    </rPh>
    <rPh sb="2" eb="3">
      <t>カ</t>
    </rPh>
    <phoneticPr fontId="1"/>
  </si>
  <si>
    <t>契約ＩＤ単位に別ＳＳ７０Ｃに収容替えを行う</t>
    <rPh sb="0" eb="2">
      <t>ケイヤク</t>
    </rPh>
    <rPh sb="4" eb="6">
      <t>タンイ</t>
    </rPh>
    <rPh sb="7" eb="8">
      <t>ベツ</t>
    </rPh>
    <rPh sb="14" eb="16">
      <t>シュウヨウ</t>
    </rPh>
    <rPh sb="16" eb="17">
      <t>カ</t>
    </rPh>
    <rPh sb="19" eb="20">
      <t>オコナ</t>
    </rPh>
    <phoneticPr fontId="1"/>
  </si>
  <si>
    <t>移転元のＳＳ７０Ｃからデータを収集し、</t>
    <rPh sb="0" eb="2">
      <t>イテン</t>
    </rPh>
    <rPh sb="2" eb="3">
      <t>モト</t>
    </rPh>
    <rPh sb="15" eb="17">
      <t>シュウシュウ</t>
    </rPh>
    <phoneticPr fontId="1"/>
  </si>
  <si>
    <t>移転先ＳＳ７０Ｃへデータを登録する機能</t>
    <rPh sb="0" eb="2">
      <t>イテン</t>
    </rPh>
    <rPh sb="2" eb="3">
      <t>サキ</t>
    </rPh>
    <rPh sb="13" eb="15">
      <t>トウロク</t>
    </rPh>
    <rPh sb="17" eb="19">
      <t>キノウ</t>
    </rPh>
    <phoneticPr fontId="1"/>
  </si>
  <si>
    <t>最大セッション数</t>
    <rPh sb="0" eb="2">
      <t>サイダイ</t>
    </rPh>
    <rPh sb="7" eb="8">
      <t>スウ</t>
    </rPh>
    <phoneticPr fontId="1"/>
  </si>
  <si>
    <t>最大同時接続数</t>
    <rPh sb="0" eb="2">
      <t>サイダイ</t>
    </rPh>
    <rPh sb="2" eb="4">
      <t>ドウジ</t>
    </rPh>
    <rPh sb="4" eb="6">
      <t>セツゾク</t>
    </rPh>
    <rPh sb="6" eb="7">
      <t>スウ</t>
    </rPh>
    <phoneticPr fontId="1"/>
  </si>
  <si>
    <t>ユーザ情報テーブル</t>
    <rPh sb="3" eb="5">
      <t>ジョウホウ</t>
    </rPh>
    <phoneticPr fontId="1"/>
  </si>
  <si>
    <t>オンネットグループ接続（CUG）</t>
    <rPh sb="9" eb="11">
      <t>セツゾク</t>
    </rPh>
    <phoneticPr fontId="1"/>
  </si>
  <si>
    <t>～～機能（新規／変更／削除）
（OpS機能毎に項目を設けて下さい）</t>
    <rPh sb="2" eb="4">
      <t>キノウ</t>
    </rPh>
    <rPh sb="5" eb="7">
      <t>シンキ</t>
    </rPh>
    <rPh sb="8" eb="10">
      <t>ヘンコウ</t>
    </rPh>
    <rPh sb="11" eb="13">
      <t>サクジョ</t>
    </rPh>
    <rPh sb="19" eb="21">
      <t>キノウ</t>
    </rPh>
    <phoneticPr fontId="1"/>
  </si>
  <si>
    <r>
      <t>2:30</t>
    </r>
    <r>
      <rPr>
        <sz val="10"/>
        <rFont val="ＭＳ Ｐゴシック"/>
        <family val="3"/>
        <charset val="128"/>
      </rPr>
      <t xml:space="preserve">
毎時30分</t>
    </r>
    <rPh sb="5" eb="7">
      <t>マイジ</t>
    </rPh>
    <rPh sb="9" eb="10">
      <t>フン</t>
    </rPh>
    <phoneticPr fontId="1"/>
  </si>
  <si>
    <t>CL4複数台化</t>
    <rPh sb="3" eb="5">
      <t>フクスウ</t>
    </rPh>
    <rPh sb="5" eb="6">
      <t>ダイ</t>
    </rPh>
    <rPh sb="6" eb="7">
      <t>カ</t>
    </rPh>
    <phoneticPr fontId="1"/>
  </si>
  <si>
    <t>発近端</t>
    <rPh sb="1" eb="2">
      <t>チカ</t>
    </rPh>
    <rPh sb="2" eb="3">
      <t>ハジメ</t>
    </rPh>
    <phoneticPr fontId="1"/>
  </si>
  <si>
    <t>STEP16で機能停止</t>
    <rPh sb="7" eb="9">
      <t>キノウ</t>
    </rPh>
    <rPh sb="9" eb="11">
      <t>テイシ</t>
    </rPh>
    <phoneticPr fontId="1"/>
  </si>
  <si>
    <t>デュアル端末基本内線モード</t>
    <rPh sb="4" eb="6">
      <t>タンマツ</t>
    </rPh>
    <rPh sb="6" eb="8">
      <t>キホン</t>
    </rPh>
    <rPh sb="8" eb="10">
      <t>ナイセン</t>
    </rPh>
    <phoneticPr fontId="1"/>
  </si>
  <si>
    <t>東西ＩＰ接続</t>
    <rPh sb="0" eb="2">
      <t>トウザイ</t>
    </rPh>
    <rPh sb="4" eb="6">
      <t>セツゾク</t>
    </rPh>
    <phoneticPr fontId="1"/>
  </si>
  <si>
    <t>外部設計書課題表の項番に沿って、外部設計書に内容を転記していくことで概ね出来上がるようになっています。外部設計書課題表作成時に検討したPowerPiontの資料等を適宜取り込む等で内容を補足していきます。</t>
    <rPh sb="0" eb="2">
      <t>ガイブ</t>
    </rPh>
    <rPh sb="2" eb="4">
      <t>セッケイ</t>
    </rPh>
    <rPh sb="4" eb="5">
      <t>ショ</t>
    </rPh>
    <rPh sb="9" eb="10">
      <t>コウ</t>
    </rPh>
    <rPh sb="10" eb="11">
      <t>バン</t>
    </rPh>
    <rPh sb="12" eb="13">
      <t>ソ</t>
    </rPh>
    <rPh sb="16" eb="18">
      <t>ガイブ</t>
    </rPh>
    <rPh sb="18" eb="20">
      <t>セッケイ</t>
    </rPh>
    <rPh sb="20" eb="21">
      <t>ショ</t>
    </rPh>
    <rPh sb="22" eb="24">
      <t>ナイヨウ</t>
    </rPh>
    <rPh sb="25" eb="27">
      <t>テンキ</t>
    </rPh>
    <rPh sb="34" eb="35">
      <t>オオム</t>
    </rPh>
    <rPh sb="36" eb="39">
      <t>デキア</t>
    </rPh>
    <rPh sb="51" eb="53">
      <t>ガイブ</t>
    </rPh>
    <rPh sb="53" eb="55">
      <t>セッケイ</t>
    </rPh>
    <rPh sb="55" eb="56">
      <t>ショ</t>
    </rPh>
    <rPh sb="56" eb="58">
      <t>カダイ</t>
    </rPh>
    <rPh sb="58" eb="59">
      <t>ヒョウ</t>
    </rPh>
    <rPh sb="59" eb="61">
      <t>サクセイ</t>
    </rPh>
    <rPh sb="61" eb="62">
      <t>ジ</t>
    </rPh>
    <rPh sb="63" eb="65">
      <t>ケントウ</t>
    </rPh>
    <rPh sb="78" eb="80">
      <t>シリョウ</t>
    </rPh>
    <rPh sb="80" eb="81">
      <t>トウ</t>
    </rPh>
    <rPh sb="82" eb="84">
      <t>テキギ</t>
    </rPh>
    <rPh sb="84" eb="85">
      <t>ト</t>
    </rPh>
    <rPh sb="86" eb="87">
      <t>コ</t>
    </rPh>
    <rPh sb="88" eb="89">
      <t>トウ</t>
    </rPh>
    <rPh sb="90" eb="92">
      <t>ナイヨウ</t>
    </rPh>
    <rPh sb="93" eb="95">
      <t>ホソク</t>
    </rPh>
    <phoneticPr fontId="1"/>
  </si>
  <si>
    <t>★自明であることも含め全て記述するようにしてください。開発側は、この外部設計書を元に機能開発を行います。</t>
    <rPh sb="1" eb="3">
      <t>ジメイ</t>
    </rPh>
    <rPh sb="9" eb="10">
      <t>フク</t>
    </rPh>
    <rPh sb="11" eb="12">
      <t>スベ</t>
    </rPh>
    <rPh sb="13" eb="15">
      <t>キジュツ</t>
    </rPh>
    <rPh sb="27" eb="29">
      <t>カイハツ</t>
    </rPh>
    <rPh sb="29" eb="30">
      <t>ガワ</t>
    </rPh>
    <rPh sb="34" eb="36">
      <t>ガイブ</t>
    </rPh>
    <rPh sb="36" eb="38">
      <t>セッケイ</t>
    </rPh>
    <rPh sb="38" eb="39">
      <t>ショ</t>
    </rPh>
    <rPh sb="40" eb="41">
      <t>モト</t>
    </rPh>
    <rPh sb="42" eb="44">
      <t>キノウ</t>
    </rPh>
    <rPh sb="44" eb="46">
      <t>カイハツ</t>
    </rPh>
    <rPh sb="47" eb="48">
      <t>オコナ</t>
    </rPh>
    <phoneticPr fontId="1"/>
  </si>
  <si>
    <t>外部設計書説明会
　開発側に外部設計書を引渡す場です。予め提示しておいた外部設計書の内容をざっくり説明し質疑を受けます。
　開発側からの視点で外部設計書の不明確な点、矛盾点などが指摘されます。</t>
    <rPh sb="0" eb="2">
      <t>ガイブ</t>
    </rPh>
    <rPh sb="2" eb="4">
      <t>セッケイ</t>
    </rPh>
    <rPh sb="4" eb="5">
      <t>ショ</t>
    </rPh>
    <rPh sb="5" eb="8">
      <t>セツメイカイ</t>
    </rPh>
    <rPh sb="14" eb="16">
      <t>ガイブ</t>
    </rPh>
    <rPh sb="16" eb="18">
      <t>セッケイ</t>
    </rPh>
    <rPh sb="18" eb="19">
      <t>ショ</t>
    </rPh>
    <rPh sb="36" eb="38">
      <t>ガイブ</t>
    </rPh>
    <rPh sb="38" eb="40">
      <t>セッケイ</t>
    </rPh>
    <rPh sb="40" eb="41">
      <t>ショ</t>
    </rPh>
    <rPh sb="71" eb="73">
      <t>ガイブ</t>
    </rPh>
    <rPh sb="73" eb="75">
      <t>セッケイ</t>
    </rPh>
    <rPh sb="75" eb="76">
      <t>ショ</t>
    </rPh>
    <phoneticPr fontId="1"/>
  </si>
  <si>
    <t>STEP２</t>
    <phoneticPr fontId="1"/>
  </si>
  <si>
    <t>STEP３</t>
    <phoneticPr fontId="1"/>
  </si>
  <si>
    <t>PT試験項目作成</t>
    <rPh sb="2" eb="4">
      <t>シケン</t>
    </rPh>
    <rPh sb="4" eb="6">
      <t>コウモク</t>
    </rPh>
    <rPh sb="6" eb="8">
      <t>サクセイ</t>
    </rPh>
    <phoneticPr fontId="1"/>
  </si>
  <si>
    <t>STEP2
（2～？week)</t>
    <phoneticPr fontId="1"/>
  </si>
  <si>
    <t>STEP1
（1Week～)</t>
    <phoneticPr fontId="1"/>
  </si>
  <si>
    <t>STEP1
（1～week）</t>
    <phoneticPr fontId="1"/>
  </si>
  <si>
    <t xml:space="preserve">デュアル端末のＩＰアドレスが変わる、発信中ハンドオーバ、着信中ハンドオーバの規制機能
</t>
    <rPh sb="4" eb="6">
      <t>タンマツ</t>
    </rPh>
    <rPh sb="14" eb="15">
      <t>カ</t>
    </rPh>
    <rPh sb="18" eb="20">
      <t>ハッシン</t>
    </rPh>
    <rPh sb="20" eb="21">
      <t>ナカ</t>
    </rPh>
    <rPh sb="28" eb="30">
      <t>チャクシン</t>
    </rPh>
    <rPh sb="30" eb="31">
      <t>ナカ</t>
    </rPh>
    <rPh sb="38" eb="40">
      <t>キセイ</t>
    </rPh>
    <rPh sb="40" eb="42">
      <t>キノウ</t>
    </rPh>
    <phoneticPr fontId="1"/>
  </si>
  <si>
    <t xml:space="preserve">デュアル端末着信中の新たな着信の規制機能
</t>
    <rPh sb="4" eb="6">
      <t>タンマツ</t>
    </rPh>
    <rPh sb="6" eb="8">
      <t>チャクシン</t>
    </rPh>
    <rPh sb="8" eb="9">
      <t>ナカ</t>
    </rPh>
    <rPh sb="10" eb="11">
      <t>アラ</t>
    </rPh>
    <rPh sb="13" eb="15">
      <t>チャクシン</t>
    </rPh>
    <rPh sb="16" eb="18">
      <t>キセイ</t>
    </rPh>
    <rPh sb="18" eb="20">
      <t>キノウ</t>
    </rPh>
    <phoneticPr fontId="1"/>
  </si>
  <si>
    <t>デュアル端末発信中管理情報長期保留試験</t>
    <rPh sb="4" eb="6">
      <t>タンマツ</t>
    </rPh>
    <rPh sb="6" eb="8">
      <t>ハッシン</t>
    </rPh>
    <rPh sb="8" eb="9">
      <t>ナカ</t>
    </rPh>
    <rPh sb="9" eb="11">
      <t>カンリ</t>
    </rPh>
    <rPh sb="11" eb="13">
      <t>ジョウホウ</t>
    </rPh>
    <rPh sb="13" eb="15">
      <t>チョウキ</t>
    </rPh>
    <rPh sb="15" eb="17">
      <t>ホリュウ</t>
    </rPh>
    <rPh sb="17" eb="19">
      <t>シケン</t>
    </rPh>
    <phoneticPr fontId="1"/>
  </si>
  <si>
    <t>デュアル端末着信中管理情報長期保留試験</t>
    <rPh sb="4" eb="6">
      <t>タンマツ</t>
    </rPh>
    <rPh sb="6" eb="8">
      <t>チャクシン</t>
    </rPh>
    <rPh sb="8" eb="9">
      <t>ナカ</t>
    </rPh>
    <rPh sb="9" eb="11">
      <t>カンリ</t>
    </rPh>
    <rPh sb="11" eb="13">
      <t>ジョウホウ</t>
    </rPh>
    <rPh sb="13" eb="15">
      <t>チョウキ</t>
    </rPh>
    <rPh sb="15" eb="17">
      <t>ホリュウ</t>
    </rPh>
    <rPh sb="17" eb="19">
      <t>シケン</t>
    </rPh>
    <phoneticPr fontId="1"/>
  </si>
  <si>
    <t>デュアル端末発着信管理テーブル</t>
    <rPh sb="4" eb="6">
      <t>タンマツ</t>
    </rPh>
    <rPh sb="6" eb="9">
      <t>ハッチャクシン</t>
    </rPh>
    <rPh sb="9" eb="11">
      <t>カンリ</t>
    </rPh>
    <phoneticPr fontId="1"/>
  </si>
  <si>
    <t>最大同時接続数（全体）</t>
    <rPh sb="0" eb="2">
      <t>サイダイ</t>
    </rPh>
    <rPh sb="2" eb="4">
      <t>ドウジ</t>
    </rPh>
    <rPh sb="4" eb="6">
      <t>セツゾク</t>
    </rPh>
    <rPh sb="6" eb="7">
      <t>スウ</t>
    </rPh>
    <rPh sb="8" eb="10">
      <t>ゼンタイ</t>
    </rPh>
    <phoneticPr fontId="1"/>
  </si>
  <si>
    <t>ビルコード管理テーブル</t>
    <rPh sb="5" eb="7">
      <t>カンリ</t>
    </rPh>
    <phoneticPr fontId="1"/>
  </si>
  <si>
    <t>閉番号管理データテーブル</t>
    <rPh sb="0" eb="1">
      <t>ヘイ</t>
    </rPh>
    <rPh sb="1" eb="3">
      <t>バンゴウ</t>
    </rPh>
    <rPh sb="3" eb="5">
      <t>カンリ</t>
    </rPh>
    <phoneticPr fontId="1"/>
  </si>
  <si>
    <t>地域コード管理データテーブル</t>
    <rPh sb="0" eb="2">
      <t>チイキ</t>
    </rPh>
    <rPh sb="5" eb="7">
      <t>カンリ</t>
    </rPh>
    <phoneticPr fontId="1"/>
  </si>
  <si>
    <t>最大同時接続数（緊急呼）</t>
    <rPh sb="0" eb="2">
      <t>サイダイ</t>
    </rPh>
    <rPh sb="2" eb="4">
      <t>ドウジ</t>
    </rPh>
    <rPh sb="4" eb="6">
      <t>セツゾク</t>
    </rPh>
    <rPh sb="6" eb="7">
      <t>スウ</t>
    </rPh>
    <rPh sb="8" eb="10">
      <t>キンキュウ</t>
    </rPh>
    <rPh sb="10" eb="11">
      <t>コ</t>
    </rPh>
    <phoneticPr fontId="1"/>
  </si>
  <si>
    <t>ＳＩＰ保持バッファ使用数最大値</t>
    <rPh sb="3" eb="5">
      <t>ホジ</t>
    </rPh>
    <rPh sb="9" eb="11">
      <t>シヨウ</t>
    </rPh>
    <rPh sb="11" eb="12">
      <t>スウ</t>
    </rPh>
    <rPh sb="12" eb="14">
      <t>サイダイ</t>
    </rPh>
    <rPh sb="14" eb="15">
      <t>アタイ</t>
    </rPh>
    <phoneticPr fontId="1"/>
  </si>
  <si>
    <t>規制ＩＤ</t>
    <rPh sb="0" eb="2">
      <t>キセイ</t>
    </rPh>
    <phoneticPr fontId="1"/>
  </si>
  <si>
    <t>特定規制番号</t>
    <rPh sb="0" eb="2">
      <t>トクテイ</t>
    </rPh>
    <rPh sb="2" eb="4">
      <t>キセイ</t>
    </rPh>
    <rPh sb="4" eb="6">
      <t>バンゴウ</t>
    </rPh>
    <phoneticPr fontId="1"/>
  </si>
  <si>
    <t>年月日</t>
    <rPh sb="0" eb="3">
      <t>ネンガッピ</t>
    </rPh>
    <phoneticPr fontId="1"/>
  </si>
  <si>
    <t>時刻</t>
    <rPh sb="0" eb="2">
      <t>ジコク</t>
    </rPh>
    <phoneticPr fontId="1"/>
  </si>
  <si>
    <t>網内装置複数台化</t>
    <rPh sb="0" eb="1">
      <t>モウ</t>
    </rPh>
    <rPh sb="1" eb="2">
      <t>ナイ</t>
    </rPh>
    <rPh sb="2" eb="4">
      <t>ソウチ</t>
    </rPh>
    <rPh sb="4" eb="6">
      <t>フクスウ</t>
    </rPh>
    <rPh sb="6" eb="7">
      <t>ダイ</t>
    </rPh>
    <rPh sb="7" eb="8">
      <t>カ</t>
    </rPh>
    <phoneticPr fontId="1"/>
  </si>
  <si>
    <t>デュアル端末発信中管理情報表示</t>
    <rPh sb="11" eb="13">
      <t>ジョウホウ</t>
    </rPh>
    <rPh sb="13" eb="15">
      <t>ヒョウジ</t>
    </rPh>
    <phoneticPr fontId="1"/>
  </si>
  <si>
    <t>デュアル端末発信中管理情報強制初期設定</t>
    <rPh sb="11" eb="13">
      <t>ジョウホウ</t>
    </rPh>
    <rPh sb="13" eb="15">
      <t>キョウセイ</t>
    </rPh>
    <rPh sb="15" eb="17">
      <t>ショキ</t>
    </rPh>
    <rPh sb="17" eb="19">
      <t>セッテイ</t>
    </rPh>
    <phoneticPr fontId="1"/>
  </si>
  <si>
    <t>デュアル端末着信中管理情報強制初期設定</t>
    <rPh sb="6" eb="8">
      <t>チャクシン</t>
    </rPh>
    <rPh sb="11" eb="13">
      <t>ジョウホウ</t>
    </rPh>
    <rPh sb="13" eb="15">
      <t>キョウセイ</t>
    </rPh>
    <rPh sb="15" eb="17">
      <t>ショキ</t>
    </rPh>
    <rPh sb="17" eb="19">
      <t>セッテイ</t>
    </rPh>
    <phoneticPr fontId="1"/>
  </si>
  <si>
    <t>N/Fアクセス回線ＩＤ</t>
    <rPh sb="7" eb="9">
      <t>カイセン</t>
    </rPh>
    <phoneticPr fontId="1"/>
  </si>
  <si>
    <t>【一般番号ファイル】</t>
    <rPh sb="1" eb="3">
      <t>イッパン</t>
    </rPh>
    <rPh sb="3" eb="5">
      <t>バンゴウ</t>
    </rPh>
    <phoneticPr fontId="1"/>
  </si>
  <si>
    <t>利用停止（番号）</t>
    <rPh sb="5" eb="7">
      <t>バンゴウ</t>
    </rPh>
    <phoneticPr fontId="1"/>
  </si>
  <si>
    <t>【特定番号ファイル】</t>
    <rPh sb="1" eb="3">
      <t>トクテイ</t>
    </rPh>
    <rPh sb="3" eb="5">
      <t>バンゴウ</t>
    </rPh>
    <phoneticPr fontId="1"/>
  </si>
  <si>
    <t>ping送出</t>
  </si>
  <si>
    <t>ＳＩＰログ収集登録状態設定</t>
  </si>
  <si>
    <t>ＳＩＰログ</t>
  </si>
  <si>
    <t>試験呼設定</t>
  </si>
  <si>
    <t>CA試験呼ルート設定</t>
  </si>
  <si>
    <t>メディアサーバ・トーキサーバ試験呼ルート設定</t>
  </si>
  <si>
    <t>網内装置試験呼ルート設定</t>
  </si>
  <si>
    <t xml:space="preserve">一般代表
　　・代表種別：ラウンドロビン／順次サーチ
</t>
    <rPh sb="0" eb="2">
      <t>イッパン</t>
    </rPh>
    <rPh sb="2" eb="4">
      <t>ダイヒョウ</t>
    </rPh>
    <phoneticPr fontId="1"/>
  </si>
  <si>
    <t>あふれ呼検出</t>
    <rPh sb="3" eb="4">
      <t>コ</t>
    </rPh>
    <rPh sb="4" eb="6">
      <t>ケンシュツ</t>
    </rPh>
    <phoneticPr fontId="1"/>
  </si>
  <si>
    <t xml:space="preserve">オンネットグループ内の契約ＩＤを跨ぐ端末移動
内線番号の発着信、外線発信
代表等の規制
</t>
    <rPh sb="9" eb="10">
      <t>ナイ</t>
    </rPh>
    <rPh sb="11" eb="13">
      <t>ケイヤク</t>
    </rPh>
    <rPh sb="16" eb="17">
      <t>マタ</t>
    </rPh>
    <rPh sb="18" eb="20">
      <t>タンマツ</t>
    </rPh>
    <rPh sb="20" eb="22">
      <t>イドウ</t>
    </rPh>
    <rPh sb="23" eb="25">
      <t>ナイセン</t>
    </rPh>
    <rPh sb="25" eb="27">
      <t>バンゴウ</t>
    </rPh>
    <rPh sb="28" eb="31">
      <t>ハッチャクシン</t>
    </rPh>
    <rPh sb="32" eb="34">
      <t>ガイセン</t>
    </rPh>
    <rPh sb="34" eb="36">
      <t>ハッシン</t>
    </rPh>
    <rPh sb="37" eb="39">
      <t>ダイヒョウ</t>
    </rPh>
    <rPh sb="39" eb="40">
      <t>トウ</t>
    </rPh>
    <rPh sb="41" eb="43">
      <t>キセイ</t>
    </rPh>
    <phoneticPr fontId="1"/>
  </si>
  <si>
    <t>通番</t>
    <rPh sb="0" eb="1">
      <t>ツウ</t>
    </rPh>
    <rPh sb="1" eb="2">
      <t>バン</t>
    </rPh>
    <phoneticPr fontId="1"/>
  </si>
  <si>
    <t>警戒レベル通知</t>
    <rPh sb="0" eb="2">
      <t>ケイカイ</t>
    </rPh>
    <rPh sb="5" eb="7">
      <t>ツウチ</t>
    </rPh>
    <phoneticPr fontId="1"/>
  </si>
  <si>
    <t>ＣＬ４複数台化</t>
    <rPh sb="3" eb="5">
      <t>フクスウ</t>
    </rPh>
    <rPh sb="5" eb="6">
      <t>ダイ</t>
    </rPh>
    <rPh sb="6" eb="7">
      <t>カ</t>
    </rPh>
    <phoneticPr fontId="1"/>
  </si>
  <si>
    <t>事業所番号ルーチング</t>
    <rPh sb="0" eb="3">
      <t>ジギョウショ</t>
    </rPh>
    <rPh sb="3" eb="5">
      <t>バンゴウ</t>
    </rPh>
    <phoneticPr fontId="1"/>
  </si>
  <si>
    <t>事業所番号ルーチング　（PT5）</t>
    <rPh sb="0" eb="3">
      <t>ジギョウショ</t>
    </rPh>
    <rPh sb="3" eb="5">
      <t>バンゴウ</t>
    </rPh>
    <phoneticPr fontId="1"/>
  </si>
  <si>
    <t>デュアル端末基本内線モードサービス</t>
    <rPh sb="4" eb="6">
      <t>タンマツ</t>
    </rPh>
    <rPh sb="6" eb="8">
      <t>キホン</t>
    </rPh>
    <rPh sb="8" eb="10">
      <t>ナイセン</t>
    </rPh>
    <phoneticPr fontId="1"/>
  </si>
  <si>
    <t>一般代表空塞管理</t>
    <rPh sb="0" eb="2">
      <t>イッパン</t>
    </rPh>
    <rPh sb="2" eb="4">
      <t>ダイヒョウ</t>
    </rPh>
    <rPh sb="4" eb="5">
      <t>クウ</t>
    </rPh>
    <rPh sb="5" eb="6">
      <t>ソク</t>
    </rPh>
    <rPh sb="6" eb="8">
      <t>カンリ</t>
    </rPh>
    <phoneticPr fontId="1"/>
  </si>
  <si>
    <t>Proxy-Authenticate, Proxy-Authorizationヘッダの追加、読み取り
Authentication-info,Authorizationヘッダの追加、読み取り
コンフィグファイルにIPアドレスチェックのON/OFF設定</t>
    <rPh sb="43" eb="45">
      <t>ツイカ</t>
    </rPh>
    <rPh sb="46" eb="47">
      <t>ヨ</t>
    </rPh>
    <rPh sb="48" eb="49">
      <t>ト</t>
    </rPh>
    <rPh sb="88" eb="90">
      <t>ツイカ</t>
    </rPh>
    <rPh sb="91" eb="92">
      <t>ヨ</t>
    </rPh>
    <rPh sb="93" eb="94">
      <t>ト</t>
    </rPh>
    <rPh sb="123" eb="125">
      <t>セッテイ</t>
    </rPh>
    <phoneticPr fontId="1"/>
  </si>
  <si>
    <t>グループ保留</t>
    <rPh sb="4" eb="6">
      <t>ホリュウ</t>
    </rPh>
    <phoneticPr fontId="1"/>
  </si>
  <si>
    <t>コンフィグ設定</t>
    <rPh sb="5" eb="7">
      <t>セッテイ</t>
    </rPh>
    <phoneticPr fontId="1"/>
  </si>
  <si>
    <t>発信者識別着信</t>
    <rPh sb="0" eb="3">
      <t>ハッシンシャ</t>
    </rPh>
    <rPh sb="3" eb="5">
      <t>シキベツ</t>
    </rPh>
    <rPh sb="5" eb="7">
      <t>チャクシン</t>
    </rPh>
    <phoneticPr fontId="1"/>
  </si>
  <si>
    <t>カレンダー機能</t>
    <rPh sb="5" eb="7">
      <t>キノウ</t>
    </rPh>
    <phoneticPr fontId="1"/>
  </si>
  <si>
    <t>東西データ連携</t>
    <rPh sb="0" eb="2">
      <t>トウザイ</t>
    </rPh>
    <rPh sb="5" eb="7">
      <t>レンケイ</t>
    </rPh>
    <phoneticPr fontId="1"/>
  </si>
  <si>
    <t>自律メッセージ関連</t>
    <rPh sb="0" eb="2">
      <t>ジリツ</t>
    </rPh>
    <rPh sb="7" eb="9">
      <t>カンレン</t>
    </rPh>
    <phoneticPr fontId="1"/>
  </si>
  <si>
    <t>旧【階層１】</t>
    <rPh sb="0" eb="1">
      <t>キュウ</t>
    </rPh>
    <phoneticPr fontId="1"/>
  </si>
  <si>
    <t>旧【階層１．５】</t>
    <rPh sb="0" eb="1">
      <t>キュウ</t>
    </rPh>
    <phoneticPr fontId="1"/>
  </si>
  <si>
    <t>トラヒック管理</t>
    <rPh sb="5" eb="7">
      <t>カンリ</t>
    </rPh>
    <phoneticPr fontId="1"/>
  </si>
  <si>
    <t>契約ID（アクセス回線）内の接続</t>
  </si>
  <si>
    <t>特定番号通知</t>
    <rPh sb="0" eb="4">
      <t>トクテイバンゴウ</t>
    </rPh>
    <rPh sb="4" eb="6">
      <t>ツウチ</t>
    </rPh>
    <phoneticPr fontId="1"/>
  </si>
  <si>
    <t>特定電話番号</t>
    <rPh sb="0" eb="2">
      <t>トクテイ</t>
    </rPh>
    <rPh sb="2" eb="4">
      <t>デンワ</t>
    </rPh>
    <rPh sb="4" eb="6">
      <t>バンゴウ</t>
    </rPh>
    <phoneticPr fontId="1"/>
  </si>
  <si>
    <t>グローバル番号代表グループ</t>
    <rPh sb="5" eb="7">
      <t>バンゴウ</t>
    </rPh>
    <rPh sb="7" eb="9">
      <t>ダイヒョウ</t>
    </rPh>
    <phoneticPr fontId="1"/>
  </si>
  <si>
    <t>代表親番号</t>
    <rPh sb="0" eb="2">
      <t>ダイヒョウ</t>
    </rPh>
    <rPh sb="2" eb="3">
      <t>オヤ</t>
    </rPh>
    <rPh sb="3" eb="5">
      <t>バンゴウ</t>
    </rPh>
    <phoneticPr fontId="1"/>
  </si>
  <si>
    <t>代表子番号</t>
    <rPh sb="0" eb="2">
      <t>ダイヒョウ</t>
    </rPh>
    <rPh sb="2" eb="3">
      <t>コ</t>
    </rPh>
    <rPh sb="3" eb="5">
      <t>バンゴウ</t>
    </rPh>
    <phoneticPr fontId="1"/>
  </si>
  <si>
    <t>ラウンドロビン選択順位</t>
    <rPh sb="7" eb="9">
      <t>センタク</t>
    </rPh>
    <rPh sb="9" eb="11">
      <t>ジュンイ</t>
    </rPh>
    <phoneticPr fontId="1"/>
  </si>
  <si>
    <t>一括転送先</t>
    <rPh sb="0" eb="4">
      <t>イッカツテンソウ</t>
    </rPh>
    <rPh sb="4" eb="5">
      <t>サキ</t>
    </rPh>
    <phoneticPr fontId="1"/>
  </si>
  <si>
    <t>転送先番号</t>
    <rPh sb="0" eb="3">
      <t>テンソウサキ</t>
    </rPh>
    <rPh sb="3" eb="5">
      <t>バンゴウ</t>
    </rPh>
    <phoneticPr fontId="1"/>
  </si>
  <si>
    <t>発信者番号識別</t>
    <rPh sb="0" eb="3">
      <t>ハッシンシャ</t>
    </rPh>
    <rPh sb="3" eb="5">
      <t>バンゴウ</t>
    </rPh>
    <rPh sb="5" eb="7">
      <t>シキベツ</t>
    </rPh>
    <phoneticPr fontId="1"/>
  </si>
  <si>
    <t>発信者識別番号</t>
    <rPh sb="0" eb="3">
      <t>ハッシンシャ</t>
    </rPh>
    <rPh sb="3" eb="5">
      <t>シキベツ</t>
    </rPh>
    <rPh sb="5" eb="7">
      <t>バンゴウ</t>
    </rPh>
    <phoneticPr fontId="1"/>
  </si>
  <si>
    <t>発信者種別</t>
    <rPh sb="0" eb="3">
      <t>ハッシンシャ</t>
    </rPh>
    <rPh sb="3" eb="5">
      <t>シュベツ</t>
    </rPh>
    <phoneticPr fontId="1"/>
  </si>
  <si>
    <t>指定発信者番号（転送／録音）リスト</t>
    <rPh sb="0" eb="2">
      <t>シテイ</t>
    </rPh>
    <rPh sb="2" eb="5">
      <t>ハッシンシャ</t>
    </rPh>
    <rPh sb="5" eb="7">
      <t>バンゴウ</t>
    </rPh>
    <rPh sb="8" eb="10">
      <t>テンソウ</t>
    </rPh>
    <rPh sb="11" eb="13">
      <t>ロクオン</t>
    </rPh>
    <phoneticPr fontId="1"/>
  </si>
  <si>
    <t>転送先番号</t>
    <rPh sb="0" eb="2">
      <t>テンソウ</t>
    </rPh>
    <rPh sb="2" eb="3">
      <t>サキ</t>
    </rPh>
    <rPh sb="3" eb="5">
      <t>バンゴウ</t>
    </rPh>
    <phoneticPr fontId="1"/>
  </si>
  <si>
    <t>発信規制地域</t>
    <rPh sb="0" eb="2">
      <t>ハッシン</t>
    </rPh>
    <rPh sb="2" eb="4">
      <t>キセイ</t>
    </rPh>
    <rPh sb="4" eb="6">
      <t>チイキ</t>
    </rPh>
    <phoneticPr fontId="1"/>
  </si>
  <si>
    <t>セントレックス内線番号</t>
    <rPh sb="7" eb="9">
      <t>ナイセン</t>
    </rPh>
    <rPh sb="9" eb="11">
      <t>バンゴウ</t>
    </rPh>
    <phoneticPr fontId="1"/>
  </si>
  <si>
    <t>規制地域番号</t>
    <rPh sb="0" eb="2">
      <t>キセイ</t>
    </rPh>
    <rPh sb="2" eb="4">
      <t>チイキ</t>
    </rPh>
    <rPh sb="4" eb="6">
      <t>バンゴウ</t>
    </rPh>
    <phoneticPr fontId="1"/>
  </si>
  <si>
    <t>グローバル番号－内線番号対応</t>
    <rPh sb="5" eb="7">
      <t>バンゴウ</t>
    </rPh>
    <rPh sb="8" eb="12">
      <t>ナイセンバンゴウ</t>
    </rPh>
    <rPh sb="12" eb="14">
      <t>タイオウ</t>
    </rPh>
    <phoneticPr fontId="1"/>
  </si>
  <si>
    <t>ルーチングデータ（ＲＧＷ用）</t>
    <rPh sb="12" eb="13">
      <t>ヨウ</t>
    </rPh>
    <phoneticPr fontId="1"/>
  </si>
  <si>
    <t>対地／電話番号</t>
    <rPh sb="0" eb="2">
      <t>タイチ</t>
    </rPh>
    <rPh sb="3" eb="5">
      <t>デンワ</t>
    </rPh>
    <rPh sb="5" eb="7">
      <t>バンゴウ</t>
    </rPh>
    <phoneticPr fontId="1"/>
  </si>
  <si>
    <t>最小桁数</t>
    <rPh sb="0" eb="2">
      <t>サイショウ</t>
    </rPh>
    <rPh sb="2" eb="4">
      <t>ケタスウ</t>
    </rPh>
    <phoneticPr fontId="1"/>
  </si>
  <si>
    <t>最大桁数</t>
    <rPh sb="0" eb="2">
      <t>サイダイ</t>
    </rPh>
    <rPh sb="2" eb="4">
      <t>ケタスウ</t>
    </rPh>
    <phoneticPr fontId="1"/>
  </si>
  <si>
    <t>内線転送発信者番号識別転送</t>
    <rPh sb="0" eb="2">
      <t>ナイセン</t>
    </rPh>
    <rPh sb="2" eb="4">
      <t>テンソウ</t>
    </rPh>
    <rPh sb="4" eb="7">
      <t>ハッシンシャ</t>
    </rPh>
    <rPh sb="7" eb="9">
      <t>バンゴウ</t>
    </rPh>
    <rPh sb="9" eb="11">
      <t>シキベツ</t>
    </rPh>
    <rPh sb="11" eb="13">
      <t>テンソウ</t>
    </rPh>
    <phoneticPr fontId="1"/>
  </si>
  <si>
    <t>セントレックス内線番号</t>
    <rPh sb="7" eb="11">
      <t>ナイセンバンゴウ</t>
    </rPh>
    <phoneticPr fontId="1"/>
  </si>
  <si>
    <t>マルチライン電話管理</t>
    <rPh sb="6" eb="8">
      <t>デンワ</t>
    </rPh>
    <rPh sb="8" eb="10">
      <t>カンリ</t>
    </rPh>
    <phoneticPr fontId="1"/>
  </si>
  <si>
    <t>グローバル電話番号</t>
    <rPh sb="5" eb="9">
      <t>デンワバンゴウ</t>
    </rPh>
    <phoneticPr fontId="1"/>
  </si>
  <si>
    <t>ポートリソース番号</t>
    <rPh sb="7" eb="9">
      <t>バンゴウ</t>
    </rPh>
    <phoneticPr fontId="1"/>
  </si>
  <si>
    <t>ボタン種別</t>
    <rPh sb="3" eb="5">
      <t>シュベツ</t>
    </rPh>
    <phoneticPr fontId="1"/>
  </si>
  <si>
    <t>ボタン番号</t>
    <rPh sb="3" eb="5">
      <t>バンゴウ</t>
    </rPh>
    <phoneticPr fontId="1"/>
  </si>
  <si>
    <t>ライン着信番号</t>
    <rPh sb="3" eb="5">
      <t>チャクシン</t>
    </rPh>
    <rPh sb="5" eb="7">
      <t>バンゴウ</t>
    </rPh>
    <phoneticPr fontId="1"/>
  </si>
  <si>
    <t>着信優先順位</t>
    <rPh sb="0" eb="2">
      <t>チャクシン</t>
    </rPh>
    <rPh sb="2" eb="4">
      <t>ユウセン</t>
    </rPh>
    <rPh sb="4" eb="6">
      <t>ジュンイ</t>
    </rPh>
    <phoneticPr fontId="1"/>
  </si>
  <si>
    <t>エンハンスドコールピックアップグループ管理</t>
    <rPh sb="19" eb="21">
      <t>カンリ</t>
    </rPh>
    <phoneticPr fontId="1"/>
  </si>
  <si>
    <t>マルチライン代表－内線番号対応</t>
    <rPh sb="6" eb="8">
      <t>ダイヒョウ</t>
    </rPh>
    <rPh sb="9" eb="11">
      <t>ナイセン</t>
    </rPh>
    <rPh sb="11" eb="13">
      <t>バンゴウ</t>
    </rPh>
    <rPh sb="13" eb="14">
      <t>タイ</t>
    </rPh>
    <rPh sb="14" eb="15">
      <t>オウ</t>
    </rPh>
    <phoneticPr fontId="1"/>
  </si>
  <si>
    <t>主外線代表番号</t>
    <rPh sb="0" eb="1">
      <t>シュ</t>
    </rPh>
    <rPh sb="1" eb="3">
      <t>ガイセン</t>
    </rPh>
    <rPh sb="3" eb="5">
      <t>ダイヒョウ</t>
    </rPh>
    <rPh sb="5" eb="7">
      <t>バンゴウ</t>
    </rPh>
    <phoneticPr fontId="1"/>
  </si>
  <si>
    <t>内線番号</t>
    <rPh sb="0" eb="4">
      <t>ナイセンバンゴウ</t>
    </rPh>
    <phoneticPr fontId="1"/>
  </si>
  <si>
    <t>マルチライン代表無鳴動内線番号</t>
    <rPh sb="6" eb="8">
      <t>ダイヒョウ</t>
    </rPh>
    <rPh sb="8" eb="9">
      <t>ム</t>
    </rPh>
    <rPh sb="9" eb="11">
      <t>メイドウ</t>
    </rPh>
    <rPh sb="11" eb="15">
      <t>ナイセンバンゴウ</t>
    </rPh>
    <phoneticPr fontId="1"/>
  </si>
  <si>
    <t>内線番号</t>
    <rPh sb="0" eb="2">
      <t>ナイセン</t>
    </rPh>
    <rPh sb="2" eb="4">
      <t>バンゴウ</t>
    </rPh>
    <phoneticPr fontId="1"/>
  </si>
  <si>
    <t>グローバル電話番号フォローミー転送先リスト</t>
    <rPh sb="5" eb="9">
      <t>デンワバンゴウ</t>
    </rPh>
    <rPh sb="15" eb="18">
      <t>テンソウサキ</t>
    </rPh>
    <phoneticPr fontId="1"/>
  </si>
  <si>
    <t>優先１転送先番号</t>
    <rPh sb="0" eb="2">
      <t>ユウセン</t>
    </rPh>
    <rPh sb="3" eb="6">
      <t>テンソウサキ</t>
    </rPh>
    <rPh sb="6" eb="8">
      <t>バンゴウ</t>
    </rPh>
    <phoneticPr fontId="1"/>
  </si>
  <si>
    <t>優先２転送先番号</t>
    <rPh sb="0" eb="2">
      <t>ユウセン</t>
    </rPh>
    <rPh sb="3" eb="6">
      <t>テンソウサキ</t>
    </rPh>
    <rPh sb="6" eb="8">
      <t>バンゴウ</t>
    </rPh>
    <phoneticPr fontId="1"/>
  </si>
  <si>
    <t>CDRデータ長期保留試験</t>
    <rPh sb="6" eb="8">
      <t>チョウキ</t>
    </rPh>
    <rPh sb="8" eb="10">
      <t>ホリュウ</t>
    </rPh>
    <rPh sb="10" eb="12">
      <t>シケン</t>
    </rPh>
    <phoneticPr fontId="1"/>
  </si>
  <si>
    <t>セッション情報長期保留試験</t>
    <rPh sb="5" eb="7">
      <t>ジョウホウ</t>
    </rPh>
    <rPh sb="7" eb="9">
      <t>チョウキ</t>
    </rPh>
    <rPh sb="9" eb="11">
      <t>ホリュウ</t>
    </rPh>
    <rPh sb="11" eb="13">
      <t>シケン</t>
    </rPh>
    <phoneticPr fontId="1"/>
  </si>
  <si>
    <t>毎時30分</t>
    <rPh sb="0" eb="2">
      <t>マイジ</t>
    </rPh>
    <rPh sb="4" eb="5">
      <t>フン</t>
    </rPh>
    <phoneticPr fontId="1"/>
  </si>
  <si>
    <t>セッション管理テーブル</t>
    <rPh sb="5" eb="7">
      <t>カンリ</t>
    </rPh>
    <phoneticPr fontId="1"/>
  </si>
  <si>
    <t>電話番号</t>
    <rPh sb="0" eb="2">
      <t>デンワ</t>
    </rPh>
    <rPh sb="2" eb="4">
      <t>バンゴウ</t>
    </rPh>
    <phoneticPr fontId="1"/>
  </si>
  <si>
    <t xml:space="preserve">契約 </t>
  </si>
  <si>
    <t xml:space="preserve">ガイダンス接続 </t>
  </si>
  <si>
    <t xml:space="preserve">事業者選択 </t>
  </si>
  <si>
    <t>一般代表</t>
  </si>
  <si>
    <t>内線登録</t>
  </si>
  <si>
    <t>拠点間ローミング利用番号選択</t>
  </si>
  <si>
    <t>拠点間ローミング利用番号選択</t>
    <rPh sb="0" eb="3">
      <t>キョテンカン</t>
    </rPh>
    <rPh sb="8" eb="10">
      <t>リヨウ</t>
    </rPh>
    <rPh sb="10" eb="12">
      <t>バンゴウ</t>
    </rPh>
    <rPh sb="12" eb="14">
      <t>センタク</t>
    </rPh>
    <phoneticPr fontId="1"/>
  </si>
  <si>
    <t>ダイヤルイン番号登録</t>
  </si>
  <si>
    <t xml:space="preserve">オンネットグループ </t>
  </si>
  <si>
    <t>Webカスコン機能</t>
    <rPh sb="7" eb="9">
      <t>キノウ</t>
    </rPh>
    <phoneticPr fontId="1"/>
  </si>
  <si>
    <t>ガイダンス接続</t>
    <rPh sb="5" eb="7">
      <t>セツゾク</t>
    </rPh>
    <phoneticPr fontId="1"/>
  </si>
  <si>
    <t>一般代表</t>
    <rPh sb="0" eb="2">
      <t>イッパン</t>
    </rPh>
    <rPh sb="2" eb="4">
      <t>ダイヒョウ</t>
    </rPh>
    <phoneticPr fontId="1"/>
  </si>
  <si>
    <t>外線代表</t>
    <rPh sb="0" eb="2">
      <t>ガイセン</t>
    </rPh>
    <rPh sb="2" eb="4">
      <t>ダイヒョウ</t>
    </rPh>
    <phoneticPr fontId="1"/>
  </si>
  <si>
    <t>内線代表</t>
    <rPh sb="0" eb="2">
      <t>ナイセン</t>
    </rPh>
    <rPh sb="2" eb="4">
      <t>ダイヒョウ</t>
    </rPh>
    <phoneticPr fontId="1"/>
  </si>
  <si>
    <t>発信接続規制（発信クラス規制）</t>
    <rPh sb="7" eb="9">
      <t>ハッシン</t>
    </rPh>
    <rPh sb="12" eb="14">
      <t>キセイ</t>
    </rPh>
    <phoneticPr fontId="1"/>
  </si>
  <si>
    <t>話中時転送</t>
    <rPh sb="0" eb="1">
      <t>ハナシ</t>
    </rPh>
    <rPh sb="1" eb="2">
      <t>ナカ</t>
    </rPh>
    <rPh sb="2" eb="3">
      <t>トキ</t>
    </rPh>
    <rPh sb="3" eb="5">
      <t>テンソウ</t>
    </rPh>
    <phoneticPr fontId="1"/>
  </si>
  <si>
    <t>応答後転送</t>
    <rPh sb="0" eb="2">
      <t>オウトウ</t>
    </rPh>
    <rPh sb="2" eb="3">
      <t>ゴ</t>
    </rPh>
    <rPh sb="3" eb="5">
      <t>テンソウ</t>
    </rPh>
    <phoneticPr fontId="1"/>
  </si>
  <si>
    <t>簡易転送</t>
    <rPh sb="0" eb="2">
      <t>カンイ</t>
    </rPh>
    <rPh sb="2" eb="4">
      <t>テンソウ</t>
    </rPh>
    <phoneticPr fontId="1"/>
  </si>
  <si>
    <t>端末認証</t>
    <rPh sb="0" eb="2">
      <t>タンマツ</t>
    </rPh>
    <rPh sb="2" eb="4">
      <t>ニンショウ</t>
    </rPh>
    <phoneticPr fontId="1"/>
  </si>
  <si>
    <t>東西がＰＳＴＮ網経由で接続している場合</t>
    <rPh sb="0" eb="2">
      <t>トウザイ</t>
    </rPh>
    <rPh sb="7" eb="8">
      <t>モウ</t>
    </rPh>
    <rPh sb="8" eb="10">
      <t>ケイユ</t>
    </rPh>
    <rPh sb="11" eb="13">
      <t>セツゾク</t>
    </rPh>
    <rPh sb="17" eb="19">
      <t>バアイ</t>
    </rPh>
    <phoneticPr fontId="1"/>
  </si>
  <si>
    <t>東西がＩＰ接続している場合</t>
    <rPh sb="0" eb="2">
      <t>トウザイ</t>
    </rPh>
    <rPh sb="5" eb="7">
      <t>セツゾク</t>
    </rPh>
    <rPh sb="11" eb="13">
      <t>バアイ</t>
    </rPh>
    <phoneticPr fontId="1"/>
  </si>
  <si>
    <t>対地名</t>
    <phoneticPr fontId="1"/>
  </si>
  <si>
    <t>サービスプロバイダID</t>
    <phoneticPr fontId="1"/>
  </si>
  <si>
    <t>ユーザID</t>
    <phoneticPr fontId="1"/>
  </si>
  <si>
    <t>ロードアベレージ</t>
    <phoneticPr fontId="1"/>
  </si>
  <si>
    <t>マルチライン機能管理情報長期保留試験</t>
    <rPh sb="6" eb="8">
      <t>キノウ</t>
    </rPh>
    <rPh sb="8" eb="10">
      <t>カンリ</t>
    </rPh>
    <rPh sb="10" eb="12">
      <t>ジョウホウ</t>
    </rPh>
    <rPh sb="12" eb="14">
      <t>チョウキ</t>
    </rPh>
    <rPh sb="14" eb="16">
      <t>ホリュウ</t>
    </rPh>
    <rPh sb="16" eb="18">
      <t>シケン</t>
    </rPh>
    <phoneticPr fontId="1"/>
  </si>
  <si>
    <t>マルチライン機能管理情報が24時間以上捕捉されているものを出力する</t>
    <rPh sb="6" eb="8">
      <t>キノウ</t>
    </rPh>
    <rPh sb="8" eb="10">
      <t>カンリ</t>
    </rPh>
    <rPh sb="10" eb="12">
      <t>ジョウホウ</t>
    </rPh>
    <rPh sb="15" eb="17">
      <t>ジカン</t>
    </rPh>
    <rPh sb="17" eb="19">
      <t>イジョウ</t>
    </rPh>
    <rPh sb="19" eb="21">
      <t>ホソク</t>
    </rPh>
    <rPh sb="29" eb="31">
      <t>シュツリョク</t>
    </rPh>
    <phoneticPr fontId="1"/>
  </si>
  <si>
    <t>マルチライン電話管理テーブル</t>
    <rPh sb="6" eb="8">
      <t>デンワ</t>
    </rPh>
    <rPh sb="8" eb="10">
      <t>カンリ</t>
    </rPh>
    <phoneticPr fontId="1"/>
  </si>
  <si>
    <t>ＩＰセントレックス代表サービス</t>
    <rPh sb="9" eb="11">
      <t>ダイヒョウ</t>
    </rPh>
    <phoneticPr fontId="1"/>
  </si>
  <si>
    <t>マルチラインのボタン状態管理</t>
    <rPh sb="10" eb="12">
      <t>ジョウタイ</t>
    </rPh>
    <rPh sb="12" eb="14">
      <t>カンリ</t>
    </rPh>
    <phoneticPr fontId="1"/>
  </si>
  <si>
    <t>特定番号規制</t>
    <rPh sb="0" eb="2">
      <t>トクテイ</t>
    </rPh>
    <rPh sb="2" eb="4">
      <t>バンゴウ</t>
    </rPh>
    <rPh sb="4" eb="6">
      <t>キセイ</t>
    </rPh>
    <phoneticPr fontId="1"/>
  </si>
  <si>
    <t>呼数（nCall/秒、n秒/Call）による接続規制
ガイダンス接続
特定番号規制トラヒックの収集</t>
    <rPh sb="0" eb="2">
      <t>コスウ</t>
    </rPh>
    <rPh sb="9" eb="10">
      <t>ビョウ</t>
    </rPh>
    <rPh sb="12" eb="13">
      <t>ビョウ</t>
    </rPh>
    <rPh sb="22" eb="24">
      <t>セツゾク</t>
    </rPh>
    <rPh sb="24" eb="26">
      <t>キセイ</t>
    </rPh>
    <rPh sb="32" eb="34">
      <t>セツゾク</t>
    </rPh>
    <rPh sb="35" eb="37">
      <t>トクテイ</t>
    </rPh>
    <rPh sb="37" eb="39">
      <t>バンゴウ</t>
    </rPh>
    <rPh sb="39" eb="41">
      <t>キセイ</t>
    </rPh>
    <rPh sb="47" eb="49">
      <t>シュウシュウ</t>
    </rPh>
    <phoneticPr fontId="1"/>
  </si>
  <si>
    <t>特番操作機能</t>
    <rPh sb="0" eb="2">
      <t>トクバン</t>
    </rPh>
    <rPh sb="2" eb="4">
      <t>ソウサ</t>
    </rPh>
    <rPh sb="4" eb="6">
      <t>キノウ</t>
    </rPh>
    <phoneticPr fontId="1"/>
  </si>
  <si>
    <t xml:space="preserve">自動一括転送サービス設定 </t>
    <phoneticPr fontId="1"/>
  </si>
  <si>
    <t>盛り込み</t>
    <rPh sb="0" eb="1">
      <t>モ</t>
    </rPh>
    <rPh sb="2" eb="3">
      <t>コ</t>
    </rPh>
    <phoneticPr fontId="1"/>
  </si>
  <si>
    <r>
      <t>同時転送数長期保留試験</t>
    </r>
    <r>
      <rPr>
        <sz val="10"/>
        <rFont val="ＭＳ Ｐゴシック"/>
        <family val="3"/>
        <charset val="128"/>
      </rPr>
      <t xml:space="preserve">
同一契約内同時転送管理情報長期保留試験</t>
    </r>
    <rPh sb="12" eb="17">
      <t>ドウイツケイヤクナイ</t>
    </rPh>
    <rPh sb="17" eb="19">
      <t>ドウジ</t>
    </rPh>
    <rPh sb="19" eb="21">
      <t>テンソウ</t>
    </rPh>
    <rPh sb="21" eb="23">
      <t>カンリ</t>
    </rPh>
    <rPh sb="23" eb="25">
      <t>ジョウホウ</t>
    </rPh>
    <rPh sb="25" eb="27">
      <t>チョウキ</t>
    </rPh>
    <rPh sb="27" eb="29">
      <t>ホリュウ</t>
    </rPh>
    <rPh sb="29" eb="31">
      <t>シケン</t>
    </rPh>
    <phoneticPr fontId="1"/>
  </si>
  <si>
    <r>
      <t>同時転送数長期保留試験</t>
    </r>
    <r>
      <rPr>
        <sz val="10"/>
        <rFont val="ＭＳ Ｐゴシック"/>
        <family val="3"/>
        <charset val="128"/>
      </rPr>
      <t xml:space="preserve">
同一契約外同時転送管理情報長期保留試験</t>
    </r>
    <rPh sb="12" eb="14">
      <t>ドウイツ</t>
    </rPh>
    <rPh sb="14" eb="16">
      <t>ケイヤク</t>
    </rPh>
    <rPh sb="16" eb="17">
      <t>ソト</t>
    </rPh>
    <rPh sb="17" eb="19">
      <t>ドウジ</t>
    </rPh>
    <rPh sb="19" eb="21">
      <t>テンソウ</t>
    </rPh>
    <rPh sb="21" eb="23">
      <t>カンリ</t>
    </rPh>
    <rPh sb="23" eb="25">
      <t>ジョウホウ</t>
    </rPh>
    <rPh sb="25" eb="27">
      <t>チョウキ</t>
    </rPh>
    <rPh sb="27" eb="29">
      <t>ホリュウ</t>
    </rPh>
    <rPh sb="29" eb="31">
      <t>シケン</t>
    </rPh>
    <phoneticPr fontId="1"/>
  </si>
  <si>
    <t>60分毎または3分毎に収集される。</t>
    <rPh sb="8" eb="9">
      <t>フン</t>
    </rPh>
    <rPh sb="9" eb="10">
      <t>マイ</t>
    </rPh>
    <phoneticPr fontId="1"/>
  </si>
  <si>
    <t>電話番号別トラヒック測定</t>
    <rPh sb="0" eb="2">
      <t>デンワ</t>
    </rPh>
    <rPh sb="2" eb="4">
      <t>バンゴウ</t>
    </rPh>
    <rPh sb="4" eb="5">
      <t>ベツ</t>
    </rPh>
    <rPh sb="10" eb="12">
      <t>ソクテイ</t>
    </rPh>
    <phoneticPr fontId="1"/>
  </si>
  <si>
    <t xml:space="preserve">グローバル電話番号／契約ＩＤ＋内線番号単位で測定　サービス階層　From：／To：ヘッダの参照
</t>
    <phoneticPr fontId="1"/>
  </si>
  <si>
    <t>電話番号単位で入接続／出接続トラヒックを測定　サービス階層　From：／To：ヘッダの参照</t>
    <rPh sb="0" eb="2">
      <t>デンワ</t>
    </rPh>
    <rPh sb="2" eb="4">
      <t>バンゴウ</t>
    </rPh>
    <rPh sb="4" eb="6">
      <t>タンイ</t>
    </rPh>
    <rPh sb="7" eb="8">
      <t>イ</t>
    </rPh>
    <rPh sb="8" eb="10">
      <t>セツゾク</t>
    </rPh>
    <rPh sb="11" eb="12">
      <t>デ</t>
    </rPh>
    <rPh sb="12" eb="14">
      <t>セツゾク</t>
    </rPh>
    <rPh sb="20" eb="22">
      <t>ソクテイ</t>
    </rPh>
    <rPh sb="27" eb="29">
      <t>カイソウ</t>
    </rPh>
    <phoneticPr fontId="1"/>
  </si>
  <si>
    <t xml:space="preserve">8:30
起動/停止のスイッチはない
</t>
    <rPh sb="5" eb="7">
      <t>キドウ</t>
    </rPh>
    <rPh sb="8" eb="10">
      <t>テイシ</t>
    </rPh>
    <phoneticPr fontId="1"/>
  </si>
  <si>
    <t>事業者識別番号設定</t>
    <rPh sb="0" eb="3">
      <t>ジギョウシャ</t>
    </rPh>
    <rPh sb="3" eb="5">
      <t>シキベツ</t>
    </rPh>
    <rPh sb="5" eb="7">
      <t>バンゴウ</t>
    </rPh>
    <rPh sb="7" eb="9">
      <t>セッテイ</t>
    </rPh>
    <phoneticPr fontId="1"/>
  </si>
  <si>
    <t>システム固定事業者識別番号設定</t>
    <rPh sb="13" eb="15">
      <t>セッテイ</t>
    </rPh>
    <phoneticPr fontId="1"/>
  </si>
  <si>
    <t>ダイヤル規制事業者識別番号設定</t>
    <rPh sb="13" eb="15">
      <t>セッテイ</t>
    </rPh>
    <phoneticPr fontId="1"/>
  </si>
  <si>
    <t>事業者選択対象番号設定</t>
    <rPh sb="9" eb="11">
      <t>セッテイ</t>
    </rPh>
    <phoneticPr fontId="1"/>
  </si>
  <si>
    <t>市内番号グループ設定</t>
    <rPh sb="8" eb="10">
      <t>セッテイ</t>
    </rPh>
    <phoneticPr fontId="1"/>
  </si>
  <si>
    <t>エンハンスドコールピックアップグループ</t>
    <phoneticPr fontId="1"/>
  </si>
  <si>
    <t>メッセージ再生用特番／リモコン番号</t>
    <rPh sb="5" eb="7">
      <t>サイセイ</t>
    </rPh>
    <rPh sb="7" eb="8">
      <t>ヨウ</t>
    </rPh>
    <rPh sb="8" eb="10">
      <t>トクバン</t>
    </rPh>
    <rPh sb="15" eb="17">
      <t>バンゴウ</t>
    </rPh>
    <phoneticPr fontId="1"/>
  </si>
  <si>
    <t>番号移転</t>
    <rPh sb="0" eb="2">
      <t>バンゴウ</t>
    </rPh>
    <rPh sb="2" eb="4">
      <t>イテン</t>
    </rPh>
    <phoneticPr fontId="1"/>
  </si>
  <si>
    <t>番号移転（AIS）</t>
    <rPh sb="0" eb="2">
      <t>バンゴウ</t>
    </rPh>
    <rPh sb="2" eb="4">
      <t>イテン</t>
    </rPh>
    <phoneticPr fontId="1"/>
  </si>
  <si>
    <t>保留元サーバ</t>
    <rPh sb="0" eb="2">
      <t>ホリュウ</t>
    </rPh>
    <rPh sb="2" eb="3">
      <t>モト</t>
    </rPh>
    <phoneticPr fontId="1"/>
  </si>
  <si>
    <t>転送番号未設定ガイダンス</t>
    <rPh sb="0" eb="2">
      <t>テンソウ</t>
    </rPh>
    <rPh sb="2" eb="4">
      <t>バンゴウ</t>
    </rPh>
    <rPh sb="4" eb="5">
      <t>ミ</t>
    </rPh>
    <rPh sb="5" eb="7">
      <t>セッテイ</t>
    </rPh>
    <phoneticPr fontId="1"/>
  </si>
  <si>
    <t>転送開始設定ガイダンス</t>
    <rPh sb="0" eb="2">
      <t>テンソウ</t>
    </rPh>
    <rPh sb="2" eb="4">
      <t>カイシ</t>
    </rPh>
    <rPh sb="4" eb="6">
      <t>セッテイ</t>
    </rPh>
    <phoneticPr fontId="1"/>
  </si>
  <si>
    <t>転送停止設定ガイダンス</t>
    <rPh sb="0" eb="2">
      <t>テンソウ</t>
    </rPh>
    <rPh sb="2" eb="4">
      <t>テイシ</t>
    </rPh>
    <rPh sb="4" eb="6">
      <t>セッテイ</t>
    </rPh>
    <phoneticPr fontId="1"/>
  </si>
  <si>
    <t>内容</t>
    <rPh sb="0" eb="2">
      <t>ナイヨウ</t>
    </rPh>
    <phoneticPr fontId="1"/>
  </si>
  <si>
    <t>１ｘｘ接続</t>
    <rPh sb="3" eb="5">
      <t>セツゾク</t>
    </rPh>
    <phoneticPr fontId="1"/>
  </si>
  <si>
    <t xml:space="preserve">ガイダンス接続
</t>
    <rPh sb="5" eb="7">
      <t>セツゾク</t>
    </rPh>
    <phoneticPr fontId="1"/>
  </si>
  <si>
    <t>規制時は403返却</t>
    <rPh sb="0" eb="2">
      <t>キセイ</t>
    </rPh>
    <rPh sb="2" eb="3">
      <t>トキ</t>
    </rPh>
    <rPh sb="7" eb="9">
      <t>ヘンキャク</t>
    </rPh>
    <phoneticPr fontId="1"/>
  </si>
  <si>
    <t>検出時は自律メッセージを出力（呼処理は継続）</t>
    <rPh sb="0" eb="2">
      <t>ケンシュツ</t>
    </rPh>
    <rPh sb="2" eb="3">
      <t>トキ</t>
    </rPh>
    <rPh sb="4" eb="6">
      <t>ジリツ</t>
    </rPh>
    <rPh sb="12" eb="14">
      <t>シュツリョク</t>
    </rPh>
    <phoneticPr fontId="1"/>
  </si>
  <si>
    <t>特番発信規制</t>
    <rPh sb="0" eb="2">
      <t>トクバン</t>
    </rPh>
    <rPh sb="2" eb="4">
      <t>ハッシン</t>
    </rPh>
    <rPh sb="4" eb="6">
      <t>キセイ</t>
    </rPh>
    <phoneticPr fontId="1"/>
  </si>
  <si>
    <t>・必要機能毎に小項目を設ける</t>
    <rPh sb="1" eb="3">
      <t>ヒツヨウ</t>
    </rPh>
    <rPh sb="3" eb="5">
      <t>キノウ</t>
    </rPh>
    <rPh sb="5" eb="6">
      <t>マイ</t>
    </rPh>
    <rPh sb="7" eb="10">
      <t>ショウコウモク</t>
    </rPh>
    <rPh sb="11" eb="12">
      <t>モウ</t>
    </rPh>
    <phoneticPr fontId="1"/>
  </si>
  <si>
    <t xml:space="preserve">・最初に、３－２．サービス条件を実現するためのサービスの提供手順を検討。
・次に、そのサービスを実現するために必要な機能を検討。
　サービス＝機能の集合というイメージ。
　それぞれの機能に対してSS70Cの内部処理（＝SS70Cが何をするのか）を明確化する。例えば、呼処理サービスの場合、リソースの収集契機の明確化など。
</t>
    <rPh sb="1" eb="3">
      <t>サイショ</t>
    </rPh>
    <rPh sb="28" eb="30">
      <t>テイキョウ</t>
    </rPh>
    <rPh sb="30" eb="32">
      <t>テジュン</t>
    </rPh>
    <rPh sb="33" eb="35">
      <t>ケントウ</t>
    </rPh>
    <rPh sb="39" eb="40">
      <t>ツギ</t>
    </rPh>
    <rPh sb="49" eb="51">
      <t>ジツゲン</t>
    </rPh>
    <rPh sb="56" eb="58">
      <t>ヒツヨウ</t>
    </rPh>
    <rPh sb="59" eb="61">
      <t>キノウ</t>
    </rPh>
    <rPh sb="62" eb="64">
      <t>ケントウ</t>
    </rPh>
    <rPh sb="72" eb="74">
      <t>キノウ</t>
    </rPh>
    <rPh sb="75" eb="77">
      <t>シュウゴウ</t>
    </rPh>
    <rPh sb="92" eb="94">
      <t>キノウ</t>
    </rPh>
    <rPh sb="95" eb="96">
      <t>タイ</t>
    </rPh>
    <rPh sb="104" eb="106">
      <t>ナイブ</t>
    </rPh>
    <rPh sb="106" eb="108">
      <t>ショリ</t>
    </rPh>
    <rPh sb="116" eb="117">
      <t>ナニ</t>
    </rPh>
    <rPh sb="124" eb="126">
      <t>メイカク</t>
    </rPh>
    <rPh sb="126" eb="127">
      <t>カ</t>
    </rPh>
    <rPh sb="130" eb="131">
      <t>タト</t>
    </rPh>
    <rPh sb="134" eb="135">
      <t>コ</t>
    </rPh>
    <rPh sb="135" eb="137">
      <t>ショリ</t>
    </rPh>
    <rPh sb="142" eb="144">
      <t>バアイ</t>
    </rPh>
    <rPh sb="150" eb="152">
      <t>シュウシュウ</t>
    </rPh>
    <rPh sb="152" eb="154">
      <t>ケイキ</t>
    </rPh>
    <rPh sb="155" eb="158">
      <t>メイカクカ</t>
    </rPh>
    <phoneticPr fontId="1"/>
  </si>
  <si>
    <t>SIP階層にて収集される。</t>
    <rPh sb="3" eb="5">
      <t>カイソウ</t>
    </rPh>
    <rPh sb="7" eb="9">
      <t>シュウシュウ</t>
    </rPh>
    <phoneticPr fontId="1"/>
  </si>
  <si>
    <t>提供事業者番号規制</t>
    <rPh sb="0" eb="2">
      <t>テイキョウ</t>
    </rPh>
    <rPh sb="2" eb="5">
      <t>ジギョウシャ</t>
    </rPh>
    <rPh sb="5" eb="7">
      <t>バンゴウ</t>
    </rPh>
    <rPh sb="7" eb="9">
      <t>キセイ</t>
    </rPh>
    <phoneticPr fontId="1"/>
  </si>
  <si>
    <t>規制事業者番号規制</t>
    <rPh sb="0" eb="2">
      <t>キセイ</t>
    </rPh>
    <rPh sb="2" eb="5">
      <t>ジギョウシャ</t>
    </rPh>
    <rPh sb="5" eb="7">
      <t>バンゴウ</t>
    </rPh>
    <rPh sb="7" eb="9">
      <t>キセイ</t>
    </rPh>
    <phoneticPr fontId="1"/>
  </si>
  <si>
    <t>ロードアベレージ規制</t>
    <rPh sb="8" eb="10">
      <t>キセイ</t>
    </rPh>
    <phoneticPr fontId="1"/>
  </si>
  <si>
    <t>メッセージ応答</t>
    <rPh sb="5" eb="7">
      <t>オウトウ</t>
    </rPh>
    <phoneticPr fontId="1"/>
  </si>
  <si>
    <t>番号使用スイッチ</t>
    <rPh sb="0" eb="2">
      <t>バンゴウ</t>
    </rPh>
    <rPh sb="2" eb="4">
      <t>シヨウ</t>
    </rPh>
    <phoneticPr fontId="1"/>
  </si>
  <si>
    <t>緊急通報呼接続</t>
    <rPh sb="0" eb="2">
      <t>キンキュウ</t>
    </rPh>
    <rPh sb="2" eb="4">
      <t>ツウホウ</t>
    </rPh>
    <rPh sb="4" eb="5">
      <t>コ</t>
    </rPh>
    <rPh sb="5" eb="7">
      <t>セツゾク</t>
    </rPh>
    <phoneticPr fontId="1"/>
  </si>
  <si>
    <t>特定番号通知</t>
    <rPh sb="0" eb="2">
      <t>トクテイ</t>
    </rPh>
    <rPh sb="2" eb="4">
      <t>バンゴウ</t>
    </rPh>
    <rPh sb="4" eb="6">
      <t>ツウチ</t>
    </rPh>
    <phoneticPr fontId="1"/>
  </si>
  <si>
    <t>旧論理番号通知から名称変更</t>
    <rPh sb="9" eb="11">
      <t>メイショウ</t>
    </rPh>
    <rPh sb="11" eb="13">
      <t>ヘンコウ</t>
    </rPh>
    <phoneticPr fontId="1"/>
  </si>
  <si>
    <t>一般番号サービス</t>
    <rPh sb="0" eb="2">
      <t>イッパン</t>
    </rPh>
    <rPh sb="2" eb="4">
      <t>バンゴウ</t>
    </rPh>
    <phoneticPr fontId="1"/>
  </si>
  <si>
    <t>短時間トラヒック測定</t>
    <rPh sb="8" eb="10">
      <t>ソクテイ</t>
    </rPh>
    <phoneticPr fontId="1"/>
  </si>
  <si>
    <t>ユーザ別トラヒック測定</t>
    <rPh sb="3" eb="4">
      <t>ベツ</t>
    </rPh>
    <rPh sb="9" eb="11">
      <t>ソクテイ</t>
    </rPh>
    <phoneticPr fontId="1"/>
  </si>
  <si>
    <t>ノード別トラヒック測定</t>
    <rPh sb="3" eb="4">
      <t>ベツ</t>
    </rPh>
    <rPh sb="9" eb="11">
      <t>ソクテイ</t>
    </rPh>
    <phoneticPr fontId="1"/>
  </si>
  <si>
    <t>契約ＩＤ別トラヒック測定</t>
    <rPh sb="0" eb="2">
      <t>ケイヤク</t>
    </rPh>
    <rPh sb="4" eb="5">
      <t>ベツ</t>
    </rPh>
    <rPh sb="10" eb="12">
      <t>ソクテイ</t>
    </rPh>
    <phoneticPr fontId="1"/>
  </si>
  <si>
    <t>呼単位の最大転送回数</t>
    <rPh sb="0" eb="1">
      <t>コ</t>
    </rPh>
    <rPh sb="1" eb="3">
      <t>タンイ</t>
    </rPh>
    <rPh sb="8" eb="10">
      <t>カイスウ</t>
    </rPh>
    <phoneticPr fontId="1"/>
  </si>
  <si>
    <t>Webカスコンとの競合</t>
    <rPh sb="9" eb="11">
      <t>キョウゴウ</t>
    </rPh>
    <phoneticPr fontId="1"/>
  </si>
  <si>
    <t>・追加、変更のある機能
・制約
などを記述</t>
    <rPh sb="19" eb="21">
      <t>キジュツ</t>
    </rPh>
    <phoneticPr fontId="1"/>
  </si>
  <si>
    <t>OpSメニュー一覧シートを参照して検討</t>
    <rPh sb="7" eb="9">
      <t>イチラン</t>
    </rPh>
    <rPh sb="13" eb="15">
      <t>サンショウ</t>
    </rPh>
    <rPh sb="17" eb="19">
      <t>ケントウ</t>
    </rPh>
    <phoneticPr fontId="1"/>
  </si>
  <si>
    <t>ＮＵ（未使用番号）ガイダンスＩＤ</t>
  </si>
  <si>
    <t>利用停止ガイダンス接続フラグ</t>
  </si>
  <si>
    <t>利用停止ガイダンスＩＤ</t>
  </si>
  <si>
    <t>接続不可番号ガイダンス接続フラグ</t>
  </si>
  <si>
    <t>接続不可番号ガイダンスＩＤ</t>
  </si>
  <si>
    <t>非通知着信拒否ガイダンス接続フラグ</t>
  </si>
  <si>
    <t>非通知着信拒否ガイダンスＩＤ</t>
  </si>
  <si>
    <t>指定着信拒否ガイダンス接続フラグ</t>
  </si>
  <si>
    <t>指定着信拒否ガイダンスＩＤ</t>
  </si>
  <si>
    <t>指定着信許可ガイダンス接続フラグ</t>
  </si>
  <si>
    <t>指定着信許可ガイダンスＩＤ</t>
  </si>
  <si>
    <t>接続規制ガイダンス接続フラグ</t>
  </si>
  <si>
    <t>接続規制ガイダンスＩＤ</t>
  </si>
  <si>
    <t>番号移転ガイダンス接続フラグ</t>
  </si>
  <si>
    <t>番号移転ガイダンスＩＤ</t>
  </si>
  <si>
    <t>未設定番号ガイダンス接続フラグ</t>
  </si>
  <si>
    <t>未設定番号ガイダンスＩＤ</t>
  </si>
  <si>
    <t>移転先番号案内ガイダンス接続フラグ</t>
  </si>
  <si>
    <t>移転先番号案内ガイダンスID</t>
  </si>
  <si>
    <t>提供事業者番号ガイダンス接続フラグ</t>
  </si>
  <si>
    <t>提供事業者番号ガイダンスＩＤ</t>
  </si>
  <si>
    <t>規制事業者番号ガイダンス接続フラグ</t>
  </si>
  <si>
    <t>規制事業者番号ガイダンスＩＤ</t>
  </si>
  <si>
    <t xml:space="preserve">コールパークガイダンスフラグ </t>
  </si>
  <si>
    <t>コールパークガイダンスID</t>
  </si>
  <si>
    <t>契約ID内最大内線（PBX利用型）数</t>
  </si>
  <si>
    <t>簡易転送先呼び出し時間</t>
  </si>
  <si>
    <t xml:space="preserve">簡易転送保留ガイダンスフラグ </t>
  </si>
  <si>
    <t xml:space="preserve">簡易転送保留ガイダンスID </t>
  </si>
  <si>
    <t>ローミング利用可能数</t>
  </si>
  <si>
    <t>ローミング外線発信番号</t>
  </si>
  <si>
    <t>フォローミー利用可能数（電話番号）</t>
  </si>
  <si>
    <t>フォローミー利用可能数（内線番号）</t>
  </si>
  <si>
    <t>グローバル電話番号</t>
  </si>
  <si>
    <t>認証用パスワード</t>
  </si>
  <si>
    <t>パスワード認証フラグ</t>
  </si>
  <si>
    <t>発番号通知選択</t>
  </si>
  <si>
    <t>代表種別</t>
  </si>
  <si>
    <t>カスコン用ログインパスワード</t>
  </si>
  <si>
    <t>事業者選択（市内）事業者コード</t>
  </si>
  <si>
    <t>事業者選択（県内市外）事業者コード</t>
  </si>
  <si>
    <t>事業者選択（県間）事業者コード</t>
  </si>
  <si>
    <t>事業者選択（国際）事業者コード</t>
  </si>
  <si>
    <t>平日用テンプレートフラグ</t>
  </si>
  <si>
    <t>平日用テンプレートＩＤ</t>
  </si>
  <si>
    <t>内線グループ情報テーブル</t>
    <rPh sb="0" eb="2">
      <t>ナイセン</t>
    </rPh>
    <rPh sb="6" eb="8">
      <t>ジョウホウ</t>
    </rPh>
    <phoneticPr fontId="1"/>
  </si>
  <si>
    <t>グループ名</t>
    <rPh sb="4" eb="5">
      <t>メイ</t>
    </rPh>
    <phoneticPr fontId="1"/>
  </si>
  <si>
    <t>最大ＣＵＧ外セッション数</t>
    <rPh sb="0" eb="2">
      <t>サイダイ</t>
    </rPh>
    <rPh sb="5" eb="6">
      <t>ソト</t>
    </rPh>
    <rPh sb="11" eb="12">
      <t>スウ</t>
    </rPh>
    <phoneticPr fontId="1"/>
  </si>
  <si>
    <t>コールデータ強制初期設定</t>
  </si>
  <si>
    <t>ＣＤＲ強制初期設定</t>
  </si>
  <si>
    <t>セッション管理情報強制初期設定</t>
  </si>
  <si>
    <t>同一契約内同時呼制御数情報強制初期設定</t>
  </si>
  <si>
    <t xml:space="preserve">一般代表空塞情報強制初期設定 </t>
  </si>
  <si>
    <t>外線代表空塞情報強制初期設定</t>
  </si>
  <si>
    <t>グループ保留管理情報強制初期設定</t>
  </si>
  <si>
    <t xml:space="preserve">マルチライン状態強制初期設定 </t>
  </si>
  <si>
    <t xml:space="preserve">ローミング状態強制初期設定 </t>
  </si>
  <si>
    <t>ファイル転送</t>
  </si>
  <si>
    <t>プラグイン</t>
  </si>
  <si>
    <t>新規契約</t>
  </si>
  <si>
    <t>新規契約（一括）</t>
  </si>
  <si>
    <t>番号使用スイッチ</t>
  </si>
  <si>
    <t>契約変更</t>
  </si>
  <si>
    <t>利用停止</t>
  </si>
  <si>
    <t>契約解除</t>
  </si>
  <si>
    <t>収容替えサービスオーダ</t>
    <rPh sb="0" eb="2">
      <t>シュウヨウ</t>
    </rPh>
    <rPh sb="2" eb="3">
      <t>ガ</t>
    </rPh>
    <phoneticPr fontId="1"/>
  </si>
  <si>
    <t>サービスオーダ入力</t>
    <rPh sb="7" eb="9">
      <t>ニュウリョク</t>
    </rPh>
    <phoneticPr fontId="1"/>
  </si>
  <si>
    <t>契約者検索</t>
  </si>
  <si>
    <t>設定可能項目の変更</t>
  </si>
  <si>
    <t>ログインパスワード</t>
  </si>
  <si>
    <t>ログインパスワード変更</t>
  </si>
  <si>
    <t>ログインメッセージ／規制設定</t>
  </si>
  <si>
    <t>システムデータ設定変更</t>
  </si>
  <si>
    <t>システム管理ログ</t>
  </si>
  <si>
    <t>サービス変更</t>
  </si>
  <si>
    <t>契約情報</t>
  </si>
  <si>
    <t>スケジュール管理ログ</t>
  </si>
  <si>
    <t>契約</t>
    <rPh sb="0" eb="2">
      <t>ケイヤク</t>
    </rPh>
    <phoneticPr fontId="1"/>
  </si>
  <si>
    <t>一括ファイル</t>
    <rPh sb="0" eb="2">
      <t>イッカツ</t>
    </rPh>
    <phoneticPr fontId="1"/>
  </si>
  <si>
    <t>Proxyイベントキュー使用数最大値</t>
    <rPh sb="12" eb="14">
      <t>シヨウ</t>
    </rPh>
    <rPh sb="14" eb="15">
      <t>スウ</t>
    </rPh>
    <rPh sb="15" eb="17">
      <t>サイダイ</t>
    </rPh>
    <rPh sb="17" eb="18">
      <t>アタイ</t>
    </rPh>
    <phoneticPr fontId="1"/>
  </si>
  <si>
    <t>Registerイベントキュー使用数最大値</t>
    <rPh sb="15" eb="17">
      <t>シヨウ</t>
    </rPh>
    <rPh sb="17" eb="18">
      <t>スウ</t>
    </rPh>
    <rPh sb="18" eb="20">
      <t>サイダイ</t>
    </rPh>
    <rPh sb="20" eb="21">
      <t>アタイ</t>
    </rPh>
    <phoneticPr fontId="1"/>
  </si>
  <si>
    <t>ServiceNotifierイベントキュー使用数最大値</t>
    <rPh sb="22" eb="24">
      <t>シヨウ</t>
    </rPh>
    <rPh sb="24" eb="25">
      <t>スウ</t>
    </rPh>
    <rPh sb="25" eb="27">
      <t>サイダイ</t>
    </rPh>
    <rPh sb="27" eb="28">
      <t>アタイ</t>
    </rPh>
    <phoneticPr fontId="1"/>
  </si>
  <si>
    <t>総呼数</t>
    <rPh sb="0" eb="1">
      <t>ソウ</t>
    </rPh>
    <rPh sb="1" eb="2">
      <t>コ</t>
    </rPh>
    <rPh sb="2" eb="3">
      <t>スウ</t>
    </rPh>
    <phoneticPr fontId="1"/>
  </si>
  <si>
    <t>規制呼数</t>
    <rPh sb="0" eb="2">
      <t>キセイ</t>
    </rPh>
    <rPh sb="2" eb="3">
      <t>コ</t>
    </rPh>
    <rPh sb="3" eb="4">
      <t>スウ</t>
    </rPh>
    <phoneticPr fontId="1"/>
  </si>
  <si>
    <t>疎通呼数</t>
    <rPh sb="0" eb="2">
      <t>ソツウ</t>
    </rPh>
    <rPh sb="2" eb="3">
      <t>コ</t>
    </rPh>
    <rPh sb="3" eb="4">
      <t>スウ</t>
    </rPh>
    <phoneticPr fontId="1"/>
  </si>
  <si>
    <t>規制呼数率</t>
    <rPh sb="0" eb="2">
      <t>キセイ</t>
    </rPh>
    <rPh sb="2" eb="3">
      <t>コ</t>
    </rPh>
    <rPh sb="3" eb="4">
      <t>スウ</t>
    </rPh>
    <rPh sb="4" eb="5">
      <t>リツ</t>
    </rPh>
    <phoneticPr fontId="1"/>
  </si>
  <si>
    <t>疎通呼数率</t>
    <rPh sb="0" eb="2">
      <t>ソツウ</t>
    </rPh>
    <rPh sb="2" eb="3">
      <t>コ</t>
    </rPh>
    <rPh sb="3" eb="4">
      <t>スウ</t>
    </rPh>
    <rPh sb="4" eb="5">
      <t>リツ</t>
    </rPh>
    <phoneticPr fontId="1"/>
  </si>
  <si>
    <t>契約者名</t>
  </si>
  <si>
    <t>契約者名（カナ）</t>
  </si>
  <si>
    <t>オーダ種別</t>
  </si>
  <si>
    <t>注文種類</t>
  </si>
  <si>
    <t>ＳＯ番号</t>
  </si>
  <si>
    <t>工事予定日</t>
  </si>
  <si>
    <t>工事時間帯</t>
  </si>
  <si>
    <t>派遣区分</t>
  </si>
  <si>
    <t>設置場所</t>
  </si>
  <si>
    <t>連絡先</t>
  </si>
  <si>
    <t>受付事業所</t>
  </si>
  <si>
    <t>受付者</t>
  </si>
  <si>
    <t>記事</t>
  </si>
  <si>
    <t>契約ID</t>
  </si>
  <si>
    <t>移転先番号案内ガイダンスありフラグ</t>
  </si>
  <si>
    <t>ユーザ接続パターン</t>
  </si>
  <si>
    <t>内線番号桁数</t>
  </si>
  <si>
    <t>最大セッション数</t>
  </si>
  <si>
    <t>最大同一契約内同時呼制御数</t>
  </si>
  <si>
    <t>市外局番</t>
  </si>
  <si>
    <t>IPアドレス</t>
  </si>
  <si>
    <t>SIPサーバID</t>
  </si>
  <si>
    <t>エリアコード</t>
  </si>
  <si>
    <t>契約ID毎のメッセージ録音機能の利用有無</t>
  </si>
  <si>
    <t>メッセージ録音ブロックＩＤ</t>
  </si>
  <si>
    <t>利用停止（契約）</t>
  </si>
  <si>
    <t>階層2 カスコン用ログインID1</t>
  </si>
  <si>
    <t>階層2 カスコン用ログインパスワード1</t>
  </si>
  <si>
    <t>階層2 カスコン用ログインID2</t>
  </si>
  <si>
    <t>階層2 カスコン用ログインパスワード2</t>
  </si>
  <si>
    <t>階層2 カスコン用ログインID3</t>
  </si>
  <si>
    <t>階層2 カスコン用ログインパスワード3</t>
  </si>
  <si>
    <t>階層2 カスコン用ログインID4</t>
  </si>
  <si>
    <t>階層2 カスコン用ログインパスワード4</t>
  </si>
  <si>
    <t>階層2 カスコン用ログインID5</t>
  </si>
  <si>
    <t>階層2 カスコン用ログインパスワード5</t>
  </si>
  <si>
    <t>階層2 カスコン用ログインID6</t>
  </si>
  <si>
    <t>階層2 カスコン用ログインパスワード6</t>
  </si>
  <si>
    <t>階層2 カスコン用ログインID7</t>
  </si>
  <si>
    <t>階層2 カスコン用ログインパスワード7</t>
  </si>
  <si>
    <t>SDPo行バージョン情報管理</t>
    <phoneticPr fontId="1"/>
  </si>
  <si>
    <t xml:space="preserve">発信接続規制（発信クラス規制）
　・クラス１：自ロケーション外発信規制
　・クラス２：外線発信規制
　・クラス３：特定番号発信規制
</t>
    <rPh sb="7" eb="9">
      <t>ハッシン</t>
    </rPh>
    <rPh sb="12" eb="14">
      <t>キセイ</t>
    </rPh>
    <rPh sb="23" eb="24">
      <t>ジ</t>
    </rPh>
    <rPh sb="30" eb="31">
      <t>ガイ</t>
    </rPh>
    <rPh sb="31" eb="33">
      <t>ハッシン</t>
    </rPh>
    <rPh sb="33" eb="35">
      <t>キセイ</t>
    </rPh>
    <rPh sb="43" eb="45">
      <t>ガイセン</t>
    </rPh>
    <rPh sb="45" eb="47">
      <t>ハッシン</t>
    </rPh>
    <rPh sb="47" eb="49">
      <t>キセイ</t>
    </rPh>
    <rPh sb="57" eb="59">
      <t>トクテイ</t>
    </rPh>
    <rPh sb="59" eb="61">
      <t>バンゴウ</t>
    </rPh>
    <rPh sb="61" eb="63">
      <t>ハッシン</t>
    </rPh>
    <rPh sb="63" eb="65">
      <t>キセイ</t>
    </rPh>
    <phoneticPr fontId="1"/>
  </si>
  <si>
    <t>マルチライン電話</t>
    <rPh sb="6" eb="8">
      <t>デンワ</t>
    </rPh>
    <phoneticPr fontId="1"/>
  </si>
  <si>
    <t>付属資料4：SOフロースルー・一括投入CSVファイルフォーマット編</t>
    <phoneticPr fontId="1"/>
  </si>
  <si>
    <t>システム仕様書の下記参照</t>
    <rPh sb="4" eb="6">
      <t>シヨウ</t>
    </rPh>
    <rPh sb="6" eb="7">
      <t>ショ</t>
    </rPh>
    <rPh sb="8" eb="10">
      <t>カキ</t>
    </rPh>
    <rPh sb="10" eb="12">
      <t>サンショウ</t>
    </rPh>
    <phoneticPr fontId="1"/>
  </si>
  <si>
    <t>付属資料5：内線SO一括投入CSVファイルフォーマット編</t>
    <phoneticPr fontId="1"/>
  </si>
  <si>
    <t>　個々の検討課題についてその内容と対応や検討結果を、問題とならない場合はその理由等を記述して埋めていく。</t>
    <rPh sb="1" eb="3">
      <t>ココ</t>
    </rPh>
    <rPh sb="4" eb="6">
      <t>ケントウ</t>
    </rPh>
    <rPh sb="6" eb="8">
      <t>カダイ</t>
    </rPh>
    <rPh sb="14" eb="16">
      <t>ナイヨウ</t>
    </rPh>
    <rPh sb="17" eb="19">
      <t>タイオウ</t>
    </rPh>
    <rPh sb="20" eb="22">
      <t>ケントウ</t>
    </rPh>
    <rPh sb="22" eb="24">
      <t>ケッカ</t>
    </rPh>
    <rPh sb="26" eb="28">
      <t>モンダイ</t>
    </rPh>
    <rPh sb="33" eb="35">
      <t>バアイ</t>
    </rPh>
    <rPh sb="38" eb="40">
      <t>リユウ</t>
    </rPh>
    <rPh sb="40" eb="41">
      <t>トウ</t>
    </rPh>
    <rPh sb="42" eb="44">
      <t>キジュツ</t>
    </rPh>
    <rPh sb="46" eb="47">
      <t>ウ</t>
    </rPh>
    <phoneticPr fontId="1"/>
  </si>
  <si>
    <t>『外部設計書課題表』　作成実施要領</t>
    <rPh sb="1" eb="3">
      <t>ガイブ</t>
    </rPh>
    <rPh sb="3" eb="6">
      <t>セッケイショ</t>
    </rPh>
    <rPh sb="6" eb="8">
      <t>カダイ</t>
    </rPh>
    <rPh sb="8" eb="9">
      <t>ヒョウ</t>
    </rPh>
    <rPh sb="11" eb="13">
      <t>サクセイ</t>
    </rPh>
    <rPh sb="13" eb="15">
      <t>ジッシ</t>
    </rPh>
    <rPh sb="15" eb="17">
      <t>ヨウリョウ</t>
    </rPh>
    <phoneticPr fontId="1"/>
  </si>
  <si>
    <t>cuscon/cuscon/WEB-INF/classes/sodata.properties参照</t>
    <rPh sb="47" eb="49">
      <t>サンショウ</t>
    </rPh>
    <phoneticPr fontId="1"/>
  </si>
  <si>
    <t>契約ＩＤサービスフラグ０（発信者識別着信）</t>
    <rPh sb="13" eb="15">
      <t>ハッシン</t>
    </rPh>
    <rPh sb="15" eb="16">
      <t>シャ</t>
    </rPh>
    <rPh sb="16" eb="18">
      <t>シキベツ</t>
    </rPh>
    <rPh sb="18" eb="20">
      <t>チャクシン</t>
    </rPh>
    <phoneticPr fontId="1"/>
  </si>
  <si>
    <t>契約ＩＤサービスフラグ１（メッセージ応答）</t>
    <rPh sb="18" eb="20">
      <t>オウトウ</t>
    </rPh>
    <phoneticPr fontId="1"/>
  </si>
  <si>
    <t>契約ＩＤサービスフラグ２（カレンダー種別）</t>
    <rPh sb="18" eb="20">
      <t>シュベツ</t>
    </rPh>
    <phoneticPr fontId="1"/>
  </si>
  <si>
    <t>契約ＩＤサービスフラグ３（一括転送契約状況）</t>
    <rPh sb="13" eb="17">
      <t>イッカツテンソウ</t>
    </rPh>
    <rPh sb="17" eb="19">
      <t>ケイヤク</t>
    </rPh>
    <rPh sb="19" eb="21">
      <t>ジョウキョウ</t>
    </rPh>
    <phoneticPr fontId="1"/>
  </si>
  <si>
    <t>契約ＩＤサービスフラグ４（一括転送）</t>
    <rPh sb="13" eb="17">
      <t>イッカツテンソウ</t>
    </rPh>
    <phoneticPr fontId="1"/>
  </si>
  <si>
    <t>契約ＩＤサービスフラグ６（メッセージ録音）</t>
    <rPh sb="18" eb="20">
      <t>ロクオン</t>
    </rPh>
    <phoneticPr fontId="1"/>
  </si>
  <si>
    <t>契約ＩＤサービスフラグ７（発信者番号非通知理由通知フラグ）</t>
    <rPh sb="13" eb="16">
      <t>ハッシンシャ</t>
    </rPh>
    <rPh sb="16" eb="18">
      <t>バンゴウ</t>
    </rPh>
    <rPh sb="18" eb="23">
      <t>ヒツウチリユウ</t>
    </rPh>
    <rPh sb="23" eb="25">
      <t>ツウチ</t>
    </rPh>
    <phoneticPr fontId="1"/>
  </si>
  <si>
    <t>契約ＩＤサービスフラグ８（カソコン操作規制）</t>
    <rPh sb="17" eb="19">
      <t>ソウサ</t>
    </rPh>
    <rPh sb="19" eb="21">
      <t>キセイ</t>
    </rPh>
    <phoneticPr fontId="1"/>
  </si>
  <si>
    <t>同一契約ＩＤ内呼数</t>
    <rPh sb="0" eb="2">
      <t>ドウイツ</t>
    </rPh>
    <rPh sb="2" eb="4">
      <t>ケイヤク</t>
    </rPh>
    <rPh sb="6" eb="7">
      <t>ナイ</t>
    </rPh>
    <rPh sb="7" eb="8">
      <t>コ</t>
    </rPh>
    <rPh sb="8" eb="9">
      <t>スウ</t>
    </rPh>
    <phoneticPr fontId="1"/>
  </si>
  <si>
    <t>同一契約ＩＤ外呼数</t>
    <rPh sb="0" eb="2">
      <t>ドウイツ</t>
    </rPh>
    <rPh sb="2" eb="4">
      <t>ケイヤク</t>
    </rPh>
    <rPh sb="6" eb="7">
      <t>ソト</t>
    </rPh>
    <rPh sb="7" eb="8">
      <t>コ</t>
    </rPh>
    <rPh sb="8" eb="9">
      <t>カズ</t>
    </rPh>
    <phoneticPr fontId="1"/>
  </si>
  <si>
    <t>入接呼数</t>
    <rPh sb="0" eb="1">
      <t>イ</t>
    </rPh>
    <rPh sb="1" eb="2">
      <t>セツ</t>
    </rPh>
    <rPh sb="2" eb="3">
      <t>コ</t>
    </rPh>
    <rPh sb="3" eb="4">
      <t>カズ</t>
    </rPh>
    <phoneticPr fontId="1"/>
  </si>
  <si>
    <t>入接完了呼数</t>
    <rPh sb="0" eb="1">
      <t>イ</t>
    </rPh>
    <rPh sb="1" eb="2">
      <t>セツ</t>
    </rPh>
    <rPh sb="2" eb="4">
      <t>カンリョウ</t>
    </rPh>
    <rPh sb="4" eb="5">
      <t>コ</t>
    </rPh>
    <rPh sb="5" eb="6">
      <t>カズ</t>
    </rPh>
    <phoneticPr fontId="1"/>
  </si>
  <si>
    <t>出接呼数</t>
    <rPh sb="0" eb="1">
      <t>デ</t>
    </rPh>
    <rPh sb="1" eb="2">
      <t>セツ</t>
    </rPh>
    <rPh sb="2" eb="3">
      <t>コ</t>
    </rPh>
    <rPh sb="3" eb="4">
      <t>カズ</t>
    </rPh>
    <phoneticPr fontId="1"/>
  </si>
  <si>
    <r>
      <t>階層1ユーザ作成ツール</t>
    </r>
    <r>
      <rPr>
        <sz val="11"/>
        <rFont val="ＭＳ Ｐゴシック"/>
        <family val="3"/>
        <charset val="128"/>
      </rPr>
      <t/>
    </r>
    <rPh sb="0" eb="2">
      <t>カイソウ</t>
    </rPh>
    <rPh sb="6" eb="8">
      <t>サクセイ</t>
    </rPh>
    <phoneticPr fontId="1"/>
  </si>
  <si>
    <t>送信ACK</t>
    <rPh sb="0" eb="2">
      <t>ソウシン</t>
    </rPh>
    <phoneticPr fontId="1"/>
  </si>
  <si>
    <t>送信OPTIONS</t>
    <rPh sb="0" eb="2">
      <t>ソウシン</t>
    </rPh>
    <phoneticPr fontId="1"/>
  </si>
  <si>
    <t>送信BYE</t>
    <rPh sb="0" eb="2">
      <t>ソウシン</t>
    </rPh>
    <phoneticPr fontId="1"/>
  </si>
  <si>
    <t>送信CANCEL</t>
    <rPh sb="0" eb="2">
      <t>ソウシン</t>
    </rPh>
    <phoneticPr fontId="1"/>
  </si>
  <si>
    <t>送信REGISTER</t>
    <rPh sb="0" eb="2">
      <t>ソウシン</t>
    </rPh>
    <phoneticPr fontId="1"/>
  </si>
  <si>
    <t xml:space="preserve">プロバイダID単位に転送規制番号（110,0120,1XXなど）の登録を行う。
登録された場合、呼処理上規制のほか、カスコンでの転送先番号時も入力エラーとなる。
</t>
    <rPh sb="7" eb="9">
      <t>タンイ</t>
    </rPh>
    <rPh sb="10" eb="12">
      <t>テンソウ</t>
    </rPh>
    <rPh sb="12" eb="14">
      <t>キセイ</t>
    </rPh>
    <rPh sb="14" eb="16">
      <t>バンゴウ</t>
    </rPh>
    <rPh sb="33" eb="35">
      <t>トウロク</t>
    </rPh>
    <rPh sb="36" eb="37">
      <t>オコナ</t>
    </rPh>
    <rPh sb="40" eb="42">
      <t>トウロク</t>
    </rPh>
    <rPh sb="45" eb="47">
      <t>バアイ</t>
    </rPh>
    <rPh sb="48" eb="49">
      <t>コ</t>
    </rPh>
    <rPh sb="49" eb="51">
      <t>ショリ</t>
    </rPh>
    <rPh sb="51" eb="52">
      <t>ウエ</t>
    </rPh>
    <rPh sb="52" eb="54">
      <t>キセイ</t>
    </rPh>
    <rPh sb="64" eb="66">
      <t>テンソウ</t>
    </rPh>
    <rPh sb="66" eb="67">
      <t>サキ</t>
    </rPh>
    <rPh sb="67" eb="69">
      <t>バンゴウ</t>
    </rPh>
    <rPh sb="69" eb="70">
      <t>トキ</t>
    </rPh>
    <rPh sb="71" eb="73">
      <t>ニュウリョク</t>
    </rPh>
    <phoneticPr fontId="1"/>
  </si>
  <si>
    <t>以下のヘッダをPSTN送信時の初期INVITEに付与する。端末送信時は削除。着信転送のみ。
P-N-Forward-Count、P-N-Redirecting number
P-N-Original called numberヘッダの設定、読み取り
P-N-ISUP-E、P-N-NOCGNの透過中継</t>
    <rPh sb="0" eb="2">
      <t>イカ</t>
    </rPh>
    <rPh sb="11" eb="13">
      <t>ソウシン</t>
    </rPh>
    <rPh sb="13" eb="14">
      <t>トキ</t>
    </rPh>
    <rPh sb="15" eb="17">
      <t>ショキ</t>
    </rPh>
    <rPh sb="24" eb="26">
      <t>フヨ</t>
    </rPh>
    <rPh sb="29" eb="31">
      <t>タンマツ</t>
    </rPh>
    <rPh sb="31" eb="33">
      <t>ソウシン</t>
    </rPh>
    <rPh sb="33" eb="34">
      <t>ジ</t>
    </rPh>
    <rPh sb="35" eb="37">
      <t>サクジョ</t>
    </rPh>
    <rPh sb="38" eb="40">
      <t>チャクシン</t>
    </rPh>
    <rPh sb="40" eb="42">
      <t>テンソウ</t>
    </rPh>
    <rPh sb="117" eb="119">
      <t>セッテイ</t>
    </rPh>
    <rPh sb="120" eb="121">
      <t>ヨ</t>
    </rPh>
    <rPh sb="122" eb="123">
      <t>ト</t>
    </rPh>
    <rPh sb="146" eb="148">
      <t>トウカ</t>
    </rPh>
    <rPh sb="148" eb="150">
      <t>チュウケイ</t>
    </rPh>
    <phoneticPr fontId="1"/>
  </si>
  <si>
    <t>メディアサーバ／トーキーサーバ複数台化</t>
    <rPh sb="15" eb="17">
      <t>フクスウ</t>
    </rPh>
    <rPh sb="17" eb="18">
      <t>ダイ</t>
    </rPh>
    <rPh sb="18" eb="19">
      <t>カ</t>
    </rPh>
    <phoneticPr fontId="1"/>
  </si>
  <si>
    <t>メッセージ応答セッション管理</t>
    <rPh sb="5" eb="7">
      <t>オウトウ</t>
    </rPh>
    <rPh sb="12" eb="14">
      <t>カンリ</t>
    </rPh>
    <phoneticPr fontId="1"/>
  </si>
  <si>
    <t>通常呼セッション管理</t>
    <rPh sb="0" eb="2">
      <t>ツウジョウ</t>
    </rPh>
    <rPh sb="2" eb="3">
      <t>コ</t>
    </rPh>
    <rPh sb="8" eb="10">
      <t>カンリ</t>
    </rPh>
    <phoneticPr fontId="1"/>
  </si>
  <si>
    <t>項目番号</t>
    <rPh sb="0" eb="2">
      <t>コウモク</t>
    </rPh>
    <rPh sb="2" eb="4">
      <t>バンゴウ</t>
    </rPh>
    <phoneticPr fontId="1"/>
  </si>
  <si>
    <t>項目名</t>
    <rPh sb="0" eb="2">
      <t>コウモク</t>
    </rPh>
    <rPh sb="2" eb="3">
      <t>メイ</t>
    </rPh>
    <phoneticPr fontId="1"/>
  </si>
  <si>
    <t>作成者</t>
    <rPh sb="0" eb="2">
      <t>サクセイ</t>
    </rPh>
    <rPh sb="2" eb="3">
      <t>シャ</t>
    </rPh>
    <phoneticPr fontId="1"/>
  </si>
  <si>
    <t>救済再開</t>
    <rPh sb="0" eb="2">
      <t>キュウサイ</t>
    </rPh>
    <rPh sb="2" eb="4">
      <t>サイカイ</t>
    </rPh>
    <phoneticPr fontId="1"/>
  </si>
  <si>
    <t xml:space="preserve">・画面遷移
・画面構成
・動作条件
・エラー条件
・設定項目カスタマイズ機能の有無
</t>
    <rPh sb="22" eb="24">
      <t>ジョウケン</t>
    </rPh>
    <rPh sb="26" eb="28">
      <t>セッテイ</t>
    </rPh>
    <rPh sb="28" eb="30">
      <t>コウモク</t>
    </rPh>
    <phoneticPr fontId="1"/>
  </si>
  <si>
    <t>・番号計画
・接続パターン
・網構成　など</t>
    <rPh sb="1" eb="3">
      <t>バンゴウ</t>
    </rPh>
    <rPh sb="3" eb="5">
      <t>ケイカク</t>
    </rPh>
    <rPh sb="7" eb="9">
      <t>セツゾク</t>
    </rPh>
    <rPh sb="15" eb="16">
      <t>モウ</t>
    </rPh>
    <rPh sb="16" eb="18">
      <t>コウセイ</t>
    </rPh>
    <phoneticPr fontId="1"/>
  </si>
  <si>
    <t>保守運用機能との競合</t>
    <rPh sb="0" eb="2">
      <t>ホシュ</t>
    </rPh>
    <rPh sb="2" eb="4">
      <t>ウンヨウ</t>
    </rPh>
    <rPh sb="4" eb="6">
      <t>キノウ</t>
    </rPh>
    <rPh sb="8" eb="10">
      <t>キョウゴウ</t>
    </rPh>
    <phoneticPr fontId="1"/>
  </si>
  <si>
    <t>保守運用機能同士の競合</t>
    <rPh sb="0" eb="2">
      <t>ホシュ</t>
    </rPh>
    <rPh sb="2" eb="4">
      <t>ウンヨウ</t>
    </rPh>
    <rPh sb="4" eb="6">
      <t>キノウ</t>
    </rPh>
    <rPh sb="6" eb="8">
      <t>ドウシ</t>
    </rPh>
    <rPh sb="9" eb="11">
      <t>キョウゴウ</t>
    </rPh>
    <phoneticPr fontId="1"/>
  </si>
  <si>
    <t>Ｆ更時救済</t>
    <rPh sb="1" eb="2">
      <t>サラ</t>
    </rPh>
    <rPh sb="2" eb="3">
      <t>ジ</t>
    </rPh>
    <rPh sb="3" eb="5">
      <t>キュウサイ</t>
    </rPh>
    <phoneticPr fontId="1"/>
  </si>
  <si>
    <t>所データ移行ツール</t>
    <rPh sb="4" eb="6">
      <t>イコウ</t>
    </rPh>
    <phoneticPr fontId="1"/>
  </si>
  <si>
    <t>DB移行ツール</t>
    <rPh sb="2" eb="4">
      <t>イコウ</t>
    </rPh>
    <phoneticPr fontId="1"/>
  </si>
  <si>
    <t>コマンドに追加変更がある場合記述する。</t>
    <rPh sb="5" eb="7">
      <t>ツイカ</t>
    </rPh>
    <rPh sb="7" eb="9">
      <t>ヘンコウ</t>
    </rPh>
    <rPh sb="12" eb="14">
      <t>バアイ</t>
    </rPh>
    <rPh sb="14" eb="16">
      <t>キジュツ</t>
    </rPh>
    <phoneticPr fontId="1"/>
  </si>
  <si>
    <r>
      <t xml:space="preserve">外線代表番号のみ提供
一般単独／一般代表親／一般代表子／外線代表／ダイヤルイン／内線代表／内線番号　全てに提供
</t>
    </r>
    <r>
      <rPr>
        <i/>
        <sz val="10"/>
        <rFont val="ＭＳ Ｐゴシック"/>
        <family val="3"/>
        <charset val="128"/>
      </rPr>
      <t xml:space="preserve">※共通サービスから転送サービスへ移動（2005/09/02; 渡辺)
</t>
    </r>
    <rPh sb="0" eb="2">
      <t>ガイセン</t>
    </rPh>
    <rPh sb="2" eb="4">
      <t>ダイヒョウ</t>
    </rPh>
    <rPh sb="4" eb="6">
      <t>バンゴウ</t>
    </rPh>
    <rPh sb="8" eb="10">
      <t>テイキョウ</t>
    </rPh>
    <rPh sb="11" eb="13">
      <t>イッパン</t>
    </rPh>
    <rPh sb="13" eb="15">
      <t>タンドク</t>
    </rPh>
    <rPh sb="16" eb="18">
      <t>イッパン</t>
    </rPh>
    <rPh sb="18" eb="20">
      <t>ダイヒョウ</t>
    </rPh>
    <rPh sb="20" eb="21">
      <t>オヤ</t>
    </rPh>
    <rPh sb="22" eb="24">
      <t>イッパン</t>
    </rPh>
    <rPh sb="24" eb="26">
      <t>ダイヒョウ</t>
    </rPh>
    <rPh sb="26" eb="27">
      <t>コ</t>
    </rPh>
    <rPh sb="28" eb="30">
      <t>ガイセン</t>
    </rPh>
    <rPh sb="30" eb="32">
      <t>ダイヒョウ</t>
    </rPh>
    <rPh sb="40" eb="42">
      <t>ナイセン</t>
    </rPh>
    <rPh sb="42" eb="44">
      <t>ダイヒョウ</t>
    </rPh>
    <rPh sb="45" eb="47">
      <t>ナイセン</t>
    </rPh>
    <rPh sb="47" eb="49">
      <t>バンゴウ</t>
    </rPh>
    <rPh sb="50" eb="51">
      <t>スベ</t>
    </rPh>
    <rPh sb="53" eb="55">
      <t>テイキョウ</t>
    </rPh>
    <phoneticPr fontId="1"/>
  </si>
  <si>
    <t>特定番号</t>
    <rPh sb="0" eb="2">
      <t>トクテイ</t>
    </rPh>
    <rPh sb="2" eb="4">
      <t>バンゴウ</t>
    </rPh>
    <phoneticPr fontId="1"/>
  </si>
  <si>
    <t>【オンネットグループファイル】</t>
    <phoneticPr fontId="1"/>
  </si>
  <si>
    <t>SIPサーバＩＤ</t>
    <phoneticPr fontId="1"/>
  </si>
  <si>
    <t>【内線番号ファイル】</t>
    <rPh sb="1" eb="3">
      <t>ナイセン</t>
    </rPh>
    <rPh sb="3" eb="5">
      <t>バンゴウ</t>
    </rPh>
    <phoneticPr fontId="1"/>
  </si>
  <si>
    <t>【内線番号（ＰＢＸ利用型）ファイル】</t>
    <rPh sb="1" eb="3">
      <t>ナイセン</t>
    </rPh>
    <rPh sb="3" eb="5">
      <t>バンゴウ</t>
    </rPh>
    <rPh sb="9" eb="11">
      <t>リヨウ</t>
    </rPh>
    <rPh sb="11" eb="12">
      <t>カタ</t>
    </rPh>
    <phoneticPr fontId="1"/>
  </si>
  <si>
    <t>一般番号</t>
    <rPh sb="0" eb="2">
      <t>イッパン</t>
    </rPh>
    <rPh sb="2" eb="4">
      <t>バンゴウ</t>
    </rPh>
    <phoneticPr fontId="1"/>
  </si>
  <si>
    <t>内線番号（ＰＢＸ利用型）</t>
    <rPh sb="0" eb="2">
      <t>ナイセン</t>
    </rPh>
    <rPh sb="2" eb="4">
      <t>バンゴウ</t>
    </rPh>
    <rPh sb="8" eb="10">
      <t>リヨウ</t>
    </rPh>
    <rPh sb="10" eb="11">
      <t>カタ</t>
    </rPh>
    <phoneticPr fontId="1"/>
  </si>
  <si>
    <t>ＳＩＰ認証フラグ</t>
    <rPh sb="3" eb="5">
      <t>ニンショウ</t>
    </rPh>
    <phoneticPr fontId="1"/>
  </si>
  <si>
    <t>ＳＩＰ認証パスワード</t>
    <rPh sb="3" eb="5">
      <t>ニンショウ</t>
    </rPh>
    <phoneticPr fontId="1"/>
  </si>
  <si>
    <t xml:space="preserve">契約ID内最大内線番号数 </t>
  </si>
  <si>
    <t>番号種別</t>
  </si>
  <si>
    <t>セントレックス内線番号</t>
  </si>
  <si>
    <t>東西間で内線接続を行うためのデータを</t>
    <rPh sb="0" eb="2">
      <t>トウザイ</t>
    </rPh>
    <rPh sb="2" eb="3">
      <t>アイダ</t>
    </rPh>
    <rPh sb="4" eb="6">
      <t>ナイセン</t>
    </rPh>
    <rPh sb="6" eb="8">
      <t>セツゾク</t>
    </rPh>
    <rPh sb="9" eb="10">
      <t>オコナ</t>
    </rPh>
    <phoneticPr fontId="1"/>
  </si>
  <si>
    <t>東（西）のデータを西（東）に登録する</t>
    <rPh sb="0" eb="1">
      <t>ヒガシ</t>
    </rPh>
    <rPh sb="2" eb="3">
      <t>ニシ</t>
    </rPh>
    <rPh sb="9" eb="10">
      <t>ニシ</t>
    </rPh>
    <rPh sb="11" eb="12">
      <t>ヒガシ</t>
    </rPh>
    <rPh sb="14" eb="16">
      <t>トウロク</t>
    </rPh>
    <phoneticPr fontId="1"/>
  </si>
  <si>
    <t>回線番号</t>
    <rPh sb="0" eb="2">
      <t>カイセン</t>
    </rPh>
    <rPh sb="2" eb="4">
      <t>バンゴウ</t>
    </rPh>
    <phoneticPr fontId="1"/>
  </si>
  <si>
    <t>ユーザ情報</t>
    <rPh sb="3" eb="5">
      <t>ジョウホウ</t>
    </rPh>
    <phoneticPr fontId="1"/>
  </si>
  <si>
    <t>ユーザ名</t>
    <phoneticPr fontId="1"/>
  </si>
  <si>
    <t>契約情報</t>
    <rPh sb="0" eb="2">
      <t>ケイヤク</t>
    </rPh>
    <rPh sb="2" eb="4">
      <t>ジョウホウ</t>
    </rPh>
    <phoneticPr fontId="1"/>
  </si>
  <si>
    <t>契約ID</t>
    <rPh sb="0" eb="2">
      <t>ケイヤク</t>
    </rPh>
    <phoneticPr fontId="1"/>
  </si>
  <si>
    <t>ロケーションID</t>
    <phoneticPr fontId="1"/>
  </si>
  <si>
    <t>内線グループID</t>
    <rPh sb="0" eb="2">
      <t>ナイセン</t>
    </rPh>
    <phoneticPr fontId="1"/>
  </si>
  <si>
    <t>内線桁数</t>
    <rPh sb="0" eb="2">
      <t>ナイセン</t>
    </rPh>
    <rPh sb="2" eb="4">
      <t>ケタスウ</t>
    </rPh>
    <phoneticPr fontId="1"/>
  </si>
  <si>
    <t>契約ID内最大内線（PBX利用型）数</t>
    <phoneticPr fontId="1"/>
  </si>
  <si>
    <t>事業所番号桁数</t>
    <rPh sb="0" eb="3">
      <t>ジギョウショ</t>
    </rPh>
    <rPh sb="3" eb="5">
      <t>バンゴウ</t>
    </rPh>
    <rPh sb="5" eb="7">
      <t>ケタスウ</t>
    </rPh>
    <phoneticPr fontId="1"/>
  </si>
  <si>
    <t>契約ＩＤサービスフラグ５（網指定）</t>
    <rPh sb="13" eb="14">
      <t>モウ</t>
    </rPh>
    <rPh sb="14" eb="16">
      <t>シテイ</t>
    </rPh>
    <phoneticPr fontId="1"/>
  </si>
  <si>
    <t>グローバル電話番号</t>
    <rPh sb="5" eb="7">
      <t>デンワ</t>
    </rPh>
    <rPh sb="7" eb="9">
      <t>バンゴウ</t>
    </rPh>
    <phoneticPr fontId="1"/>
  </si>
  <si>
    <t>グローバル電話番号</t>
    <phoneticPr fontId="1"/>
  </si>
  <si>
    <t>回線番号</t>
    <phoneticPr fontId="1"/>
  </si>
  <si>
    <t>親グローバル電話番号</t>
    <phoneticPr fontId="1"/>
  </si>
  <si>
    <t>代表種別</t>
    <rPh sb="0" eb="2">
      <t>ダイヒョウ</t>
    </rPh>
    <rPh sb="2" eb="4">
      <t>シュベツ</t>
    </rPh>
    <phoneticPr fontId="1"/>
  </si>
  <si>
    <t>セントレックス内線番号情報</t>
    <rPh sb="7" eb="9">
      <t>ナイセン</t>
    </rPh>
    <rPh sb="9" eb="11">
      <t>バンゴウ</t>
    </rPh>
    <rPh sb="11" eb="13">
      <t>ジョウホウ</t>
    </rPh>
    <phoneticPr fontId="1"/>
  </si>
  <si>
    <t>内線代表番号</t>
    <rPh sb="0" eb="2">
      <t>ナイセン</t>
    </rPh>
    <rPh sb="2" eb="4">
      <t>ダイヒョウ</t>
    </rPh>
    <rPh sb="4" eb="6">
      <t>バンゴウ</t>
    </rPh>
    <phoneticPr fontId="1"/>
  </si>
  <si>
    <t>グローバル番号-内線番号対応</t>
    <rPh sb="5" eb="7">
      <t>バンゴウ</t>
    </rPh>
    <rPh sb="8" eb="10">
      <t>ナイセン</t>
    </rPh>
    <rPh sb="10" eb="12">
      <t>バンゴウ</t>
    </rPh>
    <rPh sb="12" eb="14">
      <t>タイオウ</t>
    </rPh>
    <phoneticPr fontId="1"/>
  </si>
  <si>
    <t>発番号フラグ</t>
    <rPh sb="0" eb="1">
      <t>ハツ</t>
    </rPh>
    <rPh sb="1" eb="3">
      <t>バンゴウ</t>
    </rPh>
    <phoneticPr fontId="1"/>
  </si>
  <si>
    <t>セントレックス内線番号情報
(内線番号代表）</t>
    <rPh sb="7" eb="9">
      <t>ナイセン</t>
    </rPh>
    <rPh sb="9" eb="11">
      <t>バンゴウ</t>
    </rPh>
    <rPh sb="11" eb="13">
      <t>ジョウホウ</t>
    </rPh>
    <rPh sb="15" eb="17">
      <t>ナイセン</t>
    </rPh>
    <rPh sb="17" eb="19">
      <t>バンゴウ</t>
    </rPh>
    <rPh sb="19" eb="21">
      <t>ダイヒョウ</t>
    </rPh>
    <phoneticPr fontId="1"/>
  </si>
  <si>
    <t>ユーザID</t>
  </si>
  <si>
    <t>回線番号</t>
  </si>
  <si>
    <t>ロケーションID</t>
  </si>
  <si>
    <t>内線グループID</t>
  </si>
  <si>
    <t>内線桁数</t>
  </si>
  <si>
    <t>外線プレフィックス</t>
  </si>
  <si>
    <t>市外局番桁数</t>
  </si>
  <si>
    <t>ＮＵ（未使用番号）ガイダンス接続フラグ</t>
  </si>
  <si>
    <t>キーワード</t>
    <phoneticPr fontId="1"/>
  </si>
  <si>
    <t xml:space="preserve">本機能仕様書で、新たに定義される用語を記述する。
以前のSTEPの機能仕様書で既知の用語は記述する必要はない。
</t>
    <rPh sb="0" eb="1">
      <t>ホン</t>
    </rPh>
    <rPh sb="1" eb="3">
      <t>キノウ</t>
    </rPh>
    <rPh sb="3" eb="6">
      <t>シヨウショ</t>
    </rPh>
    <rPh sb="8" eb="9">
      <t>アラ</t>
    </rPh>
    <rPh sb="11" eb="13">
      <t>テイギ</t>
    </rPh>
    <rPh sb="16" eb="18">
      <t>ヨウゴ</t>
    </rPh>
    <rPh sb="19" eb="21">
      <t>キジュツ</t>
    </rPh>
    <rPh sb="25" eb="27">
      <t>イゼン</t>
    </rPh>
    <rPh sb="33" eb="35">
      <t>キノウ</t>
    </rPh>
    <rPh sb="35" eb="37">
      <t>シヨウ</t>
    </rPh>
    <rPh sb="37" eb="38">
      <t>カ</t>
    </rPh>
    <rPh sb="39" eb="41">
      <t>キチ</t>
    </rPh>
    <rPh sb="42" eb="44">
      <t>ヨウゴ</t>
    </rPh>
    <rPh sb="45" eb="47">
      <t>キジュツ</t>
    </rPh>
    <rPh sb="49" eb="51">
      <t>ヒツヨウ</t>
    </rPh>
    <phoneticPr fontId="1"/>
  </si>
  <si>
    <r>
      <t>・呼処理系項目の場合、ＳＩＰシーケンスを記述。
　新規サービス等により正常シーケンスが追加となる場合、以下のファイルに【正常シーケンス】を反映すること。（現在行方不明・・・）
　</t>
    </r>
    <r>
      <rPr>
        <u/>
        <sz val="11"/>
        <rFont val="ＭＳ Ｐゴシック"/>
        <family val="3"/>
        <charset val="128"/>
      </rPr>
      <t>\\Cl5ss-ws01\fserver\document\ＳＴＥＰ共通\</t>
    </r>
    <r>
      <rPr>
        <sz val="11"/>
        <rFont val="ＭＳ Ｐゴシック"/>
        <family val="3"/>
        <charset val="128"/>
      </rPr>
      <t xml:space="preserve">
・保守運用系項目の場合、運用手順を記述。
</t>
    </r>
    <rPh sb="1" eb="2">
      <t>コ</t>
    </rPh>
    <rPh sb="2" eb="4">
      <t>ショリ</t>
    </rPh>
    <rPh sb="4" eb="5">
      <t>ケイ</t>
    </rPh>
    <rPh sb="5" eb="7">
      <t>コウモク</t>
    </rPh>
    <rPh sb="8" eb="10">
      <t>バアイ</t>
    </rPh>
    <rPh sb="20" eb="22">
      <t>キジュツ</t>
    </rPh>
    <rPh sb="77" eb="79">
      <t>ゲンザイ</t>
    </rPh>
    <rPh sb="79" eb="81">
      <t>ユクエ</t>
    </rPh>
    <rPh sb="81" eb="83">
      <t>フメイ</t>
    </rPh>
    <rPh sb="129" eb="131">
      <t>ホシュ</t>
    </rPh>
    <rPh sb="131" eb="133">
      <t>ウンヨウ</t>
    </rPh>
    <rPh sb="133" eb="134">
      <t>ケイ</t>
    </rPh>
    <rPh sb="134" eb="136">
      <t>コウモク</t>
    </rPh>
    <rPh sb="137" eb="139">
      <t>バアイ</t>
    </rPh>
    <rPh sb="140" eb="142">
      <t>ウンヨウ</t>
    </rPh>
    <rPh sb="142" eb="144">
      <t>テジュン</t>
    </rPh>
    <rPh sb="145" eb="147">
      <t>キジュツ</t>
    </rPh>
    <phoneticPr fontId="1"/>
  </si>
  <si>
    <t>ユーザ情報抽出</t>
    <rPh sb="3" eb="5">
      <t>ジョウホウ</t>
    </rPh>
    <rPh sb="5" eb="7">
      <t>チュウシュツ</t>
    </rPh>
    <phoneticPr fontId="1"/>
  </si>
  <si>
    <r>
      <t xml:space="preserve">コンフィグファイルに収集設定
応答後転送CDRの統一(STEP9項目)
発サーバ種別、着サーバ種別の追加（STEP16）
</t>
    </r>
    <r>
      <rPr>
        <sz val="11"/>
        <rFont val="ＭＳ Ｐゴシック"/>
        <family val="3"/>
        <charset val="128"/>
      </rPr>
      <t xml:space="preserve">
</t>
    </r>
    <rPh sb="10" eb="12">
      <t>シュウシュウ</t>
    </rPh>
    <rPh sb="12" eb="14">
      <t>セッテイ</t>
    </rPh>
    <rPh sb="36" eb="37">
      <t>ハツ</t>
    </rPh>
    <rPh sb="40" eb="42">
      <t>シュベツ</t>
    </rPh>
    <rPh sb="43" eb="44">
      <t>キ</t>
    </rPh>
    <rPh sb="47" eb="49">
      <t>シュベツ</t>
    </rPh>
    <rPh sb="50" eb="52">
      <t>ツイカ</t>
    </rPh>
    <phoneticPr fontId="1"/>
  </si>
  <si>
    <t>最大ロードアベレージ</t>
    <rPh sb="0" eb="2">
      <t>サイダイ</t>
    </rPh>
    <phoneticPr fontId="1"/>
  </si>
  <si>
    <t>最大メモリ使用率</t>
    <rPh sb="0" eb="2">
      <t>サイダイ</t>
    </rPh>
    <rPh sb="5" eb="7">
      <t>シヨウ</t>
    </rPh>
    <rPh sb="7" eb="8">
      <t>リツ</t>
    </rPh>
    <phoneticPr fontId="1"/>
  </si>
  <si>
    <t xml:space="preserve">特定ユーザの輻輳による網へに影響を抑えるため、486返送をあふれ呼としてカウントし、一定値以上の場合に警告を自律メッセージで出力することにより、発側の特定番号規制の登録を促す。
</t>
    <rPh sb="0" eb="2">
      <t>トクテイ</t>
    </rPh>
    <rPh sb="6" eb="8">
      <t>フクソウ</t>
    </rPh>
    <rPh sb="11" eb="12">
      <t>モウ</t>
    </rPh>
    <rPh sb="14" eb="16">
      <t>エイキョウ</t>
    </rPh>
    <rPh sb="17" eb="18">
      <t>オサ</t>
    </rPh>
    <rPh sb="26" eb="28">
      <t>ヘンソウ</t>
    </rPh>
    <rPh sb="32" eb="33">
      <t>コ</t>
    </rPh>
    <rPh sb="42" eb="44">
      <t>イッテイ</t>
    </rPh>
    <rPh sb="44" eb="45">
      <t>アタイ</t>
    </rPh>
    <rPh sb="45" eb="47">
      <t>イジョウ</t>
    </rPh>
    <rPh sb="48" eb="50">
      <t>バアイ</t>
    </rPh>
    <rPh sb="51" eb="53">
      <t>ケイコク</t>
    </rPh>
    <rPh sb="54" eb="56">
      <t>ジリツ</t>
    </rPh>
    <rPh sb="62" eb="64">
      <t>シュツリョク</t>
    </rPh>
    <rPh sb="72" eb="74">
      <t>ハツガワ</t>
    </rPh>
    <rPh sb="75" eb="77">
      <t>トクテイ</t>
    </rPh>
    <rPh sb="77" eb="79">
      <t>バンゴウ</t>
    </rPh>
    <rPh sb="79" eb="81">
      <t>キセイ</t>
    </rPh>
    <rPh sb="82" eb="84">
      <t>トウロク</t>
    </rPh>
    <rPh sb="85" eb="86">
      <t>ウナガ</t>
    </rPh>
    <phoneticPr fontId="1"/>
  </si>
  <si>
    <t>東西連携データ(IP化後）</t>
    <rPh sb="0" eb="2">
      <t>トウザイ</t>
    </rPh>
    <rPh sb="2" eb="4">
      <t>レンケイ</t>
    </rPh>
    <rPh sb="10" eb="11">
      <t>カ</t>
    </rPh>
    <rPh sb="11" eb="12">
      <t>アト</t>
    </rPh>
    <phoneticPr fontId="1"/>
  </si>
  <si>
    <t>グループ保留管理情報長期保留試験</t>
    <rPh sb="4" eb="6">
      <t>ホリュウ</t>
    </rPh>
    <rPh sb="6" eb="8">
      <t>カンリ</t>
    </rPh>
    <rPh sb="8" eb="10">
      <t>ジョウホウ</t>
    </rPh>
    <rPh sb="10" eb="12">
      <t>チョウキ</t>
    </rPh>
    <rPh sb="12" eb="14">
      <t>ホリュウ</t>
    </rPh>
    <rPh sb="14" eb="16">
      <t>シケン</t>
    </rPh>
    <phoneticPr fontId="1"/>
  </si>
  <si>
    <t>グループ保留データ管理テーブル</t>
    <rPh sb="4" eb="6">
      <t>ホリュウ</t>
    </rPh>
    <rPh sb="9" eb="11">
      <t>カンリ</t>
    </rPh>
    <phoneticPr fontId="1"/>
  </si>
  <si>
    <t xml:space="preserve">
</t>
    <phoneticPr fontId="1"/>
  </si>
  <si>
    <t xml:space="preserve">・ロードアベレージに影響を与える事項としてメッセージ出力数に対する記載を追加し、多発する場合は、ID/PD工程でロードアベレージを上昇させない設計（スレッドが多数あるプロセス内でメッセージ出力をしない）をする。
</t>
    <phoneticPr fontId="1"/>
  </si>
  <si>
    <t>OpSのコンフィグファイルに変更がある場合記述する。</t>
    <rPh sb="14" eb="16">
      <t>ヘンコウ</t>
    </rPh>
    <rPh sb="19" eb="21">
      <t>バアイ</t>
    </rPh>
    <rPh sb="21" eb="23">
      <t>キジュツ</t>
    </rPh>
    <phoneticPr fontId="1"/>
  </si>
  <si>
    <t>主にSS70Cのコンフィグファイルの設定条件について</t>
    <rPh sb="0" eb="1">
      <t>オモ</t>
    </rPh>
    <rPh sb="18" eb="20">
      <t>セッテイ</t>
    </rPh>
    <rPh sb="20" eb="22">
      <t>ジョウケン</t>
    </rPh>
    <phoneticPr fontId="1"/>
  </si>
  <si>
    <t>（仕様課題表の対向装置から必要なものを転記）</t>
    <phoneticPr fontId="1"/>
  </si>
  <si>
    <t xml:space="preserve">基本的には、救済再開となる。
詳細は1314の機能仕様書を参考のこと
</t>
    <rPh sb="0" eb="3">
      <t>キホンテキ</t>
    </rPh>
    <rPh sb="6" eb="8">
      <t>キュウサイ</t>
    </rPh>
    <rPh sb="8" eb="10">
      <t>サイカイ</t>
    </rPh>
    <rPh sb="15" eb="17">
      <t>ショウサイ</t>
    </rPh>
    <phoneticPr fontId="1"/>
  </si>
  <si>
    <t>緊急特番データ一括設定ツール</t>
    <phoneticPr fontId="1"/>
  </si>
  <si>
    <t xml:space="preserve">パターン１，２，３，４、５、一般番号、一般代表、外線代表、内線代表、内線番号など、このサービスを提供するユーザの範囲を明確化する。
</t>
    <rPh sb="48" eb="50">
      <t>テイキョウ</t>
    </rPh>
    <rPh sb="56" eb="58">
      <t>ハンイ</t>
    </rPh>
    <rPh sb="59" eb="62">
      <t>メイカクカ</t>
    </rPh>
    <phoneticPr fontId="1"/>
  </si>
  <si>
    <t xml:space="preserve">一般端末に適当か、マルチライン電話機に適用か、デュアル端末に適用か、もしくはその他の端末に適用か。
UNIに新たなインタフェースが必要になる場合は（新たなRFCに対応など）、その旨を記述すること。
</t>
    <rPh sb="0" eb="2">
      <t>イッパン</t>
    </rPh>
    <rPh sb="2" eb="4">
      <t>タンマツ</t>
    </rPh>
    <rPh sb="5" eb="7">
      <t>テキトウ</t>
    </rPh>
    <rPh sb="15" eb="17">
      <t>デンワ</t>
    </rPh>
    <rPh sb="17" eb="18">
      <t>キ</t>
    </rPh>
    <rPh sb="19" eb="21">
      <t>テキヨウ</t>
    </rPh>
    <rPh sb="27" eb="29">
      <t>タンマツ</t>
    </rPh>
    <rPh sb="30" eb="32">
      <t>テキヨウ</t>
    </rPh>
    <rPh sb="40" eb="41">
      <t>ホカ</t>
    </rPh>
    <rPh sb="42" eb="44">
      <t>タンマツ</t>
    </rPh>
    <rPh sb="45" eb="47">
      <t>テキヨウ</t>
    </rPh>
    <rPh sb="54" eb="55">
      <t>アラ</t>
    </rPh>
    <rPh sb="65" eb="67">
      <t>ヒツヨウ</t>
    </rPh>
    <rPh sb="70" eb="72">
      <t>バアイ</t>
    </rPh>
    <rPh sb="74" eb="75">
      <t>アラ</t>
    </rPh>
    <rPh sb="81" eb="83">
      <t>タイオウ</t>
    </rPh>
    <rPh sb="89" eb="90">
      <t>ムネ</t>
    </rPh>
    <phoneticPr fontId="1"/>
  </si>
  <si>
    <t>デュアル空塞管理</t>
    <rPh sb="4" eb="5">
      <t>クウ</t>
    </rPh>
    <rPh sb="5" eb="6">
      <t>ソク</t>
    </rPh>
    <rPh sb="6" eb="8">
      <t>カンリ</t>
    </rPh>
    <phoneticPr fontId="1"/>
  </si>
  <si>
    <t xml:space="preserve">サービスの概要を記述する。
本仕様書で共通の注意事項などがあればここで記述しておく。
</t>
    <rPh sb="5" eb="7">
      <t>ガイヨウ</t>
    </rPh>
    <rPh sb="14" eb="15">
      <t>ホン</t>
    </rPh>
    <rPh sb="15" eb="17">
      <t>シヨウ</t>
    </rPh>
    <rPh sb="17" eb="18">
      <t>カ</t>
    </rPh>
    <rPh sb="19" eb="21">
      <t>キョウツウ</t>
    </rPh>
    <rPh sb="22" eb="24">
      <t>チュウイ</t>
    </rPh>
    <rPh sb="24" eb="26">
      <t>ジコウ</t>
    </rPh>
    <phoneticPr fontId="1"/>
  </si>
  <si>
    <t>自己保留</t>
    <rPh sb="0" eb="2">
      <t>ジコ</t>
    </rPh>
    <rPh sb="2" eb="4">
      <t>ホリュウ</t>
    </rPh>
    <phoneticPr fontId="1"/>
  </si>
  <si>
    <t>応答後転送</t>
    <rPh sb="0" eb="2">
      <t>オウトウ</t>
    </rPh>
    <rPh sb="2" eb="3">
      <t>アト</t>
    </rPh>
    <rPh sb="3" eb="5">
      <t>テンソウ</t>
    </rPh>
    <phoneticPr fontId="1"/>
  </si>
  <si>
    <t>ハンドオーバ規制機能</t>
    <rPh sb="6" eb="8">
      <t>キセイ</t>
    </rPh>
    <rPh sb="8" eb="10">
      <t>キノウ</t>
    </rPh>
    <phoneticPr fontId="1"/>
  </si>
  <si>
    <t>着信中の着信抑止</t>
    <rPh sb="0" eb="2">
      <t>チャクシン</t>
    </rPh>
    <rPh sb="2" eb="3">
      <t>ナカ</t>
    </rPh>
    <rPh sb="4" eb="6">
      <t>チャクシン</t>
    </rPh>
    <rPh sb="6" eb="8">
      <t>ヨクシ</t>
    </rPh>
    <phoneticPr fontId="1"/>
  </si>
  <si>
    <t>デュアル端末認証失敗情報管理</t>
    <rPh sb="4" eb="6">
      <t>タンマツ</t>
    </rPh>
    <rPh sb="6" eb="8">
      <t>ニンショウ</t>
    </rPh>
    <rPh sb="8" eb="10">
      <t>シッパイ</t>
    </rPh>
    <rPh sb="10" eb="12">
      <t>ジョウホウ</t>
    </rPh>
    <rPh sb="12" eb="14">
      <t>カンリ</t>
    </rPh>
    <phoneticPr fontId="1"/>
  </si>
  <si>
    <t>デュアル端末ダイジェスト認証失敗が複数回発生した場合に403返送を行うための認証失敗回数等の管理</t>
    <rPh sb="4" eb="6">
      <t>タンマツ</t>
    </rPh>
    <rPh sb="12" eb="14">
      <t>ニンショウ</t>
    </rPh>
    <rPh sb="14" eb="16">
      <t>シッパイ</t>
    </rPh>
    <rPh sb="17" eb="19">
      <t>フクスウ</t>
    </rPh>
    <rPh sb="19" eb="20">
      <t>カイ</t>
    </rPh>
    <rPh sb="20" eb="22">
      <t>ハッセイ</t>
    </rPh>
    <rPh sb="24" eb="26">
      <t>バアイ</t>
    </rPh>
    <rPh sb="30" eb="32">
      <t>ヘンソウ</t>
    </rPh>
    <rPh sb="33" eb="34">
      <t>オコナ</t>
    </rPh>
    <rPh sb="38" eb="40">
      <t>ニンショウ</t>
    </rPh>
    <rPh sb="40" eb="42">
      <t>シッパイ</t>
    </rPh>
    <rPh sb="42" eb="44">
      <t>カイスウ</t>
    </rPh>
    <rPh sb="44" eb="45">
      <t>トウ</t>
    </rPh>
    <rPh sb="46" eb="48">
      <t>カンリ</t>
    </rPh>
    <phoneticPr fontId="1"/>
  </si>
  <si>
    <t>デュアル端末機能内線モードが転送元となる応答後転送</t>
    <rPh sb="4" eb="6">
      <t>タンマツ</t>
    </rPh>
    <rPh sb="6" eb="8">
      <t>キノウ</t>
    </rPh>
    <rPh sb="8" eb="10">
      <t>ナイセン</t>
    </rPh>
    <rPh sb="14" eb="16">
      <t>テンソウ</t>
    </rPh>
    <rPh sb="16" eb="17">
      <t>モト</t>
    </rPh>
    <rPh sb="20" eb="22">
      <t>オウトウ</t>
    </rPh>
    <rPh sb="22" eb="23">
      <t>アト</t>
    </rPh>
    <rPh sb="23" eb="25">
      <t>テンソウ</t>
    </rPh>
    <phoneticPr fontId="1"/>
  </si>
  <si>
    <t xml:space="preserve">デュアル端末認証失敗情報が、一時間以上前に保持されているものを自動で削除し自律メッセージを出力する
</t>
    <rPh sb="4" eb="6">
      <t>タンマツ</t>
    </rPh>
    <rPh sb="6" eb="8">
      <t>ニンショウ</t>
    </rPh>
    <rPh sb="8" eb="10">
      <t>シッパイ</t>
    </rPh>
    <rPh sb="10" eb="12">
      <t>ジョウホウ</t>
    </rPh>
    <rPh sb="14" eb="17">
      <t>イチジカン</t>
    </rPh>
    <rPh sb="17" eb="19">
      <t>イジョウ</t>
    </rPh>
    <rPh sb="19" eb="20">
      <t>マエ</t>
    </rPh>
    <rPh sb="21" eb="23">
      <t>ホジ</t>
    </rPh>
    <rPh sb="31" eb="33">
      <t>ジドウ</t>
    </rPh>
    <rPh sb="34" eb="36">
      <t>サクジョ</t>
    </rPh>
    <rPh sb="37" eb="39">
      <t>ジリツ</t>
    </rPh>
    <rPh sb="45" eb="47">
      <t>シュツリョク</t>
    </rPh>
    <phoneticPr fontId="1"/>
  </si>
  <si>
    <t>デュアル端末認証失敗情報管理テーブル</t>
    <rPh sb="4" eb="6">
      <t>タンマツ</t>
    </rPh>
    <rPh sb="6" eb="8">
      <t>ニンショウ</t>
    </rPh>
    <rPh sb="8" eb="10">
      <t>シッパイ</t>
    </rPh>
    <rPh sb="10" eb="12">
      <t>ジョウホウ</t>
    </rPh>
    <rPh sb="12" eb="14">
      <t>カンリ</t>
    </rPh>
    <phoneticPr fontId="1"/>
  </si>
  <si>
    <t>ダイヤルカスコン転送情報</t>
    <rPh sb="8" eb="10">
      <t>テンソウ</t>
    </rPh>
    <rPh sb="10" eb="12">
      <t>ジョウホウ</t>
    </rPh>
    <phoneticPr fontId="1"/>
  </si>
  <si>
    <t>ダイヤルカスコン転送先電話番号</t>
    <rPh sb="8" eb="10">
      <t>テンソウ</t>
    </rPh>
    <rPh sb="10" eb="11">
      <t>サキ</t>
    </rPh>
    <rPh sb="11" eb="13">
      <t>デンワ</t>
    </rPh>
    <rPh sb="13" eb="15">
      <t>バンゴウ</t>
    </rPh>
    <phoneticPr fontId="1"/>
  </si>
  <si>
    <t>規制番号2</t>
  </si>
  <si>
    <t>規制番号3</t>
  </si>
  <si>
    <t>規制番号4</t>
  </si>
  <si>
    <t>規制番号5</t>
  </si>
  <si>
    <t>規制番号6</t>
  </si>
  <si>
    <t>規制番号7</t>
  </si>
  <si>
    <t>規制番号8</t>
  </si>
  <si>
    <t>規制番号9</t>
  </si>
  <si>
    <t>規制番号10</t>
  </si>
  <si>
    <t>規制番号11</t>
  </si>
  <si>
    <t>規制番号12</t>
  </si>
  <si>
    <t>規制番号13</t>
  </si>
  <si>
    <t>規制番号14</t>
  </si>
  <si>
    <t>規制番号15</t>
  </si>
  <si>
    <t>規制番号16</t>
  </si>
  <si>
    <t>規制番号17</t>
  </si>
  <si>
    <t>規制番号18</t>
  </si>
  <si>
    <t>規制番号19</t>
  </si>
  <si>
    <t>規制番号20</t>
  </si>
  <si>
    <t>ファイル名</t>
    <rPh sb="4" eb="5">
      <t>メイ</t>
    </rPh>
    <phoneticPr fontId="1"/>
  </si>
  <si>
    <t>ファイル作成</t>
    <rPh sb="4" eb="6">
      <t>サクセイ</t>
    </rPh>
    <phoneticPr fontId="1"/>
  </si>
  <si>
    <t>フロースルー対象可否</t>
    <rPh sb="6" eb="8">
      <t>タイショウ</t>
    </rPh>
    <rPh sb="8" eb="10">
      <t>カヒ</t>
    </rPh>
    <phoneticPr fontId="1"/>
  </si>
  <si>
    <t>契約ＩＤファイル</t>
    <rPh sb="0" eb="2">
      <t>ケイヤク</t>
    </rPh>
    <phoneticPr fontId="1"/>
  </si>
  <si>
    <t>ＢＢ－ＣＡＳＴＥＲ</t>
    <phoneticPr fontId="1"/>
  </si>
  <si>
    <t>デュアル端末接続等</t>
    <rPh sb="4" eb="6">
      <t>タンマツ</t>
    </rPh>
    <rPh sb="6" eb="8">
      <t>セツゾク</t>
    </rPh>
    <rPh sb="8" eb="9">
      <t>トウ</t>
    </rPh>
    <phoneticPr fontId="1"/>
  </si>
  <si>
    <t>一般番号ファイル</t>
    <rPh sb="0" eb="2">
      <t>イッパン</t>
    </rPh>
    <rPh sb="2" eb="4">
      <t>バンゴウ</t>
    </rPh>
    <phoneticPr fontId="1"/>
  </si>
  <si>
    <t>特定番号ファイル</t>
    <rPh sb="0" eb="2">
      <t>トクテイ</t>
    </rPh>
    <rPh sb="2" eb="4">
      <t>バンゴウ</t>
    </rPh>
    <phoneticPr fontId="1"/>
  </si>
  <si>
    <t>オンネットグループファイル</t>
    <phoneticPr fontId="1"/>
  </si>
  <si>
    <t>内線番号ファイル</t>
    <rPh sb="0" eb="2">
      <t>ナイセン</t>
    </rPh>
    <rPh sb="2" eb="4">
      <t>バンゴウ</t>
    </rPh>
    <phoneticPr fontId="1"/>
  </si>
  <si>
    <t>ＮＴＴ様</t>
    <rPh sb="3" eb="4">
      <t>サマ</t>
    </rPh>
    <phoneticPr fontId="1"/>
  </si>
  <si>
    <t>×</t>
    <phoneticPr fontId="1"/>
  </si>
  <si>
    <t>内線番号（ＰＢＸ利用型）ファイル</t>
    <rPh sb="0" eb="2">
      <t>ナイセン</t>
    </rPh>
    <rPh sb="2" eb="4">
      <t>バンゴウ</t>
    </rPh>
    <rPh sb="8" eb="10">
      <t>リヨウ</t>
    </rPh>
    <rPh sb="10" eb="11">
      <t>カタ</t>
    </rPh>
    <phoneticPr fontId="1"/>
  </si>
  <si>
    <t>【共通部】　契約ＩＤファイル／一般番号ファイル／特定番号ファイル／オンネットグループファイルのみ</t>
    <rPh sb="1" eb="3">
      <t>キョウツウ</t>
    </rPh>
    <rPh sb="3" eb="4">
      <t>ブ</t>
    </rPh>
    <rPh sb="6" eb="8">
      <t>ケイヤク</t>
    </rPh>
    <rPh sb="15" eb="17">
      <t>イッパン</t>
    </rPh>
    <rPh sb="17" eb="19">
      <t>バンゴウ</t>
    </rPh>
    <rPh sb="24" eb="26">
      <t>トクテイ</t>
    </rPh>
    <rPh sb="26" eb="28">
      <t>バンゴウ</t>
    </rPh>
    <phoneticPr fontId="1"/>
  </si>
  <si>
    <t>【契約ＩＤファイル】</t>
    <rPh sb="1" eb="3">
      <t>ケイヤク</t>
    </rPh>
    <phoneticPr fontId="1"/>
  </si>
  <si>
    <t>契約ID毎のフォローミー利用数（外線番号）</t>
    <rPh sb="16" eb="18">
      <t>ガイセン</t>
    </rPh>
    <rPh sb="18" eb="20">
      <t>バンゴウ</t>
    </rPh>
    <phoneticPr fontId="1"/>
  </si>
  <si>
    <t>契約ID毎のフォローミー利用数（内線番号）</t>
    <rPh sb="16" eb="18">
      <t>ナイセン</t>
    </rPh>
    <rPh sb="18" eb="20">
      <t>バンゴウ</t>
    </rPh>
    <phoneticPr fontId="1"/>
  </si>
  <si>
    <t>セントレックス内線番号フォローミー転送先リスト</t>
    <rPh sb="7" eb="9">
      <t>ナイセン</t>
    </rPh>
    <rPh sb="9" eb="11">
      <t>バンゴウ</t>
    </rPh>
    <rPh sb="17" eb="19">
      <t>テンソウ</t>
    </rPh>
    <rPh sb="19" eb="20">
      <t>サキ</t>
    </rPh>
    <phoneticPr fontId="1"/>
  </si>
  <si>
    <t>移転先番号案内情報</t>
    <rPh sb="0" eb="2">
      <t>イテン</t>
    </rPh>
    <rPh sb="2" eb="3">
      <t>サキ</t>
    </rPh>
    <rPh sb="3" eb="5">
      <t>バンゴウ</t>
    </rPh>
    <rPh sb="5" eb="7">
      <t>アンナイ</t>
    </rPh>
    <rPh sb="7" eb="9">
      <t>ジョウホウ</t>
    </rPh>
    <phoneticPr fontId="1"/>
  </si>
  <si>
    <t>移転先・連絡先番号</t>
    <rPh sb="0" eb="2">
      <t>イテン</t>
    </rPh>
    <rPh sb="2" eb="3">
      <t>サキ</t>
    </rPh>
    <rPh sb="4" eb="7">
      <t>レンラクサキ</t>
    </rPh>
    <rPh sb="7" eb="9">
      <t>バンゴウ</t>
    </rPh>
    <phoneticPr fontId="1"/>
  </si>
  <si>
    <t>グローバル電話番号ポートリスト</t>
    <rPh sb="5" eb="9">
      <t>デンワバンゴウ</t>
    </rPh>
    <phoneticPr fontId="1"/>
  </si>
  <si>
    <t>対装置ポート番号</t>
    <rPh sb="0" eb="1">
      <t>タイ</t>
    </rPh>
    <rPh sb="1" eb="3">
      <t>ソウチ</t>
    </rPh>
    <rPh sb="6" eb="8">
      <t>バンゴウ</t>
    </rPh>
    <phoneticPr fontId="1"/>
  </si>
  <si>
    <t>ポート番号フラグ</t>
    <rPh sb="3" eb="5">
      <t>バンゴウ</t>
    </rPh>
    <phoneticPr fontId="1"/>
  </si>
  <si>
    <t>経路選択優先順位</t>
    <rPh sb="0" eb="2">
      <t>ケイロ</t>
    </rPh>
    <rPh sb="2" eb="4">
      <t>センタク</t>
    </rPh>
    <rPh sb="4" eb="6">
      <t>ユウセン</t>
    </rPh>
    <rPh sb="6" eb="8">
      <t>ジュンイ</t>
    </rPh>
    <phoneticPr fontId="1"/>
  </si>
  <si>
    <t>所データ移行</t>
    <rPh sb="0" eb="1">
      <t>トコロ</t>
    </rPh>
    <rPh sb="4" eb="6">
      <t>イコウ</t>
    </rPh>
    <phoneticPr fontId="1"/>
  </si>
  <si>
    <t>ＳＳ７０Ｃを局建する場合のデータ設定</t>
    <rPh sb="6" eb="7">
      <t>キョク</t>
    </rPh>
    <rPh sb="7" eb="8">
      <t>ダテ</t>
    </rPh>
    <rPh sb="10" eb="12">
      <t>バアイ</t>
    </rPh>
    <rPh sb="16" eb="18">
      <t>セッテイ</t>
    </rPh>
    <phoneticPr fontId="1"/>
  </si>
  <si>
    <t>すでに運用されているＳＳ７０Ｃから</t>
    <rPh sb="3" eb="5">
      <t>ウンヨウ</t>
    </rPh>
    <phoneticPr fontId="1"/>
  </si>
  <si>
    <t>共通的なデータを収集し、</t>
    <rPh sb="0" eb="2">
      <t>キョウツウ</t>
    </rPh>
    <rPh sb="2" eb="3">
      <t>テキ</t>
    </rPh>
    <rPh sb="8" eb="10">
      <t>シュウシュウ</t>
    </rPh>
    <phoneticPr fontId="1"/>
  </si>
  <si>
    <t>局建のＳＳ７０Ｃにデータを登録する機能</t>
    <rPh sb="0" eb="1">
      <t>キョク</t>
    </rPh>
    <rPh sb="1" eb="2">
      <t>ダテ</t>
    </rPh>
    <rPh sb="13" eb="15">
      <t>トウロク</t>
    </rPh>
    <rPh sb="17" eb="19">
      <t>キノウ</t>
    </rPh>
    <phoneticPr fontId="1"/>
  </si>
  <si>
    <t>対象データ</t>
    <rPh sb="0" eb="2">
      <t>タイショウ</t>
    </rPh>
    <phoneticPr fontId="1"/>
  </si>
  <si>
    <t>定期試験関連
（自動削除時のログ収集機能を含む）</t>
    <rPh sb="0" eb="2">
      <t>テイキ</t>
    </rPh>
    <rPh sb="2" eb="4">
      <t>シケン</t>
    </rPh>
    <rPh sb="4" eb="6">
      <t>カンレン</t>
    </rPh>
    <rPh sb="8" eb="10">
      <t>ジドウ</t>
    </rPh>
    <rPh sb="10" eb="12">
      <t>サクジョ</t>
    </rPh>
    <rPh sb="12" eb="13">
      <t>ジ</t>
    </rPh>
    <rPh sb="16" eb="18">
      <t>シュウシュウ</t>
    </rPh>
    <rPh sb="18" eb="20">
      <t>キノウ</t>
    </rPh>
    <rPh sb="21" eb="22">
      <t>フク</t>
    </rPh>
    <phoneticPr fontId="1"/>
  </si>
  <si>
    <t xml:space="preserve">定期試験に追加変更がある場合記述する。
定期試験一覧シートを参照して検討。
【自動削除ログ】
定期試験等で自動で削除した内容を出力する。
問題発生時の解析用ログであり、ＯＰＳ等での参照機能はなく、ＳＳ７０Ｃサーバ内に出力するログである。
詳細は、「品質強化機能改善 リソース異常の検出と無害化」を参照。
</t>
    <rPh sb="0" eb="2">
      <t>テイキ</t>
    </rPh>
    <rPh sb="2" eb="4">
      <t>シケン</t>
    </rPh>
    <rPh sb="5" eb="7">
      <t>ツイカ</t>
    </rPh>
    <rPh sb="7" eb="9">
      <t>ヘンコウ</t>
    </rPh>
    <rPh sb="12" eb="14">
      <t>バアイ</t>
    </rPh>
    <rPh sb="14" eb="16">
      <t>キジュツ</t>
    </rPh>
    <rPh sb="20" eb="22">
      <t>テイキ</t>
    </rPh>
    <rPh sb="22" eb="24">
      <t>シケン</t>
    </rPh>
    <rPh sb="24" eb="26">
      <t>イチラン</t>
    </rPh>
    <rPh sb="30" eb="32">
      <t>サンショウ</t>
    </rPh>
    <rPh sb="34" eb="36">
      <t>ケントウ</t>
    </rPh>
    <rPh sb="39" eb="41">
      <t>ジドウ</t>
    </rPh>
    <rPh sb="41" eb="43">
      <t>サクジョ</t>
    </rPh>
    <phoneticPr fontId="1"/>
  </si>
  <si>
    <t>オウンコールチェック</t>
    <phoneticPr fontId="1"/>
  </si>
  <si>
    <t>端末無応答案内ガイダンス</t>
    <phoneticPr fontId="1"/>
  </si>
  <si>
    <t>050IP電話事業者との内線相互接続</t>
    <phoneticPr fontId="1"/>
  </si>
  <si>
    <t>IPコールセンタ</t>
    <phoneticPr fontId="1"/>
  </si>
  <si>
    <t>一般番号話中時スリップ機能</t>
    <phoneticPr fontId="1"/>
  </si>
  <si>
    <t>コールピックアップ</t>
    <phoneticPr fontId="1"/>
  </si>
  <si>
    <t>エンハンスドコールピックアップ</t>
    <phoneticPr fontId="1"/>
  </si>
  <si>
    <t>発信者識別着信</t>
    <phoneticPr fontId="1"/>
  </si>
  <si>
    <t>メッセージ録音機能</t>
    <phoneticPr fontId="1"/>
  </si>
  <si>
    <t>フォローミー</t>
    <phoneticPr fontId="1"/>
  </si>
  <si>
    <t>リソースチェックツール</t>
    <phoneticPr fontId="1"/>
  </si>
  <si>
    <t xml:space="preserve">スケジュール情報 </t>
  </si>
  <si>
    <t>内線登録(ＰＢＸ利用型)</t>
  </si>
  <si>
    <t>フォロミー利用番号選択（電話番号）</t>
  </si>
  <si>
    <t>フォロミー利用番号選択（内線番号）</t>
  </si>
  <si>
    <t xml:space="preserve">電話番号 </t>
  </si>
  <si>
    <t>サービスオーダ出力</t>
    <rPh sb="7" eb="9">
      <t>シュツリョク</t>
    </rPh>
    <phoneticPr fontId="1"/>
  </si>
  <si>
    <t>ログイン規制</t>
    <rPh sb="4" eb="6">
      <t>キセイ</t>
    </rPh>
    <phoneticPr fontId="1"/>
  </si>
  <si>
    <t xml:space="preserve">契約者 </t>
  </si>
  <si>
    <t xml:space="preserve">設定可能項目の変更 </t>
  </si>
  <si>
    <t>ログインメッセージ</t>
  </si>
  <si>
    <t xml:space="preserve">特番 </t>
  </si>
  <si>
    <t xml:space="preserve">契約ＩＤ識別ルーチング </t>
  </si>
  <si>
    <t xml:space="preserve">転送先規制番号 </t>
  </si>
  <si>
    <t>固定カレンダー情報</t>
  </si>
  <si>
    <t>アクセス先サーバ設定</t>
  </si>
  <si>
    <t>スケジュール情報管理ログ</t>
  </si>
  <si>
    <t>フロースルー機能管理ログ</t>
    <rPh sb="6" eb="8">
      <t>キノウ</t>
    </rPh>
    <phoneticPr fontId="1"/>
  </si>
  <si>
    <t xml:space="preserve">内線登録 </t>
  </si>
  <si>
    <t xml:space="preserve">一般代表 </t>
  </si>
  <si>
    <t xml:space="preserve">ダイヤルイン番号登録 </t>
  </si>
  <si>
    <t xml:space="preserve">エンハスドコールピックアップグループ </t>
  </si>
  <si>
    <t xml:space="preserve">指定転送 </t>
  </si>
  <si>
    <t xml:space="preserve">指定着信 </t>
  </si>
  <si>
    <t xml:space="preserve">発信電話番号通知 </t>
  </si>
  <si>
    <t xml:space="preserve">ＳＩＰ認証 </t>
  </si>
  <si>
    <t>一括転送情報情報</t>
  </si>
  <si>
    <t xml:space="preserve">フォロミー情報 </t>
  </si>
  <si>
    <t>PT1・2とPT3の内線接続</t>
    <rPh sb="10" eb="12">
      <t>ナイセン</t>
    </rPh>
    <rPh sb="12" eb="14">
      <t>セツゾク</t>
    </rPh>
    <phoneticPr fontId="1"/>
  </si>
  <si>
    <t>鳴動指定</t>
    <rPh sb="0" eb="2">
      <t>メイドウ</t>
    </rPh>
    <rPh sb="2" eb="4">
      <t>シテイ</t>
    </rPh>
    <phoneticPr fontId="1"/>
  </si>
  <si>
    <t>拠点間ローミング</t>
    <rPh sb="0" eb="2">
      <t>キョテン</t>
    </rPh>
    <rPh sb="2" eb="3">
      <t>アイダ</t>
    </rPh>
    <phoneticPr fontId="1"/>
  </si>
  <si>
    <t>小項目</t>
    <rPh sb="0" eb="3">
      <t>ショウコウモク</t>
    </rPh>
    <phoneticPr fontId="1"/>
  </si>
  <si>
    <t>契約者別画面</t>
    <rPh sb="0" eb="3">
      <t>ケイヤクシャ</t>
    </rPh>
    <rPh sb="3" eb="4">
      <t>ベツ</t>
    </rPh>
    <rPh sb="4" eb="6">
      <t>ガメン</t>
    </rPh>
    <phoneticPr fontId="1"/>
  </si>
  <si>
    <t>カスタマコントロール設定</t>
    <rPh sb="10" eb="12">
      <t>セッテイ</t>
    </rPh>
    <phoneticPr fontId="1"/>
  </si>
  <si>
    <t>概要</t>
    <rPh sb="0" eb="2">
      <t>ガイヨウ</t>
    </rPh>
    <phoneticPr fontId="1"/>
  </si>
  <si>
    <t>定義</t>
    <rPh sb="0" eb="2">
      <t>テイギ</t>
    </rPh>
    <phoneticPr fontId="1"/>
  </si>
  <si>
    <t>提供条件</t>
    <rPh sb="0" eb="2">
      <t>テイキョウ</t>
    </rPh>
    <rPh sb="2" eb="4">
      <t>ジョウケン</t>
    </rPh>
    <phoneticPr fontId="1"/>
  </si>
  <si>
    <t>提供単位</t>
    <rPh sb="0" eb="2">
      <t>テイキョウ</t>
    </rPh>
    <rPh sb="2" eb="4">
      <t>タンイ</t>
    </rPh>
    <phoneticPr fontId="1"/>
  </si>
  <si>
    <t>サービス条件</t>
    <rPh sb="4" eb="6">
      <t>ジョウケン</t>
    </rPh>
    <phoneticPr fontId="1"/>
  </si>
  <si>
    <t>端末条件</t>
    <rPh sb="0" eb="2">
      <t>タンマツ</t>
    </rPh>
    <rPh sb="2" eb="4">
      <t>ジョウケン</t>
    </rPh>
    <phoneticPr fontId="1"/>
  </si>
  <si>
    <t>サービスオーダ条件</t>
    <rPh sb="7" eb="9">
      <t>ジョウケン</t>
    </rPh>
    <phoneticPr fontId="1"/>
  </si>
  <si>
    <t>サービス手順</t>
    <rPh sb="4" eb="6">
      <t>テジュン</t>
    </rPh>
    <phoneticPr fontId="1"/>
  </si>
  <si>
    <t>リソース管理条件</t>
    <rPh sb="4" eb="6">
      <t>カンリ</t>
    </rPh>
    <rPh sb="6" eb="8">
      <t>ジョウケン</t>
    </rPh>
    <phoneticPr fontId="1"/>
  </si>
  <si>
    <t>データベース関連</t>
    <rPh sb="6" eb="8">
      <t>カンレン</t>
    </rPh>
    <phoneticPr fontId="1"/>
  </si>
  <si>
    <t>Webカスコン条件</t>
    <rPh sb="7" eb="9">
      <t>ジョウケン</t>
    </rPh>
    <phoneticPr fontId="1"/>
  </si>
  <si>
    <t>保守運用条件</t>
    <rPh sb="0" eb="2">
      <t>ホシュ</t>
    </rPh>
    <rPh sb="2" eb="4">
      <t>ウンヨウ</t>
    </rPh>
    <rPh sb="4" eb="6">
      <t>ジョウケン</t>
    </rPh>
    <phoneticPr fontId="1"/>
  </si>
  <si>
    <t>再開条件</t>
    <rPh sb="0" eb="2">
      <t>サイカイ</t>
    </rPh>
    <rPh sb="2" eb="4">
      <t>ジョウケン</t>
    </rPh>
    <phoneticPr fontId="1"/>
  </si>
  <si>
    <t>移行条件（F更新）</t>
    <rPh sb="0" eb="2">
      <t>イコウ</t>
    </rPh>
    <rPh sb="2" eb="4">
      <t>ジョウケン</t>
    </rPh>
    <rPh sb="6" eb="8">
      <t>コウシン</t>
    </rPh>
    <phoneticPr fontId="1"/>
  </si>
  <si>
    <t>対向装置条件</t>
    <rPh sb="0" eb="2">
      <t>タイコウ</t>
    </rPh>
    <rPh sb="2" eb="4">
      <t>ソウチ</t>
    </rPh>
    <rPh sb="4" eb="6">
      <t>ジョウケン</t>
    </rPh>
    <phoneticPr fontId="1"/>
  </si>
  <si>
    <t>コマンド関連</t>
    <rPh sb="4" eb="6">
      <t>カンレン</t>
    </rPh>
    <phoneticPr fontId="1"/>
  </si>
  <si>
    <t>状況</t>
    <rPh sb="0" eb="2">
      <t>ジョウキョウ</t>
    </rPh>
    <phoneticPr fontId="1"/>
  </si>
  <si>
    <t>システムデータ条件</t>
    <rPh sb="7" eb="9">
      <t>ジョウケン</t>
    </rPh>
    <phoneticPr fontId="1"/>
  </si>
  <si>
    <t>サービスシーケンス（正常シーケンス）</t>
    <rPh sb="10" eb="12">
      <t>セイジョウ</t>
    </rPh>
    <phoneticPr fontId="1"/>
  </si>
  <si>
    <t>サービスシーケンス（準正常シーケンス）</t>
    <rPh sb="10" eb="11">
      <t>ジュン</t>
    </rPh>
    <rPh sb="11" eb="13">
      <t>セイジョウ</t>
    </rPh>
    <phoneticPr fontId="1"/>
  </si>
  <si>
    <t>サービスの相互作用</t>
    <rPh sb="5" eb="9">
      <t>ソウゴサヨウ</t>
    </rPh>
    <phoneticPr fontId="1"/>
  </si>
  <si>
    <t>転送サービス</t>
    <rPh sb="0" eb="2">
      <t>テンソウ</t>
    </rPh>
    <phoneticPr fontId="1"/>
  </si>
  <si>
    <t>システム最大同時接続呼数</t>
    <rPh sb="4" eb="6">
      <t>サイダイ</t>
    </rPh>
    <rPh sb="6" eb="8">
      <t>ドウジ</t>
    </rPh>
    <rPh sb="8" eb="10">
      <t>セツゾク</t>
    </rPh>
    <rPh sb="10" eb="12">
      <t>コスウ</t>
    </rPh>
    <phoneticPr fontId="1"/>
  </si>
  <si>
    <t>システムデータ設定</t>
    <rPh sb="7" eb="9">
      <t>セッテイ</t>
    </rPh>
    <phoneticPr fontId="1"/>
  </si>
  <si>
    <t xml:space="preserve">アプリケーション再開（非救済）遭遇時に通信中状態のCDRおよび監査CDRを通話終了状態に更新する（1758：再開機能の改善）
</t>
    <phoneticPr fontId="1"/>
  </si>
  <si>
    <r>
      <t xml:space="preserve">（ＳＴＥＰ１４）
</t>
    </r>
    <r>
      <rPr>
        <sz val="10"/>
        <rFont val="ＭＳ Ｐゴシック"/>
        <family val="3"/>
        <charset val="128"/>
      </rPr>
      <t>（ＳＴＥＰ１６）で削除</t>
    </r>
    <rPh sb="18" eb="20">
      <t>サクジョ</t>
    </rPh>
    <phoneticPr fontId="1"/>
  </si>
  <si>
    <t xml:space="preserve">コールデータが24時間以上経過して存在しているものを出力する
Exception等で浮いているコールデータは自動で削除し自律メッセージを出力する
</t>
    <rPh sb="9" eb="11">
      <t>ジカン</t>
    </rPh>
    <rPh sb="11" eb="13">
      <t>イジョウ</t>
    </rPh>
    <rPh sb="13" eb="15">
      <t>ケイカ</t>
    </rPh>
    <rPh sb="17" eb="19">
      <t>ソンザイ</t>
    </rPh>
    <rPh sb="26" eb="28">
      <t>シュツリョク</t>
    </rPh>
    <rPh sb="40" eb="41">
      <t>トウ</t>
    </rPh>
    <rPh sb="42" eb="43">
      <t>ウ</t>
    </rPh>
    <rPh sb="54" eb="56">
      <t>ジドウ</t>
    </rPh>
    <rPh sb="57" eb="59">
      <t>サクジョ</t>
    </rPh>
    <rPh sb="60" eb="62">
      <t>ジリツ</t>
    </rPh>
    <rPh sb="68" eb="70">
      <t>シュツリョク</t>
    </rPh>
    <phoneticPr fontId="1"/>
  </si>
  <si>
    <t xml:space="preserve">CDRの「呼生成時刻」が24時間以上経過し、該当呼のコールデータが存在しないものを自動で削除し自律メッセージを出力する
</t>
    <rPh sb="5" eb="6">
      <t>コ</t>
    </rPh>
    <rPh sb="6" eb="8">
      <t>セイセイ</t>
    </rPh>
    <rPh sb="8" eb="10">
      <t>ジコク</t>
    </rPh>
    <rPh sb="14" eb="16">
      <t>ジカン</t>
    </rPh>
    <rPh sb="16" eb="18">
      <t>イジョウ</t>
    </rPh>
    <rPh sb="18" eb="20">
      <t>ケイカ</t>
    </rPh>
    <rPh sb="22" eb="24">
      <t>ガイトウ</t>
    </rPh>
    <rPh sb="24" eb="25">
      <t>コ</t>
    </rPh>
    <rPh sb="33" eb="35">
      <t>ソンザイ</t>
    </rPh>
    <rPh sb="41" eb="43">
      <t>ジドウ</t>
    </rPh>
    <rPh sb="44" eb="46">
      <t>サクジョ</t>
    </rPh>
    <rPh sb="47" eb="49">
      <t>ジリツ</t>
    </rPh>
    <rPh sb="55" eb="57">
      <t>シュツリョク</t>
    </rPh>
    <phoneticPr fontId="1"/>
  </si>
  <si>
    <t xml:space="preserve">セッション情報が1時間以上捕捉さてれおり、該当呼のコールデータが存在しないものを自動で削除し自律メッセージを出力する
</t>
    <rPh sb="5" eb="7">
      <t>ジョウホウ</t>
    </rPh>
    <rPh sb="9" eb="11">
      <t>ジカン</t>
    </rPh>
    <rPh sb="11" eb="13">
      <t>イジョウ</t>
    </rPh>
    <rPh sb="13" eb="15">
      <t>ホソク</t>
    </rPh>
    <rPh sb="21" eb="23">
      <t>ガイトウ</t>
    </rPh>
    <rPh sb="23" eb="24">
      <t>コ</t>
    </rPh>
    <rPh sb="32" eb="34">
      <t>ソンザイ</t>
    </rPh>
    <rPh sb="40" eb="42">
      <t>ジドウ</t>
    </rPh>
    <rPh sb="43" eb="45">
      <t>サクジョ</t>
    </rPh>
    <rPh sb="46" eb="48">
      <t>ジリツ</t>
    </rPh>
    <rPh sb="54" eb="56">
      <t>シュツリョク</t>
    </rPh>
    <phoneticPr fontId="1"/>
  </si>
  <si>
    <t xml:space="preserve">同一契約内同時呼制御数情報が1時間以上捕捉さてれおり、該当呼のコールデータが存在しないものを自動で削除し自律メッセージを出力する
</t>
    <rPh sb="0" eb="2">
      <t>ドウイツ</t>
    </rPh>
    <rPh sb="2" eb="4">
      <t>ケイヤク</t>
    </rPh>
    <rPh sb="4" eb="5">
      <t>ナイ</t>
    </rPh>
    <rPh sb="5" eb="7">
      <t>ドウジ</t>
    </rPh>
    <rPh sb="7" eb="8">
      <t>コ</t>
    </rPh>
    <rPh sb="8" eb="10">
      <t>セイギョ</t>
    </rPh>
    <rPh sb="10" eb="11">
      <t>カズ</t>
    </rPh>
    <rPh sb="11" eb="13">
      <t>ジョウホウ</t>
    </rPh>
    <rPh sb="15" eb="17">
      <t>ジカン</t>
    </rPh>
    <rPh sb="17" eb="19">
      <t>イジョウ</t>
    </rPh>
    <rPh sb="19" eb="21">
      <t>ホソク</t>
    </rPh>
    <rPh sb="27" eb="29">
      <t>ガイトウ</t>
    </rPh>
    <rPh sb="29" eb="30">
      <t>コ</t>
    </rPh>
    <rPh sb="38" eb="40">
      <t>ソンザイ</t>
    </rPh>
    <rPh sb="46" eb="48">
      <t>ジドウ</t>
    </rPh>
    <rPh sb="49" eb="51">
      <t>サクジョ</t>
    </rPh>
    <rPh sb="52" eb="54">
      <t>ジリツ</t>
    </rPh>
    <rPh sb="60" eb="62">
      <t>シュツリョク</t>
    </rPh>
    <phoneticPr fontId="1"/>
  </si>
  <si>
    <t>マルチラインの一斉鳴動で鳴動端末を指定。
初期INVITEのAlert-Infoヘッダによって実現。</t>
    <rPh sb="7" eb="9">
      <t>イッセイ</t>
    </rPh>
    <rPh sb="9" eb="11">
      <t>メイドウ</t>
    </rPh>
    <rPh sb="12" eb="14">
      <t>メイドウ</t>
    </rPh>
    <rPh sb="14" eb="16">
      <t>タンマツ</t>
    </rPh>
    <rPh sb="17" eb="19">
      <t>シテイ</t>
    </rPh>
    <phoneticPr fontId="1"/>
  </si>
  <si>
    <t>転送規制</t>
    <rPh sb="0" eb="2">
      <t>テンソウ</t>
    </rPh>
    <rPh sb="2" eb="4">
      <t>キセイ</t>
    </rPh>
    <phoneticPr fontId="1"/>
  </si>
  <si>
    <t>転送情報機能改善</t>
    <rPh sb="0" eb="2">
      <t>テンソウ</t>
    </rPh>
    <rPh sb="2" eb="4">
      <t>ジョウホウ</t>
    </rPh>
    <rPh sb="4" eb="6">
      <t>キノウ</t>
    </rPh>
    <rPh sb="6" eb="8">
      <t>カイゼン</t>
    </rPh>
    <phoneticPr fontId="1"/>
  </si>
  <si>
    <t>保守サーバ設定</t>
  </si>
  <si>
    <t>SS70Cサーバ設定</t>
  </si>
  <si>
    <t>設備データ</t>
  </si>
  <si>
    <t>事業者選択データ設定</t>
  </si>
  <si>
    <t>システム状態表示</t>
  </si>
  <si>
    <t>システム登録状態表示</t>
  </si>
  <si>
    <t>通信呼状態表示</t>
  </si>
  <si>
    <t>システム管理情報表示</t>
  </si>
  <si>
    <t>ログ表示</t>
  </si>
  <si>
    <t>CDR監査</t>
  </si>
  <si>
    <t>トラヒック測定</t>
  </si>
  <si>
    <t>履歴検索</t>
  </si>
  <si>
    <t>検出データ設定</t>
  </si>
  <si>
    <t>データ検出ＳＩＰログ</t>
  </si>
  <si>
    <t>通信試験</t>
  </si>
  <si>
    <t>呼強制初期設定</t>
  </si>
  <si>
    <t>システム管理情報強制初期設定</t>
  </si>
  <si>
    <t>ファイル更新</t>
  </si>
  <si>
    <t>プラグイン投入</t>
  </si>
  <si>
    <t>ＣＤＲ手動編集出力</t>
  </si>
  <si>
    <t>ＣＤＲ表示</t>
  </si>
  <si>
    <t>コンフィグファイル設定</t>
    <rPh sb="9" eb="11">
      <t>セッテイ</t>
    </rPh>
    <phoneticPr fontId="1"/>
  </si>
  <si>
    <t>ログ収集設定</t>
  </si>
  <si>
    <t>ログインＩＤの設定</t>
  </si>
  <si>
    <t>パスワードの変更</t>
  </si>
  <si>
    <t>設定項目カスタマイズ</t>
  </si>
  <si>
    <t>トラップ送信先設定</t>
  </si>
  <si>
    <t>定期試験設定</t>
  </si>
  <si>
    <t>入接ＣＤＲ収集設定</t>
  </si>
  <si>
    <t xml:space="preserve">緊急特番迂回経路切替/切戻設定 </t>
  </si>
  <si>
    <t>緊急特番ルーチングデータ確認および経路閉塞/解除設定</t>
  </si>
  <si>
    <t>緊急特番ルーチングデータ出力</t>
  </si>
  <si>
    <t>連携サーバルーチングデータ設定</t>
  </si>
  <si>
    <t>対向サーバデータ設定</t>
  </si>
  <si>
    <t xml:space="preserve">CAブロック設定 </t>
  </si>
  <si>
    <t xml:space="preserve">メディアサーバ・トーキサーバブロック設定 </t>
  </si>
  <si>
    <t xml:space="preserve">網内装置ブロック設定 </t>
  </si>
  <si>
    <t xml:space="preserve">ＣＡ閉塞／閉塞解除設定 </t>
  </si>
  <si>
    <t xml:space="preserve">連携サーバ閉塞／閉塞解除設定 </t>
  </si>
  <si>
    <t xml:space="preserve">メディアサーバ・トーキサーバ閉塞／閉塞解除設定 </t>
  </si>
  <si>
    <t>網内装置閉塞／閉塞解除設定</t>
  </si>
  <si>
    <t>市内県番号設定</t>
  </si>
  <si>
    <t>システム登録状態表示</t>
    <rPh sb="4" eb="6">
      <t>トウロク</t>
    </rPh>
    <rPh sb="6" eb="8">
      <t>ジョウタイ</t>
    </rPh>
    <rPh sb="8" eb="10">
      <t>ヒョウジ</t>
    </rPh>
    <phoneticPr fontId="1"/>
  </si>
  <si>
    <t>通信呼数表示</t>
    <rPh sb="0" eb="2">
      <t>ツウシン</t>
    </rPh>
    <rPh sb="2" eb="3">
      <t>コ</t>
    </rPh>
    <rPh sb="3" eb="4">
      <t>カズ</t>
    </rPh>
    <rPh sb="4" eb="6">
      <t>ヒョウジ</t>
    </rPh>
    <phoneticPr fontId="1"/>
  </si>
  <si>
    <t>通信呼表示</t>
  </si>
  <si>
    <t>コールデータ表示</t>
  </si>
  <si>
    <t>セッション管理情報表示</t>
    <rPh sb="5" eb="7">
      <t>カンリ</t>
    </rPh>
    <rPh sb="7" eb="9">
      <t>ジョウホウ</t>
    </rPh>
    <rPh sb="9" eb="11">
      <t>ヒョウジ</t>
    </rPh>
    <phoneticPr fontId="1"/>
  </si>
  <si>
    <t>同一契約内同時呼制御数情報表示</t>
  </si>
  <si>
    <t>一般代表空塞情報表示</t>
  </si>
  <si>
    <t>外線代表空塞情報表示</t>
  </si>
  <si>
    <t>コールピックアップ管理情報表示</t>
  </si>
  <si>
    <t>グループ保留管理情報表示</t>
  </si>
  <si>
    <t>マルチライン状態表示</t>
  </si>
  <si>
    <t xml:space="preserve">ローミング状態表示 </t>
  </si>
  <si>
    <t>システムログ表示</t>
    <rPh sb="6" eb="8">
      <t>ヒョウジ</t>
    </rPh>
    <phoneticPr fontId="1"/>
  </si>
  <si>
    <t>アプリケーションログ表示</t>
  </si>
  <si>
    <t>アラームログ表示</t>
  </si>
  <si>
    <t>コマンドログ表示</t>
  </si>
  <si>
    <t>トラップログ表示</t>
  </si>
  <si>
    <t>ＣＤＲ監査設定</t>
  </si>
  <si>
    <t xml:space="preserve">ＣＤＲ監査データ収集ユーザ番号表示 </t>
  </si>
  <si>
    <t xml:space="preserve">準正常処理のポリシーは最初に必ず記述すること。特に共通したポリシーがなければ、なしと記述。
</t>
    <rPh sb="0" eb="1">
      <t>ジュン</t>
    </rPh>
    <rPh sb="1" eb="3">
      <t>セイジョウ</t>
    </rPh>
    <rPh sb="3" eb="5">
      <t>ショリ</t>
    </rPh>
    <rPh sb="11" eb="13">
      <t>サイショ</t>
    </rPh>
    <rPh sb="14" eb="15">
      <t>カナラ</t>
    </rPh>
    <rPh sb="16" eb="18">
      <t>キジュツ</t>
    </rPh>
    <rPh sb="23" eb="24">
      <t>トク</t>
    </rPh>
    <rPh sb="25" eb="27">
      <t>キョウツウ</t>
    </rPh>
    <rPh sb="42" eb="44">
      <t>キジュツ</t>
    </rPh>
    <phoneticPr fontId="1"/>
  </si>
  <si>
    <t xml:space="preserve">サービス一覧のシートを参照し、それぞれに対して記述。
影響がない場合も、影響のない理由を記述すること。
</t>
    <phoneticPr fontId="1"/>
  </si>
  <si>
    <t>PT1・2とPT3の内線接続 (PT4)</t>
    <rPh sb="10" eb="12">
      <t>ナイセン</t>
    </rPh>
    <rPh sb="12" eb="14">
      <t>セツゾク</t>
    </rPh>
    <phoneticPr fontId="1"/>
  </si>
  <si>
    <t>多段転送</t>
    <phoneticPr fontId="1"/>
  </si>
  <si>
    <t>SIPサービス</t>
    <phoneticPr fontId="1"/>
  </si>
  <si>
    <t>コーデックスクリーニング</t>
    <phoneticPr fontId="1"/>
  </si>
  <si>
    <t>セッションタイマ</t>
    <phoneticPr fontId="1"/>
  </si>
  <si>
    <t xml:space="preserve">新規追加ＤＢ、変更ＤＢについて記述する。
初期値や救済／非救済再開時のデータ設定条件についても忘れずに。
</t>
    <rPh sb="0" eb="2">
      <t>シンキ</t>
    </rPh>
    <rPh sb="2" eb="4">
      <t>ツイカ</t>
    </rPh>
    <rPh sb="7" eb="9">
      <t>ヘンコウ</t>
    </rPh>
    <rPh sb="15" eb="17">
      <t>キジュツ</t>
    </rPh>
    <rPh sb="21" eb="24">
      <t>ショキチ</t>
    </rPh>
    <rPh sb="25" eb="27">
      <t>キュウサイ</t>
    </rPh>
    <rPh sb="28" eb="29">
      <t>ヒ</t>
    </rPh>
    <rPh sb="29" eb="31">
      <t>キュウサイ</t>
    </rPh>
    <rPh sb="31" eb="33">
      <t>サイカイ</t>
    </rPh>
    <rPh sb="33" eb="34">
      <t>トキ</t>
    </rPh>
    <rPh sb="38" eb="40">
      <t>セッテイ</t>
    </rPh>
    <rPh sb="40" eb="42">
      <t>ジョウケン</t>
    </rPh>
    <rPh sb="47" eb="48">
      <t>ワス</t>
    </rPh>
    <phoneticPr fontId="1"/>
  </si>
  <si>
    <t>SIPメッセージ別トラヒック</t>
    <phoneticPr fontId="1"/>
  </si>
  <si>
    <t>収集サイクル：1～3分間隔／収集トータル時間：3～60分を指定</t>
    <phoneticPr fontId="1"/>
  </si>
  <si>
    <t>ＩＰアドレス単位で測定　サービス階層　From：／To：ヘッダの参照</t>
    <phoneticPr fontId="1"/>
  </si>
  <si>
    <r>
      <t>同時転送数空塞データが24時間以上経過して転送となっているものを出力する</t>
    </r>
    <r>
      <rPr>
        <sz val="10"/>
        <rFont val="ＭＳ Ｐゴシック"/>
        <family val="3"/>
        <charset val="128"/>
      </rPr>
      <t xml:space="preserve">
同一契約内同時転送管理情報が1時間以上捕捉さてれおり、該当呼のコールデータが存在しないものを自動で削除し自律メッセージを出力する
</t>
    </r>
    <rPh sb="37" eb="39">
      <t>ドウイツ</t>
    </rPh>
    <rPh sb="39" eb="41">
      <t>ケイヤク</t>
    </rPh>
    <rPh sb="41" eb="42">
      <t>ナイ</t>
    </rPh>
    <rPh sb="42" eb="44">
      <t>ドウジ</t>
    </rPh>
    <rPh sb="44" eb="46">
      <t>テンソウ</t>
    </rPh>
    <rPh sb="46" eb="48">
      <t>カンリ</t>
    </rPh>
    <rPh sb="48" eb="50">
      <t>ジョウホウ</t>
    </rPh>
    <rPh sb="52" eb="56">
      <t>ジカンイジョウ</t>
    </rPh>
    <rPh sb="56" eb="58">
      <t>ホソク</t>
    </rPh>
    <rPh sb="64" eb="66">
      <t>ガイトウ</t>
    </rPh>
    <rPh sb="66" eb="67">
      <t>コ</t>
    </rPh>
    <rPh sb="75" eb="77">
      <t>ソンザイ</t>
    </rPh>
    <rPh sb="83" eb="85">
      <t>ジドウ</t>
    </rPh>
    <rPh sb="86" eb="88">
      <t>サクジョ</t>
    </rPh>
    <rPh sb="89" eb="91">
      <t>ジリツ</t>
    </rPh>
    <rPh sb="97" eb="99">
      <t>シュツリョク</t>
    </rPh>
    <phoneticPr fontId="1"/>
  </si>
  <si>
    <r>
      <t>同時転送数空塞データが24時間以上経過して転送となっているものを出力する</t>
    </r>
    <r>
      <rPr>
        <sz val="10"/>
        <rFont val="ＭＳ Ｐゴシック"/>
        <family val="3"/>
        <charset val="128"/>
      </rPr>
      <t xml:space="preserve">
同一契約外同時転送管理情報が1時間以上捕捉さてれおり、該当呼のコールデータが存在しないものを自動で削除し自律メッセージを出力する
</t>
    </r>
    <rPh sb="37" eb="39">
      <t>ドウイツ</t>
    </rPh>
    <rPh sb="39" eb="41">
      <t>ケイヤク</t>
    </rPh>
    <rPh sb="41" eb="42">
      <t>ソト</t>
    </rPh>
    <rPh sb="42" eb="44">
      <t>ドウジ</t>
    </rPh>
    <rPh sb="44" eb="46">
      <t>テンソウ</t>
    </rPh>
    <rPh sb="46" eb="48">
      <t>カンリ</t>
    </rPh>
    <rPh sb="48" eb="50">
      <t>ジョウホウ</t>
    </rPh>
    <rPh sb="52" eb="56">
      <t>ジカンイジョウ</t>
    </rPh>
    <rPh sb="56" eb="58">
      <t>ホソク</t>
    </rPh>
    <rPh sb="64" eb="66">
      <t>ガイトウ</t>
    </rPh>
    <rPh sb="66" eb="67">
      <t>コ</t>
    </rPh>
    <rPh sb="75" eb="77">
      <t>ソンザイ</t>
    </rPh>
    <rPh sb="83" eb="85">
      <t>ジドウ</t>
    </rPh>
    <rPh sb="86" eb="88">
      <t>サクジョ</t>
    </rPh>
    <rPh sb="89" eb="91">
      <t>ジリツ</t>
    </rPh>
    <rPh sb="97" eb="99">
      <t>シュツリョク</t>
    </rPh>
    <phoneticPr fontId="1"/>
  </si>
  <si>
    <t xml:space="preserve">コールピックアップ管理情報が24時間以上捕捉されており、該当呼のコールデータが存在しないものを自動で削除し自律メッセージを出力する
</t>
    <rPh sb="9" eb="11">
      <t>カンリ</t>
    </rPh>
    <rPh sb="11" eb="13">
      <t>ジョウホウ</t>
    </rPh>
    <rPh sb="16" eb="18">
      <t>ジカン</t>
    </rPh>
    <rPh sb="18" eb="20">
      <t>イジョウ</t>
    </rPh>
    <rPh sb="20" eb="22">
      <t>ホソク</t>
    </rPh>
    <rPh sb="28" eb="30">
      <t>ガイトウ</t>
    </rPh>
    <rPh sb="30" eb="31">
      <t>コ</t>
    </rPh>
    <rPh sb="39" eb="41">
      <t>ソンザイ</t>
    </rPh>
    <rPh sb="47" eb="49">
      <t>ジドウ</t>
    </rPh>
    <rPh sb="50" eb="52">
      <t>サクジョ</t>
    </rPh>
    <rPh sb="53" eb="55">
      <t>ジリツ</t>
    </rPh>
    <rPh sb="61" eb="63">
      <t>シュツリョク</t>
    </rPh>
    <phoneticPr fontId="1"/>
  </si>
  <si>
    <t>　この標準フォーマットの項目は、外部設計の次の段階である機能仕様書のINPUTになるだけでなく、PT試験項目の抽出にも使用されます。</t>
    <rPh sb="3" eb="5">
      <t>ヒョウジュン</t>
    </rPh>
    <rPh sb="12" eb="14">
      <t>コウモク</t>
    </rPh>
    <rPh sb="16" eb="18">
      <t>ガイブ</t>
    </rPh>
    <rPh sb="18" eb="20">
      <t>セッケイ</t>
    </rPh>
    <rPh sb="21" eb="22">
      <t>ツギ</t>
    </rPh>
    <rPh sb="23" eb="25">
      <t>ダンカイ</t>
    </rPh>
    <rPh sb="28" eb="30">
      <t>キノウ</t>
    </rPh>
    <rPh sb="30" eb="33">
      <t>シヨウショ</t>
    </rPh>
    <rPh sb="50" eb="52">
      <t>シケン</t>
    </rPh>
    <rPh sb="52" eb="54">
      <t>コウモク</t>
    </rPh>
    <rPh sb="55" eb="57">
      <t>チュウシュツ</t>
    </rPh>
    <rPh sb="59" eb="61">
      <t>シヨウ</t>
    </rPh>
    <phoneticPr fontId="1"/>
  </si>
  <si>
    <r>
      <t>S</t>
    </r>
    <r>
      <rPr>
        <sz val="11"/>
        <rFont val="ＭＳ Ｐゴシック"/>
        <family val="3"/>
        <charset val="128"/>
      </rPr>
      <t>PF1603で機能停止</t>
    </r>
    <rPh sb="8" eb="10">
      <t>キノウ</t>
    </rPh>
    <rPh sb="10" eb="12">
      <t>テイシ</t>
    </rPh>
    <phoneticPr fontId="1"/>
  </si>
  <si>
    <t xml:space="preserve">グループ保留管理情報が24時間以上捕捉されており、該当呼のコールデータが存在しないものを自動で削除し自律メッセージを出力する
</t>
    <rPh sb="4" eb="6">
      <t>ホリュウ</t>
    </rPh>
    <rPh sb="6" eb="8">
      <t>カンリ</t>
    </rPh>
    <rPh sb="8" eb="10">
      <t>ジョウホウ</t>
    </rPh>
    <rPh sb="13" eb="15">
      <t>ジカン</t>
    </rPh>
    <rPh sb="15" eb="17">
      <t>イジョウ</t>
    </rPh>
    <rPh sb="17" eb="19">
      <t>ホソク</t>
    </rPh>
    <rPh sb="25" eb="27">
      <t>ガイトウ</t>
    </rPh>
    <rPh sb="27" eb="28">
      <t>コ</t>
    </rPh>
    <rPh sb="36" eb="38">
      <t>ソンザイ</t>
    </rPh>
    <rPh sb="44" eb="46">
      <t>ジドウ</t>
    </rPh>
    <rPh sb="47" eb="49">
      <t>サクジョ</t>
    </rPh>
    <rPh sb="50" eb="52">
      <t>ジリツ</t>
    </rPh>
    <rPh sb="58" eb="60">
      <t>シュツリョク</t>
    </rPh>
    <phoneticPr fontId="1"/>
  </si>
  <si>
    <t>SDPo行バージョン情報管理</t>
    <rPh sb="4" eb="5">
      <t>ギョウ</t>
    </rPh>
    <rPh sb="10" eb="12">
      <t>ジョウホウ</t>
    </rPh>
    <rPh sb="12" eb="14">
      <t>カンリ</t>
    </rPh>
    <phoneticPr fontId="1"/>
  </si>
  <si>
    <t xml:space="preserve">SDP変換機能。
コンフィグファイルにコーデックスクリーニングのON/OFF、種別設定
</t>
    <rPh sb="3" eb="5">
      <t>ヘンカン</t>
    </rPh>
    <rPh sb="5" eb="7">
      <t>キノウ</t>
    </rPh>
    <rPh sb="39" eb="41">
      <t>シュベツ</t>
    </rPh>
    <rPh sb="41" eb="43">
      <t>セッテイ</t>
    </rPh>
    <phoneticPr fontId="1"/>
  </si>
  <si>
    <t xml:space="preserve">SS70Cの機能を実現する上で、条件の必要な対向装置条件を記述。
関係のない装置は記述不要。
</t>
    <rPh sb="6" eb="8">
      <t>キノウ</t>
    </rPh>
    <rPh sb="9" eb="11">
      <t>ジツゲン</t>
    </rPh>
    <rPh sb="13" eb="14">
      <t>ウエ</t>
    </rPh>
    <rPh sb="16" eb="18">
      <t>ジョウケン</t>
    </rPh>
    <rPh sb="19" eb="21">
      <t>ヒツヨウ</t>
    </rPh>
    <rPh sb="22" eb="24">
      <t>タイコウ</t>
    </rPh>
    <rPh sb="24" eb="26">
      <t>ソウチ</t>
    </rPh>
    <rPh sb="26" eb="28">
      <t>ジョウケン</t>
    </rPh>
    <rPh sb="29" eb="31">
      <t>キジュツ</t>
    </rPh>
    <rPh sb="33" eb="35">
      <t>カンケイ</t>
    </rPh>
    <rPh sb="38" eb="40">
      <t>ソウチ</t>
    </rPh>
    <rPh sb="43" eb="45">
      <t>フヨウ</t>
    </rPh>
    <phoneticPr fontId="1"/>
  </si>
  <si>
    <t xml:space="preserve">主に、ファイル更新時のデータベース移行条件について記述する。
テーブル追加やデータ追加時の初期値は必須。
</t>
    <rPh sb="0" eb="1">
      <t>オモ</t>
    </rPh>
    <rPh sb="7" eb="9">
      <t>コウシン</t>
    </rPh>
    <rPh sb="9" eb="10">
      <t>トキ</t>
    </rPh>
    <rPh sb="17" eb="19">
      <t>イコウ</t>
    </rPh>
    <rPh sb="19" eb="21">
      <t>ジョウケン</t>
    </rPh>
    <rPh sb="25" eb="27">
      <t>キジュツ</t>
    </rPh>
    <rPh sb="35" eb="37">
      <t>ツイカ</t>
    </rPh>
    <rPh sb="41" eb="43">
      <t>ツイカ</t>
    </rPh>
    <rPh sb="43" eb="44">
      <t>トキ</t>
    </rPh>
    <rPh sb="45" eb="48">
      <t>ショキチ</t>
    </rPh>
    <rPh sb="49" eb="51">
      <t>ヒッス</t>
    </rPh>
    <phoneticPr fontId="1"/>
  </si>
  <si>
    <t xml:space="preserve">具体的なツールの詳細は、各STEPのファイル更新機能項目にて記述されるため、詳細を書く必要はない。
変更がない場合は、なし、
変更がある場合は、ファイル更新機能項目参照と記述。
</t>
    <rPh sb="0" eb="3">
      <t>グタイテキ</t>
    </rPh>
    <rPh sb="8" eb="10">
      <t>ショウサイ</t>
    </rPh>
    <rPh sb="12" eb="13">
      <t>カク</t>
    </rPh>
    <rPh sb="22" eb="24">
      <t>コウシン</t>
    </rPh>
    <rPh sb="24" eb="26">
      <t>キノウ</t>
    </rPh>
    <rPh sb="26" eb="28">
      <t>コウモク</t>
    </rPh>
    <rPh sb="30" eb="32">
      <t>キジュツ</t>
    </rPh>
    <rPh sb="38" eb="40">
      <t>ショウサイ</t>
    </rPh>
    <rPh sb="41" eb="42">
      <t>カ</t>
    </rPh>
    <rPh sb="43" eb="45">
      <t>ヒツヨウ</t>
    </rPh>
    <rPh sb="50" eb="52">
      <t>ヘンコウ</t>
    </rPh>
    <rPh sb="55" eb="57">
      <t>バアイ</t>
    </rPh>
    <rPh sb="63" eb="65">
      <t>ヘンコウ</t>
    </rPh>
    <rPh sb="68" eb="70">
      <t>バアイ</t>
    </rPh>
    <rPh sb="76" eb="78">
      <t>コウシン</t>
    </rPh>
    <rPh sb="78" eb="80">
      <t>キノウ</t>
    </rPh>
    <rPh sb="80" eb="82">
      <t>コウモク</t>
    </rPh>
    <rPh sb="82" eb="84">
      <t>サンショウ</t>
    </rPh>
    <rPh sb="85" eb="87">
      <t>キジュツ</t>
    </rPh>
    <phoneticPr fontId="1"/>
  </si>
  <si>
    <t xml:space="preserve">自律メッセージに追加変更がある場合記述する。
自律メッセージ番号の取得も忘れずに実施。
</t>
    <rPh sb="0" eb="2">
      <t>ジリツ</t>
    </rPh>
    <rPh sb="8" eb="10">
      <t>ツイカ</t>
    </rPh>
    <rPh sb="10" eb="12">
      <t>ヘンコウ</t>
    </rPh>
    <rPh sb="15" eb="17">
      <t>バアイ</t>
    </rPh>
    <rPh sb="17" eb="19">
      <t>キジュツ</t>
    </rPh>
    <rPh sb="23" eb="25">
      <t>ジリツ</t>
    </rPh>
    <rPh sb="30" eb="32">
      <t>バンゴウ</t>
    </rPh>
    <rPh sb="33" eb="35">
      <t>シュトク</t>
    </rPh>
    <rPh sb="36" eb="37">
      <t>ワス</t>
    </rPh>
    <rPh sb="40" eb="42">
      <t>ジッシ</t>
    </rPh>
    <phoneticPr fontId="1"/>
  </si>
  <si>
    <t xml:space="preserve">・追加、変更のある機能
・制約
などを記述
</t>
    <rPh sb="19" eb="21">
      <t>キジュツ</t>
    </rPh>
    <phoneticPr fontId="1"/>
  </si>
  <si>
    <t xml:space="preserve">追加変更のあるＤＢが東西データ連携対象かどうか。
その他のリソースの収集条件に変更はないか。
</t>
    <rPh sb="0" eb="2">
      <t>ツイカ</t>
    </rPh>
    <rPh sb="2" eb="4">
      <t>ヘンコウ</t>
    </rPh>
    <rPh sb="10" eb="12">
      <t>トウザイ</t>
    </rPh>
    <rPh sb="15" eb="17">
      <t>レンケイ</t>
    </rPh>
    <rPh sb="17" eb="19">
      <t>タイショウ</t>
    </rPh>
    <rPh sb="27" eb="28">
      <t>ホカ</t>
    </rPh>
    <rPh sb="34" eb="36">
      <t>シュウシュウ</t>
    </rPh>
    <rPh sb="36" eb="38">
      <t>ジョウケン</t>
    </rPh>
    <rPh sb="39" eb="41">
      <t>ヘンコウ</t>
    </rPh>
    <phoneticPr fontId="1"/>
  </si>
  <si>
    <t>CDR条件</t>
    <rPh sb="3" eb="5">
      <t>ジョウケン</t>
    </rPh>
    <phoneticPr fontId="1"/>
  </si>
  <si>
    <t>OpS個別</t>
    <rPh sb="3" eb="5">
      <t>コベツ</t>
    </rPh>
    <phoneticPr fontId="1"/>
  </si>
  <si>
    <t>ビルコード</t>
    <phoneticPr fontId="1"/>
  </si>
  <si>
    <t>デュアル端末自己保留ガイダンス</t>
    <rPh sb="4" eb="6">
      <t>タンマツ</t>
    </rPh>
    <rPh sb="6" eb="8">
      <t>ジコ</t>
    </rPh>
    <rPh sb="8" eb="10">
      <t>ホリュウ</t>
    </rPh>
    <phoneticPr fontId="1"/>
  </si>
  <si>
    <t>1614で削除</t>
    <rPh sb="5" eb="7">
      <t>サクジョ</t>
    </rPh>
    <phoneticPr fontId="1"/>
  </si>
  <si>
    <t>転送開始設定ガイダンスフラグ</t>
    <rPh sb="0" eb="2">
      <t>テンソウ</t>
    </rPh>
    <rPh sb="2" eb="4">
      <t>カイシ</t>
    </rPh>
    <rPh sb="4" eb="6">
      <t>セッテイ</t>
    </rPh>
    <phoneticPr fontId="1"/>
  </si>
  <si>
    <t>転送開始設定ガイダンスID</t>
    <rPh sb="0" eb="2">
      <t>テンソウ</t>
    </rPh>
    <rPh sb="2" eb="4">
      <t>カイシ</t>
    </rPh>
    <rPh sb="4" eb="6">
      <t>セッテイ</t>
    </rPh>
    <phoneticPr fontId="1"/>
  </si>
  <si>
    <t>転送停止設定ガイダンスフラグ</t>
    <rPh sb="0" eb="2">
      <t>テンソウ</t>
    </rPh>
    <rPh sb="2" eb="4">
      <t>テイシ</t>
    </rPh>
    <rPh sb="4" eb="6">
      <t>セッテイ</t>
    </rPh>
    <phoneticPr fontId="1"/>
  </si>
  <si>
    <t>転送停止設定ガイダンスID</t>
    <rPh sb="0" eb="2">
      <t>テンソウ</t>
    </rPh>
    <rPh sb="2" eb="4">
      <t>テイシ</t>
    </rPh>
    <rPh sb="4" eb="6">
      <t>セッテイ</t>
    </rPh>
    <phoneticPr fontId="1"/>
  </si>
  <si>
    <t>転送開始済ガイダンスフラグ</t>
    <rPh sb="0" eb="2">
      <t>テンソウ</t>
    </rPh>
    <rPh sb="2" eb="4">
      <t>カイシ</t>
    </rPh>
    <rPh sb="4" eb="5">
      <t>ス</t>
    </rPh>
    <phoneticPr fontId="1"/>
  </si>
  <si>
    <t>転送開始済ガイダンスID</t>
    <rPh sb="0" eb="2">
      <t>テンソウ</t>
    </rPh>
    <rPh sb="2" eb="4">
      <t>カイシ</t>
    </rPh>
    <rPh sb="4" eb="5">
      <t>ス</t>
    </rPh>
    <phoneticPr fontId="1"/>
  </si>
  <si>
    <t>転送停止済ガイダンスフラグ</t>
    <rPh sb="0" eb="2">
      <t>テンソウ</t>
    </rPh>
    <rPh sb="2" eb="4">
      <t>テイシ</t>
    </rPh>
    <rPh sb="4" eb="5">
      <t>ス</t>
    </rPh>
    <phoneticPr fontId="1"/>
  </si>
  <si>
    <t>転送停止済ガイダンスID</t>
    <rPh sb="0" eb="2">
      <t>テンソウ</t>
    </rPh>
    <rPh sb="2" eb="4">
      <t>テイシ</t>
    </rPh>
    <rPh sb="4" eb="5">
      <t>ス</t>
    </rPh>
    <phoneticPr fontId="1"/>
  </si>
  <si>
    <t>転送番号未設定ガイダンスフラグ</t>
    <rPh sb="0" eb="2">
      <t>テンソウ</t>
    </rPh>
    <rPh sb="2" eb="4">
      <t>バンゴウ</t>
    </rPh>
    <rPh sb="4" eb="5">
      <t>ミ</t>
    </rPh>
    <rPh sb="5" eb="7">
      <t>セッテイ</t>
    </rPh>
    <phoneticPr fontId="1"/>
  </si>
  <si>
    <t>転送番号未設定ガイダンスID</t>
    <rPh sb="0" eb="2">
      <t>テンソウ</t>
    </rPh>
    <rPh sb="2" eb="4">
      <t>バンゴウ</t>
    </rPh>
    <rPh sb="4" eb="5">
      <t>ミ</t>
    </rPh>
    <rPh sb="5" eb="7">
      <t>セッテイ</t>
    </rPh>
    <phoneticPr fontId="1"/>
  </si>
  <si>
    <t>デュアル端末自己保留ガイダンスフラグ</t>
    <rPh sb="4" eb="6">
      <t>タンマツ</t>
    </rPh>
    <rPh sb="6" eb="8">
      <t>ジコ</t>
    </rPh>
    <rPh sb="8" eb="10">
      <t>ホリュウ</t>
    </rPh>
    <phoneticPr fontId="1"/>
  </si>
  <si>
    <t>デュアル端末自己保留ガイダンスID</t>
    <rPh sb="4" eb="6">
      <t>タンマツ</t>
    </rPh>
    <rPh sb="6" eb="8">
      <t>ジコ</t>
    </rPh>
    <rPh sb="8" eb="10">
      <t>ホリュウ</t>
    </rPh>
    <phoneticPr fontId="1"/>
  </si>
  <si>
    <t>デュアル端末基本内線モード指定情報表示</t>
    <rPh sb="6" eb="8">
      <t>キホン</t>
    </rPh>
    <rPh sb="8" eb="10">
      <t>ナイセン</t>
    </rPh>
    <rPh sb="13" eb="15">
      <t>シテイ</t>
    </rPh>
    <rPh sb="15" eb="17">
      <t>ジョウホウ</t>
    </rPh>
    <rPh sb="17" eb="19">
      <t>ヒョウジ</t>
    </rPh>
    <phoneticPr fontId="1"/>
  </si>
  <si>
    <t>デュアル端末基本内線モード指定情報強制初期設定</t>
    <rPh sb="4" eb="6">
      <t>タンマツ</t>
    </rPh>
    <rPh sb="6" eb="8">
      <t>キホン</t>
    </rPh>
    <rPh sb="8" eb="10">
      <t>ナイセン</t>
    </rPh>
    <rPh sb="13" eb="15">
      <t>シテイ</t>
    </rPh>
    <rPh sb="15" eb="17">
      <t>ジョウホウ</t>
    </rPh>
    <rPh sb="17" eb="19">
      <t>キョウセイ</t>
    </rPh>
    <rPh sb="19" eb="21">
      <t>ショキ</t>
    </rPh>
    <rPh sb="21" eb="23">
      <t>セッテイ</t>
    </rPh>
    <phoneticPr fontId="1"/>
  </si>
  <si>
    <t>輻輳・故障対地規制（旧「輻輳・故障ガイダンス」）</t>
    <rPh sb="0" eb="2">
      <t>フクソウ</t>
    </rPh>
    <rPh sb="3" eb="5">
      <t>コショウ</t>
    </rPh>
    <rPh sb="5" eb="7">
      <t>タイチ</t>
    </rPh>
    <rPh sb="7" eb="9">
      <t>キセイ</t>
    </rPh>
    <phoneticPr fontId="1"/>
  </si>
  <si>
    <t>秒間規制機能（旧「受信ＩＮＶＩＴＥ規制機能」）</t>
    <rPh sb="0" eb="2">
      <t>ビョウカン</t>
    </rPh>
    <rPh sb="2" eb="4">
      <t>キセイ</t>
    </rPh>
    <rPh sb="4" eb="6">
      <t>キノウ</t>
    </rPh>
    <phoneticPr fontId="1"/>
  </si>
  <si>
    <t>出接続規制</t>
    <rPh sb="0" eb="1">
      <t>デ</t>
    </rPh>
    <rPh sb="1" eb="3">
      <t>セツゾク</t>
    </rPh>
    <rPh sb="3" eb="5">
      <t>キセイ</t>
    </rPh>
    <phoneticPr fontId="1"/>
  </si>
  <si>
    <t>ダイヤルカスコン転送状態</t>
    <rPh sb="8" eb="10">
      <t>テンソウ</t>
    </rPh>
    <rPh sb="10" eb="12">
      <t>ジョウタイ</t>
    </rPh>
    <phoneticPr fontId="1"/>
  </si>
  <si>
    <t>発信停止</t>
    <rPh sb="0" eb="2">
      <t>ハッシン</t>
    </rPh>
    <rPh sb="2" eb="4">
      <t>テイシ</t>
    </rPh>
    <phoneticPr fontId="1"/>
  </si>
  <si>
    <t>着信停止</t>
    <rPh sb="0" eb="2">
      <t>チャクシン</t>
    </rPh>
    <rPh sb="2" eb="4">
      <t>テイシ</t>
    </rPh>
    <phoneticPr fontId="1"/>
  </si>
  <si>
    <t>無条件転送</t>
    <rPh sb="0" eb="3">
      <t>ムジョウケン</t>
    </rPh>
    <rPh sb="3" eb="5">
      <t>テンソウ</t>
    </rPh>
    <phoneticPr fontId="1"/>
  </si>
  <si>
    <t>無応答転送</t>
    <rPh sb="0" eb="1">
      <t>ム</t>
    </rPh>
    <rPh sb="1" eb="3">
      <t>オウトウ</t>
    </rPh>
    <rPh sb="3" eb="5">
      <t>テンソウ</t>
    </rPh>
    <phoneticPr fontId="1"/>
  </si>
  <si>
    <t>非通知着信拒否</t>
    <rPh sb="0" eb="1">
      <t>ヒ</t>
    </rPh>
    <rPh sb="1" eb="3">
      <t>ツウチ</t>
    </rPh>
    <rPh sb="3" eb="5">
      <t>チャクシン</t>
    </rPh>
    <rPh sb="5" eb="7">
      <t>キョヒ</t>
    </rPh>
    <phoneticPr fontId="1"/>
  </si>
  <si>
    <t>キーワード</t>
    <phoneticPr fontId="1"/>
  </si>
  <si>
    <t>STEP</t>
    <phoneticPr fontId="1"/>
  </si>
  <si>
    <t xml:space="preserve">・通常１コール接続
・自収容以外からの入接で、自収容以外への出接の場合に規制する
・re-INVITEでACK送信後に、再送200OKを受信した場合は、SS70CでACKを生成して返送する。
・複数180受信時の発側への送信抑止とタイマC更新停止。
</t>
    <rPh sb="1" eb="3">
      <t>ツウジョウ</t>
    </rPh>
    <rPh sb="7" eb="9">
      <t>セツゾク</t>
    </rPh>
    <rPh sb="55" eb="57">
      <t>ソウシン</t>
    </rPh>
    <rPh sb="57" eb="58">
      <t>アト</t>
    </rPh>
    <rPh sb="60" eb="62">
      <t>サイソウ</t>
    </rPh>
    <rPh sb="68" eb="70">
      <t>ジュシン</t>
    </rPh>
    <rPh sb="72" eb="74">
      <t>バアイ</t>
    </rPh>
    <rPh sb="86" eb="88">
      <t>セイセイ</t>
    </rPh>
    <rPh sb="90" eb="92">
      <t>ヘンソウ</t>
    </rPh>
    <phoneticPr fontId="1"/>
  </si>
  <si>
    <t>STEP14
STEP15
SPF1501
SPF1502
STEP16
SPF1601
STEP17</t>
    <phoneticPr fontId="1"/>
  </si>
  <si>
    <t xml:space="preserve">「1451_CANCEL-200OK交差の改善」
「1556_【改善項目097】Via branchの受信条件変更」
「150114_【改善項目122】端末からのVia-branch重複対策
「【改善項目136】入り接続時のループ事象回避」
「1652_【改善項目127】reINVITE連続送信時の再送200対応改善」
「【改善項目141】複数180受信時の動作改善」
「1755_【改善28】自己保留の改善」
「1759_【改善】CD+177のルーチング処理修正」
「1760_Reasonヘッダの対処改善」
</t>
    <rPh sb="163" eb="165">
      <t>カイゼン</t>
    </rPh>
    <rPh sb="165" eb="167">
      <t>コウモク</t>
    </rPh>
    <rPh sb="171" eb="173">
      <t>フクスウ</t>
    </rPh>
    <rPh sb="176" eb="178">
      <t>ジュシン</t>
    </rPh>
    <rPh sb="178" eb="179">
      <t>ジ</t>
    </rPh>
    <rPh sb="180" eb="182">
      <t>ドウサ</t>
    </rPh>
    <rPh sb="182" eb="184">
      <t>カイゼン</t>
    </rPh>
    <phoneticPr fontId="1"/>
  </si>
  <si>
    <t xml:space="preserve">1XXの形態をとる3桁の番号。以下の２形態双方を含む。
・184/186の等のプレフィクス番号
・110,115,117等のそれ自体で完結する特番
113/116接続
・契約IDごとのビルコード付与
・コンフィグ指定番号の場合、ビルコードごとの裏番号展開
・複数180受信時の発側への送信抑止とタイマC更新停止。
</t>
    <rPh sb="4" eb="6">
      <t>ケイタイ</t>
    </rPh>
    <rPh sb="10" eb="11">
      <t>ケタ</t>
    </rPh>
    <rPh sb="12" eb="14">
      <t>バンゴウ</t>
    </rPh>
    <rPh sb="15" eb="17">
      <t>イカ</t>
    </rPh>
    <rPh sb="19" eb="21">
      <t>ケイタイ</t>
    </rPh>
    <rPh sb="21" eb="23">
      <t>ソウホウ</t>
    </rPh>
    <rPh sb="24" eb="25">
      <t>フク</t>
    </rPh>
    <rPh sb="37" eb="38">
      <t>ナド</t>
    </rPh>
    <rPh sb="45" eb="47">
      <t>バンゴウ</t>
    </rPh>
    <rPh sb="60" eb="61">
      <t>ナド</t>
    </rPh>
    <rPh sb="64" eb="66">
      <t>ジタイ</t>
    </rPh>
    <rPh sb="67" eb="69">
      <t>カンケツ</t>
    </rPh>
    <rPh sb="71" eb="73">
      <t>トクバン</t>
    </rPh>
    <rPh sb="81" eb="83">
      <t>セツゾク</t>
    </rPh>
    <rPh sb="106" eb="108">
      <t>シテイ</t>
    </rPh>
    <rPh sb="108" eb="110">
      <t>バンゴウ</t>
    </rPh>
    <rPh sb="111" eb="113">
      <t>バアイ</t>
    </rPh>
    <phoneticPr fontId="1"/>
  </si>
  <si>
    <t>STEP11
STEP12PF
STEP14
STEP16
SPF1601
STEP17</t>
    <phoneticPr fontId="1"/>
  </si>
  <si>
    <t xml:space="preserve">171、115接続を提供
「201_基本接続機能」
「113・116接続」
ビルコード毎の裏番号
「113／116接続先がECAS網内の場合にPAIを設定しない」
113/116の裏番号に対して、ＥＣＡＳ収容ユーザを含む、任意の0AB-J番号を設定可能とする
「【改善項目141】複数180受信時の動作改善」
「1756_【改善ｘｘ】ビルコード対応特番のルーチング処理修正」
「1759_【改善】CD+177のルーチング処理修正」
</t>
    <rPh sb="7" eb="9">
      <t>セツゾク</t>
    </rPh>
    <rPh sb="10" eb="12">
      <t>テイキョウ</t>
    </rPh>
    <rPh sb="34" eb="36">
      <t>セツゾク</t>
    </rPh>
    <rPh sb="43" eb="44">
      <t>マイ</t>
    </rPh>
    <rPh sb="45" eb="46">
      <t>ウラ</t>
    </rPh>
    <rPh sb="46" eb="48">
      <t>バンゴウ</t>
    </rPh>
    <rPh sb="90" eb="91">
      <t>ウラ</t>
    </rPh>
    <rPh sb="91" eb="93">
      <t>バンゴウ</t>
    </rPh>
    <rPh sb="94" eb="95">
      <t>タイ</t>
    </rPh>
    <rPh sb="102" eb="104">
      <t>シュウヨウ</t>
    </rPh>
    <rPh sb="108" eb="109">
      <t>フク</t>
    </rPh>
    <rPh sb="111" eb="113">
      <t>ニンイ</t>
    </rPh>
    <rPh sb="119" eb="121">
      <t>バンゴウ</t>
    </rPh>
    <rPh sb="122" eb="124">
      <t>セッテイ</t>
    </rPh>
    <rPh sb="124" eb="126">
      <t>カノウ</t>
    </rPh>
    <phoneticPr fontId="1"/>
  </si>
  <si>
    <t>STEP12PF</t>
    <phoneticPr fontId="1"/>
  </si>
  <si>
    <t xml:space="preserve">「215_ルーチング制御」
現在、運用では使用されていない。発近端接続機能によって、本機能は不要になった。
</t>
    <rPh sb="15" eb="17">
      <t>ゲンザイ</t>
    </rPh>
    <rPh sb="18" eb="20">
      <t>ウンヨウ</t>
    </rPh>
    <rPh sb="22" eb="24">
      <t>シヨウ</t>
    </rPh>
    <rPh sb="31" eb="32">
      <t>ハツ</t>
    </rPh>
    <rPh sb="32" eb="33">
      <t>チカ</t>
    </rPh>
    <rPh sb="33" eb="34">
      <t>ハシ</t>
    </rPh>
    <rPh sb="34" eb="36">
      <t>セツゾク</t>
    </rPh>
    <rPh sb="36" eb="38">
      <t>キノウ</t>
    </rPh>
    <rPh sb="43" eb="44">
      <t>ホン</t>
    </rPh>
    <rPh sb="44" eb="46">
      <t>キノウ</t>
    </rPh>
    <rPh sb="47" eb="49">
      <t>フヨウ</t>
    </rPh>
    <phoneticPr fontId="1"/>
  </si>
  <si>
    <t xml:space="preserve">・非課金ガイダンス；括弧内は該当する規制サービス
    -未使用番号ガイダンス（ＮＵ）
    -利用停止ガイダンス（着信停止）
    -接続不可番号ガイダンス（特番発信規制）
    -番号移転ガイダンス（ＡＩＳ）
    -未設定番号ガイダンス（ＡＩＳ）
    -移転先番号案内ガイダンス
    -提供事業者番号ガイダンス（提供事業者番号規制）
    -規制事業者番号ガイダンス（規制事業者番号規制）
    -接続規制ガイダンス（発信クラス規制）
    -誤呼・誘導ガイダンス（局番変更）
    -転送開始設定ガイダンス
    -転送停止設定ガイダンス
    -転送開始設定済ガイダンス
    -転送停止設定済ガイダンス
    -転送番号未設定ガイダンス
    -端末等無応答案内ガイダンス
    -特定番号規制ガイダンス
    -企画ガイダンス
    -災害ガイダンス
    -他網要因ガイダンス
    -輻輳／故障ガイダンス
・課金ガイダンス
    -非通知着信拒否ガイダンス
    -指定着信拒否ガイダンス
    -指定着信許可ガイダンス
    -メッセージ応答ガイダンス
    -メッセージ録音ガイダンス
・ガイダンスサーバからの複数180受信時のタイマC更新停止。
</t>
    <phoneticPr fontId="1"/>
  </si>
  <si>
    <t>STEP12PF
STEP12
STEP13
STEP14
STEP16
SPF1601</t>
    <phoneticPr fontId="1"/>
  </si>
  <si>
    <t xml:space="preserve">「209_ガイダンス接続」
「404返送時の機能改善」
E-CASユーザ側から404エラーが返送されてきた場合に、一律、未使用番号ガイダンス（NU）接続とせず、エラー条件によってはBTとする。（PSTN網側ユーザ動作）
「1318_移転先番号案内」
番号移転ガイダンスを廃止（ただしガイダンスIDは残す）
移転先番号案内ガイダンスを追加
「局番変更に伴うトーキガイダンス機能」
誤呼・誘導ガイダンスを追加
「特番操作機能」
転送開始設定ガイダンス～転送番号未設定ガイダンスの５個のガイダンスを追加
「【改善項目141】複数180受信時の動作改善」
</t>
    <rPh sb="125" eb="127">
      <t>バンゴウ</t>
    </rPh>
    <rPh sb="127" eb="129">
      <t>イテン</t>
    </rPh>
    <rPh sb="135" eb="137">
      <t>ハイシ</t>
    </rPh>
    <rPh sb="149" eb="150">
      <t>ノコ</t>
    </rPh>
    <rPh sb="153" eb="155">
      <t>イテン</t>
    </rPh>
    <rPh sb="155" eb="156">
      <t>サキ</t>
    </rPh>
    <rPh sb="156" eb="158">
      <t>バンゴウ</t>
    </rPh>
    <rPh sb="158" eb="160">
      <t>アンナイ</t>
    </rPh>
    <rPh sb="166" eb="168">
      <t>ツイカ</t>
    </rPh>
    <rPh sb="200" eb="202">
      <t>ツイカ</t>
    </rPh>
    <rPh sb="226" eb="228">
      <t>テンソウ</t>
    </rPh>
    <rPh sb="228" eb="230">
      <t>バンゴウ</t>
    </rPh>
    <rPh sb="230" eb="233">
      <t>ミセッテイ</t>
    </rPh>
    <rPh sb="240" eb="241">
      <t>コ</t>
    </rPh>
    <rPh sb="248" eb="250">
      <t>ツイカ</t>
    </rPh>
    <phoneticPr fontId="1"/>
  </si>
  <si>
    <t>STEP2
STEP10
STEP15
SPF1502
STEP16</t>
    <phoneticPr fontId="1"/>
  </si>
  <si>
    <t>「207_番号ポータビリティ」
「1007_番号使用スイッチ機能」
「特定ユーザへの着信呼集中によるあふれ呼検出機能」
「150203_【改善項目139】LNP開始に伴うルーチング処理改善」
「1671_【改善項目139】LNP開始に伴うルーチング処理改善」</t>
    <phoneticPr fontId="1"/>
  </si>
  <si>
    <t>STEP12PF
STEP16</t>
    <phoneticPr fontId="1"/>
  </si>
  <si>
    <t>「208_事業者選択」
「1601_NGN対応(基本接続)」</t>
    <phoneticPr fontId="1"/>
  </si>
  <si>
    <t>「203_規制制御」</t>
    <phoneticPr fontId="1"/>
  </si>
  <si>
    <t xml:space="preserve">規制時は403返却、もしくはガイダンス接続
・ガイダンスサーバからの複数180受信時のタイマC更新停止。
</t>
    <rPh sb="0" eb="2">
      <t>キセイ</t>
    </rPh>
    <rPh sb="2" eb="3">
      <t>トキ</t>
    </rPh>
    <rPh sb="7" eb="9">
      <t>ヘンキャク</t>
    </rPh>
    <rPh sb="19" eb="21">
      <t>セツゾク</t>
    </rPh>
    <phoneticPr fontId="1"/>
  </si>
  <si>
    <t>STEP12PF
SPF1601</t>
    <phoneticPr fontId="1"/>
  </si>
  <si>
    <t>「203_規制制御」
「【改善項目141】複数180受信時の動作改善」</t>
    <phoneticPr fontId="1"/>
  </si>
  <si>
    <t>STEP12PF
STEP15</t>
    <phoneticPr fontId="1"/>
  </si>
  <si>
    <t>「203_規制制御」
「1511_悪意呼検出番号登録数の拡大」</t>
    <phoneticPr fontId="1"/>
  </si>
  <si>
    <t>STEP12PF
STEP14</t>
    <phoneticPr fontId="1"/>
  </si>
  <si>
    <t>「203_規制制御」
「218_特定番号規制」
「出接続規制機能の改善」
（従来から特定番号規制機能は存在した。本機能項目により、仕様拡張を実施）</t>
    <rPh sb="25" eb="26">
      <t>デ</t>
    </rPh>
    <rPh sb="26" eb="28">
      <t>セツゾク</t>
    </rPh>
    <rPh sb="28" eb="30">
      <t>キセイ</t>
    </rPh>
    <rPh sb="30" eb="32">
      <t>キノウ</t>
    </rPh>
    <rPh sb="33" eb="35">
      <t>カイゼン</t>
    </rPh>
    <rPh sb="38" eb="40">
      <t>ジュウライ</t>
    </rPh>
    <rPh sb="42" eb="44">
      <t>トクテイ</t>
    </rPh>
    <rPh sb="44" eb="46">
      <t>バンゴウ</t>
    </rPh>
    <rPh sb="46" eb="48">
      <t>キセイ</t>
    </rPh>
    <rPh sb="48" eb="50">
      <t>キノウ</t>
    </rPh>
    <rPh sb="51" eb="53">
      <t>ソンザイ</t>
    </rPh>
    <rPh sb="56" eb="57">
      <t>ホン</t>
    </rPh>
    <rPh sb="57" eb="59">
      <t>キノウ</t>
    </rPh>
    <rPh sb="59" eb="61">
      <t>コウモク</t>
    </rPh>
    <rPh sb="65" eb="67">
      <t>シヨウ</t>
    </rPh>
    <rPh sb="67" eb="69">
      <t>カクチョウ</t>
    </rPh>
    <rPh sb="70" eb="72">
      <t>ジッシ</t>
    </rPh>
    <phoneticPr fontId="1"/>
  </si>
  <si>
    <t xml:space="preserve">規制関連
特番ダイヤルされた場合に規制
・ガイダンスサーバからの複数180受信時のタイマC更新停止。
</t>
    <rPh sb="0" eb="2">
      <t>キセイ</t>
    </rPh>
    <rPh sb="2" eb="4">
      <t>カンレン</t>
    </rPh>
    <rPh sb="5" eb="7">
      <t>トクバン</t>
    </rPh>
    <rPh sb="14" eb="16">
      <t>バアイ</t>
    </rPh>
    <rPh sb="17" eb="19">
      <t>キセイ</t>
    </rPh>
    <phoneticPr fontId="1"/>
  </si>
  <si>
    <t>STEP4
STEP12PF
STEP15
SPF1601</t>
    <phoneticPr fontId="1"/>
  </si>
  <si>
    <t xml:space="preserve">DB上は特番「許容」テーブルとなっているが、登録されている番号を「規制」する機能なので注意！
「203_規制制御」
「209_ガイダンス接続」
「0570接続機能」
判定条件の変更
「【改善項目141】複数180受信時の動作改善」
</t>
    <rPh sb="77" eb="79">
      <t>セツゾク</t>
    </rPh>
    <rPh sb="79" eb="81">
      <t>キノウ</t>
    </rPh>
    <rPh sb="83" eb="85">
      <t>ハンテイ</t>
    </rPh>
    <rPh sb="85" eb="87">
      <t>ジョウケン</t>
    </rPh>
    <rPh sb="88" eb="90">
      <t>ヘンコウ</t>
    </rPh>
    <phoneticPr fontId="1"/>
  </si>
  <si>
    <t>STEP15
STEP17</t>
    <phoneticPr fontId="1"/>
  </si>
  <si>
    <t>「1502_特定ユーザへの着信呼集中によるあふれ呼検出機能」
「1717_トラヒック監視制御システム（TCS-IP）対応」</t>
    <phoneticPr fontId="1"/>
  </si>
  <si>
    <t xml:space="preserve">規制関連
SS70C提供事業者番号がダイヤルされた場合に規制
・ガイダンスサーバからの複数180受信時のタイマC更新停止。
</t>
    <rPh sb="0" eb="2">
      <t>キセイ</t>
    </rPh>
    <rPh sb="2" eb="4">
      <t>カンレン</t>
    </rPh>
    <rPh sb="10" eb="12">
      <t>テイキョウ</t>
    </rPh>
    <rPh sb="12" eb="15">
      <t>ジギョウシャ</t>
    </rPh>
    <rPh sb="15" eb="17">
      <t>バンゴウ</t>
    </rPh>
    <rPh sb="25" eb="27">
      <t>バアイ</t>
    </rPh>
    <rPh sb="28" eb="30">
      <t>キセイ</t>
    </rPh>
    <phoneticPr fontId="1"/>
  </si>
  <si>
    <t>STEP12PF
SPF1601</t>
    <phoneticPr fontId="1"/>
  </si>
  <si>
    <t>「203_規制制御」
「208_事業者選択」
「209_ガイダンス接続」
「【改善項目141】複数180受信時の動作改善」</t>
    <phoneticPr fontId="1"/>
  </si>
  <si>
    <t xml:space="preserve">規制関連
規制事業者番号がダイヤルされた場合に規制
・ガイダンスサーバからの複数180受信時のタイマC更新停止。
</t>
    <rPh sb="0" eb="2">
      <t>キセイ</t>
    </rPh>
    <rPh sb="2" eb="4">
      <t>カンレン</t>
    </rPh>
    <rPh sb="5" eb="7">
      <t>キセイ</t>
    </rPh>
    <rPh sb="7" eb="10">
      <t>ジギョウシャ</t>
    </rPh>
    <rPh sb="10" eb="12">
      <t>バンゴウ</t>
    </rPh>
    <rPh sb="20" eb="22">
      <t>バアイ</t>
    </rPh>
    <rPh sb="23" eb="25">
      <t>キセイ</t>
    </rPh>
    <phoneticPr fontId="1"/>
  </si>
  <si>
    <t>オウンコールチェック</t>
    <phoneticPr fontId="1"/>
  </si>
  <si>
    <t>出接続規制／輻輳・故障対地規制</t>
  </si>
  <si>
    <t xml:space="preserve">規制関連
出接続時に、輻輳・故障対地向けの接続はガイダンス接続とする。輻輳・故障対地はＩＰアドレス指定とルーチング番号指定の２種類が設定可能。
・ガイダンスサーバからの複数180受信時のタイマC更新停止。
</t>
    <rPh sb="5" eb="6">
      <t>デ</t>
    </rPh>
    <rPh sb="6" eb="8">
      <t>セツゾク</t>
    </rPh>
    <rPh sb="8" eb="9">
      <t>トキ</t>
    </rPh>
    <rPh sb="11" eb="13">
      <t>フクソウ</t>
    </rPh>
    <rPh sb="14" eb="16">
      <t>コショウ</t>
    </rPh>
    <rPh sb="16" eb="18">
      <t>タイチ</t>
    </rPh>
    <rPh sb="18" eb="19">
      <t>ム</t>
    </rPh>
    <rPh sb="21" eb="23">
      <t>セツゾク</t>
    </rPh>
    <rPh sb="29" eb="31">
      <t>セツゾク</t>
    </rPh>
    <rPh sb="35" eb="37">
      <t>フクソウ</t>
    </rPh>
    <rPh sb="38" eb="40">
      <t>コショウ</t>
    </rPh>
    <rPh sb="40" eb="42">
      <t>タイチ</t>
    </rPh>
    <rPh sb="49" eb="51">
      <t>シテイ</t>
    </rPh>
    <rPh sb="57" eb="59">
      <t>バンゴウ</t>
    </rPh>
    <rPh sb="59" eb="61">
      <t>シテイ</t>
    </rPh>
    <rPh sb="63" eb="65">
      <t>シュルイ</t>
    </rPh>
    <rPh sb="66" eb="68">
      <t>セッテイ</t>
    </rPh>
    <rPh sb="68" eb="70">
      <t>カノウ</t>
    </rPh>
    <phoneticPr fontId="1"/>
  </si>
  <si>
    <t>STEP9
SPF1601
STEP17</t>
    <phoneticPr fontId="1"/>
  </si>
  <si>
    <t xml:space="preserve">「910_輻輳・故障ガイダンス機能」
「【改善項目141】複数180受信時の動作改善」
「1706_出接続規制（輻輳・故障対地規制）の改善」
「1717_トラヒック監視制御システム（TCS-IP）対応」
</t>
    <phoneticPr fontId="1"/>
  </si>
  <si>
    <t>端末無応答案内ガイダンス</t>
    <phoneticPr fontId="1"/>
  </si>
  <si>
    <t xml:space="preserve">レスポンス未返送（主に100を監視）による無応答監視
100以外のレスポンス未返送および18X未受信で486,422,6XX以外のレスポンス受信による端末等故障
無応答および端末等故障時のガイダンスサーバ接続
・ガイダンスサーバからの複数180受信時のタイマC更新停止。
</t>
    <rPh sb="5" eb="6">
      <t>ミ</t>
    </rPh>
    <rPh sb="6" eb="8">
      <t>ヘンソウ</t>
    </rPh>
    <rPh sb="9" eb="10">
      <t>オモ</t>
    </rPh>
    <rPh sb="15" eb="17">
      <t>カンシ</t>
    </rPh>
    <rPh sb="21" eb="22">
      <t>ム</t>
    </rPh>
    <rPh sb="22" eb="24">
      <t>オウトウ</t>
    </rPh>
    <rPh sb="24" eb="26">
      <t>カンシ</t>
    </rPh>
    <rPh sb="30" eb="32">
      <t>イガイ</t>
    </rPh>
    <rPh sb="38" eb="39">
      <t>ミ</t>
    </rPh>
    <rPh sb="39" eb="41">
      <t>ヘンソウ</t>
    </rPh>
    <rPh sb="47" eb="48">
      <t>ミ</t>
    </rPh>
    <rPh sb="48" eb="50">
      <t>ジュシン</t>
    </rPh>
    <rPh sb="62" eb="64">
      <t>イガイ</t>
    </rPh>
    <rPh sb="70" eb="72">
      <t>ジュシン</t>
    </rPh>
    <rPh sb="75" eb="77">
      <t>タンマツ</t>
    </rPh>
    <rPh sb="77" eb="78">
      <t>トウ</t>
    </rPh>
    <rPh sb="78" eb="80">
      <t>コショウ</t>
    </rPh>
    <rPh sb="87" eb="89">
      <t>タンマツ</t>
    </rPh>
    <rPh sb="89" eb="90">
      <t>トウ</t>
    </rPh>
    <rPh sb="90" eb="92">
      <t>コショウ</t>
    </rPh>
    <phoneticPr fontId="1"/>
  </si>
  <si>
    <t>STEP13
STEP16
SPF1601</t>
    <phoneticPr fontId="1"/>
  </si>
  <si>
    <t>「1317_端末等無応答案内ガイダンス」
「端末等無応答案内ガイダンス機能改善」
「【改善項目141】複数180受信時の動作改善」</t>
    <phoneticPr fontId="1"/>
  </si>
  <si>
    <t xml:space="preserve">OFFユーザからの発信：403返送
OFFユーザへの着信
・自収容発→表番号DIAL、ルーチング実施
　（東（西）内：連携サーバ接続、その他PSTNまたはCL4接続）
・ＰＳＴＮ入→表番号DIAL、裏番号あり：404返送
　上記両方→表番号DIAL、裏番号なし：404返送
　上記両方→裏番号DIAL：404返送
</t>
    <rPh sb="9" eb="11">
      <t>ハッシン</t>
    </rPh>
    <rPh sb="15" eb="17">
      <t>ヘンソウ</t>
    </rPh>
    <rPh sb="26" eb="28">
      <t>チャクシン</t>
    </rPh>
    <rPh sb="30" eb="31">
      <t>ジ</t>
    </rPh>
    <rPh sb="31" eb="33">
      <t>シュウヨウ</t>
    </rPh>
    <rPh sb="33" eb="34">
      <t>ハツ</t>
    </rPh>
    <rPh sb="35" eb="36">
      <t>オモテ</t>
    </rPh>
    <rPh sb="36" eb="38">
      <t>バンゴウ</t>
    </rPh>
    <rPh sb="48" eb="50">
      <t>ジッシ</t>
    </rPh>
    <rPh sb="53" eb="54">
      <t>ヒガシ</t>
    </rPh>
    <rPh sb="55" eb="56">
      <t>ニシ</t>
    </rPh>
    <rPh sb="57" eb="58">
      <t>ナイ</t>
    </rPh>
    <rPh sb="59" eb="61">
      <t>レンケイ</t>
    </rPh>
    <rPh sb="64" eb="66">
      <t>セツゾク</t>
    </rPh>
    <rPh sb="69" eb="70">
      <t>タ</t>
    </rPh>
    <rPh sb="80" eb="82">
      <t>セツゾク</t>
    </rPh>
    <rPh sb="89" eb="90">
      <t>イ</t>
    </rPh>
    <rPh sb="108" eb="110">
      <t>ヘンソウ</t>
    </rPh>
    <rPh sb="112" eb="114">
      <t>ジョウキ</t>
    </rPh>
    <rPh sb="114" eb="116">
      <t>リョウホウ</t>
    </rPh>
    <rPh sb="134" eb="136">
      <t>ヘンソウ</t>
    </rPh>
    <rPh sb="143" eb="144">
      <t>ウラ</t>
    </rPh>
    <rPh sb="144" eb="146">
      <t>バンゴウ</t>
    </rPh>
    <rPh sb="154" eb="156">
      <t>ヘンソウ</t>
    </rPh>
    <phoneticPr fontId="1"/>
  </si>
  <si>
    <t xml:space="preserve">STEP10
STEP12C
STEP13
SPF1502
STEP16
</t>
    <phoneticPr fontId="1"/>
  </si>
  <si>
    <t xml:space="preserve">「1007_番号使用スイッチ機能」
「12C_1007_番号使用スイッチ機能」
「1356_番号使用スイッチのONOFFが操作不可となる事象の改善」
「150203_【改善項目139】LNP開始に伴うルーチング処理改善」
「1671_【改善項目139】LNP開始に伴うルーチング処理改善」
</t>
    <phoneticPr fontId="1"/>
  </si>
  <si>
    <t>・110,118,119ダイヤル時の緊急通報台へのルーチング機能。
・緊急通報台から発端末への自動呼び返し機能。
・オーバーダイヤル許容／非許容の選択機能
・複数180受信時の発側への送信抑止とタイマC更新停止。</t>
    <rPh sb="16" eb="17">
      <t>トキ</t>
    </rPh>
    <rPh sb="18" eb="20">
      <t>キンキュウ</t>
    </rPh>
    <rPh sb="20" eb="22">
      <t>ツウホウ</t>
    </rPh>
    <rPh sb="22" eb="23">
      <t>ダイ</t>
    </rPh>
    <rPh sb="30" eb="32">
      <t>キノウ</t>
    </rPh>
    <rPh sb="35" eb="37">
      <t>キンキュウ</t>
    </rPh>
    <rPh sb="37" eb="39">
      <t>ツウホウ</t>
    </rPh>
    <rPh sb="39" eb="40">
      <t>ダイ</t>
    </rPh>
    <rPh sb="42" eb="43">
      <t>ハツ</t>
    </rPh>
    <rPh sb="43" eb="45">
      <t>タンマツ</t>
    </rPh>
    <rPh sb="47" eb="49">
      <t>ジドウ</t>
    </rPh>
    <rPh sb="49" eb="50">
      <t>ヨ</t>
    </rPh>
    <rPh sb="51" eb="52">
      <t>カエ</t>
    </rPh>
    <rPh sb="53" eb="55">
      <t>キノウ</t>
    </rPh>
    <rPh sb="66" eb="68">
      <t>キョヨウ</t>
    </rPh>
    <rPh sb="69" eb="70">
      <t>ヒ</t>
    </rPh>
    <rPh sb="70" eb="72">
      <t>キョヨウ</t>
    </rPh>
    <rPh sb="73" eb="75">
      <t>センタク</t>
    </rPh>
    <rPh sb="75" eb="77">
      <t>キノウ</t>
    </rPh>
    <phoneticPr fontId="1"/>
  </si>
  <si>
    <t xml:space="preserve">STEP10
STEP11
STEP12
STEP13
SPF1301
STEP14
SPF1401
STEP15
SPF1501
SPF1601
</t>
    <phoneticPr fontId="1"/>
  </si>
  <si>
    <t xml:space="preserve">「1010_IP電話緊急通報呼接続機能」
自動呼び返し呼及び、住所情報送信装置対向機能
「1102_緊急通報対応改善」
緊急通報の通話履歴機能を追加。また、お客様要望により、故障時の別経路への迂回機能、対向装置故障メッセージ出力機能が追加される可能性有り。（2005/01/27）
「12R07_緊急通報対応機能改善・仕様追加分」
「12R08_緊急通報対応機能改善」
「1311_CAの複数台化」
「1353_緊急通報呼の応答後転送規制」
「130103_緊急通報呼び返し呼の端末無応答時408返送」
緊急通報の自動呼び返しにて無応答検出した場合、端末等無応答案内ガイダンスへの接続は行わず、４０８を対向ノードに送信する。
「1416_緊急通報の機能改善」
「1418_所データの機能改善」
「14012_緊急通報呼び返し呼の端末無応答時408返送」
「1503_緊急通報の機能改善」
「1512_住所情報送信装置等の機能改善」
位置情報通知共通システム導入にともない、緊急通報の接続先が専用線の時、通知する住所情報の契機を200受信から18X受信に変更する。
「150106_【改善項目112】緊急呼オーバーダイヤル接続許容機能の改善（＊／＃許容）」
＊、＃のオーバーダイヤルを許容する
「160103_緊急呼選択ロジックの改善（暫定対処）」
「【改善項目141】複数180受信時の動作改善」
</t>
    <phoneticPr fontId="1"/>
  </si>
  <si>
    <t>STEP11</t>
    <phoneticPr fontId="1"/>
  </si>
  <si>
    <t xml:space="preserve">東西E-CAS網間を、ロケ＋内線番号ダイヤルで接続可能とする。（PSTN経由）
・複数180受信時の発側への送信抑止とタイマC更新停止。
</t>
    <rPh sb="0" eb="2">
      <t>トウザイ</t>
    </rPh>
    <rPh sb="7" eb="8">
      <t>モウ</t>
    </rPh>
    <rPh sb="8" eb="9">
      <t>アイダ</t>
    </rPh>
    <rPh sb="14" eb="16">
      <t>ナイセン</t>
    </rPh>
    <rPh sb="16" eb="18">
      <t>バンゴウ</t>
    </rPh>
    <rPh sb="23" eb="25">
      <t>セツゾク</t>
    </rPh>
    <rPh sb="25" eb="27">
      <t>カノウ</t>
    </rPh>
    <phoneticPr fontId="1"/>
  </si>
  <si>
    <t>STEP7
SPF1601</t>
    <phoneticPr fontId="1"/>
  </si>
  <si>
    <t>「715_県間・東西間接続」
「【改善項目141】複数180受信時の動作改善」</t>
    <phoneticPr fontId="1"/>
  </si>
  <si>
    <t xml:space="preserve">東西E-CAS網間を、ロケ＋内線番号ダイヤルで接続可能とする。（ＩＰ網経由）
・複数180受信時の発側への送信抑止とタイマC更新停止。
</t>
    <rPh sb="0" eb="2">
      <t>トウザイ</t>
    </rPh>
    <rPh sb="7" eb="8">
      <t>モウ</t>
    </rPh>
    <rPh sb="8" eb="9">
      <t>アイダ</t>
    </rPh>
    <rPh sb="14" eb="16">
      <t>ナイセン</t>
    </rPh>
    <rPh sb="16" eb="18">
      <t>バンゴウ</t>
    </rPh>
    <rPh sb="23" eb="25">
      <t>セツゾク</t>
    </rPh>
    <rPh sb="25" eb="27">
      <t>カノウ</t>
    </rPh>
    <rPh sb="34" eb="35">
      <t>モウ</t>
    </rPh>
    <phoneticPr fontId="1"/>
  </si>
  <si>
    <t>STEP12
STEP13
STEP16
SPF1601</t>
    <phoneticPr fontId="1"/>
  </si>
  <si>
    <t>「12R01_SIPサーバ処理能力向上対策」
「1307_サーバ跨りの内線接続機能」
「1603_NGN対応(東西IP接続)」
「【改善項目141】複数180受信時の動作改善」</t>
    <phoneticPr fontId="1"/>
  </si>
  <si>
    <t>050IP電話事業者との内線相互接続</t>
    <phoneticPr fontId="1"/>
  </si>
  <si>
    <t xml:space="preserve">自E-CAS網と他網（050IP電話事業者）間を、ロケ＋内線番号ダイヤルで接続可能とする。（PSTN経由）
050IP電話事業者向けのINVITEには事業者コードは付与しない。
・複数180受信時の発側への送信抑止とタイマC更新停止。
</t>
    <rPh sb="0" eb="1">
      <t>ジ</t>
    </rPh>
    <rPh sb="6" eb="7">
      <t>アミ</t>
    </rPh>
    <rPh sb="8" eb="9">
      <t>ホカ</t>
    </rPh>
    <rPh sb="9" eb="10">
      <t>アミ</t>
    </rPh>
    <rPh sb="16" eb="18">
      <t>デンワ</t>
    </rPh>
    <rPh sb="18" eb="21">
      <t>ジギョウシャ</t>
    </rPh>
    <rPh sb="22" eb="23">
      <t>アイダ</t>
    </rPh>
    <rPh sb="60" eb="62">
      <t>デンワ</t>
    </rPh>
    <rPh sb="62" eb="65">
      <t>ジギョウシャ</t>
    </rPh>
    <rPh sb="65" eb="66">
      <t>ム</t>
    </rPh>
    <rPh sb="76" eb="79">
      <t>ジギョウシャ</t>
    </rPh>
    <rPh sb="83" eb="85">
      <t>フヨ</t>
    </rPh>
    <phoneticPr fontId="1"/>
  </si>
  <si>
    <t>STEP11
SPF1601</t>
    <phoneticPr fontId="1"/>
  </si>
  <si>
    <t>「050IP電話事業者との内線相互接続」
「【改善項目141】複数180受信時の動作改善」</t>
    <phoneticPr fontId="1"/>
  </si>
  <si>
    <t>IPコールセンタ</t>
    <phoneticPr fontId="1"/>
  </si>
  <si>
    <t xml:space="preserve">CTI-GWとの連携
　・契約ＩＤ内（ＩＰＣＣ専用）に定義されている一般番号への着信は全てCTI-GWへルーチング（インバウンド機能）
　・契約ＩＤ内（ＩＰＣＣ専用）に収容されている内線番号からの発信は全てCTI-GWへルーチング（アウトバウンド機能）
CTI-GWからの３ｒｄ発信（網内発呼のイメージ）
ＣＤＲ処理（CTI-GWからの発信のみ収集）
・複数180受信時の発側への送信抑止とタイマC更新停止。
</t>
    <rPh sb="8" eb="10">
      <t>レンケイ</t>
    </rPh>
    <rPh sb="13" eb="15">
      <t>ケイヤク</t>
    </rPh>
    <rPh sb="17" eb="18">
      <t>ナイ</t>
    </rPh>
    <rPh sb="23" eb="25">
      <t>センヨウ</t>
    </rPh>
    <rPh sb="27" eb="29">
      <t>テイギ</t>
    </rPh>
    <rPh sb="34" eb="36">
      <t>イッパン</t>
    </rPh>
    <rPh sb="36" eb="38">
      <t>バンゴウ</t>
    </rPh>
    <rPh sb="40" eb="42">
      <t>チャクシン</t>
    </rPh>
    <rPh sb="43" eb="44">
      <t>スベ</t>
    </rPh>
    <rPh sb="64" eb="66">
      <t>キノウ</t>
    </rPh>
    <rPh sb="70" eb="72">
      <t>ケイヤク</t>
    </rPh>
    <rPh sb="74" eb="75">
      <t>ナイ</t>
    </rPh>
    <rPh sb="80" eb="82">
      <t>センヨウ</t>
    </rPh>
    <rPh sb="84" eb="86">
      <t>シュウヨウ</t>
    </rPh>
    <rPh sb="91" eb="93">
      <t>ナイセン</t>
    </rPh>
    <rPh sb="93" eb="95">
      <t>バンゴウ</t>
    </rPh>
    <rPh sb="98" eb="100">
      <t>ハッシン</t>
    </rPh>
    <rPh sb="101" eb="102">
      <t>スベ</t>
    </rPh>
    <rPh sb="123" eb="125">
      <t>キノウ</t>
    </rPh>
    <rPh sb="140" eb="142">
      <t>ハッシン</t>
    </rPh>
    <rPh sb="143" eb="144">
      <t>アミ</t>
    </rPh>
    <rPh sb="144" eb="145">
      <t>ナイ</t>
    </rPh>
    <rPh sb="145" eb="146">
      <t>ハツ</t>
    </rPh>
    <rPh sb="146" eb="147">
      <t>コ</t>
    </rPh>
    <rPh sb="157" eb="158">
      <t>ショ</t>
    </rPh>
    <rPh sb="158" eb="159">
      <t>リ</t>
    </rPh>
    <rPh sb="169" eb="171">
      <t>ハッシン</t>
    </rPh>
    <rPh sb="173" eb="175">
      <t>シュウシュウ</t>
    </rPh>
    <phoneticPr fontId="1"/>
  </si>
  <si>
    <t>STEP14
STEP15
SPF1601</t>
    <phoneticPr fontId="1"/>
  </si>
  <si>
    <t>「1401_IPコールセンタ」
「1509_IPセントレックスユーザ向けコールセンタサービスの機能改善」
「【改善項目141】複数180受信時の動作改善」</t>
    <phoneticPr fontId="1"/>
  </si>
  <si>
    <r>
      <t>規制関連</t>
    </r>
    <r>
      <rPr>
        <sz val="10"/>
        <color indexed="10"/>
        <rFont val="ＭＳ Ｐゴシック"/>
        <family val="3"/>
        <charset val="128"/>
      </rPr>
      <t/>
    </r>
    <rPh sb="0" eb="2">
      <t>キセイ</t>
    </rPh>
    <rPh sb="2" eb="4">
      <t>カンレン</t>
    </rPh>
    <phoneticPr fontId="1"/>
  </si>
  <si>
    <t>「217_ロードアベレージ規制」
「20050906-06_(輻輳制御) ロードアベレージ規制処理改善」
「1608_品質強化機能改善（ロードアベレージ警戒レベルの通知機能）」
「1704_ロードアベレージ規制の改善」</t>
    <phoneticPr fontId="1"/>
  </si>
  <si>
    <t xml:space="preserve">
STEP16
STEP14
STEP16
STEP16</t>
    <phoneticPr fontId="1"/>
  </si>
  <si>
    <t>【ロードアベレージ規制】
「1608_品質強化機能改善 ロードアベレージ警戒レベルの通知」
【SIP保持バッファ規制】
「1425_保持バッファ使用監視機能」
「20050906-06_(輻輳制御)SIP保持バッファ使用率規制機能」
「1609_品質強化機能改善（SIP保持バッファ使用率警戒レベルの通知機能）」
【イベントキュー長警戒レベルの通知】
「1610_品質強化機能改善（イベントキュー長警戒レベルの通知機能）」</t>
    <rPh sb="19" eb="21">
      <t>ヒンシツ</t>
    </rPh>
    <rPh sb="21" eb="23">
      <t>キョウカ</t>
    </rPh>
    <rPh sb="23" eb="25">
      <t>キノウ</t>
    </rPh>
    <rPh sb="25" eb="27">
      <t>カイゼン</t>
    </rPh>
    <rPh sb="36" eb="38">
      <t>ケイカイ</t>
    </rPh>
    <rPh sb="42" eb="44">
      <t>ツウチ</t>
    </rPh>
    <phoneticPr fontId="1"/>
  </si>
  <si>
    <t>受信ＩＮＶＩＴＥ規制機能</t>
    <rPh sb="0" eb="2">
      <t>ジュシン</t>
    </rPh>
    <rPh sb="8" eb="10">
      <t>キセイ</t>
    </rPh>
    <rPh sb="10" eb="12">
      <t>キノウ</t>
    </rPh>
    <phoneticPr fontId="1"/>
  </si>
  <si>
    <t xml:space="preserve">Initial-INVITE受信時に設定されたCall/secでの規制を可能とする
</t>
    <rPh sb="14" eb="16">
      <t>ジュシン</t>
    </rPh>
    <rPh sb="16" eb="17">
      <t>ジ</t>
    </rPh>
    <rPh sb="18" eb="20">
      <t>セッテイ</t>
    </rPh>
    <rPh sb="33" eb="35">
      <t>キセイ</t>
    </rPh>
    <rPh sb="36" eb="38">
      <t>カノウ</t>
    </rPh>
    <phoneticPr fontId="1"/>
  </si>
  <si>
    <t xml:space="preserve">STEP16
STEP17
</t>
    <phoneticPr fontId="1"/>
  </si>
  <si>
    <t>「品質強化機能改善　受信ＩＮＶＩＴＥ規制機能」
「STEP17：秒間規制機能（受信INVITE規制機能の改善）」</t>
    <rPh sb="3" eb="5">
      <t>キョウカ</t>
    </rPh>
    <phoneticPr fontId="1"/>
  </si>
  <si>
    <t xml:space="preserve">自収容番号以外で、同一E-CAS網内（東or西）の番号についてリダイレクトサーバへ問い合わせを行う。
302レスポンスを使用。
・複数180受信時の発側への送信抑止とタイマC更新停止。
</t>
    <rPh sb="0" eb="1">
      <t>ジ</t>
    </rPh>
    <rPh sb="1" eb="3">
      <t>シュウヨウ</t>
    </rPh>
    <rPh sb="3" eb="5">
      <t>バンゴウ</t>
    </rPh>
    <rPh sb="5" eb="7">
      <t>イガイ</t>
    </rPh>
    <rPh sb="9" eb="11">
      <t>ドウイツ</t>
    </rPh>
    <rPh sb="16" eb="18">
      <t>モウナイ</t>
    </rPh>
    <rPh sb="19" eb="20">
      <t>ヒガシ</t>
    </rPh>
    <rPh sb="22" eb="23">
      <t>ニシ</t>
    </rPh>
    <rPh sb="25" eb="27">
      <t>バンゴウ</t>
    </rPh>
    <rPh sb="41" eb="42">
      <t>ト</t>
    </rPh>
    <rPh sb="43" eb="44">
      <t>ア</t>
    </rPh>
    <rPh sb="47" eb="48">
      <t>オコナ</t>
    </rPh>
    <rPh sb="60" eb="62">
      <t>シヨウ</t>
    </rPh>
    <rPh sb="70" eb="72">
      <t>ジュシン</t>
    </rPh>
    <rPh sb="72" eb="73">
      <t>ジ</t>
    </rPh>
    <rPh sb="74" eb="75">
      <t>ハツ</t>
    </rPh>
    <rPh sb="75" eb="76">
      <t>ガワ</t>
    </rPh>
    <rPh sb="78" eb="80">
      <t>ソウシン</t>
    </rPh>
    <rPh sb="80" eb="82">
      <t>ヨクシ</t>
    </rPh>
    <rPh sb="87" eb="89">
      <t>コウシン</t>
    </rPh>
    <rPh sb="89" eb="91">
      <t>テイシ</t>
    </rPh>
    <phoneticPr fontId="1"/>
  </si>
  <si>
    <t>STEP12
STEP13
STEP16
SPF1601
STEP17</t>
    <phoneticPr fontId="1"/>
  </si>
  <si>
    <t>「12R01_SIPサーバ処理能力向上施策（複数台化）」
STEP12では、0A-J番号のみ連携を行うこととする。内線番号については既存通り、自局内になければNU。
「SIPサーバ複数台化」
内線番号についてもサーバ連携を行う。
「1601_NGN対応（基本接続）」
「【改善項目141】複数180受信時の動作改善」
「1701_電話番号二重収容(対向SS70C故障検出機能)】」
「1759_【改善】CD+177のルーチング処理修正」</t>
    <rPh sb="42" eb="44">
      <t>バンゴウ</t>
    </rPh>
    <rPh sb="46" eb="48">
      <t>レンケイ</t>
    </rPh>
    <rPh sb="49" eb="50">
      <t>オコナ</t>
    </rPh>
    <rPh sb="57" eb="59">
      <t>ナイセン</t>
    </rPh>
    <rPh sb="59" eb="61">
      <t>バンゴウ</t>
    </rPh>
    <rPh sb="66" eb="68">
      <t>キゾン</t>
    </rPh>
    <rPh sb="68" eb="69">
      <t>ドオ</t>
    </rPh>
    <rPh sb="71" eb="73">
      <t>ジキョク</t>
    </rPh>
    <rPh sb="73" eb="74">
      <t>ナイ</t>
    </rPh>
    <rPh sb="90" eb="92">
      <t>フクスウ</t>
    </rPh>
    <rPh sb="92" eb="93">
      <t>ダイ</t>
    </rPh>
    <rPh sb="93" eb="94">
      <t>カ</t>
    </rPh>
    <rPh sb="96" eb="98">
      <t>ナイセン</t>
    </rPh>
    <rPh sb="98" eb="100">
      <t>バンゴウ</t>
    </rPh>
    <rPh sb="108" eb="110">
      <t>レンケイ</t>
    </rPh>
    <rPh sb="111" eb="112">
      <t>オコナ</t>
    </rPh>
    <phoneticPr fontId="1"/>
  </si>
  <si>
    <t xml:space="preserve">ＣＡ分散接続
自動閉塞／閉塞解除機能
緊急呼の特定ＣＡ接続機能
18x未受信で、タイマC満了した場合には迂回対象としない。
</t>
    <rPh sb="2" eb="4">
      <t>ブンサン</t>
    </rPh>
    <rPh sb="4" eb="6">
      <t>セツゾク</t>
    </rPh>
    <rPh sb="7" eb="9">
      <t>ジドウ</t>
    </rPh>
    <rPh sb="9" eb="11">
      <t>ヘイソク</t>
    </rPh>
    <rPh sb="12" eb="14">
      <t>ヘイソク</t>
    </rPh>
    <rPh sb="14" eb="16">
      <t>カイジョ</t>
    </rPh>
    <rPh sb="16" eb="18">
      <t>キノウ</t>
    </rPh>
    <rPh sb="19" eb="21">
      <t>キンキュウ</t>
    </rPh>
    <rPh sb="21" eb="22">
      <t>コ</t>
    </rPh>
    <rPh sb="23" eb="25">
      <t>トクテイ</t>
    </rPh>
    <rPh sb="27" eb="29">
      <t>セツゾク</t>
    </rPh>
    <rPh sb="29" eb="31">
      <t>キノウ</t>
    </rPh>
    <rPh sb="35" eb="36">
      <t>ミ</t>
    </rPh>
    <rPh sb="36" eb="38">
      <t>ジュシン</t>
    </rPh>
    <rPh sb="44" eb="46">
      <t>マンリョウ</t>
    </rPh>
    <rPh sb="48" eb="50">
      <t>バアイ</t>
    </rPh>
    <rPh sb="52" eb="54">
      <t>ウカイ</t>
    </rPh>
    <rPh sb="54" eb="56">
      <t>タイショウ</t>
    </rPh>
    <phoneticPr fontId="1"/>
  </si>
  <si>
    <t xml:space="preserve">STEP13
STEP14
STEP16
SPF1601
SPF1602
STEP17
</t>
    <phoneticPr fontId="1"/>
  </si>
  <si>
    <t xml:space="preserve">「1311_CAの複数台化」
「1418_所データ機能改善」
「1655_TimerC満了で対向装置故障状態改善」
「160103_緊急呼選択ロジックの改善（暫定対処）」
「160202_ブロック内収容数の拡大」
「1703_迂回機能の改善」
</t>
    <rPh sb="9" eb="11">
      <t>フクスウ</t>
    </rPh>
    <rPh sb="11" eb="12">
      <t>ダイ</t>
    </rPh>
    <rPh sb="12" eb="13">
      <t>カ</t>
    </rPh>
    <rPh sb="113" eb="115">
      <t>ウカイ</t>
    </rPh>
    <rPh sb="115" eb="117">
      <t>キノウ</t>
    </rPh>
    <rPh sb="118" eb="120">
      <t>カイゼン</t>
    </rPh>
    <phoneticPr fontId="1"/>
  </si>
  <si>
    <t xml:space="preserve">ＣＬ４分散接続
自動閉塞／閉塞解除機能
18x未受信で、タイマC満了した場合には迂回対象としない。
</t>
    <phoneticPr fontId="1"/>
  </si>
  <si>
    <t xml:space="preserve">STEP16
SPF1602
STEP17
</t>
    <phoneticPr fontId="1"/>
  </si>
  <si>
    <t>「1601_NGN対応　基本接続」
「1655_TimerC満了で対向装置故障状態改善」
「160202_ブロック内収容数の拡大」
「1703_迂回機能の改善」</t>
    <rPh sb="12" eb="14">
      <t>キホン</t>
    </rPh>
    <phoneticPr fontId="1"/>
  </si>
  <si>
    <t xml:space="preserve">連携サーバ分散接続
自動閉塞／閉塞解除機能
18x未受信で、タイマC満了した場合には迂回対象としない。
</t>
    <rPh sb="0" eb="2">
      <t>レンケイ</t>
    </rPh>
    <rPh sb="5" eb="7">
      <t>ブンサン</t>
    </rPh>
    <rPh sb="7" eb="9">
      <t>セツゾク</t>
    </rPh>
    <rPh sb="10" eb="12">
      <t>ジドウ</t>
    </rPh>
    <rPh sb="12" eb="14">
      <t>ヘイソク</t>
    </rPh>
    <rPh sb="15" eb="17">
      <t>ヘイソク</t>
    </rPh>
    <rPh sb="17" eb="19">
      <t>カイジョ</t>
    </rPh>
    <rPh sb="19" eb="21">
      <t>キノウ</t>
    </rPh>
    <phoneticPr fontId="1"/>
  </si>
  <si>
    <t xml:space="preserve">STEP13
STEP16
SPF1602
STEP17
</t>
    <phoneticPr fontId="1"/>
  </si>
  <si>
    <t>「1312_連携サーバの複数台化」
「1601_NGN対応（基本接続）」
「1655_TimerC満了で対向装置故障状態改善」
「160202_ブロック内収容数の拡大」
「1703_迂回機能の改善」</t>
    <rPh sb="6" eb="8">
      <t>レンケイ</t>
    </rPh>
    <rPh sb="12" eb="14">
      <t>フクスウ</t>
    </rPh>
    <rPh sb="14" eb="15">
      <t>ダイ</t>
    </rPh>
    <rPh sb="15" eb="16">
      <t>カ</t>
    </rPh>
    <phoneticPr fontId="1"/>
  </si>
  <si>
    <t xml:space="preserve">STEP13
STEP16
SPF1602
STEP17
</t>
    <phoneticPr fontId="1"/>
  </si>
  <si>
    <t xml:space="preserve">網内装置への分散接続
網内装置とは、ルーチングテーブル上でPSTNフラグが立っていない装置へのルーチング。
自動閉塞／閉塞解除機能
18x未受信で、タイマC満了した場合には迂回対象としない。
</t>
    <rPh sb="0" eb="1">
      <t>モウ</t>
    </rPh>
    <rPh sb="1" eb="2">
      <t>ナイ</t>
    </rPh>
    <rPh sb="2" eb="4">
      <t>ソウチ</t>
    </rPh>
    <rPh sb="6" eb="8">
      <t>ブンサン</t>
    </rPh>
    <rPh sb="8" eb="10">
      <t>セツゾク</t>
    </rPh>
    <rPh sb="11" eb="12">
      <t>モウ</t>
    </rPh>
    <rPh sb="12" eb="13">
      <t>ナイ</t>
    </rPh>
    <rPh sb="13" eb="15">
      <t>ソウチ</t>
    </rPh>
    <rPh sb="27" eb="28">
      <t>ウエ</t>
    </rPh>
    <rPh sb="37" eb="38">
      <t>タ</t>
    </rPh>
    <rPh sb="43" eb="45">
      <t>ソウチ</t>
    </rPh>
    <rPh sb="54" eb="56">
      <t>ジドウ</t>
    </rPh>
    <rPh sb="56" eb="58">
      <t>ヘイソク</t>
    </rPh>
    <rPh sb="59" eb="61">
      <t>ヘイソク</t>
    </rPh>
    <rPh sb="61" eb="63">
      <t>カイジョ</t>
    </rPh>
    <rPh sb="63" eb="65">
      <t>キノウ</t>
    </rPh>
    <phoneticPr fontId="1"/>
  </si>
  <si>
    <t>「1324_117接続機能」
「1655_TimerC満了で対向装置故障状態改善」
「160202_ブロック内収容数の拡大」
「1703_迂回機能の改善」</t>
    <phoneticPr fontId="1"/>
  </si>
  <si>
    <t xml:space="preserve">電話番号二重収容(対向SS70C故障検出機能)
</t>
    <rPh sb="0" eb="4">
      <t>デンワバンゴウ</t>
    </rPh>
    <phoneticPr fontId="1"/>
  </si>
  <si>
    <t>他SS70CへのINVITEタイムアウトにより自律メッセージを出力する</t>
    <rPh sb="0" eb="1">
      <t>タ</t>
    </rPh>
    <rPh sb="23" eb="25">
      <t>ジリツ</t>
    </rPh>
    <rPh sb="31" eb="33">
      <t>シュツリョク</t>
    </rPh>
    <phoneticPr fontId="1"/>
  </si>
  <si>
    <t>STEP17</t>
    <phoneticPr fontId="1"/>
  </si>
  <si>
    <t>「STEP17：電話番号二重収容(対向SS70C故障検出機能)」</t>
    <phoneticPr fontId="1"/>
  </si>
  <si>
    <t>リソース異常の検出と無害化</t>
    <phoneticPr fontId="1"/>
  </si>
  <si>
    <t xml:space="preserve">長期保留が検出された場合、リソースの無害化を実施する。
監視対象のリソース
・コールデータ
・ＣＤＲデータ
・セッション情報
・同一契約内同時呼制御数
・同一契約内同時転送数
・同一契約外同時転送数
・コールピックアップ管理情報
・グループ保留管理情報
・デュアル端末認証失敗情報
・デュアル端末発信中管理情報
・デュアル端末着信中管理情報
</t>
    <phoneticPr fontId="1"/>
  </si>
  <si>
    <t>STEP16</t>
    <phoneticPr fontId="1"/>
  </si>
  <si>
    <t>「1612_品質強化機能改善(リソース異常の検出と無害化)」</t>
    <phoneticPr fontId="1"/>
  </si>
  <si>
    <t>イベントキュー滞留の検出と無害化</t>
    <phoneticPr fontId="1"/>
  </si>
  <si>
    <t>Proxyイベントキューの滞留が検出された場合、該当Proxyイベントキューに対応するリソースを開放し、Proxyイベントキューを強制的に開放し、信号の輻輳を未然に防止する。</t>
    <phoneticPr fontId="1"/>
  </si>
  <si>
    <t>「1613_品質強化機能改善(イベントキュー滞留の検出と無害化)」</t>
    <phoneticPr fontId="1"/>
  </si>
  <si>
    <t>トラヒック監視制御システム（TCS-IP）対応</t>
    <phoneticPr fontId="1"/>
  </si>
  <si>
    <t>トラヒック監視制御システム(TCS-IP)による一元的な輻輳制御、規制制御およびトラヒック収集を行う。</t>
    <rPh sb="48" eb="49">
      <t>オコナ</t>
    </rPh>
    <phoneticPr fontId="1"/>
  </si>
  <si>
    <t>STEP17</t>
    <phoneticPr fontId="1"/>
  </si>
  <si>
    <t>「1703_迂回機能の改善」
「1706_輻輳・故障対地規制の改善」
「1717_トラヒック監視制御システム（TCS-IP）対応」</t>
    <phoneticPr fontId="1"/>
  </si>
  <si>
    <t>一般代表空塞管理
・複数180受信時の発側への送信抑止とタイマC更新停止。</t>
    <rPh sb="0" eb="2">
      <t>イッパン</t>
    </rPh>
    <rPh sb="2" eb="4">
      <t>ダイヒョウ</t>
    </rPh>
    <rPh sb="4" eb="5">
      <t>ア</t>
    </rPh>
    <rPh sb="5" eb="6">
      <t>フサ</t>
    </rPh>
    <rPh sb="6" eb="8">
      <t>カンリ</t>
    </rPh>
    <phoneticPr fontId="1"/>
  </si>
  <si>
    <t>STEP2
STEP12
STEP13
SPF1401
SPF1601</t>
    <phoneticPr fontId="1"/>
  </si>
  <si>
    <t xml:space="preserve">「211_一般代表機能」
「12W03_一般代表」
「1315_端末話中・故障時等のスリップ機能」
「140101_一般代表スリップ機能の改善」
「【改善項目141】複数180受信時の動作改善」
</t>
    <phoneticPr fontId="1"/>
  </si>
  <si>
    <t xml:space="preserve">規制関連
非通知呼の着信を拒否する。
・ガイダンスサーバからの複数180受信時のタイマC更新停止。
</t>
    <rPh sb="0" eb="2">
      <t>キセイ</t>
    </rPh>
    <rPh sb="2" eb="4">
      <t>カンレン</t>
    </rPh>
    <rPh sb="5" eb="6">
      <t>ヒ</t>
    </rPh>
    <rPh sb="6" eb="8">
      <t>ツウチ</t>
    </rPh>
    <rPh sb="8" eb="9">
      <t>コ</t>
    </rPh>
    <rPh sb="10" eb="12">
      <t>チャクシン</t>
    </rPh>
    <rPh sb="13" eb="15">
      <t>キョヒ</t>
    </rPh>
    <phoneticPr fontId="1"/>
  </si>
  <si>
    <t>STEP12PF
STEP15
SPF1601</t>
    <phoneticPr fontId="1"/>
  </si>
  <si>
    <t>「203_規制制御」
[非通知着信拒否の機能改善]
P-A-IDのSIP_Display_nameにて通知された非通知理由を判定し、「Anonymous」となっていた場合のみ、非通知着信拒否ガイダンス接続とする。
「【改善項目141】複数180受信時の動作改善」</t>
    <phoneticPr fontId="1"/>
  </si>
  <si>
    <t>STEP12PF
SPF1601</t>
    <phoneticPr fontId="1"/>
  </si>
  <si>
    <t>「203_規制制御」
「【改善項目141】複数180受信時の動作改善」</t>
    <phoneticPr fontId="1"/>
  </si>
  <si>
    <t xml:space="preserve">規制関連
未設定番号ガイダンス
移転先番号案内ガイダンス
一般単独番号に対してのみ設定可能とする。一般代表親、子、外線代表、ダイヤルイン番号については設定不可
番号移転ガイダンス＆未設定番号ガイダンス（ＡＩＳ関連）設定番号からの発信は403で規制。
SIP認証も含め、全ての規制に優先
・ガイダンスサーバからの複数180受信時のタイマC更新停止。
</t>
    <rPh sb="0" eb="2">
      <t>キセイ</t>
    </rPh>
    <rPh sb="2" eb="4">
      <t>カンレン</t>
    </rPh>
    <rPh sb="30" eb="32">
      <t>イッパン</t>
    </rPh>
    <rPh sb="32" eb="34">
      <t>タンドク</t>
    </rPh>
    <rPh sb="34" eb="36">
      <t>バンゴウ</t>
    </rPh>
    <rPh sb="37" eb="38">
      <t>タイ</t>
    </rPh>
    <rPh sb="42" eb="44">
      <t>セッテイ</t>
    </rPh>
    <rPh sb="44" eb="46">
      <t>カノウ</t>
    </rPh>
    <rPh sb="50" eb="52">
      <t>イッパン</t>
    </rPh>
    <rPh sb="52" eb="54">
      <t>ダイヒョウ</t>
    </rPh>
    <rPh sb="54" eb="55">
      <t>オヤ</t>
    </rPh>
    <rPh sb="56" eb="57">
      <t>コ</t>
    </rPh>
    <rPh sb="58" eb="60">
      <t>ガイセン</t>
    </rPh>
    <rPh sb="60" eb="62">
      <t>ダイヒョウ</t>
    </rPh>
    <rPh sb="69" eb="71">
      <t>バンゴウ</t>
    </rPh>
    <rPh sb="76" eb="78">
      <t>セッテイ</t>
    </rPh>
    <rPh sb="78" eb="80">
      <t>フカ</t>
    </rPh>
    <phoneticPr fontId="1"/>
  </si>
  <si>
    <t>STEP12PF
STEP13
SPF1601</t>
    <phoneticPr fontId="1"/>
  </si>
  <si>
    <t>「209_ガイダンス接続」
「1318_移転先番号案内」
既存の番号移転ガイダンスは廃止（ただし、ガイダンスＩＤは残す）
「【改善項目141】複数180受信時の動作改善」</t>
    <rPh sb="29" eb="31">
      <t>キゾン</t>
    </rPh>
    <rPh sb="32" eb="34">
      <t>バンゴウ</t>
    </rPh>
    <rPh sb="34" eb="36">
      <t>イテン</t>
    </rPh>
    <rPh sb="42" eb="44">
      <t>ハイシ</t>
    </rPh>
    <rPh sb="57" eb="58">
      <t>ノコ</t>
    </rPh>
    <phoneticPr fontId="1"/>
  </si>
  <si>
    <t>一般番号話中時スリップ機能</t>
    <phoneticPr fontId="1"/>
  </si>
  <si>
    <t>一般番号への着信呼に対して、端末話中等により該当番号が割り付けられているRGWへの着信が不可能な場合、同一契約ID内のRGWへスリップし着信可能とする。</t>
    <phoneticPr fontId="1"/>
  </si>
  <si>
    <t>STEP13</t>
    <phoneticPr fontId="1"/>
  </si>
  <si>
    <t>ＩＰセントレックス代表サービス</t>
    <phoneticPr fontId="1"/>
  </si>
  <si>
    <t xml:space="preserve">外線代表
　・外線代表番号
　・ダイヤルイン番号
　・代表種別：ラウンドロビン／順次サーチ／一斉着信全鳴動／一斉着信指定鳴動
</t>
    <rPh sb="0" eb="2">
      <t>ガイセン</t>
    </rPh>
    <rPh sb="2" eb="4">
      <t>ダイヒョウ</t>
    </rPh>
    <rPh sb="7" eb="9">
      <t>ガイセン</t>
    </rPh>
    <rPh sb="9" eb="11">
      <t>ダイヒョウ</t>
    </rPh>
    <rPh sb="11" eb="13">
      <t>バンゴウ</t>
    </rPh>
    <rPh sb="22" eb="24">
      <t>バンゴウ</t>
    </rPh>
    <rPh sb="27" eb="29">
      <t>ダイヒョウ</t>
    </rPh>
    <rPh sb="29" eb="31">
      <t>シュベツ</t>
    </rPh>
    <rPh sb="40" eb="42">
      <t>ジュンジ</t>
    </rPh>
    <rPh sb="50" eb="51">
      <t>ゼン</t>
    </rPh>
    <rPh sb="51" eb="53">
      <t>メイドウ</t>
    </rPh>
    <phoneticPr fontId="1"/>
  </si>
  <si>
    <t xml:space="preserve">INVITEメッセージのForking（一斉発信時）
外線代表空塞管理
エラー応答によるスリップサーチ
一斉着信時のターゲットセット毎の鳴動端末指定
・複数180受信時の発側への送信抑止とタイマC更新停止。
</t>
    <rPh sb="20" eb="22">
      <t>イッセイ</t>
    </rPh>
    <rPh sb="22" eb="24">
      <t>ハッシン</t>
    </rPh>
    <rPh sb="24" eb="25">
      <t>トキ</t>
    </rPh>
    <rPh sb="27" eb="29">
      <t>ガイセン</t>
    </rPh>
    <rPh sb="29" eb="31">
      <t>ダイヒョウ</t>
    </rPh>
    <rPh sb="31" eb="32">
      <t>ア</t>
    </rPh>
    <rPh sb="32" eb="33">
      <t>フサ</t>
    </rPh>
    <rPh sb="33" eb="35">
      <t>カンリ</t>
    </rPh>
    <rPh sb="39" eb="41">
      <t>オウトウ</t>
    </rPh>
    <rPh sb="52" eb="54">
      <t>イッセイ</t>
    </rPh>
    <rPh sb="54" eb="56">
      <t>チャクシン</t>
    </rPh>
    <rPh sb="56" eb="57">
      <t>トキ</t>
    </rPh>
    <rPh sb="66" eb="67">
      <t>マイ</t>
    </rPh>
    <rPh sb="68" eb="70">
      <t>メイドウ</t>
    </rPh>
    <rPh sb="70" eb="72">
      <t>タンマツ</t>
    </rPh>
    <rPh sb="72" eb="74">
      <t>シテイ</t>
    </rPh>
    <phoneticPr fontId="1"/>
  </si>
  <si>
    <t>STEP12
STEP13
SPF1601</t>
    <phoneticPr fontId="1"/>
  </si>
  <si>
    <t>「IPセントレックス代表の機能拡充」
一斉着信時の鳴動端末指定（Alert-Infoヘッダの書き換え）
1315_端末話中・故障時等のスリップ機能
「【改善項目141】複数180受信時の動作改善」</t>
    <rPh sb="10" eb="12">
      <t>ダイヒョウ</t>
    </rPh>
    <rPh sb="13" eb="15">
      <t>キノウ</t>
    </rPh>
    <rPh sb="15" eb="17">
      <t>カクジュウ</t>
    </rPh>
    <phoneticPr fontId="1"/>
  </si>
  <si>
    <t xml:space="preserve">内線代表
　・内線代表番号
　・選択方式：順次サーチ／一斉着信全鳴動
</t>
    <rPh sb="0" eb="2">
      <t>ナイセン</t>
    </rPh>
    <rPh sb="2" eb="4">
      <t>ダイヒョウ</t>
    </rPh>
    <rPh sb="7" eb="9">
      <t>ナイセン</t>
    </rPh>
    <rPh sb="9" eb="11">
      <t>ダイヒョウ</t>
    </rPh>
    <rPh sb="11" eb="13">
      <t>バンゴウ</t>
    </rPh>
    <rPh sb="16" eb="18">
      <t>センタク</t>
    </rPh>
    <rPh sb="18" eb="20">
      <t>ホウシキ</t>
    </rPh>
    <rPh sb="27" eb="29">
      <t>イッセイ</t>
    </rPh>
    <rPh sb="29" eb="31">
      <t>チャクシン</t>
    </rPh>
    <rPh sb="31" eb="32">
      <t>ゼン</t>
    </rPh>
    <rPh sb="32" eb="34">
      <t>メイドウ</t>
    </rPh>
    <phoneticPr fontId="1"/>
  </si>
  <si>
    <t>INVITEメッセージのForking（一斉発信時）
内線代表空塞管理
エラー応答によるスリップサーチ
一斉着信時のターゲットセット毎の鳴動端末指定
・複数180受信時の発側への送信抑止とタイマC更新停止。</t>
    <rPh sb="20" eb="22">
      <t>イッセイ</t>
    </rPh>
    <rPh sb="22" eb="24">
      <t>ハッシン</t>
    </rPh>
    <rPh sb="24" eb="25">
      <t>トキ</t>
    </rPh>
    <rPh sb="66" eb="67">
      <t>マイ</t>
    </rPh>
    <phoneticPr fontId="1"/>
  </si>
  <si>
    <t>STEP7
STEP8
STEP10
STEP12PF
STEP12C
STEP12
STEP13
SPF1601</t>
    <phoneticPr fontId="1"/>
  </si>
  <si>
    <t xml:space="preserve">「5_内線番号代表機能」
「801_IPセントレックス代表機能拡充」
「1004_内線代表の着信転送機能」
「219_IPセントレックス代表機能」
「12C_1004_内線代表の着信転送機能」
「一斉着信時の鳴動端末指定（Alert-Infoヘッダの書き換え）」
「1315_端末話中・故障時等のスリップ機能」
「【改善項目141】複数180受信時の動作改善」
</t>
    <phoneticPr fontId="1"/>
  </si>
  <si>
    <t xml:space="preserve">一般番号に対して、内線番号を割り振れる。開発内部では、通称PT4と呼ばれる
PT3内線、PT4内線と内線接続可能。
PT4内線着信時は、規制、転送系のサービスは適用されない。
・複数180受信時の発側への送信抑止とタイマC更新停止。
</t>
    <rPh sb="0" eb="2">
      <t>イッパン</t>
    </rPh>
    <rPh sb="2" eb="4">
      <t>バンゴウ</t>
    </rPh>
    <rPh sb="5" eb="6">
      <t>タイ</t>
    </rPh>
    <rPh sb="9" eb="11">
      <t>ナイセン</t>
    </rPh>
    <rPh sb="11" eb="13">
      <t>バンゴウ</t>
    </rPh>
    <rPh sb="14" eb="15">
      <t>ワ</t>
    </rPh>
    <rPh sb="16" eb="17">
      <t>フ</t>
    </rPh>
    <rPh sb="20" eb="22">
      <t>カイハツ</t>
    </rPh>
    <rPh sb="22" eb="24">
      <t>ナイブ</t>
    </rPh>
    <rPh sb="27" eb="29">
      <t>ツウショウ</t>
    </rPh>
    <rPh sb="33" eb="34">
      <t>ヨ</t>
    </rPh>
    <rPh sb="41" eb="43">
      <t>ナイセン</t>
    </rPh>
    <rPh sb="47" eb="49">
      <t>ナイセン</t>
    </rPh>
    <rPh sb="50" eb="52">
      <t>ナイセン</t>
    </rPh>
    <rPh sb="52" eb="54">
      <t>セツゾク</t>
    </rPh>
    <rPh sb="54" eb="56">
      <t>カノウ</t>
    </rPh>
    <rPh sb="61" eb="63">
      <t>ナイセン</t>
    </rPh>
    <rPh sb="63" eb="65">
      <t>チャクシン</t>
    </rPh>
    <rPh sb="65" eb="66">
      <t>トキ</t>
    </rPh>
    <rPh sb="68" eb="70">
      <t>キセイ</t>
    </rPh>
    <rPh sb="71" eb="73">
      <t>テンソウ</t>
    </rPh>
    <rPh sb="73" eb="74">
      <t>ケイ</t>
    </rPh>
    <rPh sb="80" eb="82">
      <t>テキヨウ</t>
    </rPh>
    <phoneticPr fontId="1"/>
  </si>
  <si>
    <t>「PT1・2とPT3の内線接続」
「【改善項目141】複数180受信時の動作改善」</t>
    <rPh sb="11" eb="13">
      <t>ナイセン</t>
    </rPh>
    <rPh sb="13" eb="15">
      <t>セツゾク</t>
    </rPh>
    <phoneticPr fontId="1"/>
  </si>
  <si>
    <t>STEP15
SPF1502
SPF1601</t>
    <phoneticPr fontId="1"/>
  </si>
  <si>
    <t xml:space="preserve">「1510_事業所番号ルーチング」
「150201_【改善項目131】事業所番号ルーチングの発番号通知改善」
「【改善項目141】複数180受信時の動作改善」
</t>
    <phoneticPr fontId="1"/>
  </si>
  <si>
    <t>規制関連
・ガイダンスサーバからの複数180受信時のタイマC更新停止。</t>
    <rPh sb="0" eb="2">
      <t>キセイ</t>
    </rPh>
    <rPh sb="2" eb="4">
      <t>カンレン</t>
    </rPh>
    <phoneticPr fontId="1"/>
  </si>
  <si>
    <t>STEP12</t>
    <phoneticPr fontId="1"/>
  </si>
  <si>
    <t>STEP13
STEP14</t>
    <phoneticPr fontId="1"/>
  </si>
  <si>
    <t>「1304_拠点間ローミング」
「1424_拠点間ローミングにおけるオウンコール機能の改善」</t>
    <rPh sb="6" eb="8">
      <t>キョテン</t>
    </rPh>
    <rPh sb="8" eb="9">
      <t>アイダ</t>
    </rPh>
    <phoneticPr fontId="1"/>
  </si>
  <si>
    <t>着信呼をメッセージ応答ガイダンスへ接続
カレンダー機能にて設定する
・ガイダンスサーバからの複数180受信時のタイマC更新停止。</t>
    <rPh sb="0" eb="2">
      <t>チャクシン</t>
    </rPh>
    <rPh sb="2" eb="3">
      <t>コ</t>
    </rPh>
    <rPh sb="9" eb="11">
      <t>オウトウ</t>
    </rPh>
    <rPh sb="17" eb="19">
      <t>セツゾク</t>
    </rPh>
    <rPh sb="25" eb="27">
      <t>キノウ</t>
    </rPh>
    <rPh sb="29" eb="31">
      <t>セッテイ</t>
    </rPh>
    <phoneticPr fontId="1"/>
  </si>
  <si>
    <t>STEP8
STEP10
STEP12C
SPF1601</t>
    <phoneticPr fontId="1"/>
  </si>
  <si>
    <t xml:space="preserve">「806_メッセージ応答機能」
外線代表番号のみ提供
一般単独／一般代表親／一般代表子／外線代表／ダイヤルイン／内線代表／内線番号　全てに提供
「1002_メッセージ応答機能拡充」
「1003_転送設定及びメッセージ応答のカレンダー機能拡充」
「12C_1002_メッセージ応答機能拡充」
「12C_1003_：転送設定及びメッセージ応答のカレンダー機能拡充」
「【改善項目141】複数180受信時の動作改善」
</t>
    <rPh sb="16" eb="18">
      <t>ガイセン</t>
    </rPh>
    <rPh sb="18" eb="20">
      <t>ダイヒョウ</t>
    </rPh>
    <rPh sb="20" eb="22">
      <t>バンゴウ</t>
    </rPh>
    <rPh sb="24" eb="26">
      <t>テイキョウ</t>
    </rPh>
    <rPh sb="27" eb="29">
      <t>イッパン</t>
    </rPh>
    <rPh sb="29" eb="31">
      <t>タンドク</t>
    </rPh>
    <rPh sb="32" eb="34">
      <t>イッパン</t>
    </rPh>
    <rPh sb="34" eb="36">
      <t>ダイヒョウ</t>
    </rPh>
    <rPh sb="36" eb="37">
      <t>オヤ</t>
    </rPh>
    <rPh sb="38" eb="40">
      <t>イッパン</t>
    </rPh>
    <rPh sb="40" eb="42">
      <t>ダイヒョウ</t>
    </rPh>
    <rPh sb="42" eb="43">
      <t>コ</t>
    </rPh>
    <rPh sb="44" eb="46">
      <t>ガイセン</t>
    </rPh>
    <rPh sb="46" eb="48">
      <t>ダイヒョウ</t>
    </rPh>
    <rPh sb="56" eb="58">
      <t>ナイセン</t>
    </rPh>
    <rPh sb="58" eb="60">
      <t>ダイヒョウ</t>
    </rPh>
    <rPh sb="61" eb="63">
      <t>ナイセン</t>
    </rPh>
    <rPh sb="63" eb="65">
      <t>バンゴウ</t>
    </rPh>
    <rPh sb="66" eb="67">
      <t>スベ</t>
    </rPh>
    <rPh sb="69" eb="71">
      <t>テイキョウ</t>
    </rPh>
    <phoneticPr fontId="1"/>
  </si>
  <si>
    <t>メッセージ録音機能</t>
    <phoneticPr fontId="1"/>
  </si>
  <si>
    <t>着信時のメッセージ録音サーバへの接続
カレンダー機能にて設定する
【メッセージ再生】
特番ダイヤル（146）、リモコン番号（0A-J）による録音音声の再生、削除。
・ガイダンスサーバからの複数180受信時のタイマC更新停止。</t>
    <rPh sb="0" eb="1">
      <t>チャク</t>
    </rPh>
    <rPh sb="1" eb="2">
      <t>シン</t>
    </rPh>
    <rPh sb="2" eb="3">
      <t>ジ</t>
    </rPh>
    <rPh sb="9" eb="11">
      <t>ロクオン</t>
    </rPh>
    <rPh sb="16" eb="18">
      <t>セツゾク</t>
    </rPh>
    <rPh sb="40" eb="42">
      <t>サイセイ</t>
    </rPh>
    <rPh sb="44" eb="46">
      <t>トクバン</t>
    </rPh>
    <rPh sb="60" eb="62">
      <t>バンゴウ</t>
    </rPh>
    <rPh sb="71" eb="73">
      <t>ロクオン</t>
    </rPh>
    <rPh sb="73" eb="75">
      <t>オンセイ</t>
    </rPh>
    <rPh sb="76" eb="78">
      <t>サイセイ</t>
    </rPh>
    <rPh sb="79" eb="81">
      <t>サクジョ</t>
    </rPh>
    <phoneticPr fontId="1"/>
  </si>
  <si>
    <t xml:space="preserve">STEP12 
STEP13 
STEP14 
STEP15 
SPF1601
STEP17 
</t>
    <phoneticPr fontId="1"/>
  </si>
  <si>
    <t xml:space="preserve">「12R06_メッセージ録音機能」
 0A-J（一般単独／一般代表親／一般代表子／外線代表／ダイヤルイン）のみとし、内線代表、内線番号はサービス対象外。
「1315_端末話中･故障時等のスリップ機能」
「1426_端末無応答時のメッセージ録音機能」
「1504_メッセージ録音の機能拡充」
「150103_【改善項目103】MS接続非課金ガイダンス時のFrom設定条件変更」
「【改善項目141】複数180受信時の動作改善」
「1754_【改善149】メッセージ再生特番入り接動作の改善」
</t>
    <phoneticPr fontId="1"/>
  </si>
  <si>
    <t>STEP8
STEP10</t>
    <phoneticPr fontId="1"/>
  </si>
  <si>
    <t>フォローミー</t>
    <phoneticPr fontId="1"/>
  </si>
  <si>
    <t>STEP7</t>
    <phoneticPr fontId="1"/>
  </si>
  <si>
    <t>「3_転送機能の改善」</t>
    <phoneticPr fontId="1"/>
  </si>
  <si>
    <t>STEP11
STEP12C</t>
    <phoneticPr fontId="1"/>
  </si>
  <si>
    <t>「転送情報機能改善」
「12C_1114:転送情報機能改善」</t>
    <phoneticPr fontId="1"/>
  </si>
  <si>
    <t>多段転送</t>
    <phoneticPr fontId="1"/>
  </si>
  <si>
    <t>全ての転送種別について5回前の転送を許容。
着信転送回数と呼転送回数（応答後転送回数）を別計数。
CDR、同時転送数処理
・転送先からの複数180受信時の被転送への送信抑止とタイマC更新停止。</t>
    <rPh sb="0" eb="1">
      <t>スベ</t>
    </rPh>
    <rPh sb="3" eb="5">
      <t>テンソウ</t>
    </rPh>
    <rPh sb="5" eb="7">
      <t>シュベツ</t>
    </rPh>
    <rPh sb="12" eb="13">
      <t>カイ</t>
    </rPh>
    <rPh sb="13" eb="14">
      <t>マエ</t>
    </rPh>
    <rPh sb="15" eb="17">
      <t>テンソウ</t>
    </rPh>
    <rPh sb="18" eb="20">
      <t>キョヨウ</t>
    </rPh>
    <rPh sb="22" eb="24">
      <t>チャクシン</t>
    </rPh>
    <rPh sb="24" eb="26">
      <t>テンソウ</t>
    </rPh>
    <rPh sb="26" eb="28">
      <t>カイスウ</t>
    </rPh>
    <rPh sb="29" eb="30">
      <t>コ</t>
    </rPh>
    <rPh sb="30" eb="32">
      <t>テンソウ</t>
    </rPh>
    <rPh sb="32" eb="34">
      <t>カイスウ</t>
    </rPh>
    <rPh sb="35" eb="37">
      <t>オウトウ</t>
    </rPh>
    <rPh sb="37" eb="38">
      <t>ゴ</t>
    </rPh>
    <rPh sb="38" eb="40">
      <t>テンソウ</t>
    </rPh>
    <rPh sb="40" eb="42">
      <t>カイスウ</t>
    </rPh>
    <rPh sb="44" eb="45">
      <t>ベツ</t>
    </rPh>
    <rPh sb="45" eb="47">
      <t>ケイスウ</t>
    </rPh>
    <rPh sb="53" eb="55">
      <t>ドウジ</t>
    </rPh>
    <rPh sb="55" eb="57">
      <t>テンソウ</t>
    </rPh>
    <rPh sb="57" eb="58">
      <t>スウ</t>
    </rPh>
    <rPh sb="58" eb="60">
      <t>ショリ</t>
    </rPh>
    <rPh sb="84" eb="85">
      <t>ヒ</t>
    </rPh>
    <rPh sb="85" eb="87">
      <t>テンソウ</t>
    </rPh>
    <phoneticPr fontId="1"/>
  </si>
  <si>
    <t>STEP8
STEP11
STEP12PF
STEP15
SPF1503
SPF1601</t>
    <phoneticPr fontId="1"/>
  </si>
  <si>
    <t xml:space="preserve">「804_多段転送機能」
着信転送（無条件/指定識別/一括転送のみ）について５回までの転送を提供
「多段転送の機能拡充」
着信転送種別は全ての転送種別を許容。応答後転送の多段転送については、STEP11までの制約条件（第2呼未転送呼、同時転送数管理なし、転送先同一オンネット）を解除
「204_着信転送機能」
「221_応答後転送」
「転送数カウント方法の機能改善」
「転送元と転送先」の接続条件にり、同一契約内/外の同時転送数を管理する
「【改善項目135】転送数カウント方法の改善」
「【改善項目141】複数180受信時の動作改善」
</t>
    <rPh sb="50" eb="52">
      <t>タダン</t>
    </rPh>
    <rPh sb="52" eb="54">
      <t>テンソウ</t>
    </rPh>
    <rPh sb="55" eb="57">
      <t>キノウ</t>
    </rPh>
    <rPh sb="57" eb="59">
      <t>カクジュウ</t>
    </rPh>
    <rPh sb="61" eb="63">
      <t>チャクシン</t>
    </rPh>
    <rPh sb="63" eb="65">
      <t>テンソウ</t>
    </rPh>
    <rPh sb="65" eb="67">
      <t>シュベツ</t>
    </rPh>
    <rPh sb="68" eb="69">
      <t>スベ</t>
    </rPh>
    <rPh sb="71" eb="73">
      <t>テンソウ</t>
    </rPh>
    <rPh sb="73" eb="75">
      <t>シュベツ</t>
    </rPh>
    <rPh sb="76" eb="78">
      <t>キョヨウ</t>
    </rPh>
    <rPh sb="79" eb="81">
      <t>オウトウ</t>
    </rPh>
    <rPh sb="81" eb="82">
      <t>アト</t>
    </rPh>
    <rPh sb="82" eb="84">
      <t>テンソウ</t>
    </rPh>
    <rPh sb="85" eb="87">
      <t>タダン</t>
    </rPh>
    <rPh sb="87" eb="89">
      <t>テンソウ</t>
    </rPh>
    <rPh sb="104" eb="106">
      <t>セイヤク</t>
    </rPh>
    <rPh sb="106" eb="108">
      <t>ジョウケン</t>
    </rPh>
    <rPh sb="109" eb="110">
      <t>ダイ</t>
    </rPh>
    <rPh sb="111" eb="112">
      <t>コ</t>
    </rPh>
    <rPh sb="112" eb="115">
      <t>ミテンソウ</t>
    </rPh>
    <rPh sb="115" eb="116">
      <t>コ</t>
    </rPh>
    <rPh sb="117" eb="119">
      <t>ドウジ</t>
    </rPh>
    <rPh sb="119" eb="121">
      <t>テンソウ</t>
    </rPh>
    <rPh sb="121" eb="122">
      <t>カズ</t>
    </rPh>
    <rPh sb="122" eb="124">
      <t>カンリ</t>
    </rPh>
    <rPh sb="127" eb="129">
      <t>テンソウ</t>
    </rPh>
    <rPh sb="129" eb="130">
      <t>サキ</t>
    </rPh>
    <rPh sb="130" eb="132">
      <t>ドウイツ</t>
    </rPh>
    <rPh sb="139" eb="141">
      <t>カイジョ</t>
    </rPh>
    <phoneticPr fontId="1"/>
  </si>
  <si>
    <r>
      <t xml:space="preserve">DoCoMo仕様のＳＩＰシーケンス適用等
</t>
    </r>
    <r>
      <rPr>
        <sz val="10"/>
        <rFont val="ＭＳ Ｐゴシック"/>
        <family val="3"/>
        <charset val="128"/>
      </rPr>
      <t>拡張モードの機能を停止する</t>
    </r>
    <rPh sb="6" eb="8">
      <t>シヨウ</t>
    </rPh>
    <rPh sb="17" eb="19">
      <t>テキヨウ</t>
    </rPh>
    <rPh sb="19" eb="20">
      <t>トウ</t>
    </rPh>
    <rPh sb="32" eb="34">
      <t>テイシ</t>
    </rPh>
    <phoneticPr fontId="1"/>
  </si>
  <si>
    <r>
      <t xml:space="preserve">STEP12
STEP13
STEP14
</t>
    </r>
    <r>
      <rPr>
        <sz val="10"/>
        <rFont val="ＭＳ Ｐゴシック"/>
        <family val="3"/>
        <charset val="128"/>
      </rPr>
      <t xml:space="preserve">STEP16
</t>
    </r>
    <phoneticPr fontId="1"/>
  </si>
  <si>
    <t xml:space="preserve">
「1614_デュアル端末基本内線モード（拡張内線モードの機能停止）」
</t>
    <phoneticPr fontId="1"/>
  </si>
  <si>
    <t xml:space="preserve">デュアル端末機能内線モードによる発着信
</t>
    <rPh sb="4" eb="6">
      <t>タンマツ</t>
    </rPh>
    <rPh sb="6" eb="8">
      <t>キノウ</t>
    </rPh>
    <rPh sb="8" eb="10">
      <t>ナイセン</t>
    </rPh>
    <rPh sb="16" eb="17">
      <t>ハツ</t>
    </rPh>
    <rPh sb="17" eb="19">
      <t>チャクシン</t>
    </rPh>
    <phoneticPr fontId="1"/>
  </si>
  <si>
    <t>STEP16
STEP17</t>
    <phoneticPr fontId="1"/>
  </si>
  <si>
    <t>「1615_デュアル端末基本内線モード（基本接続）」
「1750_【改善130】再送REGISTERへの500エラー返送改善</t>
    <phoneticPr fontId="1"/>
  </si>
  <si>
    <t>STEP16</t>
    <phoneticPr fontId="1"/>
  </si>
  <si>
    <t>「1616_デュアル端末基本内線モード(自己保留)」</t>
    <phoneticPr fontId="1"/>
  </si>
  <si>
    <t>SPF1503
STEP16
SPF1604</t>
    <phoneticPr fontId="1"/>
  </si>
  <si>
    <t xml:space="preserve">「【改善項目135】転送数カウント方法の改善」
「1617_デュアル端末基本内線モード(応答後転送)」
「160401_デュアル応答後転送機能の改善」
</t>
    <phoneticPr fontId="1"/>
  </si>
  <si>
    <t xml:space="preserve">デュアル端末機能内線モードが転送元となる第２呼発信せずに起動する転送
・転送先からの複数180受信時のタイマC更新停止。（第2呼）
</t>
    <rPh sb="4" eb="6">
      <t>タンマツ</t>
    </rPh>
    <rPh sb="6" eb="8">
      <t>キノウ</t>
    </rPh>
    <rPh sb="8" eb="10">
      <t>ナイセン</t>
    </rPh>
    <rPh sb="14" eb="16">
      <t>テンソウ</t>
    </rPh>
    <rPh sb="16" eb="17">
      <t>モト</t>
    </rPh>
    <rPh sb="20" eb="21">
      <t>ダイ</t>
    </rPh>
    <rPh sb="22" eb="23">
      <t>コ</t>
    </rPh>
    <rPh sb="23" eb="25">
      <t>ハッシン</t>
    </rPh>
    <rPh sb="28" eb="30">
      <t>キドウ</t>
    </rPh>
    <rPh sb="32" eb="34">
      <t>テンソウ</t>
    </rPh>
    <phoneticPr fontId="1"/>
  </si>
  <si>
    <t>STEP15
SPF1503
STEP16
SPF1601
STEP17</t>
    <phoneticPr fontId="1"/>
  </si>
  <si>
    <t xml:space="preserve">「1554_【改善項目089】転元呼び返し時のreINVITE491返送」
「【改善項目135】転送数カウント方法の改善」
「1618_デュアル端末基本内線モード（簡易転送）」 
「【改善項目141】複数180受信時の動作改善」
「デュアル簡易転送の雑音対処」
</t>
    <rPh sb="120" eb="122">
      <t>カンイ</t>
    </rPh>
    <rPh sb="122" eb="124">
      <t>テンソウ</t>
    </rPh>
    <rPh sb="125" eb="127">
      <t>ザツオン</t>
    </rPh>
    <rPh sb="127" eb="129">
      <t>タイショ</t>
    </rPh>
    <phoneticPr fontId="1"/>
  </si>
  <si>
    <t xml:space="preserve">「1619_デュアル端末基本内線モード(ハンドオーバ規制機能)」 </t>
    <phoneticPr fontId="1"/>
  </si>
  <si>
    <t>「1620_デュアル端末基本内線モード(着信中の着信抑止)」</t>
    <phoneticPr fontId="1"/>
  </si>
  <si>
    <t>SIPサービス</t>
    <phoneticPr fontId="1"/>
  </si>
  <si>
    <t>STEP12
STEP15
SPF1501
STEP16</t>
    <phoneticPr fontId="1"/>
  </si>
  <si>
    <t xml:space="preserve">「発信者番号非通知理由の端末表示機能」
PPIDヘッダのユーザ部による発ユーザのダイジェスト認証
「発信者番号非通知理由の端末表示」
「1551_【改善項目035】Contactヘッダの任意文字対応」
「【改善項目119】REGISTERのnonceの有効時間変更」
認証管理情報の保持時間をコンフィグ化する
デュアル端末でダイジェスト認証失敗が複数回発生した場合は403を返送する
</t>
    <rPh sb="31" eb="32">
      <t>ブ</t>
    </rPh>
    <rPh sb="35" eb="36">
      <t>ハツ</t>
    </rPh>
    <rPh sb="46" eb="48">
      <t>ニンショウ</t>
    </rPh>
    <rPh sb="134" eb="136">
      <t>ニンショウ</t>
    </rPh>
    <rPh sb="136" eb="138">
      <t>カンリ</t>
    </rPh>
    <rPh sb="138" eb="140">
      <t>ジョウホウ</t>
    </rPh>
    <rPh sb="141" eb="143">
      <t>ホジ</t>
    </rPh>
    <rPh sb="143" eb="145">
      <t>ジカン</t>
    </rPh>
    <rPh sb="151" eb="152">
      <t>カ</t>
    </rPh>
    <rPh sb="159" eb="161">
      <t>タンマツ</t>
    </rPh>
    <rPh sb="168" eb="170">
      <t>ニンショウ</t>
    </rPh>
    <rPh sb="170" eb="172">
      <t>シッパイ</t>
    </rPh>
    <rPh sb="173" eb="175">
      <t>フクスウ</t>
    </rPh>
    <rPh sb="175" eb="176">
      <t>カイ</t>
    </rPh>
    <rPh sb="176" eb="178">
      <t>ハッセイ</t>
    </rPh>
    <rPh sb="180" eb="182">
      <t>バアイ</t>
    </rPh>
    <rPh sb="187" eb="189">
      <t>ヘンソウ</t>
    </rPh>
    <phoneticPr fontId="1"/>
  </si>
  <si>
    <t>コーデックスクリーニング</t>
    <phoneticPr fontId="1"/>
  </si>
  <si>
    <t>STEP14</t>
    <phoneticPr fontId="1"/>
  </si>
  <si>
    <t>「1454_自己保留時のSDP透過改善」</t>
    <phoneticPr fontId="1"/>
  </si>
  <si>
    <t>セッションタイマ</t>
    <phoneticPr fontId="1"/>
  </si>
  <si>
    <t xml:space="preserve">STEP15
SPF1501
SPF1604
</t>
    <phoneticPr fontId="1"/>
  </si>
  <si>
    <t xml:space="preserve">「【改善項目089】転元呼び返し時のRe-INVITE491返送】」
「【改善項目101】Session-Expireヘッダの設定変更（INV、200OKのみ）」
INVITE, 200(INVITE)以外はセッションタイマ関連ヘッダを削除し中継しない
「SPF1604：トーキサーバのセッションタイマ対応」
</t>
    <rPh sb="101" eb="103">
      <t>イガイ</t>
    </rPh>
    <rPh sb="112" eb="114">
      <t>カンレン</t>
    </rPh>
    <rPh sb="118" eb="120">
      <t>サクジョ</t>
    </rPh>
    <rPh sb="121" eb="123">
      <t>チュウケイ</t>
    </rPh>
    <rPh sb="151" eb="153">
      <t>タイオウ</t>
    </rPh>
    <phoneticPr fontId="1"/>
  </si>
  <si>
    <t xml:space="preserve">SDP変換機能。
SS70Cが送信するINVITEおよび200OK(INVITE)の、SDPo行バージョン情報を管理し、送信するSDPが変更される毎にバージョン情報を１インクリメントする。
機能ON/OFFスイッチは存在しない。
SPF1603でバージョンアップの機能は停止
</t>
    <rPh sb="5" eb="7">
      <t>キノウ</t>
    </rPh>
    <rPh sb="15" eb="17">
      <t>ソウシン</t>
    </rPh>
    <rPh sb="47" eb="48">
      <t>ギョウ</t>
    </rPh>
    <rPh sb="53" eb="55">
      <t>ジョウホウ</t>
    </rPh>
    <rPh sb="56" eb="58">
      <t>カンリ</t>
    </rPh>
    <rPh sb="60" eb="62">
      <t>ソウシン</t>
    </rPh>
    <rPh sb="68" eb="70">
      <t>ヘンコウ</t>
    </rPh>
    <rPh sb="73" eb="74">
      <t>マイ</t>
    </rPh>
    <rPh sb="80" eb="82">
      <t>ジョウホウ</t>
    </rPh>
    <rPh sb="95" eb="97">
      <t>キノウ</t>
    </rPh>
    <rPh sb="108" eb="110">
      <t>ソンザイ</t>
    </rPh>
    <rPh sb="132" eb="134">
      <t>キノウ</t>
    </rPh>
    <rPh sb="135" eb="137">
      <t>テイシ</t>
    </rPh>
    <phoneticPr fontId="1"/>
  </si>
  <si>
    <t>STEP16
SPF1603</t>
    <phoneticPr fontId="1"/>
  </si>
  <si>
    <t>「1654：SDPo行サーバ対処」
「160301：SDPo行サーバ対処の機能停止」</t>
    <phoneticPr fontId="1"/>
  </si>
  <si>
    <t>コールデータ</t>
    <phoneticPr fontId="1"/>
  </si>
  <si>
    <t>（ＳＴＥＰ２）
（ＳＴＥＰ１６）</t>
    <phoneticPr fontId="1"/>
  </si>
  <si>
    <t>CDRデータテーブル</t>
    <phoneticPr fontId="1"/>
  </si>
  <si>
    <t>（Ｅ－ＣＡＳ）
（ＳＴＥＰ１６）</t>
    <phoneticPr fontId="1"/>
  </si>
  <si>
    <t xml:space="preserve">（Ｅ－ＣＡＳ）
（ＳＴＥＰ１６）
</t>
    <phoneticPr fontId="1"/>
  </si>
  <si>
    <t>（Ｅ－ＣＡＳ）</t>
    <phoneticPr fontId="1"/>
  </si>
  <si>
    <r>
      <t>グローバル電話番号テーブル
セントレックス内線番号情報</t>
    </r>
    <r>
      <rPr>
        <sz val="10"/>
        <rFont val="ＭＳ Ｐゴシック"/>
        <family val="3"/>
        <charset val="128"/>
      </rPr>
      <t xml:space="preserve">
[STEP15 転送数カウント方法の機能改善　変更]</t>
    </r>
    <r>
      <rPr>
        <strike/>
        <sz val="10"/>
        <rFont val="ＭＳ Ｐゴシック"/>
        <family val="3"/>
        <charset val="128"/>
      </rPr>
      <t xml:space="preserve">
</t>
    </r>
    <r>
      <rPr>
        <sz val="10"/>
        <rFont val="ＭＳ Ｐゴシック"/>
        <family val="3"/>
        <charset val="128"/>
      </rPr>
      <t xml:space="preserve">同一契約内同時転送数管理テーブル
</t>
    </r>
    <rPh sb="5" eb="7">
      <t>デンワ</t>
    </rPh>
    <rPh sb="7" eb="9">
      <t>バンゴウ</t>
    </rPh>
    <rPh sb="21" eb="23">
      <t>ナイセン</t>
    </rPh>
    <rPh sb="23" eb="25">
      <t>バンゴウ</t>
    </rPh>
    <rPh sb="25" eb="27">
      <t>ジョウホウ</t>
    </rPh>
    <rPh sb="51" eb="53">
      <t>ヘンコウ</t>
    </rPh>
    <phoneticPr fontId="1"/>
  </si>
  <si>
    <t>（Ｅ－ＣＡＳ）
（ＳＴＥＰ１５）
（ＳＴＥＰ１６）</t>
    <phoneticPr fontId="1"/>
  </si>
  <si>
    <r>
      <t>グローバル電話番号テーブル
セントレックス内線番号情報</t>
    </r>
    <r>
      <rPr>
        <sz val="10"/>
        <rFont val="ＭＳ Ｐゴシック"/>
        <family val="3"/>
        <charset val="128"/>
      </rPr>
      <t xml:space="preserve">
[STEP15 転送数カウント方法の機能改善　変更]</t>
    </r>
    <r>
      <rPr>
        <strike/>
        <sz val="10"/>
        <rFont val="ＭＳ Ｐゴシック"/>
        <family val="3"/>
        <charset val="128"/>
      </rPr>
      <t xml:space="preserve">
</t>
    </r>
    <r>
      <rPr>
        <sz val="10"/>
        <rFont val="ＭＳ Ｐゴシック"/>
        <family val="3"/>
        <charset val="128"/>
      </rPr>
      <t xml:space="preserve">同一契約外同時転送数管理テーブル
</t>
    </r>
    <rPh sb="5" eb="7">
      <t>デンワ</t>
    </rPh>
    <rPh sb="7" eb="9">
      <t>バンゴウ</t>
    </rPh>
    <rPh sb="21" eb="23">
      <t>ナイセン</t>
    </rPh>
    <rPh sb="23" eb="25">
      <t>バンゴウ</t>
    </rPh>
    <rPh sb="25" eb="27">
      <t>ジョウホウ</t>
    </rPh>
    <rPh sb="51" eb="53">
      <t>ヘンコウ</t>
    </rPh>
    <phoneticPr fontId="1"/>
  </si>
  <si>
    <t>（Ｅ－ＣＡＳ）
（ＳＴＥＰ１５）
（ＳＴＥＰ１６）</t>
    <phoneticPr fontId="1"/>
  </si>
  <si>
    <t>（ＳＴＥＰ６）
（ＳＴＥＰ１６）</t>
    <phoneticPr fontId="1"/>
  </si>
  <si>
    <t xml:space="preserve">（ＳＴＥＰ７.１）
（ＳＴＥＰ１６）
</t>
    <phoneticPr fontId="1"/>
  </si>
  <si>
    <t>（ＳＴＥＰ７.１）</t>
    <phoneticPr fontId="1"/>
  </si>
  <si>
    <t>（ＳＴＥＰ１６）</t>
    <phoneticPr fontId="1"/>
  </si>
  <si>
    <t xml:space="preserve">デュアル端末発信中管理情報が、一時間以上前に保持されているものを自動で削除し自律メッセージを出力する
</t>
    <rPh sb="4" eb="6">
      <t>タンマツ</t>
    </rPh>
    <rPh sb="6" eb="8">
      <t>ハッシン</t>
    </rPh>
    <rPh sb="8" eb="9">
      <t>ナカ</t>
    </rPh>
    <rPh sb="9" eb="11">
      <t>カンリ</t>
    </rPh>
    <rPh sb="11" eb="13">
      <t>ジョウホウ</t>
    </rPh>
    <rPh sb="15" eb="20">
      <t>イチジカンイジョウ</t>
    </rPh>
    <rPh sb="20" eb="21">
      <t>マエ</t>
    </rPh>
    <rPh sb="22" eb="24">
      <t>ホジ</t>
    </rPh>
    <rPh sb="32" eb="34">
      <t>ジドウ</t>
    </rPh>
    <rPh sb="35" eb="37">
      <t>サクジョ</t>
    </rPh>
    <rPh sb="38" eb="40">
      <t>ジリツ</t>
    </rPh>
    <rPh sb="46" eb="48">
      <t>シュツリョク</t>
    </rPh>
    <phoneticPr fontId="1"/>
  </si>
  <si>
    <t xml:space="preserve">デュアル端末着信中管理情報が、一時間以上前に保持されているものを自動で削除し自律メッセージを出力する
</t>
    <rPh sb="4" eb="6">
      <t>タンマツ</t>
    </rPh>
    <rPh sb="6" eb="8">
      <t>チャクシン</t>
    </rPh>
    <rPh sb="8" eb="9">
      <t>ナカ</t>
    </rPh>
    <rPh sb="9" eb="11">
      <t>カンリ</t>
    </rPh>
    <rPh sb="11" eb="13">
      <t>ジョウホウ</t>
    </rPh>
    <rPh sb="15" eb="20">
      <t>イチジカンイジョウ</t>
    </rPh>
    <rPh sb="20" eb="21">
      <t>マエ</t>
    </rPh>
    <rPh sb="22" eb="24">
      <t>ホジ</t>
    </rPh>
    <rPh sb="32" eb="34">
      <t>ジドウ</t>
    </rPh>
    <rPh sb="35" eb="37">
      <t>サクジョ</t>
    </rPh>
    <rPh sb="38" eb="40">
      <t>ジリツ</t>
    </rPh>
    <rPh sb="46" eb="48">
      <t>シュツリョク</t>
    </rPh>
    <phoneticPr fontId="1"/>
  </si>
  <si>
    <t xml:space="preserve">1.特定番号規制登録データ出力
2.悪意呼検出登録データ出力
3.輻輳・故障ガイダンス登録状態通知
4.緊急通報履歴削除
</t>
    <phoneticPr fontId="1"/>
  </si>
  <si>
    <t xml:space="preserve">1.特定番号規制テーブルに登録がある場合に登録内容を
　出力する
2.悪意呼検出テーブルに登録がある場合に登録内容を
　出力する
3.輻輳・故障規制テーブルに登録がある場合に輻輳および
　故障の各登録数を出力する
4.保存期間を過ぎた緊急通報履歴を削除する
</t>
    <rPh sb="45" eb="47">
      <t>トウロク</t>
    </rPh>
    <rPh sb="50" eb="52">
      <t>バアイ</t>
    </rPh>
    <rPh sb="53" eb="55">
      <t>トウロク</t>
    </rPh>
    <rPh sb="55" eb="57">
      <t>ナイヨウ</t>
    </rPh>
    <rPh sb="60" eb="62">
      <t>シュツリョク</t>
    </rPh>
    <rPh sb="67" eb="69">
      <t>フクソウ</t>
    </rPh>
    <rPh sb="70" eb="72">
      <t>コショウ</t>
    </rPh>
    <rPh sb="72" eb="74">
      <t>キセイ</t>
    </rPh>
    <rPh sb="79" eb="81">
      <t>トウロク</t>
    </rPh>
    <rPh sb="84" eb="86">
      <t>バアイ</t>
    </rPh>
    <rPh sb="87" eb="89">
      <t>フクソウ</t>
    </rPh>
    <rPh sb="94" eb="96">
      <t>コショウ</t>
    </rPh>
    <rPh sb="97" eb="98">
      <t>カク</t>
    </rPh>
    <rPh sb="98" eb="100">
      <t>トウロク</t>
    </rPh>
    <rPh sb="100" eb="101">
      <t>スウ</t>
    </rPh>
    <rPh sb="102" eb="104">
      <t>シュツリョク</t>
    </rPh>
    <rPh sb="109" eb="111">
      <t>ホゾン</t>
    </rPh>
    <rPh sb="111" eb="113">
      <t>キカン</t>
    </rPh>
    <rPh sb="114" eb="115">
      <t>ス</t>
    </rPh>
    <rPh sb="117" eb="119">
      <t>キンキュウ</t>
    </rPh>
    <rPh sb="119" eb="121">
      <t>ツウホウ</t>
    </rPh>
    <rPh sb="121" eb="123">
      <t>リレキ</t>
    </rPh>
    <rPh sb="124" eb="126">
      <t>サクジョ</t>
    </rPh>
    <phoneticPr fontId="1"/>
  </si>
  <si>
    <t xml:space="preserve">1.特定番号規制テーブル
2.悪意呼検出テーブル
3.輻輳・故障規制テーブル
4.緊急通報履歴テーブル
</t>
    <rPh sb="16" eb="18">
      <t>アクイ</t>
    </rPh>
    <rPh sb="18" eb="19">
      <t>コ</t>
    </rPh>
    <rPh sb="19" eb="21">
      <t>ケンシュツ</t>
    </rPh>
    <rPh sb="29" eb="31">
      <t>フクソウ</t>
    </rPh>
    <rPh sb="32" eb="34">
      <t>コショウ</t>
    </rPh>
    <rPh sb="34" eb="36">
      <t>キセイ</t>
    </rPh>
    <rPh sb="44" eb="46">
      <t>キンキュウ</t>
    </rPh>
    <rPh sb="46" eb="48">
      <t>ツウホウ</t>
    </rPh>
    <rPh sb="48" eb="50">
      <t>リレキ</t>
    </rPh>
    <phoneticPr fontId="1"/>
  </si>
  <si>
    <t>1.（STEP14）
2.（Ｅ－ＣＡＳ）
3.（STEP9)
4.（STEP12）</t>
    <phoneticPr fontId="1"/>
  </si>
  <si>
    <t xml:space="preserve">SIPログ収集登録状態出力
</t>
    <phoneticPr fontId="1"/>
  </si>
  <si>
    <t xml:space="preserve">（Ｅ－ＣＡＳ）
</t>
    <phoneticPr fontId="1"/>
  </si>
  <si>
    <t>カスコンサーバ</t>
    <phoneticPr fontId="1"/>
  </si>
  <si>
    <t>階層</t>
    <rPh sb="0" eb="2">
      <t>カイソウ</t>
    </rPh>
    <phoneticPr fontId="1"/>
  </si>
  <si>
    <t>上メニュー</t>
    <rPh sb="0" eb="1">
      <t>ウエ</t>
    </rPh>
    <phoneticPr fontId="1"/>
  </si>
  <si>
    <t>左メニュー</t>
    <rPh sb="0" eb="1">
      <t>ヒダリ</t>
    </rPh>
    <phoneticPr fontId="1"/>
  </si>
  <si>
    <t>【階層０】</t>
    <phoneticPr fontId="1"/>
  </si>
  <si>
    <t>サービスオーダ</t>
    <phoneticPr fontId="1"/>
  </si>
  <si>
    <t xml:space="preserve">故障・回復通知機能設定 </t>
  </si>
  <si>
    <t xml:space="preserve">共有サーバ </t>
  </si>
  <si>
    <t xml:space="preserve">共有電話番号 </t>
  </si>
  <si>
    <t>東西連携データ</t>
    <rPh sb="0" eb="2">
      <t>トウザイ</t>
    </rPh>
    <rPh sb="2" eb="4">
      <t>レンケイ</t>
    </rPh>
    <phoneticPr fontId="1"/>
  </si>
  <si>
    <t>東西ＩＰ接続用データ入力</t>
  </si>
  <si>
    <t>東西ＩＰ接続用データ出力</t>
  </si>
  <si>
    <t>東西連携接続用データ入力</t>
  </si>
  <si>
    <t>手動共有化</t>
    <phoneticPr fontId="1"/>
  </si>
  <si>
    <t>手動共有化依頼
（共有サーバ）
※工事用ログインIDのみ</t>
    <phoneticPr fontId="1"/>
  </si>
  <si>
    <t>手動共有化依頼
（契約ID）
※工事用ログインIDのみ</t>
    <phoneticPr fontId="1"/>
  </si>
  <si>
    <t>ログインパスワード</t>
    <phoneticPr fontId="1"/>
  </si>
  <si>
    <t>システムデータ</t>
    <phoneticPr fontId="1"/>
  </si>
  <si>
    <t>通知メールアドレス設定</t>
    <phoneticPr fontId="1"/>
  </si>
  <si>
    <t>通知メール設定</t>
    <phoneticPr fontId="1"/>
  </si>
  <si>
    <t>データ出力</t>
    <rPh sb="3" eb="5">
      <t>シュツリョク</t>
    </rPh>
    <phoneticPr fontId="1"/>
  </si>
  <si>
    <t>【階層１】</t>
    <phoneticPr fontId="1"/>
  </si>
  <si>
    <t>サービス</t>
    <phoneticPr fontId="1"/>
  </si>
  <si>
    <t>故障・回復通知機能設定</t>
    <rPh sb="0" eb="2">
      <t>コショウ</t>
    </rPh>
    <rPh sb="3" eb="5">
      <t>カイフク</t>
    </rPh>
    <rPh sb="5" eb="7">
      <t>ツウチ</t>
    </rPh>
    <rPh sb="7" eb="9">
      <t>キノウ</t>
    </rPh>
    <rPh sb="9" eb="11">
      <t>セッテイ</t>
    </rPh>
    <phoneticPr fontId="1"/>
  </si>
  <si>
    <t>1403
1713</t>
    <phoneticPr fontId="1"/>
  </si>
  <si>
    <t>契約情報</t>
    <phoneticPr fontId="1"/>
  </si>
  <si>
    <t>ログ</t>
    <phoneticPr fontId="1"/>
  </si>
  <si>
    <t>【階層２】</t>
    <phoneticPr fontId="1"/>
  </si>
  <si>
    <t>故障・回復通知機能設定</t>
    <phoneticPr fontId="1"/>
  </si>
  <si>
    <t>【階層３】</t>
    <phoneticPr fontId="1"/>
  </si>
  <si>
    <t>メインメニュ（上）</t>
    <rPh sb="7" eb="8">
      <t>ウエ</t>
    </rPh>
    <phoneticPr fontId="1"/>
  </si>
  <si>
    <t>サブメニュー</t>
    <phoneticPr fontId="1"/>
  </si>
  <si>
    <t>メニュ項目（左下）</t>
    <rPh sb="3" eb="5">
      <t>コウモク</t>
    </rPh>
    <rPh sb="6" eb="8">
      <t>ヒダリシタ</t>
    </rPh>
    <phoneticPr fontId="1"/>
  </si>
  <si>
    <t>複数台一括設定コンフィグファイル設定</t>
  </si>
  <si>
    <t>ロードアベレージ閾値設定</t>
    <phoneticPr fontId="1"/>
  </si>
  <si>
    <t>秒間規制閾値設定</t>
    <phoneticPr fontId="1"/>
  </si>
  <si>
    <t>あふれ呼基準値設定</t>
    <phoneticPr fontId="1"/>
  </si>
  <si>
    <t>設備データ設定</t>
    <phoneticPr fontId="1"/>
  </si>
  <si>
    <t>ビルコードデータ設定</t>
    <phoneticPr fontId="1"/>
  </si>
  <si>
    <t xml:space="preserve">発近端データ設定 </t>
    <phoneticPr fontId="1"/>
  </si>
  <si>
    <t>緊急特番ルーチングデータ設定</t>
    <phoneticPr fontId="1"/>
  </si>
  <si>
    <t>緊急特番ルート設定</t>
    <phoneticPr fontId="1"/>
  </si>
  <si>
    <t xml:space="preserve">CL4ブロック設定 </t>
    <phoneticPr fontId="1"/>
  </si>
  <si>
    <t xml:space="preserve">CL4閉塞／閉塞解除設定 </t>
    <phoneticPr fontId="1"/>
  </si>
  <si>
    <t>迂回機能開始スイッチ設定</t>
    <phoneticPr fontId="1"/>
  </si>
  <si>
    <t>IPCCサーバデータ設定</t>
    <phoneticPr fontId="1"/>
  </si>
  <si>
    <t>地域コード管理データ設定</t>
    <phoneticPr fontId="1"/>
  </si>
  <si>
    <t>閉番号管理データ設定</t>
    <phoneticPr fontId="1"/>
  </si>
  <si>
    <t>システムガイダンス設定</t>
    <phoneticPr fontId="1"/>
  </si>
  <si>
    <t>誤呼／誘導トーキブロック設定</t>
    <phoneticPr fontId="1"/>
  </si>
  <si>
    <t>出接続規制／輻輳・故障対地規制／特定番号規制ガイダンスＩＤ設定</t>
    <phoneticPr fontId="1"/>
  </si>
  <si>
    <r>
      <t>電話番号同時転送数情報表示</t>
    </r>
    <r>
      <rPr>
        <sz val="10"/>
        <rFont val="ＭＳ Ｐゴシック"/>
        <family val="3"/>
        <charset val="128"/>
      </rPr>
      <t xml:space="preserve">
同一契約内同時転送管理情報表示</t>
    </r>
    <phoneticPr fontId="1"/>
  </si>
  <si>
    <r>
      <t>内線番号同時転送数情報表示</t>
    </r>
    <r>
      <rPr>
        <sz val="10"/>
        <rFont val="ＭＳ Ｐゴシック"/>
        <family val="3"/>
        <charset val="128"/>
      </rPr>
      <t xml:space="preserve">
同一契約内同時転送管理情報表示</t>
    </r>
    <rPh sb="27" eb="29">
      <t>ヒョウジ</t>
    </rPh>
    <phoneticPr fontId="1"/>
  </si>
  <si>
    <t>定期トラヒック測定(1時間)</t>
  </si>
  <si>
    <t>定期トラヒック測定(3分)</t>
  </si>
  <si>
    <t>電話番号別トラヒック測定</t>
  </si>
  <si>
    <t>輻輳制御</t>
    <phoneticPr fontId="1"/>
  </si>
  <si>
    <t>特定番号規制データ設定</t>
    <phoneticPr fontId="1"/>
  </si>
  <si>
    <t>特定番号規制データ出力</t>
    <phoneticPr fontId="1"/>
  </si>
  <si>
    <t>特定番号規制トラヒック表示</t>
    <phoneticPr fontId="1"/>
  </si>
  <si>
    <t>輻輳・故障対地設定</t>
    <phoneticPr fontId="1"/>
  </si>
  <si>
    <r>
      <t xml:space="preserve">1411
</t>
    </r>
    <r>
      <rPr>
        <sz val="11"/>
        <rFont val="ＭＳ Ｐゴシック"/>
        <family val="3"/>
        <charset val="128"/>
      </rPr>
      <t>STEP17で変更</t>
    </r>
    <rPh sb="12" eb="14">
      <t>ヘンコウ</t>
    </rPh>
    <phoneticPr fontId="1"/>
  </si>
  <si>
    <t>出接続規制／輻輳・故障対地設定</t>
  </si>
  <si>
    <t>出接続規制設定</t>
  </si>
  <si>
    <t>STEP17</t>
    <phoneticPr fontId="1"/>
  </si>
  <si>
    <t>輻輳・故障対地設定</t>
  </si>
  <si>
    <t>出接続規制／輻輳・故障対地設定出力</t>
  </si>
  <si>
    <t>出接続規制／輻輳・故障対地規制トラヒック表示</t>
  </si>
  <si>
    <t>悪意呼検出データ設定</t>
    <rPh sb="0" eb="2">
      <t>アクイ</t>
    </rPh>
    <rPh sb="2" eb="3">
      <t>コ</t>
    </rPh>
    <phoneticPr fontId="1"/>
  </si>
  <si>
    <t>悪意呼検出SIPログ</t>
    <rPh sb="0" eb="2">
      <t>アクイ</t>
    </rPh>
    <rPh sb="2" eb="3">
      <t>コ</t>
    </rPh>
    <rPh sb="3" eb="5">
      <t>ケンシュツ</t>
    </rPh>
    <phoneticPr fontId="1"/>
  </si>
  <si>
    <t>CL4試験呼ルート設定</t>
    <phoneticPr fontId="1"/>
  </si>
  <si>
    <t>連携サーバ試験呼ルート設定</t>
    <phoneticPr fontId="1"/>
  </si>
  <si>
    <r>
      <t>電話番号同時転送数情報強制初期設定</t>
    </r>
    <r>
      <rPr>
        <sz val="10"/>
        <rFont val="ＭＳ Ｐゴシック"/>
        <family val="3"/>
        <charset val="128"/>
      </rPr>
      <t xml:space="preserve"> 
同一契約内同時転送管理情報強制初期設定</t>
    </r>
    <phoneticPr fontId="1"/>
  </si>
  <si>
    <r>
      <t>内線番号同時転送数情報強制初期設定</t>
    </r>
    <r>
      <rPr>
        <sz val="10"/>
        <rFont val="ＭＳ Ｐゴシック"/>
        <family val="3"/>
        <charset val="128"/>
      </rPr>
      <t xml:space="preserve"> 
同一契約外同時転送管理情報強制初期設定 </t>
    </r>
    <phoneticPr fontId="1"/>
  </si>
  <si>
    <t xml:space="preserve">コールピックアップ管理情報強制初期設定 </t>
    <phoneticPr fontId="1"/>
  </si>
  <si>
    <t>デュアル端末認証失敗情報強制初期設定</t>
    <rPh sb="4" eb="6">
      <t>タンマツ</t>
    </rPh>
    <rPh sb="6" eb="8">
      <t>ニンショウ</t>
    </rPh>
    <rPh sb="8" eb="10">
      <t>シッパイ</t>
    </rPh>
    <rPh sb="10" eb="12">
      <t>ジョウホウ</t>
    </rPh>
    <rPh sb="12" eb="14">
      <t>キョウセイ</t>
    </rPh>
    <rPh sb="14" eb="16">
      <t>ショキ</t>
    </rPh>
    <rPh sb="16" eb="18">
      <t>セッテイ</t>
    </rPh>
    <phoneticPr fontId="1"/>
  </si>
  <si>
    <t>ファイルバージョンアップ</t>
    <phoneticPr fontId="1"/>
  </si>
  <si>
    <t>複数台一括設定</t>
    <phoneticPr fontId="1"/>
  </si>
  <si>
    <t>出接続規制／輻輳・故障対地規制一括設定</t>
    <phoneticPr fontId="1"/>
  </si>
  <si>
    <t>一括設定</t>
  </si>
  <si>
    <t>一括設定処理状況</t>
  </si>
  <si>
    <t>一括設定履歴</t>
  </si>
  <si>
    <t>設定データ表示</t>
  </si>
  <si>
    <t>迂回機能開始スイッチ一括設定</t>
    <phoneticPr fontId="1"/>
  </si>
  <si>
    <t>ガイダンス</t>
    <phoneticPr fontId="1"/>
  </si>
  <si>
    <t>サービス</t>
    <phoneticPr fontId="1"/>
  </si>
  <si>
    <t>非通知着信拒否ガイダンス</t>
    <phoneticPr fontId="1"/>
  </si>
  <si>
    <t>指定着信許可ガイダンス</t>
    <phoneticPr fontId="1"/>
  </si>
  <si>
    <t>指定着信拒否ガイダンス</t>
    <phoneticPr fontId="1"/>
  </si>
  <si>
    <t>未使用ガイダンス</t>
    <phoneticPr fontId="1"/>
  </si>
  <si>
    <t>ＮＵ</t>
    <phoneticPr fontId="1"/>
  </si>
  <si>
    <t>接続不可番号ガイダンス</t>
    <phoneticPr fontId="1"/>
  </si>
  <si>
    <t>提供事業者番号ガイダンス</t>
    <phoneticPr fontId="1"/>
  </si>
  <si>
    <t>規制事業者番号ガイダンス</t>
    <phoneticPr fontId="1"/>
  </si>
  <si>
    <t>接続規制ガイダンス</t>
    <phoneticPr fontId="1"/>
  </si>
  <si>
    <t>誤呼誘導ガイダンス</t>
    <phoneticPr fontId="1"/>
  </si>
  <si>
    <t>転送開始設定済ガイダンス</t>
  </si>
  <si>
    <t>転送停止設定済ガイダンス</t>
  </si>
  <si>
    <t>特定番号規制ガイダンス</t>
    <phoneticPr fontId="1"/>
  </si>
  <si>
    <t>利用停止ガイダンス</t>
    <phoneticPr fontId="1"/>
  </si>
  <si>
    <t>未設定番号ガイダンス</t>
    <phoneticPr fontId="1"/>
  </si>
  <si>
    <t>移転先番号案内ガイダンス</t>
    <phoneticPr fontId="1"/>
  </si>
  <si>
    <t>端末無応答ガイダンス</t>
    <phoneticPr fontId="1"/>
  </si>
  <si>
    <t>輻輳/故障ガイダンス</t>
    <rPh sb="0" eb="2">
      <t>フクソウ</t>
    </rPh>
    <rPh sb="3" eb="5">
      <t>コショウ</t>
    </rPh>
    <phoneticPr fontId="1"/>
  </si>
  <si>
    <t>出接続規制・輻輳／故障対地規制</t>
    <rPh sb="6" eb="8">
      <t>フクソウ</t>
    </rPh>
    <rPh sb="9" eb="11">
      <t>コショウ</t>
    </rPh>
    <rPh sb="11" eb="13">
      <t>タイチ</t>
    </rPh>
    <rPh sb="13" eb="15">
      <t>キセイ</t>
    </rPh>
    <phoneticPr fontId="1"/>
  </si>
  <si>
    <t>企画ガイダンス</t>
  </si>
  <si>
    <t>災害ガイダンス</t>
  </si>
  <si>
    <t>他網要因ガイダンス</t>
  </si>
  <si>
    <r>
      <t xml:space="preserve">グループ保留音
</t>
    </r>
    <r>
      <rPr>
        <strike/>
        <sz val="10"/>
        <rFont val="ＭＳ Ｐゴシック"/>
        <family val="3"/>
        <charset val="128"/>
      </rPr>
      <t>ＷｉＦｉ自己保留音
ＷｉＦｉ応答後転送保留音
ＷｉＦｉグループ保留音</t>
    </r>
    <rPh sb="4" eb="6">
      <t>ホリュウ</t>
    </rPh>
    <rPh sb="6" eb="7">
      <t>オト</t>
    </rPh>
    <rPh sb="39" eb="41">
      <t>ホリュウ</t>
    </rPh>
    <rPh sb="41" eb="42">
      <t>オト</t>
    </rPh>
    <phoneticPr fontId="1"/>
  </si>
  <si>
    <r>
      <t>保留元サーバ</t>
    </r>
    <r>
      <rPr>
        <strike/>
        <sz val="10"/>
        <rFont val="ＭＳ Ｐゴシック"/>
        <family val="3"/>
        <charset val="128"/>
      </rPr>
      <t>／</t>
    </r>
    <r>
      <rPr>
        <sz val="10"/>
        <rFont val="ＭＳ Ｐゴシック"/>
        <family val="3"/>
        <charset val="128"/>
      </rPr>
      <t xml:space="preserve">
</t>
    </r>
    <r>
      <rPr>
        <strike/>
        <sz val="10"/>
        <rFont val="ＭＳ Ｐゴシック"/>
        <family val="3"/>
        <charset val="128"/>
      </rPr>
      <t>転送元サーバ</t>
    </r>
    <rPh sb="0" eb="2">
      <t>ホリュウ</t>
    </rPh>
    <rPh sb="2" eb="3">
      <t>モト</t>
    </rPh>
    <rPh sb="8" eb="10">
      <t>テンソウ</t>
    </rPh>
    <rPh sb="10" eb="11">
      <t>モト</t>
    </rPh>
    <phoneticPr fontId="1"/>
  </si>
  <si>
    <r>
      <t xml:space="preserve">グループ保留
</t>
    </r>
    <r>
      <rPr>
        <strike/>
        <sz val="10"/>
        <rFont val="ＭＳ Ｐゴシック"/>
        <family val="3"/>
        <charset val="128"/>
      </rPr>
      <t>ＷｉＦｉ自己保留
ＷｉＦｉ応答後転送
ＷｉＦｉグループ保留</t>
    </r>
    <rPh sb="4" eb="6">
      <t>ホリュウ</t>
    </rPh>
    <rPh sb="34" eb="36">
      <t>ホリュウ</t>
    </rPh>
    <phoneticPr fontId="1"/>
  </si>
  <si>
    <t>＊3rd第1呼は規制制御対象とするが、ガイダンス接続しない。</t>
    <phoneticPr fontId="1"/>
  </si>
  <si>
    <t>トラヒック</t>
    <phoneticPr fontId="1"/>
  </si>
  <si>
    <t>定期（1時間)
（*はMIB定義）</t>
    <rPh sb="0" eb="2">
      <t>テイキ</t>
    </rPh>
    <rPh sb="4" eb="6">
      <t>ジカン</t>
    </rPh>
    <rPh sb="14" eb="16">
      <t>テイギ</t>
    </rPh>
    <phoneticPr fontId="1"/>
  </si>
  <si>
    <t>定期（3min）</t>
    <rPh sb="0" eb="2">
      <t>テイキ</t>
    </rPh>
    <phoneticPr fontId="1"/>
  </si>
  <si>
    <t>電話番号別</t>
    <rPh sb="0" eb="2">
      <t>デンワ</t>
    </rPh>
    <rPh sb="2" eb="4">
      <t>バンゴウ</t>
    </rPh>
    <rPh sb="4" eb="5">
      <t>ベツ</t>
    </rPh>
    <phoneticPr fontId="1"/>
  </si>
  <si>
    <t>○</t>
    <phoneticPr fontId="1"/>
  </si>
  <si>
    <t>○*</t>
    <phoneticPr fontId="1"/>
  </si>
  <si>
    <t>○*</t>
    <phoneticPr fontId="1"/>
  </si>
  <si>
    <t>○</t>
    <phoneticPr fontId="1"/>
  </si>
  <si>
    <t>○</t>
    <phoneticPr fontId="1"/>
  </si>
  <si>
    <t>送信Informational_1XX</t>
    <phoneticPr fontId="1"/>
  </si>
  <si>
    <t>送信Successful_2XX</t>
    <phoneticPr fontId="1"/>
  </si>
  <si>
    <t>送信RequestFailure_4XX</t>
    <phoneticPr fontId="1"/>
  </si>
  <si>
    <t>送信ServerFailure_5XX</t>
    <phoneticPr fontId="1"/>
  </si>
  <si>
    <t>送信GlobalFailures_6XX</t>
    <phoneticPr fontId="1"/>
  </si>
  <si>
    <t>○*</t>
    <phoneticPr fontId="1"/>
  </si>
  <si>
    <t>受信BYE</t>
    <phoneticPr fontId="1"/>
  </si>
  <si>
    <t>受信REFER</t>
    <phoneticPr fontId="1"/>
  </si>
  <si>
    <t>受信Informational_1XX</t>
    <phoneticPr fontId="1"/>
  </si>
  <si>
    <t>受信Successful_2XX</t>
    <phoneticPr fontId="1"/>
  </si>
  <si>
    <t>受信RequestFailure_4XX</t>
    <phoneticPr fontId="1"/>
  </si>
  <si>
    <t>受信ServerFailure_5XX</t>
    <phoneticPr fontId="1"/>
  </si>
  <si>
    <t>受信GlobalFailures_6XX</t>
    <phoneticPr fontId="1"/>
  </si>
  <si>
    <t>秒間規制遭遇呼数（REG）</t>
    <rPh sb="0" eb="2">
      <t>ビョウカン</t>
    </rPh>
    <rPh sb="2" eb="4">
      <t>キセイ</t>
    </rPh>
    <rPh sb="4" eb="6">
      <t>ソウグウ</t>
    </rPh>
    <rPh sb="6" eb="7">
      <t>コ</t>
    </rPh>
    <rPh sb="7" eb="8">
      <t>カズ</t>
    </rPh>
    <phoneticPr fontId="1"/>
  </si>
  <si>
    <t>秒間規制遭遇呼数（INV）</t>
    <rPh sb="0" eb="2">
      <t>ビョウカン</t>
    </rPh>
    <rPh sb="2" eb="4">
      <t>キセイ</t>
    </rPh>
    <rPh sb="4" eb="6">
      <t>ソウグウ</t>
    </rPh>
    <rPh sb="6" eb="7">
      <t>コ</t>
    </rPh>
    <rPh sb="7" eb="8">
      <t>カズ</t>
    </rPh>
    <phoneticPr fontId="1"/>
  </si>
  <si>
    <t>ホスト</t>
    <phoneticPr fontId="1"/>
  </si>
  <si>
    <t>○</t>
  </si>
  <si>
    <t>○</t>
    <phoneticPr fontId="1"/>
  </si>
  <si>
    <t>テナント番号</t>
  </si>
  <si>
    <t>電話番号／ラベル
（IPアドレス）</t>
  </si>
  <si>
    <t>規制閾値</t>
  </si>
  <si>
    <t>トーキ種別</t>
  </si>
  <si>
    <t>トラヒック収集</t>
  </si>
  <si>
    <t>登録種別</t>
  </si>
  <si>
    <t>規制遭遇呼数</t>
    <phoneticPr fontId="1"/>
  </si>
  <si>
    <t>高音質コーデックの利用有無</t>
    <phoneticPr fontId="1"/>
  </si>
  <si>
    <t>契約ID内最大対装置経路数</t>
    <phoneticPr fontId="1"/>
  </si>
  <si>
    <t>事業所番号ルーチング</t>
    <phoneticPr fontId="1"/>
  </si>
  <si>
    <t>番号ポータビリティ番号</t>
    <phoneticPr fontId="1"/>
  </si>
  <si>
    <t>cuscon/INTEGRATE/bin/props/configservice.properties参照</t>
    <rPh sb="51" eb="53">
      <t>サンショウ</t>
    </rPh>
    <phoneticPr fontId="1"/>
  </si>
  <si>
    <t>対地名</t>
    <phoneticPr fontId="1"/>
  </si>
  <si>
    <t>サービスプロバイダID</t>
    <phoneticPr fontId="1"/>
  </si>
  <si>
    <t>ユーザID</t>
    <phoneticPr fontId="1"/>
  </si>
  <si>
    <t>ユーザ名</t>
    <phoneticPr fontId="1"/>
  </si>
  <si>
    <t>契約ID内最大内線（PBX利用型）数</t>
    <phoneticPr fontId="1"/>
  </si>
  <si>
    <t>グローバル電話番号</t>
    <phoneticPr fontId="1"/>
  </si>
  <si>
    <t>サービスプロバイダID</t>
    <phoneticPr fontId="1"/>
  </si>
  <si>
    <t>回線番号</t>
    <phoneticPr fontId="1"/>
  </si>
  <si>
    <t>親グローバル電話番号</t>
    <phoneticPr fontId="1"/>
  </si>
  <si>
    <t>契約ＩＤ</t>
    <phoneticPr fontId="1"/>
  </si>
  <si>
    <t>セントレックス内線番号</t>
    <phoneticPr fontId="1"/>
  </si>
  <si>
    <t>契約ID</t>
    <phoneticPr fontId="1"/>
  </si>
  <si>
    <t>ラウンドロビン優先順位</t>
    <phoneticPr fontId="1"/>
  </si>
  <si>
    <t>内線代表番号</t>
    <rPh sb="2" eb="4">
      <t>ダイヒョウ</t>
    </rPh>
    <phoneticPr fontId="1"/>
  </si>
  <si>
    <t>グローバル番号代表グループ</t>
    <phoneticPr fontId="1"/>
  </si>
  <si>
    <t>代表親番号</t>
    <phoneticPr fontId="1"/>
  </si>
  <si>
    <t>代表子番号</t>
    <phoneticPr fontId="1"/>
  </si>
  <si>
    <t>ラウンドロビン選択順位</t>
    <phoneticPr fontId="1"/>
  </si>
  <si>
    <t>Ｎｏ</t>
    <phoneticPr fontId="1"/>
  </si>
  <si>
    <t>ＩＰＣＣサーバＩＤ</t>
    <phoneticPr fontId="1"/>
  </si>
  <si>
    <t>Ｎｏ</t>
    <phoneticPr fontId="1"/>
  </si>
  <si>
    <t>ユーザID</t>
    <phoneticPr fontId="1"/>
  </si>
  <si>
    <t>ユーザ名</t>
    <phoneticPr fontId="1"/>
  </si>
  <si>
    <t>オペレータテーブル</t>
    <phoneticPr fontId="1"/>
  </si>
  <si>
    <t>オペレータＩＤ</t>
    <phoneticPr fontId="1"/>
  </si>
  <si>
    <t>パスワード</t>
    <phoneticPr fontId="1"/>
  </si>
  <si>
    <t>Ｎｏ</t>
    <phoneticPr fontId="1"/>
  </si>
  <si>
    <t>ＵＮＩＧＷ／ＲＧＷフラグ</t>
    <phoneticPr fontId="1"/>
  </si>
  <si>
    <t>メッセージ応答ブロックＩＤ</t>
    <phoneticPr fontId="1"/>
  </si>
  <si>
    <t>ビルコード</t>
    <phoneticPr fontId="1"/>
  </si>
  <si>
    <t>事業所番号ルーチング用着番号</t>
    <phoneticPr fontId="1"/>
  </si>
  <si>
    <t>エンハンスドコールピックアップグループＩＤ</t>
    <phoneticPr fontId="1"/>
  </si>
  <si>
    <t>サービスフラグ２（発番号通知）</t>
    <phoneticPr fontId="1"/>
  </si>
  <si>
    <t>サービスフラグ４（フォローミー）</t>
    <phoneticPr fontId="1"/>
  </si>
  <si>
    <t>サービスフラグ９（コールピックアップ）</t>
    <phoneticPr fontId="1"/>
  </si>
  <si>
    <t>エンハンスドコールピックアップグループＩＤ</t>
    <phoneticPr fontId="1"/>
  </si>
  <si>
    <t>Ｎｏ</t>
    <phoneticPr fontId="1"/>
  </si>
  <si>
    <t>Ｎｏ</t>
    <phoneticPr fontId="1"/>
  </si>
  <si>
    <t>サービスフラグ１（フォローミー）</t>
    <phoneticPr fontId="1"/>
  </si>
  <si>
    <t>ＡＩＳパターンコード</t>
    <phoneticPr fontId="1"/>
  </si>
  <si>
    <t>一括転送付加サービス</t>
    <rPh sb="0" eb="2">
      <t>イッカツ</t>
    </rPh>
    <rPh sb="2" eb="4">
      <t>テンソウ</t>
    </rPh>
    <rPh sb="4" eb="6">
      <t>フカ</t>
    </rPh>
    <phoneticPr fontId="1"/>
  </si>
  <si>
    <t>拠点名</t>
    <rPh sb="0" eb="2">
      <t>キョテン</t>
    </rPh>
    <rPh sb="2" eb="3">
      <t>メイ</t>
    </rPh>
    <phoneticPr fontId="1"/>
  </si>
  <si>
    <t>一括転送
自動／手動選択</t>
    <phoneticPr fontId="1"/>
  </si>
  <si>
    <t>一括転送切り戻し
自動／手動選択</t>
    <phoneticPr fontId="1"/>
  </si>
  <si>
    <t>異常/回復確認間隔</t>
    <phoneticPr fontId="1"/>
  </si>
  <si>
    <t>メイン異常/回復確認回数</t>
    <phoneticPr fontId="1"/>
  </si>
  <si>
    <t>サブ異常/回復確認回数</t>
    <phoneticPr fontId="1"/>
  </si>
  <si>
    <t>異常/回復検知パターン</t>
    <phoneticPr fontId="1"/>
  </si>
  <si>
    <t>契約IDファイル</t>
    <rPh sb="0" eb="2">
      <t>ケイヤク</t>
    </rPh>
    <phoneticPr fontId="1"/>
  </si>
  <si>
    <t>内線番号桁数</t>
    <rPh sb="0" eb="2">
      <t>ナイセン</t>
    </rPh>
    <rPh sb="2" eb="4">
      <t>バンゴウ</t>
    </rPh>
    <rPh sb="4" eb="6">
      <t>ケタスウ</t>
    </rPh>
    <phoneticPr fontId="1"/>
  </si>
  <si>
    <t>IPアドレス</t>
    <phoneticPr fontId="1"/>
  </si>
  <si>
    <t>エリアコード</t>
    <phoneticPr fontId="1"/>
  </si>
  <si>
    <t>メッセージ録音利用有無</t>
    <rPh sb="5" eb="7">
      <t>ロクオン</t>
    </rPh>
    <rPh sb="7" eb="9">
      <t>リヨウ</t>
    </rPh>
    <rPh sb="9" eb="11">
      <t>ウム</t>
    </rPh>
    <phoneticPr fontId="1"/>
  </si>
  <si>
    <t>メッセージ録音ブロックID</t>
    <phoneticPr fontId="1"/>
  </si>
  <si>
    <t>階層２ログインID1</t>
    <rPh sb="0" eb="2">
      <t>カイソウ</t>
    </rPh>
    <phoneticPr fontId="1"/>
  </si>
  <si>
    <t>階層２ログインパスワード１</t>
    <rPh sb="0" eb="2">
      <t>カイソウ</t>
    </rPh>
    <phoneticPr fontId="1"/>
  </si>
  <si>
    <t>階層２ログインID2</t>
    <rPh sb="0" eb="2">
      <t>カイソウ</t>
    </rPh>
    <phoneticPr fontId="1"/>
  </si>
  <si>
    <t>階層ログインパスワード２</t>
    <rPh sb="0" eb="2">
      <t>カイソウ</t>
    </rPh>
    <phoneticPr fontId="1"/>
  </si>
  <si>
    <t>メッセージ応答利用有無</t>
    <rPh sb="5" eb="7">
      <t>オウトウ</t>
    </rPh>
    <rPh sb="7" eb="9">
      <t>リヨウ</t>
    </rPh>
    <rPh sb="9" eb="11">
      <t>ウム</t>
    </rPh>
    <phoneticPr fontId="1"/>
  </si>
  <si>
    <t>メッセージ応答ブロックID</t>
    <rPh sb="5" eb="7">
      <t>オウトウ</t>
    </rPh>
    <phoneticPr fontId="1"/>
  </si>
  <si>
    <t>メッセージ応答最大同時接続数</t>
    <rPh sb="5" eb="7">
      <t>オウトウ</t>
    </rPh>
    <rPh sb="7" eb="9">
      <t>サイダイ</t>
    </rPh>
    <rPh sb="9" eb="11">
      <t>ドウジ</t>
    </rPh>
    <rPh sb="11" eb="13">
      <t>セツゾク</t>
    </rPh>
    <rPh sb="13" eb="14">
      <t>スウ</t>
    </rPh>
    <phoneticPr fontId="1"/>
  </si>
  <si>
    <t>一括転送契約状況</t>
    <rPh sb="0" eb="2">
      <t>イッカツ</t>
    </rPh>
    <rPh sb="2" eb="4">
      <t>テンソウ</t>
    </rPh>
    <rPh sb="4" eb="6">
      <t>ケイヤク</t>
    </rPh>
    <rPh sb="6" eb="8">
      <t>ジョウキョウ</t>
    </rPh>
    <phoneticPr fontId="1"/>
  </si>
  <si>
    <t>最大内線番号数（IPセントレックス）</t>
    <rPh sb="0" eb="2">
      <t>サイダイ</t>
    </rPh>
    <rPh sb="2" eb="4">
      <t>ナイセン</t>
    </rPh>
    <rPh sb="4" eb="6">
      <t>バンゴウ</t>
    </rPh>
    <rPh sb="6" eb="7">
      <t>スウ</t>
    </rPh>
    <phoneticPr fontId="1"/>
  </si>
  <si>
    <t>最大内線番号数（PBX利用型）</t>
    <rPh sb="0" eb="2">
      <t>サイダイ</t>
    </rPh>
    <rPh sb="2" eb="4">
      <t>ナイセン</t>
    </rPh>
    <rPh sb="4" eb="6">
      <t>バンゴウ</t>
    </rPh>
    <rPh sb="6" eb="7">
      <t>スウ</t>
    </rPh>
    <rPh sb="11" eb="13">
      <t>リヨウ</t>
    </rPh>
    <rPh sb="13" eb="14">
      <t>カタ</t>
    </rPh>
    <phoneticPr fontId="1"/>
  </si>
  <si>
    <t>拠点間ローミング利用有無</t>
    <rPh sb="0" eb="2">
      <t>キョテン</t>
    </rPh>
    <rPh sb="2" eb="3">
      <t>アイダ</t>
    </rPh>
    <rPh sb="8" eb="10">
      <t>リヨウ</t>
    </rPh>
    <rPh sb="10" eb="12">
      <t>ウム</t>
    </rPh>
    <phoneticPr fontId="1"/>
  </si>
  <si>
    <t>拠点間ローミング利用可能数</t>
  </si>
  <si>
    <t>フォローミー利用有無</t>
    <rPh sb="6" eb="8">
      <t>リヨウ</t>
    </rPh>
    <rPh sb="8" eb="10">
      <t>ウム</t>
    </rPh>
    <phoneticPr fontId="1"/>
  </si>
  <si>
    <t>フォローミー利用可能数（外線番号）</t>
  </si>
  <si>
    <t>最大装置経路数</t>
    <rPh sb="0" eb="2">
      <t>サイダイ</t>
    </rPh>
    <rPh sb="2" eb="4">
      <t>ソウチ</t>
    </rPh>
    <rPh sb="4" eb="6">
      <t>ケイロ</t>
    </rPh>
    <rPh sb="6" eb="7">
      <t>スウ</t>
    </rPh>
    <phoneticPr fontId="1"/>
  </si>
  <si>
    <t>事業所番号ルーチングの利用有無</t>
  </si>
  <si>
    <t>オンネットグループID</t>
    <phoneticPr fontId="1"/>
  </si>
  <si>
    <t>メッセージ応答用オリジナルメッセージ登録数</t>
    <rPh sb="5" eb="7">
      <t>オウトウ</t>
    </rPh>
    <rPh sb="7" eb="8">
      <t>ヨウ</t>
    </rPh>
    <rPh sb="18" eb="20">
      <t>トウロク</t>
    </rPh>
    <rPh sb="20" eb="21">
      <t>スウ</t>
    </rPh>
    <phoneticPr fontId="1"/>
  </si>
  <si>
    <t>メッセージ登録用オリジナルメッセージ登録数</t>
    <rPh sb="5" eb="7">
      <t>トウロク</t>
    </rPh>
    <rPh sb="7" eb="8">
      <t>ヨウ</t>
    </rPh>
    <rPh sb="18" eb="20">
      <t>トウロク</t>
    </rPh>
    <rPh sb="20" eb="21">
      <t>スウ</t>
    </rPh>
    <phoneticPr fontId="1"/>
  </si>
  <si>
    <t>発信電話番号通知</t>
    <rPh sb="0" eb="2">
      <t>ハッシン</t>
    </rPh>
    <rPh sb="2" eb="4">
      <t>デンワ</t>
    </rPh>
    <rPh sb="4" eb="6">
      <t>バンゴウ</t>
    </rPh>
    <rPh sb="6" eb="8">
      <t>ツウチ</t>
    </rPh>
    <phoneticPr fontId="1"/>
  </si>
  <si>
    <t>SIP認証</t>
    <phoneticPr fontId="1"/>
  </si>
  <si>
    <t>対装置IPアドレス</t>
    <rPh sb="0" eb="1">
      <t>タイ</t>
    </rPh>
    <rPh sb="1" eb="3">
      <t>ソウチ</t>
    </rPh>
    <phoneticPr fontId="1"/>
  </si>
  <si>
    <t>利用停止</t>
    <rPh sb="0" eb="2">
      <t>リヨウ</t>
    </rPh>
    <rPh sb="2" eb="4">
      <t>テイシ</t>
    </rPh>
    <phoneticPr fontId="1"/>
  </si>
  <si>
    <t>本検討については、所データ移行ツール説明書を参照すること</t>
    <rPh sb="0" eb="1">
      <t>ホン</t>
    </rPh>
    <rPh sb="1" eb="3">
      <t>ケントウ</t>
    </rPh>
    <rPh sb="22" eb="24">
      <t>サンショウ</t>
    </rPh>
    <phoneticPr fontId="1"/>
  </si>
  <si>
    <t>参照先：所データ移行ツール説明書.pdf</t>
    <rPh sb="0" eb="2">
      <t>サンショウ</t>
    </rPh>
    <rPh sb="2" eb="3">
      <t>サキ</t>
    </rPh>
    <phoneticPr fontId="1"/>
  </si>
  <si>
    <t>ルーチングデータ</t>
    <phoneticPr fontId="1"/>
  </si>
  <si>
    <t>入接CDR収集設定データ</t>
    <phoneticPr fontId="1"/>
  </si>
  <si>
    <t>市内県番号データ</t>
    <phoneticPr fontId="1"/>
  </si>
  <si>
    <t>市内番号グループデータ</t>
    <phoneticPr fontId="1"/>
  </si>
  <si>
    <t>事業者識別番号データ</t>
    <phoneticPr fontId="1"/>
  </si>
  <si>
    <t>システム固定事業者識別番号データ</t>
    <phoneticPr fontId="1"/>
  </si>
  <si>
    <t>ダイヤル規制事業者識別番号データ</t>
    <phoneticPr fontId="1"/>
  </si>
  <si>
    <t>事業者選択対象番号データ</t>
    <phoneticPr fontId="1"/>
  </si>
  <si>
    <t>ガイダンス接続データ</t>
    <phoneticPr fontId="1"/>
  </si>
  <si>
    <t>特番データ（規制特番）</t>
    <phoneticPr fontId="1"/>
  </si>
  <si>
    <t>転送先規制番号データ</t>
    <phoneticPr fontId="1"/>
  </si>
  <si>
    <t>メッセージ録音電話番号データ</t>
    <phoneticPr fontId="1"/>
  </si>
  <si>
    <t>対向サーバデータ</t>
    <phoneticPr fontId="1"/>
  </si>
  <si>
    <t>ブロック管理データ</t>
    <phoneticPr fontId="1"/>
  </si>
  <si>
    <t>ブロック内サーバ管理データ</t>
    <phoneticPr fontId="1"/>
  </si>
  <si>
    <t>STEP14ﾊﾟｯﾁ</t>
    <phoneticPr fontId="1"/>
  </si>
  <si>
    <t>閉番号管理グループテーブル</t>
    <phoneticPr fontId="1"/>
  </si>
  <si>
    <t>発近端ルーチングテーブル</t>
    <rPh sb="0" eb="1">
      <t>ハツ</t>
    </rPh>
    <rPh sb="1" eb="2">
      <t>キン</t>
    </rPh>
    <rPh sb="2" eb="3">
      <t>タン</t>
    </rPh>
    <phoneticPr fontId="1"/>
  </si>
  <si>
    <t>発近端接続先テーブル</t>
    <phoneticPr fontId="1"/>
  </si>
  <si>
    <t>トーキサーバ</t>
    <phoneticPr fontId="1"/>
  </si>
  <si>
    <t>呼処理</t>
    <rPh sb="0" eb="1">
      <t>コ</t>
    </rPh>
    <rPh sb="1" eb="3">
      <t>ショリ</t>
    </rPh>
    <phoneticPr fontId="1"/>
  </si>
  <si>
    <t>機能名</t>
    <rPh sb="0" eb="2">
      <t>キノウ</t>
    </rPh>
    <rPh sb="2" eb="3">
      <t>メイ</t>
    </rPh>
    <phoneticPr fontId="1"/>
  </si>
  <si>
    <t xml:space="preserve">基本接続
</t>
    <rPh sb="0" eb="2">
      <t>キホン</t>
    </rPh>
    <rPh sb="2" eb="4">
      <t>セツゾク</t>
    </rPh>
    <phoneticPr fontId="1"/>
  </si>
  <si>
    <t>同時接続数</t>
    <rPh sb="0" eb="2">
      <t>ドウジ</t>
    </rPh>
    <rPh sb="2" eb="4">
      <t>セツゾク</t>
    </rPh>
    <rPh sb="4" eb="5">
      <t>スウ</t>
    </rPh>
    <phoneticPr fontId="1"/>
  </si>
  <si>
    <t>同時接続数500回線／装置が可能。</t>
    <phoneticPr fontId="1"/>
  </si>
  <si>
    <t xml:space="preserve">コーデックスクリーニング
</t>
  </si>
  <si>
    <t>音声コーディック</t>
    <phoneticPr fontId="1"/>
  </si>
  <si>
    <t>音声コーディックはPCMU、PCMA、G.729のみ許容</t>
    <phoneticPr fontId="1"/>
  </si>
  <si>
    <t xml:space="preserve">セッションタイマ
</t>
  </si>
  <si>
    <t>セッションタイマ機能</t>
    <phoneticPr fontId="1"/>
  </si>
  <si>
    <t>ガイダンスサーバにセッションタイマを具備する</t>
    <phoneticPr fontId="1"/>
  </si>
  <si>
    <t>セッション更新リクエスト送信</t>
    <phoneticPr fontId="1"/>
  </si>
  <si>
    <t>ガイダンスサーバがセッション更新リクエストを送出し、セッションを更新する</t>
    <phoneticPr fontId="1"/>
  </si>
  <si>
    <t>セッション更新リクエスト受信</t>
    <phoneticPr fontId="1"/>
  </si>
  <si>
    <t>ガイダンスサーバがセッション更新リクエストを受信し、セッションを更新する</t>
    <phoneticPr fontId="1"/>
  </si>
  <si>
    <t>コンフィグ</t>
    <phoneticPr fontId="1"/>
  </si>
  <si>
    <t>Session-Expires値、Min-SE値をコンフィグファイルに保持する</t>
    <phoneticPr fontId="1"/>
  </si>
  <si>
    <t>保守画面</t>
  </si>
  <si>
    <t xml:space="preserve">保守者ログインID設定
</t>
    <rPh sb="9" eb="11">
      <t>セッテイ</t>
    </rPh>
    <phoneticPr fontId="1"/>
  </si>
  <si>
    <t xml:space="preserve">保守者ログインID登録/ログインパスワード設定
</t>
    <phoneticPr fontId="1"/>
  </si>
  <si>
    <t xml:space="preserve">保守者ログインIDの登録及びログインパスワードの変更を行う。
</t>
    <phoneticPr fontId="1"/>
  </si>
  <si>
    <t xml:space="preserve">保守者ログインID削除
</t>
    <phoneticPr fontId="1"/>
  </si>
  <si>
    <t xml:space="preserve">削除したい保守者ログインIDをプルダウンメニューより選択し、保守者の削除を行う。
</t>
    <phoneticPr fontId="1"/>
  </si>
  <si>
    <t xml:space="preserve">音声ファイル転送／削除
</t>
  </si>
  <si>
    <t xml:space="preserve">音声ファイル転送
</t>
    <phoneticPr fontId="1"/>
  </si>
  <si>
    <t>音声ファイルをPCからトーキサーバに転送する。</t>
    <phoneticPr fontId="1"/>
  </si>
  <si>
    <t xml:space="preserve">音声ファイル条件
</t>
    <phoneticPr fontId="1"/>
  </si>
  <si>
    <t xml:space="preserve">再生できる音声ファイルのフォーマットは、WAVフォーマット PCM11kHz 8bitモノラルおよびPCM8kHz 16bitモノラル。
音声ファイルの最大サイズは10Mbyte。
</t>
    <phoneticPr fontId="1"/>
  </si>
  <si>
    <t xml:space="preserve">音声ファイル削除
</t>
    <phoneticPr fontId="1"/>
  </si>
  <si>
    <t xml:space="preserve">“転送済みファイル一覧”の中から削除したい音声ファイルを選択し、転送したファイルの削除を行う。
サービスIDに登録されている音声ファイルは削除できない。
</t>
    <phoneticPr fontId="1"/>
  </si>
  <si>
    <t xml:space="preserve">サービスID設定
</t>
    <rPh sb="6" eb="8">
      <t>セッテイ</t>
    </rPh>
    <phoneticPr fontId="1"/>
  </si>
  <si>
    <t>サービスID</t>
    <phoneticPr fontId="1"/>
  </si>
  <si>
    <t>トーキサーバに接続するための番号で、サービスID毎に音声ファイル、再生方法を管理。</t>
    <phoneticPr fontId="1"/>
  </si>
  <si>
    <t xml:space="preserve">契約状況参照
</t>
  </si>
  <si>
    <t xml:space="preserve">サービスIDの一覧
</t>
    <phoneticPr fontId="1"/>
  </si>
  <si>
    <t xml:space="preserve">サービスID毎に表示する内容
＜参照内容＞
サービスID　：サービスID
ファイル名　：音声ファイル名
再生方法　  ：再生時間もしくは再生回数
接続数　    ：参照時点での呼の接続数
</t>
    <phoneticPr fontId="1"/>
  </si>
  <si>
    <t xml:space="preserve">呼処理との競合
</t>
    <rPh sb="0" eb="1">
      <t>ヨ</t>
    </rPh>
    <rPh sb="1" eb="3">
      <t>ショリ</t>
    </rPh>
    <rPh sb="5" eb="7">
      <t>キョウゴウ</t>
    </rPh>
    <phoneticPr fontId="1"/>
  </si>
  <si>
    <t xml:space="preserve">guidance_tableファイル
</t>
    <phoneticPr fontId="1"/>
  </si>
  <si>
    <t>ファイル更新時に、ロック用のguidance_table.oldファイルを一時的に生成し、後続からの要求を抑止する。</t>
    <phoneticPr fontId="1"/>
  </si>
  <si>
    <t xml:space="preserve"> 呼処理中のサービスIDを削除した場合、それに対応する音声ファイルも削除できてしまうが、呼処理中は音声ファイルのデータをメモリに引き上げているので、削除したことによる呼処理への影響はない。</t>
    <phoneticPr fontId="1"/>
  </si>
  <si>
    <t>保守機能</t>
    <rPh sb="0" eb="2">
      <t>ホシュ</t>
    </rPh>
    <rPh sb="2" eb="4">
      <t>キノウ</t>
    </rPh>
    <phoneticPr fontId="1"/>
  </si>
  <si>
    <t>トーキサーバ起動ツール</t>
    <phoneticPr fontId="1"/>
  </si>
  <si>
    <t xml:space="preserve">サーバ起動・停止対象
</t>
    <rPh sb="3" eb="5">
      <t>キドウ</t>
    </rPh>
    <rPh sb="6" eb="8">
      <t>テイシ</t>
    </rPh>
    <rPh sb="8" eb="10">
      <t>タイショウ</t>
    </rPh>
    <phoneticPr fontId="1"/>
  </si>
  <si>
    <t xml:space="preserve">以下の起動・停止を実施
・トーキサーバ
・WEBサーバ
・エンコードサーバ
</t>
    <rPh sb="0" eb="2">
      <t>イカ</t>
    </rPh>
    <rPh sb="3" eb="5">
      <t>キドウ</t>
    </rPh>
    <rPh sb="6" eb="8">
      <t>テイシ</t>
    </rPh>
    <rPh sb="9" eb="11">
      <t>ジッシ</t>
    </rPh>
    <phoneticPr fontId="1"/>
  </si>
  <si>
    <t>Apacheログ削除クーロン</t>
    <phoneticPr fontId="1"/>
  </si>
  <si>
    <t xml:space="preserve">動作
</t>
    <rPh sb="0" eb="2">
      <t>ドウサ</t>
    </rPh>
    <phoneticPr fontId="1"/>
  </si>
  <si>
    <t xml:space="preserve">更新日が９０日以前の各種ログファイルを検出し、削除
</t>
    <phoneticPr fontId="1"/>
  </si>
  <si>
    <t>起動契機</t>
    <phoneticPr fontId="1"/>
  </si>
  <si>
    <t xml:space="preserve">クローンにより毎日午前２時に起動
</t>
    <phoneticPr fontId="1"/>
  </si>
  <si>
    <t>エンコード</t>
    <phoneticPr fontId="1"/>
  </si>
  <si>
    <t xml:space="preserve">・ファイル転送時に、エンコードを実施。
・転送音声ファイルは、以下のディレクトリに
　配置される
  転送先ディレクトリ:
  /opt/mediaserver/data/guidance/wav/
</t>
    <rPh sb="31" eb="33">
      <t>イカ</t>
    </rPh>
    <rPh sb="43" eb="45">
      <t>ハイチ</t>
    </rPh>
    <phoneticPr fontId="1"/>
  </si>
  <si>
    <t>ファイル種別</t>
    <rPh sb="4" eb="6">
      <t>シュベツ</t>
    </rPh>
    <phoneticPr fontId="1"/>
  </si>
  <si>
    <t xml:space="preserve">・エンコードされたファイル種別
  XXXX.alw ： G711A-law
  XXXX.ulw ： G711μ-law
  XXXX.bit ： G729a
</t>
    <phoneticPr fontId="1"/>
  </si>
  <si>
    <r>
      <t xml:space="preserve">STEP7   
STEP11  
STEP12PF
STEP12C 
STEP13  
STEP14
</t>
    </r>
    <r>
      <rPr>
        <sz val="10"/>
        <color indexed="10"/>
        <rFont val="ＭＳ Ｐゴシック"/>
        <family val="3"/>
        <charset val="128"/>
      </rPr>
      <t>SS700GP-STEP9</t>
    </r>
    <phoneticPr fontId="1"/>
  </si>
  <si>
    <r>
      <t xml:space="preserve">規制関連
</t>
    </r>
    <r>
      <rPr>
        <sz val="10"/>
        <color indexed="10"/>
        <rFont val="ＭＳ Ｐゴシック"/>
        <family val="3"/>
        <charset val="128"/>
      </rPr>
      <t>外線番号への着信時はオウンコールチェックを実施しない</t>
    </r>
    <rPh sb="0" eb="2">
      <t>キセイ</t>
    </rPh>
    <rPh sb="2" eb="4">
      <t>カンレン</t>
    </rPh>
    <rPh sb="38" eb="40">
      <t>ジッシ</t>
    </rPh>
    <phoneticPr fontId="1"/>
  </si>
  <si>
    <r>
      <rPr>
        <strike/>
        <sz val="10"/>
        <rFont val="ＭＳ Ｐゴシック"/>
        <family val="3"/>
        <charset val="128"/>
      </rPr>
      <t>0120～、0800～による発番号通知</t>
    </r>
    <r>
      <rPr>
        <sz val="10"/>
        <rFont val="ＭＳ Ｐゴシック"/>
        <family val="3"/>
        <charset val="128"/>
      </rPr>
      <t xml:space="preserve">
0始まりの10桁の電話番号を許容する</t>
    </r>
    <rPh sb="14" eb="15">
      <t>ハツ</t>
    </rPh>
    <rPh sb="15" eb="16">
      <t>バン</t>
    </rPh>
    <rPh sb="16" eb="17">
      <t>ゴウ</t>
    </rPh>
    <rPh sb="17" eb="19">
      <t>ツウチ</t>
    </rPh>
    <rPh sb="21" eb="22">
      <t>ハジ</t>
    </rPh>
    <rPh sb="27" eb="28">
      <t>ケタ</t>
    </rPh>
    <rPh sb="29" eb="31">
      <t>デンワ</t>
    </rPh>
    <rPh sb="31" eb="33">
      <t>バンゴウ</t>
    </rPh>
    <rPh sb="34" eb="36">
      <t>キョヨウ</t>
    </rPh>
    <phoneticPr fontId="1"/>
  </si>
  <si>
    <r>
      <rPr>
        <strike/>
        <sz val="10"/>
        <rFont val="ＭＳ Ｐゴシック"/>
        <family val="3"/>
        <charset val="128"/>
      </rPr>
      <t>東西連携接続</t>
    </r>
    <r>
      <rPr>
        <sz val="10"/>
        <rFont val="ＭＳ Ｐゴシック"/>
        <family val="3"/>
        <charset val="128"/>
      </rPr>
      <t xml:space="preserve">
他網連携接続</t>
    </r>
    <rPh sb="0" eb="2">
      <t>トウザイ</t>
    </rPh>
    <rPh sb="2" eb="4">
      <t>レンケイ</t>
    </rPh>
    <rPh sb="4" eb="6">
      <t>セツゾク</t>
    </rPh>
    <rPh sb="7" eb="8">
      <t>タ</t>
    </rPh>
    <rPh sb="8" eb="9">
      <t>モウ</t>
    </rPh>
    <phoneticPr fontId="1"/>
  </si>
  <si>
    <r>
      <t xml:space="preserve">STEP13
STEP14
STEP15
STEP16
</t>
    </r>
    <r>
      <rPr>
        <sz val="10"/>
        <color indexed="10"/>
        <rFont val="ＭＳ Ｐゴシック"/>
        <family val="3"/>
        <charset val="128"/>
      </rPr>
      <t>SS700GP-STEP9
Mantis-2711</t>
    </r>
    <r>
      <rPr>
        <sz val="10"/>
        <rFont val="ＭＳ Ｐゴシック"/>
        <family val="3"/>
        <charset val="128"/>
      </rPr>
      <t xml:space="preserve">
</t>
    </r>
    <phoneticPr fontId="1"/>
  </si>
  <si>
    <r>
      <t xml:space="preserve">「1311_CAの複数台化」
「1418_所データ機能改善」
「150109_【改善項目117】発近端接続の母情報修正」
「1601_NGN対応（基本接続）」
</t>
    </r>
    <r>
      <rPr>
        <sz val="10"/>
        <color indexed="10"/>
        <rFont val="ＭＳ Ｐゴシック"/>
        <family val="3"/>
        <charset val="128"/>
      </rPr>
      <t>「項番0901：発番号指定発信」
「Mantis-2711：特定番号通知による発近端ルーチング」</t>
    </r>
    <phoneticPr fontId="1"/>
  </si>
  <si>
    <r>
      <t xml:space="preserve">発信者の電話番号によって接続先を判定する
</t>
    </r>
    <r>
      <rPr>
        <sz val="10"/>
        <color indexed="10"/>
        <rFont val="ＭＳ Ｐゴシック"/>
        <family val="3"/>
        <charset val="128"/>
      </rPr>
      <t>特定番号通知/発番号指定発信の場合は通知発番号によって接続先を判定する。</t>
    </r>
    <rPh sb="16" eb="18">
      <t>ハンテイ</t>
    </rPh>
    <phoneticPr fontId="1"/>
  </si>
  <si>
    <r>
      <t xml:space="preserve">特番操作またはカスコン操作による無条件転送のＯＦＦ／ＯＮがユーザから設定できる機能。
・1425特番→転送開始
・1426特番→転送停止
・ガイダンスサーバからの複数180受信時のタイマC更新停止。
</t>
    </r>
    <r>
      <rPr>
        <sz val="10"/>
        <color indexed="10"/>
        <rFont val="ＭＳ Ｐゴシック"/>
        <family val="3"/>
        <charset val="128"/>
      </rPr>
      <t xml:space="preserve">・転送設定のユーザ種別に外線代表番号を追加。
・転送先番号設定を追加。
・ユーザ種別に内線番号、内線代表を追加。
・転送先番号設定の転送先番号の最大桁数を27桁に拡張。
</t>
    </r>
    <rPh sb="0" eb="2">
      <t>トクバン</t>
    </rPh>
    <rPh sb="2" eb="4">
      <t>ソウサ</t>
    </rPh>
    <rPh sb="11" eb="13">
      <t>ソウサ</t>
    </rPh>
    <rPh sb="16" eb="19">
      <t>ムジョウケン</t>
    </rPh>
    <rPh sb="19" eb="21">
      <t>テンソウ</t>
    </rPh>
    <rPh sb="34" eb="36">
      <t>セッテイ</t>
    </rPh>
    <rPh sb="39" eb="41">
      <t>キノウ</t>
    </rPh>
    <rPh sb="48" eb="50">
      <t>トクバン</t>
    </rPh>
    <rPh sb="51" eb="53">
      <t>テンソウ</t>
    </rPh>
    <rPh sb="53" eb="55">
      <t>カイシ</t>
    </rPh>
    <rPh sb="61" eb="63">
      <t>トクバン</t>
    </rPh>
    <rPh sb="64" eb="66">
      <t>テンソウ</t>
    </rPh>
    <rPh sb="66" eb="68">
      <t>テイシ</t>
    </rPh>
    <rPh sb="88" eb="89">
      <t>ジ</t>
    </rPh>
    <rPh sb="96" eb="98">
      <t>テイシ</t>
    </rPh>
    <rPh sb="101" eb="105">
      <t>テンソウセッテイ</t>
    </rPh>
    <phoneticPr fontId="1"/>
  </si>
  <si>
    <r>
      <t xml:space="preserve">STEP16
SPF1601
</t>
    </r>
    <r>
      <rPr>
        <sz val="10"/>
        <color indexed="10"/>
        <rFont val="ＭＳ Ｐゴシック"/>
        <family val="3"/>
        <charset val="128"/>
      </rPr>
      <t>SS700GP-STEP6
SS700GP-STEP16
Mantis-4335</t>
    </r>
    <phoneticPr fontId="1"/>
  </si>
  <si>
    <r>
      <t xml:space="preserve">「特番操作機能」
「【改善項目141】複数180受信時の動作改善」
</t>
    </r>
    <r>
      <rPr>
        <sz val="10"/>
        <color indexed="10"/>
        <rFont val="ＭＳ Ｐゴシック"/>
        <family val="3"/>
        <charset val="128"/>
      </rPr>
      <t>「項番0605：ダイヤルカスコン機能」
「項番1601：ダイヤルカスコン転送拡大」
「Mantis-4335：ダイヤルカスコン桁数拡大」</t>
    </r>
    <phoneticPr fontId="1"/>
  </si>
  <si>
    <t>自己保留</t>
    <rPh sb="0" eb="4">
      <t>ジコホリュウ</t>
    </rPh>
    <phoneticPr fontId="1"/>
  </si>
  <si>
    <t>インターネット内線</t>
    <rPh sb="7" eb="9">
      <t>ナイセン</t>
    </rPh>
    <phoneticPr fontId="1"/>
  </si>
  <si>
    <t>シャナイン連携</t>
    <rPh sb="5" eb="7">
      <t>レンケイ</t>
    </rPh>
    <phoneticPr fontId="1"/>
  </si>
  <si>
    <t>内線番号単位で利用停止・利用可能を設定。</t>
    <rPh sb="0" eb="4">
      <t>ナイセンバンゴウ</t>
    </rPh>
    <rPh sb="4" eb="6">
      <t>タンイ</t>
    </rPh>
    <rPh sb="7" eb="9">
      <t>リヨウ</t>
    </rPh>
    <rPh sb="9" eb="11">
      <t>テイシ</t>
    </rPh>
    <rPh sb="12" eb="14">
      <t>リヨウ</t>
    </rPh>
    <rPh sb="14" eb="16">
      <t>カノウ</t>
    </rPh>
    <rPh sb="17" eb="19">
      <t>セッテイ</t>
    </rPh>
    <phoneticPr fontId="1"/>
  </si>
  <si>
    <t>SS700GP-STEP4</t>
    <phoneticPr fontId="1"/>
  </si>
  <si>
    <t>「項番4-03：シャナイン連携」</t>
    <phoneticPr fontId="1"/>
  </si>
  <si>
    <t>内線デフォルトルート</t>
    <rPh sb="0" eb="2">
      <t>ナイセン</t>
    </rPh>
    <phoneticPr fontId="1"/>
  </si>
  <si>
    <t xml:space="preserve">SO上に存在しない内線番号からの発信
SO上に存在しない内線番号への着信
</t>
    <rPh sb="2" eb="3">
      <t>ジョウ</t>
    </rPh>
    <rPh sb="4" eb="6">
      <t>ソンザイ</t>
    </rPh>
    <rPh sb="9" eb="13">
      <t>ナイセンバンゴウ</t>
    </rPh>
    <rPh sb="16" eb="18">
      <t>ハッシン</t>
    </rPh>
    <rPh sb="21" eb="22">
      <t>ジョウ</t>
    </rPh>
    <rPh sb="23" eb="25">
      <t>ソンザイ</t>
    </rPh>
    <rPh sb="28" eb="32">
      <t>ナイセンバンゴウ</t>
    </rPh>
    <rPh sb="34" eb="36">
      <t>チャクシン</t>
    </rPh>
    <phoneticPr fontId="1"/>
  </si>
  <si>
    <t>SS700GP-STEP6</t>
    <phoneticPr fontId="1"/>
  </si>
  <si>
    <t>「項番0601：内線デフォルトルート機能」</t>
    <phoneticPr fontId="1"/>
  </si>
  <si>
    <t>短縮ダイヤル</t>
    <rPh sb="0" eb="2">
      <t>タンシュク</t>
    </rPh>
    <phoneticPr fontId="1"/>
  </si>
  <si>
    <t xml:space="preserve">内線番号または外線番号に対応する短縮番号を短縮ダイヤルリストとして設定。
短縮番号をダイヤルすることにより発信が可能。
短縮ダイヤルリストは契約単位/オンネットグループ単位で設定が可能。
</t>
    <rPh sb="0" eb="4">
      <t>ナイセンバンゴウ</t>
    </rPh>
    <rPh sb="7" eb="11">
      <t>ガイセンバンゴウ</t>
    </rPh>
    <rPh sb="12" eb="14">
      <t>タイオウ</t>
    </rPh>
    <rPh sb="16" eb="18">
      <t>タンシュク</t>
    </rPh>
    <rPh sb="18" eb="20">
      <t>バンゴウ</t>
    </rPh>
    <rPh sb="21" eb="23">
      <t>タンシュク</t>
    </rPh>
    <rPh sb="33" eb="35">
      <t>セッテイ</t>
    </rPh>
    <rPh sb="37" eb="39">
      <t>タンシュク</t>
    </rPh>
    <rPh sb="39" eb="41">
      <t>バンゴウ</t>
    </rPh>
    <rPh sb="53" eb="55">
      <t>ハッシン</t>
    </rPh>
    <rPh sb="56" eb="58">
      <t>カノウ</t>
    </rPh>
    <rPh sb="60" eb="62">
      <t>タンシュク</t>
    </rPh>
    <rPh sb="70" eb="72">
      <t>ケイヤク</t>
    </rPh>
    <rPh sb="72" eb="74">
      <t>タンイ</t>
    </rPh>
    <rPh sb="84" eb="86">
      <t>タンイ</t>
    </rPh>
    <rPh sb="87" eb="89">
      <t>セッテイ</t>
    </rPh>
    <rPh sb="90" eb="92">
      <t>カノウ</t>
    </rPh>
    <phoneticPr fontId="1"/>
  </si>
  <si>
    <t>「項番0602：短縮ダイヤル機能」</t>
    <phoneticPr fontId="1"/>
  </si>
  <si>
    <t>発番号指定発信</t>
    <rPh sb="0" eb="3">
      <t>ハツバンゴウ</t>
    </rPh>
    <rPh sb="3" eb="7">
      <t>シテイハッシン</t>
    </rPh>
    <phoneticPr fontId="1"/>
  </si>
  <si>
    <t xml:space="preserve">外線番号毎に発番号通知リストを設定。
外線発信時に発番号通知リストの指定番号を指定することにより、通知番号を選択して発信が可能。
</t>
    <rPh sb="0" eb="4">
      <t>ガイセンバンゴウ</t>
    </rPh>
    <rPh sb="4" eb="5">
      <t>ゴト</t>
    </rPh>
    <rPh sb="6" eb="9">
      <t>ハツバンゴウ</t>
    </rPh>
    <rPh sb="9" eb="11">
      <t>ツウチ</t>
    </rPh>
    <rPh sb="15" eb="17">
      <t>セッテイ</t>
    </rPh>
    <rPh sb="19" eb="21">
      <t>ガイセン</t>
    </rPh>
    <rPh sb="21" eb="23">
      <t>ハッシン</t>
    </rPh>
    <rPh sb="23" eb="24">
      <t>ジ</t>
    </rPh>
    <rPh sb="25" eb="28">
      <t>ハツバンゴウ</t>
    </rPh>
    <rPh sb="28" eb="30">
      <t>ツウチ</t>
    </rPh>
    <rPh sb="34" eb="36">
      <t>シテイ</t>
    </rPh>
    <rPh sb="36" eb="38">
      <t>バンゴウ</t>
    </rPh>
    <rPh sb="39" eb="41">
      <t>シテイ</t>
    </rPh>
    <rPh sb="49" eb="53">
      <t>ツウチバンゴウ</t>
    </rPh>
    <rPh sb="54" eb="56">
      <t>センタク</t>
    </rPh>
    <rPh sb="58" eb="60">
      <t>ハッシン</t>
    </rPh>
    <rPh sb="61" eb="63">
      <t>カノウ</t>
    </rPh>
    <phoneticPr fontId="1"/>
  </si>
  <si>
    <t>SS700GP-STEP9</t>
    <phoneticPr fontId="1"/>
  </si>
  <si>
    <t>「項番0901：発番号指定発信」</t>
    <phoneticPr fontId="1"/>
  </si>
  <si>
    <t>外線番号の拠点内ルーチング</t>
    <rPh sb="0" eb="2">
      <t>ガイセン</t>
    </rPh>
    <rPh sb="2" eb="4">
      <t>バンゴウ</t>
    </rPh>
    <rPh sb="5" eb="7">
      <t>キョテン</t>
    </rPh>
    <rPh sb="7" eb="8">
      <t>ナイ</t>
    </rPh>
    <phoneticPr fontId="1"/>
  </si>
  <si>
    <t>「項番0903：外線番号の拠点内ルーチング」</t>
    <phoneticPr fontId="1"/>
  </si>
  <si>
    <t>オートコンフィグ</t>
    <phoneticPr fontId="1"/>
  </si>
  <si>
    <r>
      <t xml:space="preserve">ピックアップグループ
コールピックアップ特番による発呼
</t>
    </r>
    <r>
      <rPr>
        <sz val="10"/>
        <color indexed="10"/>
        <rFont val="ＭＳ Ｐゴシック"/>
        <family val="3"/>
        <charset val="128"/>
      </rPr>
      <t xml:space="preserve">P-Asserted-Identityヘッダによりピックアップ端末で接続相手の番号を通知する。
通知番号表示を切り替えるには、端末が切替機能に対応していることが必須。
</t>
    </r>
    <rPh sb="20" eb="22">
      <t>トクバン</t>
    </rPh>
    <rPh sb="25" eb="26">
      <t>ハツ</t>
    </rPh>
    <rPh sb="26" eb="27">
      <t>コ</t>
    </rPh>
    <rPh sb="59" eb="61">
      <t>タンマツ</t>
    </rPh>
    <rPh sb="62" eb="64">
      <t>セツゾク</t>
    </rPh>
    <rPh sb="64" eb="66">
      <t>アイテ</t>
    </rPh>
    <rPh sb="67" eb="69">
      <t>バンゴウ</t>
    </rPh>
    <rPh sb="70" eb="72">
      <t>ツウチ</t>
    </rPh>
    <rPh sb="76" eb="78">
      <t>ツウチ</t>
    </rPh>
    <rPh sb="78" eb="80">
      <t>バンゴウ</t>
    </rPh>
    <rPh sb="80" eb="82">
      <t>ヒョウジ</t>
    </rPh>
    <rPh sb="83" eb="84">
      <t>キ</t>
    </rPh>
    <rPh sb="85" eb="86">
      <t>カ</t>
    </rPh>
    <rPh sb="91" eb="93">
      <t>タンマツ</t>
    </rPh>
    <rPh sb="94" eb="96">
      <t>キリカエ</t>
    </rPh>
    <rPh sb="96" eb="98">
      <t>キノウ</t>
    </rPh>
    <rPh sb="99" eb="101">
      <t>タイオウ</t>
    </rPh>
    <rPh sb="108" eb="110">
      <t>ヒッス</t>
    </rPh>
    <phoneticPr fontId="1"/>
  </si>
  <si>
    <r>
      <t xml:space="preserve">エンハンスドピックアップグループ
エンハンスドコールピックアップ特番による発呼
</t>
    </r>
    <r>
      <rPr>
        <sz val="10"/>
        <color indexed="10"/>
        <rFont val="ＭＳ Ｐゴシック"/>
        <family val="3"/>
        <charset val="128"/>
      </rPr>
      <t xml:space="preserve">P-Asserted-Identityヘッダによりピックアップ端末で接続相手の番号を通知する。
通知番号表示を切り替えるには、端末が切替機能に対応していることが必須。
</t>
    </r>
    <rPh sb="32" eb="34">
      <t>トクバン</t>
    </rPh>
    <rPh sb="37" eb="38">
      <t>ハツ</t>
    </rPh>
    <rPh sb="38" eb="39">
      <t>コ</t>
    </rPh>
    <phoneticPr fontId="1"/>
  </si>
  <si>
    <t>グループ指定コールピックアップ</t>
    <rPh sb="4" eb="6">
      <t>シテイ</t>
    </rPh>
    <phoneticPr fontId="1"/>
  </si>
  <si>
    <t xml:space="preserve">内線代表番号を指定してのコールピックアップ
グループ指定コールピックアップ特番による発呼
P-Asserted-Identityヘッダによりピックアップ端末で接続相手の番号を通知する。
通知番号表示を切り替えるには、端末が切替機能に対応していることが必須。
</t>
    <rPh sb="0" eb="2">
      <t>ナイセン</t>
    </rPh>
    <rPh sb="2" eb="4">
      <t>ダイヒョウ</t>
    </rPh>
    <rPh sb="4" eb="6">
      <t>バンゴウ</t>
    </rPh>
    <rPh sb="7" eb="9">
      <t>シテイ</t>
    </rPh>
    <rPh sb="26" eb="28">
      <t>シテイ</t>
    </rPh>
    <rPh sb="37" eb="39">
      <t>トクバン</t>
    </rPh>
    <rPh sb="42" eb="44">
      <t>ハツコ</t>
    </rPh>
    <phoneticPr fontId="1"/>
  </si>
  <si>
    <r>
      <t xml:space="preserve">STEP7A
</t>
    </r>
    <r>
      <rPr>
        <sz val="10"/>
        <color indexed="10"/>
        <rFont val="ＭＳ Ｐゴシック"/>
        <family val="3"/>
        <charset val="128"/>
      </rPr>
      <t>SS700GP-STEP10</t>
    </r>
    <r>
      <rPr>
        <sz val="10"/>
        <rFont val="ＭＳ Ｐゴシック"/>
        <family val="3"/>
        <charset val="128"/>
      </rPr>
      <t xml:space="preserve">
</t>
    </r>
    <phoneticPr fontId="1"/>
  </si>
  <si>
    <r>
      <t xml:space="preserve">「7A01_コールピックアップ特番機能」
</t>
    </r>
    <r>
      <rPr>
        <sz val="10"/>
        <color indexed="10"/>
        <rFont val="ＭＳ Ｐゴシック"/>
        <family val="3"/>
        <charset val="128"/>
      </rPr>
      <t>「項番1001：通知番号表示の切替対応」</t>
    </r>
    <r>
      <rPr>
        <sz val="10"/>
        <rFont val="ＭＳ Ｐゴシック"/>
        <family val="3"/>
        <charset val="128"/>
      </rPr>
      <t xml:space="preserve">
</t>
    </r>
    <phoneticPr fontId="1"/>
  </si>
  <si>
    <r>
      <t xml:space="preserve">STEP8
</t>
    </r>
    <r>
      <rPr>
        <sz val="10"/>
        <color indexed="10"/>
        <rFont val="ＭＳ Ｐゴシック"/>
        <family val="3"/>
        <charset val="128"/>
      </rPr>
      <t>SS700GP-STEP10</t>
    </r>
    <r>
      <rPr>
        <sz val="10"/>
        <rFont val="ＭＳ Ｐゴシック"/>
        <family val="3"/>
        <charset val="128"/>
      </rPr>
      <t xml:space="preserve">
</t>
    </r>
    <phoneticPr fontId="1"/>
  </si>
  <si>
    <r>
      <t xml:space="preserve">「803_エンハンスドコールピックアップ」
</t>
    </r>
    <r>
      <rPr>
        <sz val="10"/>
        <color indexed="10"/>
        <rFont val="ＭＳ Ｐゴシック"/>
        <family val="3"/>
        <charset val="128"/>
      </rPr>
      <t>「項番1001：通知番号表示の切替対応」</t>
    </r>
    <r>
      <rPr>
        <sz val="10"/>
        <rFont val="ＭＳ Ｐゴシック"/>
        <family val="3"/>
        <charset val="128"/>
      </rPr>
      <t xml:space="preserve">
</t>
    </r>
    <phoneticPr fontId="1"/>
  </si>
  <si>
    <t xml:space="preserve">SS700GP-STEP5
SS700GP-STEP10
</t>
    <phoneticPr fontId="1"/>
  </si>
  <si>
    <t xml:space="preserve">「項番0501：グループ指定コールピックアップ」
「項番1001：通知番号表示の切替対応」
</t>
    <phoneticPr fontId="1"/>
  </si>
  <si>
    <r>
      <t xml:space="preserve">「7A02_ボタン電話機能」
「1103_マルチラインの機能拡充」
「219_IPセントレックス代表機能」
「12C_1103_マルチラインの機能拡充」
「1452_２重ピックアップ操作の改善」
「150101_【改善項目092】グループ保留時のセッション数管理方法の改善」
保留元のセッションは削除しない
「150112_【改善項目120】NotifyのCseq値リセット条件の見直し」
</t>
    </r>
    <r>
      <rPr>
        <sz val="10"/>
        <color indexed="10"/>
        <rFont val="ＭＳ Ｐゴシック"/>
        <family val="3"/>
        <charset val="128"/>
      </rPr>
      <t>「項番1001：通知番号表示の切替対応」</t>
    </r>
    <r>
      <rPr>
        <sz val="10"/>
        <rFont val="ＭＳ Ｐゴシック"/>
        <family val="3"/>
        <charset val="128"/>
      </rPr>
      <t xml:space="preserve">
</t>
    </r>
    <phoneticPr fontId="1"/>
  </si>
  <si>
    <r>
      <t xml:space="preserve">グループ保留特番による発呼
グループ保留ガイダンス接続
</t>
    </r>
    <r>
      <rPr>
        <sz val="10"/>
        <color indexed="10"/>
        <rFont val="ＭＳ Ｐゴシック"/>
        <family val="3"/>
        <charset val="128"/>
      </rPr>
      <t>P-Asserted-Identityヘッダによりピックアップ端末で接続相手の番号を通知する。
通知番号表示を切り替えるには、端末が切替機能に対応していることが必須。</t>
    </r>
    <phoneticPr fontId="1"/>
  </si>
  <si>
    <r>
      <t xml:space="preserve">STEP7
STEP11
STEP12PF
STEP12C
STEP14
SPF1501
</t>
    </r>
    <r>
      <rPr>
        <sz val="10"/>
        <color indexed="10"/>
        <rFont val="ＭＳ Ｐゴシック"/>
        <family val="3"/>
        <charset val="128"/>
      </rPr>
      <t xml:space="preserve">SS700GP-STEP10
</t>
    </r>
    <phoneticPr fontId="1"/>
  </si>
  <si>
    <t>Skype_for_Businessプレゼンス連携</t>
    <phoneticPr fontId="1"/>
  </si>
  <si>
    <t>多機能端末</t>
    <phoneticPr fontId="1"/>
  </si>
  <si>
    <t>連絡とれるくん連携</t>
    <phoneticPr fontId="1"/>
  </si>
  <si>
    <t>留守番電話</t>
    <rPh sb="0" eb="5">
      <t>ルスバンデンワ</t>
    </rPh>
    <phoneticPr fontId="1"/>
  </si>
  <si>
    <t>圏外転送</t>
    <rPh sb="0" eb="4">
      <t>ケンガイテンソウ</t>
    </rPh>
    <phoneticPr fontId="1"/>
  </si>
  <si>
    <r>
      <t xml:space="preserve">STEP12PF
STEP15
SPF1503
STEP17
</t>
    </r>
    <r>
      <rPr>
        <sz val="10"/>
        <color indexed="10"/>
        <rFont val="ＭＳ Ｐゴシック"/>
        <family val="3"/>
        <charset val="128"/>
      </rPr>
      <t>SS700GP-STEP10</t>
    </r>
    <phoneticPr fontId="1"/>
  </si>
  <si>
    <r>
      <t>「221_応答後転送機能」
「転送数カウント方法の機能改善」
「転送元と転送先」の接続条件にり、同一契約内/外の同時転送数を管理する
「【改善項目135】転送数カウント方法の改善」
「1752_【改善7】応答後転送機能の改善」</t>
    </r>
    <r>
      <rPr>
        <sz val="10"/>
        <color indexed="10"/>
        <rFont val="ＭＳ Ｐゴシック"/>
        <family val="3"/>
        <charset val="128"/>
      </rPr>
      <t xml:space="preserve">
「項番1001：通知番号表示の切替対応」</t>
    </r>
    <r>
      <rPr>
        <sz val="10"/>
        <rFont val="ＭＳ Ｐゴシック"/>
        <family val="3"/>
        <charset val="128"/>
      </rPr>
      <t xml:space="preserve">
</t>
    </r>
    <phoneticPr fontId="1"/>
  </si>
  <si>
    <r>
      <t xml:space="preserve">STEP12
STEP15
SPF1503
SPF1601
STEP17
</t>
    </r>
    <r>
      <rPr>
        <sz val="10"/>
        <color indexed="10"/>
        <rFont val="ＭＳ Ｐゴシック"/>
        <family val="3"/>
        <charset val="128"/>
      </rPr>
      <t>SS700GP-STEP10</t>
    </r>
    <phoneticPr fontId="1"/>
  </si>
  <si>
    <r>
      <t xml:space="preserve">「応答後転送の機能拡充（簡易転送）」
「転送数カウント方法の機能改善」
「転送元と転送先」の接続条件にり、同一契約内/外の同時転送数を管理する
「特定ユーザへの着信呼集中によるあふれ呼検出機能」
「転送元呼び返し時のreINVITE491返送」
「【改善項目135】転送数カウント方法の改善」
「【改善項目141】複数180受信時の動作改善」
「1753_【改善88】簡易転送機能の改善」
</t>
    </r>
    <r>
      <rPr>
        <sz val="10"/>
        <color indexed="10"/>
        <rFont val="ＭＳ Ｐゴシック"/>
        <family val="3"/>
        <charset val="128"/>
      </rPr>
      <t>「項番1001：通知番号表示の切替対応」</t>
    </r>
    <r>
      <rPr>
        <sz val="10"/>
        <rFont val="ＭＳ Ｐゴシック"/>
        <family val="3"/>
        <charset val="128"/>
      </rPr>
      <t xml:space="preserve">
</t>
    </r>
    <rPh sb="1" eb="3">
      <t>オウトウ</t>
    </rPh>
    <rPh sb="3" eb="4">
      <t>アト</t>
    </rPh>
    <rPh sb="4" eb="6">
      <t>テンソウ</t>
    </rPh>
    <rPh sb="7" eb="9">
      <t>キノウ</t>
    </rPh>
    <rPh sb="9" eb="11">
      <t>カクジュウ</t>
    </rPh>
    <rPh sb="12" eb="14">
      <t>カンイ</t>
    </rPh>
    <rPh sb="14" eb="16">
      <t>テンソウ</t>
    </rPh>
    <phoneticPr fontId="1"/>
  </si>
  <si>
    <r>
      <t xml:space="preserve">第2呼通話前状態の応答後転送を許容。
保留音（GS）サーバ接続
転送不可時の転送元呼び返しを行う特殊なSIPシーケンス
・転送先からの複数180受信時のタイマC更新停止。（第2呼/呼び返し呼）
</t>
    </r>
    <r>
      <rPr>
        <sz val="10"/>
        <color indexed="10"/>
        <rFont val="ＭＳ Ｐゴシック"/>
        <family val="3"/>
        <charset val="128"/>
      </rPr>
      <t xml:space="preserve">P-Asserted-Identityヘッダにより転送先端末で接続相手の番号を通知する。この時SIPサーバからは2回Re-INVITEを送信する。（1回目はa=sendonly、2回目はa=sendrecv）
通知番号表示を切り替えるには、端末が切替機能に対応していることが必須。
</t>
    </r>
    <rPh sb="0" eb="1">
      <t>ダイ</t>
    </rPh>
    <rPh sb="2" eb="3">
      <t>コ</t>
    </rPh>
    <rPh sb="3" eb="5">
      <t>ツウワ</t>
    </rPh>
    <rPh sb="5" eb="6">
      <t>マエ</t>
    </rPh>
    <rPh sb="6" eb="8">
      <t>ジョウタイ</t>
    </rPh>
    <rPh sb="9" eb="11">
      <t>オウトウ</t>
    </rPh>
    <rPh sb="11" eb="12">
      <t>ゴ</t>
    </rPh>
    <rPh sb="12" eb="14">
      <t>テンソウ</t>
    </rPh>
    <rPh sb="15" eb="17">
      <t>キョヨウ</t>
    </rPh>
    <rPh sb="19" eb="21">
      <t>ホリュウ</t>
    </rPh>
    <rPh sb="21" eb="22">
      <t>オン</t>
    </rPh>
    <rPh sb="29" eb="31">
      <t>セツゾク</t>
    </rPh>
    <rPh sb="32" eb="34">
      <t>テンソウ</t>
    </rPh>
    <rPh sb="34" eb="36">
      <t>フカ</t>
    </rPh>
    <rPh sb="36" eb="37">
      <t>ジ</t>
    </rPh>
    <rPh sb="38" eb="40">
      <t>テンソウ</t>
    </rPh>
    <rPh sb="40" eb="41">
      <t>モト</t>
    </rPh>
    <rPh sb="41" eb="42">
      <t>ヨ</t>
    </rPh>
    <rPh sb="43" eb="44">
      <t>カエ</t>
    </rPh>
    <rPh sb="46" eb="47">
      <t>オコナ</t>
    </rPh>
    <rPh sb="48" eb="50">
      <t>トクシュ</t>
    </rPh>
    <rPh sb="65" eb="67">
      <t>テンソウ</t>
    </rPh>
    <rPh sb="67" eb="68">
      <t>サキ</t>
    </rPh>
    <rPh sb="90" eb="91">
      <t>ダイ</t>
    </rPh>
    <rPh sb="92" eb="93">
      <t>コ</t>
    </rPh>
    <rPh sb="94" eb="95">
      <t>ヨ</t>
    </rPh>
    <rPh sb="96" eb="97">
      <t>カエ</t>
    </rPh>
    <rPh sb="98" eb="99">
      <t>コ</t>
    </rPh>
    <phoneticPr fontId="1"/>
  </si>
  <si>
    <t xml:space="preserve">発着の契約関係により外線番号での自収容接続を可能とする。
発着関係の適用範囲は、「契約ID内のみに適用」、「オンネットグループ内に適用」を選択できる。
</t>
    <rPh sb="0" eb="2">
      <t>ハッチャク</t>
    </rPh>
    <rPh sb="3" eb="5">
      <t>ケイヤク</t>
    </rPh>
    <rPh sb="5" eb="7">
      <t>カンケイ</t>
    </rPh>
    <rPh sb="10" eb="12">
      <t>ガイセン</t>
    </rPh>
    <rPh sb="12" eb="14">
      <t>バンゴウ</t>
    </rPh>
    <rPh sb="16" eb="19">
      <t>ジシュウヨウ</t>
    </rPh>
    <rPh sb="19" eb="21">
      <t>セツゾク</t>
    </rPh>
    <rPh sb="22" eb="24">
      <t>カノウ</t>
    </rPh>
    <rPh sb="29" eb="31">
      <t>ハッチャク</t>
    </rPh>
    <rPh sb="31" eb="33">
      <t>カンケイ</t>
    </rPh>
    <rPh sb="34" eb="36">
      <t>テキヨウ</t>
    </rPh>
    <rPh sb="36" eb="38">
      <t>ハンイ</t>
    </rPh>
    <rPh sb="41" eb="43">
      <t>ケイヤク</t>
    </rPh>
    <rPh sb="45" eb="46">
      <t>ナイ</t>
    </rPh>
    <rPh sb="49" eb="51">
      <t>テキヨウ</t>
    </rPh>
    <rPh sb="63" eb="64">
      <t>ナイ</t>
    </rPh>
    <rPh sb="65" eb="67">
      <t>テキヨウ</t>
    </rPh>
    <rPh sb="69" eb="71">
      <t>センタク</t>
    </rPh>
    <phoneticPr fontId="1"/>
  </si>
  <si>
    <t>検討経緯：●結論　★宿題</t>
    <rPh sb="0" eb="2">
      <t>ケントウ</t>
    </rPh>
    <rPh sb="2" eb="4">
      <t>ケイイ</t>
    </rPh>
    <rPh sb="6" eb="8">
      <t>ケツロン</t>
    </rPh>
    <rPh sb="10" eb="12">
      <t>シュクダイ</t>
    </rPh>
    <phoneticPr fontId="1"/>
  </si>
  <si>
    <t xml:space="preserve">呼処理との競合なし
</t>
    <rPh sb="0" eb="3">
      <t>コショリ</t>
    </rPh>
    <rPh sb="5" eb="7">
      <t>キョウゴウ</t>
    </rPh>
    <phoneticPr fontId="1"/>
  </si>
  <si>
    <r>
      <t xml:space="preserve">「802_発信者識別着信」
「1101_PT1・PT2とPT3との内線接続」
「1350_発信者識別着信の競合」
「1510_事業所番号ルーチング」
「1604_NGN対応　鳴り分け機能」
</t>
    </r>
    <r>
      <rPr>
        <sz val="10"/>
        <color indexed="10"/>
        <rFont val="ＭＳ Ｐゴシック"/>
        <family val="3"/>
        <charset val="128"/>
      </rPr>
      <t>「項番20B-06：着信鳴り分け機能の改善」</t>
    </r>
    <phoneticPr fontId="1"/>
  </si>
  <si>
    <r>
      <t xml:space="preserve">STEP8
STEP11
STEP13
STEP15
STEP16
</t>
    </r>
    <r>
      <rPr>
        <sz val="10"/>
        <color indexed="10"/>
        <rFont val="ＭＳ Ｐゴシック"/>
        <family val="3"/>
        <charset val="128"/>
      </rPr>
      <t xml:space="preserve">SS700GP-2020B
</t>
    </r>
    <phoneticPr fontId="1"/>
  </si>
  <si>
    <r>
      <t xml:space="preserve">スイッチにより下記で判定する。
・オンネットグループ内着信、オンネットグループ外着信によって鳴り分け。
・内線ダイヤル、外線ダイヤルによって鳴り分け
初期INVITEのAlert-Infoヘッダによって実現。
</t>
    </r>
    <r>
      <rPr>
        <sz val="10"/>
        <color indexed="10"/>
        <rFont val="ＭＳ Ｐゴシック"/>
        <family val="3"/>
        <charset val="128"/>
      </rPr>
      <t xml:space="preserve">発信者識別着信に種別（着番号鳴り分け）を追加
着番号鳴り分け
・着番号(外線代表番号、ダイヤルイン番号、内線代表)によって鳴り分け
</t>
    </r>
    <rPh sb="141" eb="145">
      <t>ガイセンダイヒョウ</t>
    </rPh>
    <rPh sb="145" eb="147">
      <t>バンゴウ</t>
    </rPh>
    <rPh sb="154" eb="156">
      <t>バンゴウ</t>
    </rPh>
    <rPh sb="157" eb="161">
      <t>ナイセンダイヒョウ</t>
    </rPh>
    <phoneticPr fontId="1"/>
  </si>
  <si>
    <t xml:space="preserve">SS700GP-STEP6
</t>
    <phoneticPr fontId="1"/>
  </si>
  <si>
    <t xml:space="preserve">SS700GP-STEP14
</t>
    <phoneticPr fontId="1"/>
  </si>
  <si>
    <t>「項番1401：WEB電話帳連携の拡張」</t>
    <phoneticPr fontId="1"/>
  </si>
  <si>
    <t>「項番2-01：多機能端末対応」</t>
    <phoneticPr fontId="1"/>
  </si>
  <si>
    <t xml:space="preserve">SS700GP-STEP2
</t>
    <phoneticPr fontId="1"/>
  </si>
  <si>
    <t>「項番0603：Skype_for_Businessプレゼンス連携」</t>
    <phoneticPr fontId="1"/>
  </si>
  <si>
    <t>通話録音対応</t>
    <phoneticPr fontId="1"/>
  </si>
  <si>
    <r>
      <t xml:space="preserve">同時転送数
REFER/NOTIFYを使用
REFER終端SIPシーケンス
</t>
    </r>
    <r>
      <rPr>
        <sz val="10"/>
        <color indexed="10"/>
        <rFont val="ＭＳ Ｐゴシック"/>
        <family val="3"/>
        <charset val="128"/>
      </rPr>
      <t>P-Asserted-Identityヘッダにより転送先端末で接続相手の番号を通知する。この時SIPサーバからは2回Re-INVITEを送信する。（1回目はa=sendonly、2回目はa=sendrecv）
通知番号表示を切り替えるには、端末が切替機能に対応していることが必須。</t>
    </r>
    <rPh sb="0" eb="2">
      <t>ドウジ</t>
    </rPh>
    <rPh sb="2" eb="4">
      <t>テンソウ</t>
    </rPh>
    <rPh sb="4" eb="5">
      <t>カズ</t>
    </rPh>
    <rPh sb="19" eb="21">
      <t>シヨウ</t>
    </rPh>
    <rPh sb="27" eb="29">
      <t>シュウタン</t>
    </rPh>
    <rPh sb="66" eb="69">
      <t>テンソウサキ</t>
    </rPh>
    <rPh sb="87" eb="88">
      <t>トキ</t>
    </rPh>
    <rPh sb="98" eb="99">
      <t>カイ</t>
    </rPh>
    <rPh sb="109" eb="111">
      <t>ソウシン</t>
    </rPh>
    <rPh sb="116" eb="118">
      <t>カイメ</t>
    </rPh>
    <rPh sb="131" eb="133">
      <t>カイメ</t>
    </rPh>
    <phoneticPr fontId="1"/>
  </si>
  <si>
    <t>担当</t>
    <rPh sb="0" eb="2">
      <t>タントウ</t>
    </rPh>
    <phoneticPr fontId="1"/>
  </si>
  <si>
    <t>検討記載ポイント</t>
    <rPh sb="0" eb="2">
      <t>ケントウ</t>
    </rPh>
    <rPh sb="2" eb="4">
      <t>キサイ</t>
    </rPh>
    <phoneticPr fontId="1"/>
  </si>
  <si>
    <t>「項番21A-01：通話録音対応」</t>
    <phoneticPr fontId="1"/>
  </si>
  <si>
    <t>SS700GP-2021A</t>
    <phoneticPr fontId="1"/>
  </si>
  <si>
    <t>課題なし</t>
    <rPh sb="0" eb="2">
      <t>カダイ</t>
    </rPh>
    <phoneticPr fontId="1"/>
  </si>
  <si>
    <t>課題あり</t>
    <rPh sb="0" eb="2">
      <t>カダイ</t>
    </rPh>
    <phoneticPr fontId="1"/>
  </si>
  <si>
    <t>課題有無</t>
    <rPh sb="0" eb="2">
      <t>カダイ</t>
    </rPh>
    <rPh sb="2" eb="4">
      <t>ウム</t>
    </rPh>
    <phoneticPr fontId="1"/>
  </si>
  <si>
    <t>この列は編集しない</t>
    <rPh sb="2" eb="3">
      <t>レツ</t>
    </rPh>
    <rPh sb="4" eb="6">
      <t>ヘンシュウ</t>
    </rPh>
    <phoneticPr fontId="1"/>
  </si>
  <si>
    <t>「項番0607：内線欠番時のNUガイダンス接続」</t>
    <phoneticPr fontId="1"/>
  </si>
  <si>
    <t>内線からの404応答で内線NUガイダンス接続</t>
    <rPh sb="0" eb="2">
      <t>ナイセン</t>
    </rPh>
    <rPh sb="8" eb="10">
      <t>オウトウ</t>
    </rPh>
    <rPh sb="11" eb="13">
      <t>ナイセン</t>
    </rPh>
    <rPh sb="20" eb="22">
      <t>セツゾク</t>
    </rPh>
    <phoneticPr fontId="1"/>
  </si>
  <si>
    <t xml:space="preserve">SIPサーバではSBC（B5000）で通話録音をする情報をX-NXG-RECヘッダを用いて通知する。
X-NXG-RECヘッダを付与する信号は外線GWへのIni-INVITE、外線GWへのIni-INVITEに対する200OK。
</t>
    <rPh sb="19" eb="21">
      <t>ツウワ</t>
    </rPh>
    <rPh sb="21" eb="23">
      <t>ロクオン</t>
    </rPh>
    <rPh sb="26" eb="28">
      <t>ジョウホウ</t>
    </rPh>
    <rPh sb="42" eb="43">
      <t>モチ</t>
    </rPh>
    <rPh sb="45" eb="47">
      <t>ツウチ</t>
    </rPh>
    <rPh sb="64" eb="66">
      <t>フヨ</t>
    </rPh>
    <rPh sb="68" eb="70">
      <t>シンゴウ</t>
    </rPh>
    <rPh sb="71" eb="73">
      <t>ガイセン</t>
    </rPh>
    <rPh sb="88" eb="90">
      <t>ガイセン</t>
    </rPh>
    <rPh sb="105" eb="106">
      <t>タイ</t>
    </rPh>
    <phoneticPr fontId="1"/>
  </si>
  <si>
    <t>項番1204：留守番電話サービス</t>
    <phoneticPr fontId="1"/>
  </si>
  <si>
    <t>SS700GP-STEP12</t>
    <phoneticPr fontId="1"/>
  </si>
  <si>
    <r>
      <t xml:space="preserve">サービスを提供する際、ユーザ（保守者含む）に見える外部的な条件を明確化する。４章のサービス手順に繋がるように。
サービス条件は準正常を含めてパターン網羅すること。ここの記述がＰＴ項目に繋がる。（フィールド問題での是正追加観点）
</t>
    </r>
    <r>
      <rPr>
        <sz val="11"/>
        <rFont val="ＭＳ Ｐゴシック"/>
        <family val="3"/>
        <charset val="128"/>
      </rPr>
      <t xml:space="preserve">電話番号マッチング処理においては、同番号帯の短桁、長桁を含めた電話番号のマッチングパターン表を記述する。
</t>
    </r>
    <rPh sb="5" eb="7">
      <t>テイキョウ</t>
    </rPh>
    <rPh sb="9" eb="10">
      <t>サイ</t>
    </rPh>
    <rPh sb="15" eb="17">
      <t>ホシュ</t>
    </rPh>
    <rPh sb="17" eb="18">
      <t>シャ</t>
    </rPh>
    <rPh sb="18" eb="19">
      <t>フク</t>
    </rPh>
    <rPh sb="22" eb="23">
      <t>ミ</t>
    </rPh>
    <rPh sb="25" eb="28">
      <t>ガイブテキ</t>
    </rPh>
    <rPh sb="29" eb="31">
      <t>ジョウケン</t>
    </rPh>
    <rPh sb="32" eb="35">
      <t>メイカクカ</t>
    </rPh>
    <rPh sb="39" eb="40">
      <t>ショウ</t>
    </rPh>
    <rPh sb="45" eb="47">
      <t>テジュン</t>
    </rPh>
    <rPh sb="48" eb="49">
      <t>ツナ</t>
    </rPh>
    <rPh sb="60" eb="62">
      <t>ジョウケン</t>
    </rPh>
    <rPh sb="63" eb="64">
      <t>ジュン</t>
    </rPh>
    <rPh sb="64" eb="66">
      <t>セイジョウ</t>
    </rPh>
    <rPh sb="67" eb="68">
      <t>フク</t>
    </rPh>
    <rPh sb="74" eb="76">
      <t>モウラ</t>
    </rPh>
    <rPh sb="84" eb="86">
      <t>キジュツ</t>
    </rPh>
    <rPh sb="89" eb="91">
      <t>コウモク</t>
    </rPh>
    <rPh sb="92" eb="93">
      <t>ツナ</t>
    </rPh>
    <rPh sb="102" eb="104">
      <t>モンダイ</t>
    </rPh>
    <rPh sb="106" eb="108">
      <t>ゼセイ</t>
    </rPh>
    <rPh sb="108" eb="110">
      <t>ツイカ</t>
    </rPh>
    <rPh sb="110" eb="112">
      <t>カンテン</t>
    </rPh>
    <rPh sb="114" eb="116">
      <t>デンワ</t>
    </rPh>
    <rPh sb="116" eb="118">
      <t>バンゴウ</t>
    </rPh>
    <rPh sb="123" eb="125">
      <t>ショリ</t>
    </rPh>
    <rPh sb="131" eb="132">
      <t>ドウ</t>
    </rPh>
    <rPh sb="132" eb="134">
      <t>バンゴウ</t>
    </rPh>
    <rPh sb="134" eb="135">
      <t>タイ</t>
    </rPh>
    <rPh sb="136" eb="137">
      <t>タン</t>
    </rPh>
    <rPh sb="137" eb="138">
      <t>ケタ</t>
    </rPh>
    <rPh sb="139" eb="140">
      <t>チョウ</t>
    </rPh>
    <rPh sb="140" eb="141">
      <t>ケタ</t>
    </rPh>
    <rPh sb="142" eb="143">
      <t>フク</t>
    </rPh>
    <rPh sb="145" eb="147">
      <t>デンワ</t>
    </rPh>
    <rPh sb="147" eb="149">
      <t>バンゴウ</t>
    </rPh>
    <rPh sb="159" eb="160">
      <t>ヒョウ</t>
    </rPh>
    <rPh sb="161" eb="163">
      <t>キジュツ</t>
    </rPh>
    <phoneticPr fontId="1"/>
  </si>
  <si>
    <t>他網連携接続</t>
    <phoneticPr fontId="1"/>
  </si>
  <si>
    <t>オートコンフィグ</t>
  </si>
  <si>
    <t>通話録音対応</t>
  </si>
  <si>
    <t>多機能端末</t>
  </si>
  <si>
    <t>連絡とれるくん連携</t>
  </si>
  <si>
    <r>
      <t>定期トラヒック測定</t>
    </r>
    <r>
      <rPr>
        <sz val="11"/>
        <rFont val="ＭＳ Ｐゴシック"/>
        <family val="3"/>
        <charset val="128"/>
      </rPr>
      <t>（１時間／３分）</t>
    </r>
    <rPh sb="7" eb="9">
      <t>ソクテイ</t>
    </rPh>
    <rPh sb="11" eb="13">
      <t>ジカン</t>
    </rPh>
    <rPh sb="15" eb="16">
      <t>フン</t>
    </rPh>
    <phoneticPr fontId="1"/>
  </si>
  <si>
    <r>
      <t xml:space="preserve">12R01の機能仕様書を参考のこと
1415の機能仕様書を参考のこと
</t>
    </r>
    <r>
      <rPr>
        <sz val="11"/>
        <rFont val="ＭＳ Ｐゴシック"/>
        <family val="3"/>
        <charset val="128"/>
      </rPr>
      <t>本検討については、所データ移行ツール説明書を参照すること
＊追加理由：STEP17の後発項目1701にて所データ移行TOOLのEDレビューエラーが発生
ー＞１９．発近端データ指定時は、リンクする２０．発近端接続先データも出力する設計ができていなかった。
原因は、上記のような所データ移行ツールのツール仕様／設計書の記述が明確でないことから発生している。
したがって、所データ移行ツール説明書を参照することを明記する。</t>
    </r>
    <rPh sb="6" eb="8">
      <t>キノウ</t>
    </rPh>
    <rPh sb="8" eb="10">
      <t>シヨウ</t>
    </rPh>
    <rPh sb="10" eb="11">
      <t>カ</t>
    </rPh>
    <rPh sb="12" eb="14">
      <t>サンコウ</t>
    </rPh>
    <phoneticPr fontId="1"/>
  </si>
  <si>
    <r>
      <t>Webカスコン経由のユーザ作成/削除を行うことの出来ない</t>
    </r>
    <r>
      <rPr>
        <sz val="11"/>
        <rFont val="ＭＳ Ｐゴシック"/>
        <family val="3"/>
        <charset val="128"/>
      </rPr>
      <t xml:space="preserve">階層１ユーザを、直接DBを操作し実現する
設定ツールの詳細は1408の機能仕様書を参考のこと
</t>
    </r>
    <rPh sb="7" eb="9">
      <t>ケイユ</t>
    </rPh>
    <rPh sb="13" eb="15">
      <t>サクセイ</t>
    </rPh>
    <rPh sb="16" eb="18">
      <t>サクジョ</t>
    </rPh>
    <rPh sb="19" eb="20">
      <t>オコナ</t>
    </rPh>
    <rPh sb="24" eb="26">
      <t>デキ</t>
    </rPh>
    <rPh sb="28" eb="30">
      <t>カイソウ</t>
    </rPh>
    <rPh sb="36" eb="38">
      <t>チョクセツ</t>
    </rPh>
    <rPh sb="41" eb="43">
      <t>ソウサ</t>
    </rPh>
    <rPh sb="44" eb="46">
      <t>ジツゲン</t>
    </rPh>
    <rPh sb="49" eb="51">
      <t>セッテイ</t>
    </rPh>
    <rPh sb="55" eb="57">
      <t>ショウサイ</t>
    </rPh>
    <rPh sb="63" eb="65">
      <t>キノウ</t>
    </rPh>
    <rPh sb="65" eb="67">
      <t>シヨウ</t>
    </rPh>
    <rPh sb="67" eb="68">
      <t>ショ</t>
    </rPh>
    <rPh sb="69" eb="71">
      <t>サンコウ</t>
    </rPh>
    <phoneticPr fontId="1"/>
  </si>
  <si>
    <r>
      <t>開発内で使用するツールであり、各種リソースの数や内容を確認できる。インスタンスやタイマ、スレッド等の内部リソースが増える場合は、本ツールにも変更を加えること。
詳細は1</t>
    </r>
    <r>
      <rPr>
        <sz val="11"/>
        <rFont val="ＭＳ Ｐゴシック"/>
        <family val="3"/>
        <charset val="128"/>
      </rPr>
      <t xml:space="preserve">672の外部設計書を参照のこと。
</t>
    </r>
    <rPh sb="0" eb="2">
      <t>カイハツ</t>
    </rPh>
    <rPh sb="2" eb="3">
      <t>ナイ</t>
    </rPh>
    <rPh sb="4" eb="6">
      <t>シヨウ</t>
    </rPh>
    <rPh sb="15" eb="17">
      <t>カクシュ</t>
    </rPh>
    <rPh sb="22" eb="23">
      <t>カズ</t>
    </rPh>
    <rPh sb="24" eb="26">
      <t>ナイヨウ</t>
    </rPh>
    <rPh sb="27" eb="29">
      <t>カクニン</t>
    </rPh>
    <rPh sb="48" eb="49">
      <t>ナド</t>
    </rPh>
    <rPh sb="50" eb="52">
      <t>ナイブ</t>
    </rPh>
    <rPh sb="57" eb="58">
      <t>フ</t>
    </rPh>
    <rPh sb="60" eb="62">
      <t>バアイ</t>
    </rPh>
    <rPh sb="64" eb="65">
      <t>ホン</t>
    </rPh>
    <rPh sb="70" eb="72">
      <t>ヘンコウ</t>
    </rPh>
    <rPh sb="73" eb="74">
      <t>クワ</t>
    </rPh>
    <rPh sb="80" eb="82">
      <t>ショウサイ</t>
    </rPh>
    <rPh sb="88" eb="90">
      <t>ガイブ</t>
    </rPh>
    <rPh sb="90" eb="92">
      <t>セッケイ</t>
    </rPh>
    <rPh sb="92" eb="93">
      <t>ショ</t>
    </rPh>
    <rPh sb="94" eb="96">
      <t>サンショウ</t>
    </rPh>
    <phoneticPr fontId="1"/>
  </si>
  <si>
    <t xml:space="preserve">STEP2
STEP16
STEP17
</t>
    <phoneticPr fontId="1"/>
  </si>
  <si>
    <r>
      <t xml:space="preserve">「3_転送機能の改善」
「5_内線番号代表機能」
「1004_内線代表の着信転送機能」
「1101_PT1・PT2とPT3との内線接続」
「203_規制制御」
「204_着信転送機能」
「12C_1004_内線代表の着信転送機能」
「12C_1101_PT1・PT2とPT3との内線接続」
「12C_12K01_機能改善 オウンコールチェックの改善」
「1304_拠点間ローミング」
「1306_フォローミー」
「1401_IPコールセンタ」
「1424_拠点間ローミングにおけるオウンコール機能の改善」
</t>
    </r>
    <r>
      <rPr>
        <sz val="10"/>
        <color indexed="10"/>
        <rFont val="ＭＳ Ｐゴシック"/>
        <family val="3"/>
        <charset val="128"/>
      </rPr>
      <t>「項番0903：外線番号の拠点内ルーチング」</t>
    </r>
    <phoneticPr fontId="1"/>
  </si>
  <si>
    <t>内線番号利用停止</t>
    <rPh sb="0" eb="4">
      <t>ナイセンバンゴウ</t>
    </rPh>
    <rPh sb="4" eb="8">
      <t>リヨウテイシ</t>
    </rPh>
    <phoneticPr fontId="1"/>
  </si>
  <si>
    <t>版数</t>
  </si>
  <si>
    <t>年月日</t>
  </si>
  <si>
    <t>シート名・
項目番号など</t>
    <rPh sb="3" eb="4">
      <t>ナ</t>
    </rPh>
    <rPh sb="6" eb="8">
      <t>コウモク</t>
    </rPh>
    <rPh sb="8" eb="10">
      <t>バンゴウ</t>
    </rPh>
    <phoneticPr fontId="1"/>
  </si>
  <si>
    <t>変更理由
（＋コメント番号などのトリガー番号）</t>
    <rPh sb="0" eb="2">
      <t>ヘンコウ</t>
    </rPh>
    <rPh sb="2" eb="4">
      <t>リユウ</t>
    </rPh>
    <rPh sb="11" eb="13">
      <t>バンゴウ</t>
    </rPh>
    <rPh sb="20" eb="22">
      <t>バンゴウ</t>
    </rPh>
    <phoneticPr fontId="1"/>
  </si>
  <si>
    <t>変更者</t>
  </si>
  <si>
    <t>【外部設計書課題表　変更履歴】</t>
    <rPh sb="1" eb="5">
      <t>ガイブセッケイ</t>
    </rPh>
    <rPh sb="5" eb="6">
      <t>ショ</t>
    </rPh>
    <rPh sb="6" eb="9">
      <t>カダイヒョウ</t>
    </rPh>
    <rPh sb="10" eb="12">
      <t>ヘンコウ</t>
    </rPh>
    <rPh sb="12" eb="14">
      <t>リレキ</t>
    </rPh>
    <phoneticPr fontId="1"/>
  </si>
  <si>
    <t>※開発毎に作成する</t>
    <rPh sb="1" eb="3">
      <t>カイハツ</t>
    </rPh>
    <rPh sb="3" eb="4">
      <t>ゴト</t>
    </rPh>
    <rPh sb="5" eb="7">
      <t>サクセイ</t>
    </rPh>
    <phoneticPr fontId="1"/>
  </si>
  <si>
    <t>　外部設計書課題表は、要求仕様書にもとずいてSS700GPとしての外部設計の検討作業を標準化する雛形です。この標準フォーマットに従って外部設計を検討することで、検討作業の効率化、考慮漏れの防止を目的としています。</t>
    <rPh sb="1" eb="3">
      <t>ガイブ</t>
    </rPh>
    <rPh sb="3" eb="6">
      <t>セッケイショ</t>
    </rPh>
    <rPh sb="11" eb="13">
      <t>ヨウキュウ</t>
    </rPh>
    <rPh sb="13" eb="15">
      <t>シヨウ</t>
    </rPh>
    <rPh sb="15" eb="16">
      <t>ショ</t>
    </rPh>
    <rPh sb="33" eb="35">
      <t>ガイブ</t>
    </rPh>
    <rPh sb="35" eb="37">
      <t>セッケイ</t>
    </rPh>
    <rPh sb="38" eb="40">
      <t>ケントウ</t>
    </rPh>
    <rPh sb="40" eb="42">
      <t>サギョウ</t>
    </rPh>
    <rPh sb="43" eb="46">
      <t>ヒョウジュンカ</t>
    </rPh>
    <rPh sb="48" eb="50">
      <t>ヒナガタ</t>
    </rPh>
    <rPh sb="55" eb="57">
      <t>ヒョウジュン</t>
    </rPh>
    <rPh sb="64" eb="65">
      <t>シタガ</t>
    </rPh>
    <rPh sb="67" eb="69">
      <t>ガイブ</t>
    </rPh>
    <rPh sb="69" eb="71">
      <t>セッケイ</t>
    </rPh>
    <rPh sb="72" eb="74">
      <t>ケントウ</t>
    </rPh>
    <rPh sb="80" eb="82">
      <t>ケントウ</t>
    </rPh>
    <rPh sb="82" eb="84">
      <t>サギョウ</t>
    </rPh>
    <rPh sb="85" eb="88">
      <t>コウリツカ</t>
    </rPh>
    <rPh sb="89" eb="91">
      <t>コウリョ</t>
    </rPh>
    <rPh sb="91" eb="92">
      <t>モ</t>
    </rPh>
    <rPh sb="94" eb="96">
      <t>ボウシ</t>
    </rPh>
    <rPh sb="97" eb="99">
      <t>モクテキ</t>
    </rPh>
    <phoneticPr fontId="1"/>
  </si>
  <si>
    <t>　外部設計書は、外部設計書課題表をインプットとしSS700GPとしての外部設計を制定し開発側に提示するために作成します。</t>
    <rPh sb="1" eb="3">
      <t>ガイブ</t>
    </rPh>
    <rPh sb="3" eb="6">
      <t>セッケイショ</t>
    </rPh>
    <rPh sb="8" eb="10">
      <t>ガイブ</t>
    </rPh>
    <rPh sb="10" eb="13">
      <t>セッケイショ</t>
    </rPh>
    <rPh sb="13" eb="15">
      <t>カダイ</t>
    </rPh>
    <rPh sb="15" eb="16">
      <t>ヒョウ</t>
    </rPh>
    <rPh sb="35" eb="37">
      <t>ガイブ</t>
    </rPh>
    <rPh sb="37" eb="39">
      <t>セッケイ</t>
    </rPh>
    <rPh sb="40" eb="42">
      <t>セイテイ</t>
    </rPh>
    <rPh sb="43" eb="45">
      <t>カイハツ</t>
    </rPh>
    <rPh sb="45" eb="46">
      <t>ガワ</t>
    </rPh>
    <rPh sb="47" eb="49">
      <t>テイジ</t>
    </rPh>
    <rPh sb="54" eb="56">
      <t>サクセイ</t>
    </rPh>
    <phoneticPr fontId="1"/>
  </si>
  <si>
    <t>　対応や検討は、必要に応じてPowerPoint等を用いて問題点、検討内容をまとめて方式検討会で提示、了承を得る。</t>
    <rPh sb="1" eb="3">
      <t>タイオウ</t>
    </rPh>
    <rPh sb="4" eb="6">
      <t>ケントウ</t>
    </rPh>
    <rPh sb="8" eb="10">
      <t>ヒツヨウ</t>
    </rPh>
    <rPh sb="11" eb="12">
      <t>オウ</t>
    </rPh>
    <rPh sb="24" eb="25">
      <t>トウ</t>
    </rPh>
    <rPh sb="26" eb="27">
      <t>モチ</t>
    </rPh>
    <rPh sb="29" eb="32">
      <t>モンダイテン</t>
    </rPh>
    <rPh sb="33" eb="35">
      <t>ケントウ</t>
    </rPh>
    <rPh sb="35" eb="37">
      <t>ナイヨウ</t>
    </rPh>
    <rPh sb="48" eb="50">
      <t>テイジ</t>
    </rPh>
    <rPh sb="51" eb="53">
      <t>リョウショウ</t>
    </rPh>
    <rPh sb="54" eb="55">
      <t>エ</t>
    </rPh>
    <phoneticPr fontId="1"/>
  </si>
  <si>
    <t>課題表
サービス一覧
作業実施要領</t>
    <rPh sb="0" eb="3">
      <t>カダイヒョウ</t>
    </rPh>
    <rPh sb="8" eb="10">
      <t>イチラン</t>
    </rPh>
    <phoneticPr fontId="1"/>
  </si>
  <si>
    <t xml:space="preserve">商用でサービス提供していない
SS700GPにおいて他網に対する開発をしていない
</t>
    <rPh sb="0" eb="2">
      <t>ショウヨウ</t>
    </rPh>
    <rPh sb="7" eb="9">
      <t>テイキョウ</t>
    </rPh>
    <rPh sb="26" eb="28">
      <t>タモウ</t>
    </rPh>
    <rPh sb="29" eb="30">
      <t>タイ</t>
    </rPh>
    <rPh sb="32" eb="34">
      <t>カイハツ</t>
    </rPh>
    <phoneticPr fontId="1"/>
  </si>
  <si>
    <t xml:space="preserve">内線番号の通話状態をSkypeForBusinessのプレゼンスに反映する。
SIPサーバよりUC連携サーバにプレゼンス変更指示を送信する。
プレゼンス変更指示の送信契機は以下。
・通話確立の200OK送受信時
・切断時のBYE送受信時
</t>
    <rPh sb="0" eb="2">
      <t>ナイセン</t>
    </rPh>
    <rPh sb="2" eb="4">
      <t>バンゴウ</t>
    </rPh>
    <rPh sb="5" eb="9">
      <t>ツウワジョウタイ</t>
    </rPh>
    <rPh sb="33" eb="35">
      <t>ハンエイ</t>
    </rPh>
    <rPh sb="49" eb="51">
      <t>レンケイ</t>
    </rPh>
    <rPh sb="60" eb="62">
      <t>ヘンコウ</t>
    </rPh>
    <rPh sb="62" eb="64">
      <t>シジ</t>
    </rPh>
    <rPh sb="65" eb="67">
      <t>ソウシン</t>
    </rPh>
    <rPh sb="76" eb="78">
      <t>ヘンコウ</t>
    </rPh>
    <rPh sb="78" eb="80">
      <t>シジ</t>
    </rPh>
    <rPh sb="81" eb="83">
      <t>ソウシン</t>
    </rPh>
    <rPh sb="83" eb="85">
      <t>ケイキ</t>
    </rPh>
    <rPh sb="86" eb="88">
      <t>イカ</t>
    </rPh>
    <rPh sb="91" eb="93">
      <t>ツウワ</t>
    </rPh>
    <rPh sb="93" eb="95">
      <t>カクリツ</t>
    </rPh>
    <rPh sb="101" eb="104">
      <t>ソウジュシン</t>
    </rPh>
    <rPh sb="104" eb="105">
      <t>ジ</t>
    </rPh>
    <rPh sb="107" eb="109">
      <t>セツダン</t>
    </rPh>
    <rPh sb="109" eb="110">
      <t>ジ</t>
    </rPh>
    <rPh sb="114" eb="117">
      <t>ソウジュシン</t>
    </rPh>
    <rPh sb="117" eb="118">
      <t>ジ</t>
    </rPh>
    <phoneticPr fontId="1"/>
  </si>
  <si>
    <t xml:space="preserve">REGISTER受信時にロケーションデータに登録。
REGISTERを送信できない端末に対応する為、GWアドレス機能によりロケーションデータの登録が可能。
PDBからの代理REGISTERにも対応。REGISTERのContact値のパラメータから代理REGISTERと判定する。
</t>
    <rPh sb="8" eb="10">
      <t>ジュシン</t>
    </rPh>
    <rPh sb="10" eb="11">
      <t>ジ</t>
    </rPh>
    <rPh sb="22" eb="24">
      <t>トウロク</t>
    </rPh>
    <rPh sb="35" eb="37">
      <t>ソウシン</t>
    </rPh>
    <rPh sb="41" eb="43">
      <t>タンマツ</t>
    </rPh>
    <rPh sb="44" eb="46">
      <t>タイオウ</t>
    </rPh>
    <rPh sb="48" eb="49">
      <t>タメ</t>
    </rPh>
    <rPh sb="56" eb="58">
      <t>キノウ</t>
    </rPh>
    <rPh sb="71" eb="73">
      <t>トウロク</t>
    </rPh>
    <rPh sb="74" eb="76">
      <t>カノウ</t>
    </rPh>
    <rPh sb="84" eb="86">
      <t>ダイリ</t>
    </rPh>
    <rPh sb="96" eb="98">
      <t>タイオウ</t>
    </rPh>
    <rPh sb="115" eb="116">
      <t>アタイ</t>
    </rPh>
    <rPh sb="124" eb="126">
      <t>ダイリ</t>
    </rPh>
    <rPh sb="135" eb="137">
      <t>ハンテイ</t>
    </rPh>
    <phoneticPr fontId="1"/>
  </si>
  <si>
    <t xml:space="preserve">
「項番4-04：ロケーションデータ登録」
「項番20B-01：マルチライン代表グループへのスマホ混在」</t>
    <phoneticPr fontId="1"/>
  </si>
  <si>
    <t xml:space="preserve">
SS700GP-STEP4
SS700GP-2020B</t>
    <phoneticPr fontId="1"/>
  </si>
  <si>
    <t>メッセンジャーアプリよりスマクラフォンを起動する</t>
    <rPh sb="20" eb="22">
      <t>キドウ</t>
    </rPh>
    <phoneticPr fontId="1"/>
  </si>
  <si>
    <t xml:space="preserve">・a=sendonly/recvonly形式で実施
SBCの機能により以下の方式にも対応
・a=inactive形式
・c=0
</t>
    <rPh sb="20" eb="22">
      <t>ケイシキ</t>
    </rPh>
    <rPh sb="23" eb="25">
      <t>ジッシ</t>
    </rPh>
    <rPh sb="30" eb="32">
      <t>キノウ</t>
    </rPh>
    <rPh sb="35" eb="37">
      <t>イカ</t>
    </rPh>
    <rPh sb="38" eb="40">
      <t>ホウシキ</t>
    </rPh>
    <rPh sb="42" eb="44">
      <t>タイオウ</t>
    </rPh>
    <rPh sb="56" eb="58">
      <t>ケイシキ</t>
    </rPh>
    <phoneticPr fontId="1"/>
  </si>
  <si>
    <t>内線欠番NUガイダンス</t>
    <rPh sb="0" eb="2">
      <t>ナイセン</t>
    </rPh>
    <rPh sb="2" eb="4">
      <t>ケツバン</t>
    </rPh>
    <phoneticPr fontId="1"/>
  </si>
  <si>
    <t>SS700GP-STEP4
SS700GP-2020B</t>
    <phoneticPr fontId="1"/>
  </si>
  <si>
    <t>「項番4-01：各拠点同一IPアドレス許容」
「項番20B-01：マルチライン代表グループへのスマホ混在」</t>
    <phoneticPr fontId="1"/>
  </si>
  <si>
    <r>
      <t xml:space="preserve">「PT1・2とPT3の内線接続」
事業所番号桁数可変＋内線番号桁数固定、又は事業所番号桁数固定＋内線番号桁数可変をカスコンにて選択
「205_オンネットグループ接続機能」
「1307_サーバ跨りの内線接続機能」
「【改善項目141】複数180受信時の動作改善」
</t>
    </r>
    <r>
      <rPr>
        <sz val="10"/>
        <color rgb="FFFF0000"/>
        <rFont val="ＭＳ Ｐゴシック"/>
        <family val="3"/>
        <charset val="128"/>
      </rPr>
      <t>「項番0902：内線番号計画の見直し」</t>
    </r>
    <r>
      <rPr>
        <sz val="10"/>
        <rFont val="ＭＳ Ｐゴシック"/>
        <family val="3"/>
        <charset val="128"/>
      </rPr>
      <t xml:space="preserve">
</t>
    </r>
    <rPh sb="11" eb="13">
      <t>ナイセン</t>
    </rPh>
    <rPh sb="13" eb="15">
      <t>セツゾク</t>
    </rPh>
    <phoneticPr fontId="1"/>
  </si>
  <si>
    <r>
      <t xml:space="preserve">STEP11
STEP12PF
STEP13
SPF1601
</t>
    </r>
    <r>
      <rPr>
        <sz val="10"/>
        <color rgb="FFFF0000"/>
        <rFont val="ＭＳ Ｐゴシック"/>
        <family val="3"/>
        <charset val="128"/>
      </rPr>
      <t>SS700GP-STEP9</t>
    </r>
    <phoneticPr fontId="1"/>
  </si>
  <si>
    <t xml:space="preserve">メッセージ録音機能を使用し留守番電話へ接続。
提供サービスは以下。
・留守番電話接続
・メッセージセンタ接続
留守番センタ接続時にSIPサーバからの送信INVITEのサービスIDをSBCで変換している。
</t>
    <rPh sb="5" eb="7">
      <t>ロクオン</t>
    </rPh>
    <rPh sb="7" eb="9">
      <t>キノウ</t>
    </rPh>
    <rPh sb="10" eb="12">
      <t>シヨウ</t>
    </rPh>
    <rPh sb="13" eb="18">
      <t>ルスバンデンワ</t>
    </rPh>
    <rPh sb="19" eb="21">
      <t>セツゾク</t>
    </rPh>
    <rPh sb="23" eb="25">
      <t>テイキョウ</t>
    </rPh>
    <rPh sb="30" eb="32">
      <t>イカ</t>
    </rPh>
    <rPh sb="35" eb="38">
      <t>ルスバン</t>
    </rPh>
    <rPh sb="38" eb="40">
      <t>デンワ</t>
    </rPh>
    <rPh sb="40" eb="42">
      <t>セツゾク</t>
    </rPh>
    <rPh sb="52" eb="54">
      <t>セツゾク</t>
    </rPh>
    <rPh sb="56" eb="59">
      <t>ルスバン</t>
    </rPh>
    <rPh sb="62" eb="64">
      <t>セツゾク</t>
    </rPh>
    <rPh sb="64" eb="65">
      <t>ジ</t>
    </rPh>
    <rPh sb="75" eb="77">
      <t>ソウシン</t>
    </rPh>
    <rPh sb="95" eb="97">
      <t>ヘンカン</t>
    </rPh>
    <phoneticPr fontId="1"/>
  </si>
  <si>
    <t xml:space="preserve">外線番号に着信時に通話履歴を連絡とれるくんサーバへ送信する。通話履歴を送信するタイミングは通話終了もしくは不完了確定時。
録音メッセージのPUSH通知（SS700GPは未対応、MSのみ対応）
</t>
    <rPh sb="0" eb="4">
      <t>ガイセンバンゴウ</t>
    </rPh>
    <rPh sb="5" eb="8">
      <t>チャクシンジ</t>
    </rPh>
    <rPh sb="9" eb="11">
      <t>ツウワ</t>
    </rPh>
    <rPh sb="11" eb="13">
      <t>リレキ</t>
    </rPh>
    <rPh sb="14" eb="16">
      <t>レンラク</t>
    </rPh>
    <rPh sb="25" eb="27">
      <t>ソウシン</t>
    </rPh>
    <rPh sb="30" eb="34">
      <t>ツウワリレキ</t>
    </rPh>
    <rPh sb="35" eb="37">
      <t>ソウシン</t>
    </rPh>
    <rPh sb="45" eb="49">
      <t>ツウワシュウリョウ</t>
    </rPh>
    <rPh sb="53" eb="56">
      <t>フカンリョウ</t>
    </rPh>
    <rPh sb="56" eb="58">
      <t>カクテイ</t>
    </rPh>
    <rPh sb="58" eb="59">
      <t>ジ</t>
    </rPh>
    <rPh sb="62" eb="64">
      <t>ロクオン</t>
    </rPh>
    <rPh sb="74" eb="76">
      <t>ツウチ</t>
    </rPh>
    <rPh sb="85" eb="88">
      <t>ミタイオウ</t>
    </rPh>
    <rPh sb="93" eb="95">
      <t>タイオウ</t>
    </rPh>
    <phoneticPr fontId="1"/>
  </si>
  <si>
    <r>
      <t xml:space="preserve">STEP14
SPF1601
</t>
    </r>
    <r>
      <rPr>
        <sz val="10"/>
        <color rgb="FFFF0000"/>
        <rFont val="ＭＳ Ｐゴシック"/>
        <family val="3"/>
        <charset val="128"/>
      </rPr>
      <t>SS700GP-STEP16</t>
    </r>
    <phoneticPr fontId="1"/>
  </si>
  <si>
    <r>
      <t xml:space="preserve">「閉番号接続における機能改善」
「局番変更に伴うトーキガイダンス機能」
「【改善項目141】複数180受信時の動作改善」
</t>
    </r>
    <r>
      <rPr>
        <sz val="10"/>
        <color rgb="FFFF0000"/>
        <rFont val="ＭＳ Ｐゴシック"/>
        <family val="3"/>
        <charset val="128"/>
      </rPr>
      <t>「項番1608：特定番号通知機能の閉番号対応」</t>
    </r>
    <rPh sb="1" eb="2">
      <t>ト</t>
    </rPh>
    <rPh sb="2" eb="4">
      <t>バンゴウ</t>
    </rPh>
    <rPh sb="4" eb="6">
      <t>セツゾク</t>
    </rPh>
    <rPh sb="10" eb="12">
      <t>キノウ</t>
    </rPh>
    <rPh sb="12" eb="14">
      <t>カイゼン</t>
    </rPh>
    <phoneticPr fontId="1"/>
  </si>
  <si>
    <r>
      <t xml:space="preserve">ダイヤル番号分析処理
地域コード管理データによる接続可否判定
地域コード管理データによる局番変更判定
・複数180受信時の発側への送信抑止とタイマC更新停止。
</t>
    </r>
    <r>
      <rPr>
        <sz val="10"/>
        <color rgb="FFFF0000"/>
        <rFont val="ＭＳ Ｐゴシック"/>
        <family val="3"/>
        <charset val="128"/>
      </rPr>
      <t>発信者が「特定番号通知」および「発番号指定発信」の場合、通知発番号でB-J発信の処理をする。</t>
    </r>
    <r>
      <rPr>
        <sz val="10"/>
        <rFont val="ＭＳ Ｐゴシック"/>
        <family val="3"/>
        <charset val="128"/>
      </rPr>
      <t xml:space="preserve">
</t>
    </r>
    <rPh sb="11" eb="13">
      <t>チイキ</t>
    </rPh>
    <rPh sb="16" eb="18">
      <t>カンリ</t>
    </rPh>
    <rPh sb="24" eb="26">
      <t>セツゾク</t>
    </rPh>
    <rPh sb="26" eb="28">
      <t>カヒ</t>
    </rPh>
    <rPh sb="28" eb="30">
      <t>ハンテイ</t>
    </rPh>
    <rPh sb="31" eb="33">
      <t>チイキ</t>
    </rPh>
    <rPh sb="36" eb="38">
      <t>カンリ</t>
    </rPh>
    <rPh sb="44" eb="46">
      <t>キョクバン</t>
    </rPh>
    <rPh sb="46" eb="48">
      <t>ヘンコウ</t>
    </rPh>
    <rPh sb="48" eb="50">
      <t>ハンテイ</t>
    </rPh>
    <rPh sb="81" eb="84">
      <t>ハッシンシャ</t>
    </rPh>
    <rPh sb="86" eb="88">
      <t>トクテイ</t>
    </rPh>
    <rPh sb="90" eb="92">
      <t>ツウチ</t>
    </rPh>
    <rPh sb="97" eb="104">
      <t>ハツバンゴウシテイハッシン</t>
    </rPh>
    <rPh sb="106" eb="108">
      <t>バアイ</t>
    </rPh>
    <rPh sb="109" eb="111">
      <t>ツウチ</t>
    </rPh>
    <rPh sb="111" eb="114">
      <t>ハツバンゴウ</t>
    </rPh>
    <rPh sb="118" eb="120">
      <t>ハッシン</t>
    </rPh>
    <rPh sb="121" eb="123">
      <t>ショリ</t>
    </rPh>
    <phoneticPr fontId="1"/>
  </si>
  <si>
    <r>
      <t xml:space="preserve">ガイダンスサーバ分散接続
全てのガイダンスに対して提供（グループ保留ガイダンス、簡易転送ガイダンス等も含む）
自動閉塞／閉塞解除機能
18x未受信で、タイマC満了した場合には迂回対象としない。
</t>
    </r>
    <r>
      <rPr>
        <sz val="10"/>
        <color rgb="FFFF0000"/>
        <rFont val="ＭＳ Ｐゴシック"/>
        <family val="3"/>
        <charset val="128"/>
      </rPr>
      <t xml:space="preserve">
トーキサーバブロックID数上限を1024まで解放</t>
    </r>
    <r>
      <rPr>
        <sz val="10"/>
        <rFont val="ＭＳ Ｐゴシック"/>
        <family val="3"/>
        <charset val="128"/>
      </rPr>
      <t xml:space="preserve">
</t>
    </r>
    <rPh sb="8" eb="10">
      <t>ブンサン</t>
    </rPh>
    <rPh sb="10" eb="12">
      <t>セツゾク</t>
    </rPh>
    <rPh sb="13" eb="14">
      <t>スベ</t>
    </rPh>
    <rPh sb="22" eb="23">
      <t>タイ</t>
    </rPh>
    <rPh sb="25" eb="27">
      <t>テイキョウ</t>
    </rPh>
    <rPh sb="32" eb="34">
      <t>ホリュウ</t>
    </rPh>
    <rPh sb="40" eb="42">
      <t>カンイ</t>
    </rPh>
    <rPh sb="42" eb="44">
      <t>テンソウ</t>
    </rPh>
    <rPh sb="49" eb="50">
      <t>ナド</t>
    </rPh>
    <rPh sb="51" eb="52">
      <t>フク</t>
    </rPh>
    <rPh sb="55" eb="57">
      <t>ジドウ</t>
    </rPh>
    <rPh sb="57" eb="59">
      <t>ヘイソク</t>
    </rPh>
    <rPh sb="60" eb="62">
      <t>ヘイソク</t>
    </rPh>
    <rPh sb="62" eb="64">
      <t>カイジョ</t>
    </rPh>
    <rPh sb="64" eb="66">
      <t>キノウ</t>
    </rPh>
    <rPh sb="111" eb="112">
      <t>スウ</t>
    </rPh>
    <rPh sb="112" eb="114">
      <t>ジョウゲン</t>
    </rPh>
    <rPh sb="121" eb="123">
      <t>カイホウ</t>
    </rPh>
    <phoneticPr fontId="1"/>
  </si>
  <si>
    <r>
      <t xml:space="preserve">STEP13
STEP16
SPF1602
STEP17
</t>
    </r>
    <r>
      <rPr>
        <sz val="10"/>
        <color rgb="FFFF0000"/>
        <rFont val="ＭＳ Ｐゴシック"/>
        <family val="3"/>
        <charset val="128"/>
      </rPr>
      <t>Mantis-4051</t>
    </r>
    <phoneticPr fontId="1"/>
  </si>
  <si>
    <r>
      <t xml:space="preserve">「1320_IVR_トーキサーバの複数台化」
「1655_TimerC満了で対向装置故障状態改善」
「160202_ブロック内収容数の拡大」
「1703_迂回機能の改善」
</t>
    </r>
    <r>
      <rPr>
        <sz val="10"/>
        <color rgb="FFFF0000"/>
        <rFont val="ＭＳ Ｐゴシック"/>
        <family val="3"/>
        <charset val="128"/>
      </rPr>
      <t>Mantis-4051</t>
    </r>
    <phoneticPr fontId="1"/>
  </si>
  <si>
    <r>
      <t xml:space="preserve">規制関連
保守指定した番号のみを着信可能とする。
・ガイダンスサーバからの複数180受信時のタイマC更新停止。
</t>
    </r>
    <r>
      <rPr>
        <sz val="10"/>
        <color rgb="FFFF0000"/>
        <rFont val="ＭＳ Ｐゴシック"/>
        <family val="3"/>
        <charset val="128"/>
      </rPr>
      <t>指定着信許可の登録桁数を31桁まで拡大</t>
    </r>
    <rPh sb="0" eb="2">
      <t>キセイ</t>
    </rPh>
    <rPh sb="2" eb="4">
      <t>カンレン</t>
    </rPh>
    <rPh sb="5" eb="7">
      <t>ホシュ</t>
    </rPh>
    <rPh sb="7" eb="9">
      <t>シテイ</t>
    </rPh>
    <rPh sb="11" eb="13">
      <t>バンゴウ</t>
    </rPh>
    <rPh sb="16" eb="18">
      <t>チャクシン</t>
    </rPh>
    <rPh sb="18" eb="20">
      <t>カノウ</t>
    </rPh>
    <rPh sb="71" eb="72">
      <t>ケタ</t>
    </rPh>
    <phoneticPr fontId="1"/>
  </si>
  <si>
    <r>
      <t xml:space="preserve">規制関連
保守指定した番号からの着信を拒否する。
・ガイダンスサーバからの複数180受信時のタイマC更新停止。
</t>
    </r>
    <r>
      <rPr>
        <sz val="10"/>
        <color rgb="FFFF0000"/>
        <rFont val="ＭＳ Ｐゴシック"/>
        <family val="3"/>
        <charset val="128"/>
      </rPr>
      <t>指定着信拒否の登録桁数を31桁まで拡大</t>
    </r>
    <rPh sb="0" eb="2">
      <t>キセイ</t>
    </rPh>
    <rPh sb="2" eb="4">
      <t>カンレン</t>
    </rPh>
    <rPh sb="5" eb="7">
      <t>ホシュ</t>
    </rPh>
    <rPh sb="7" eb="9">
      <t>シテイ</t>
    </rPh>
    <rPh sb="11" eb="13">
      <t>バンゴウ</t>
    </rPh>
    <rPh sb="16" eb="18">
      <t>チャクシン</t>
    </rPh>
    <rPh sb="19" eb="21">
      <t>キョヒ</t>
    </rPh>
    <rPh sb="61" eb="63">
      <t>キョヒ</t>
    </rPh>
    <phoneticPr fontId="1"/>
  </si>
  <si>
    <r>
      <t xml:space="preserve">STEP12PF
SPF1601
</t>
    </r>
    <r>
      <rPr>
        <sz val="10"/>
        <color rgb="FFFF0000"/>
        <rFont val="ＭＳ Ｐゴシック"/>
        <family val="3"/>
        <charset val="128"/>
      </rPr>
      <t>SS700GP-2020B</t>
    </r>
    <r>
      <rPr>
        <sz val="10"/>
        <rFont val="ＭＳ Ｐゴシック"/>
        <family val="3"/>
        <charset val="128"/>
      </rPr>
      <t xml:space="preserve">
</t>
    </r>
    <phoneticPr fontId="1"/>
  </si>
  <si>
    <r>
      <t xml:space="preserve">「203_規制制御」
「【改善項目141】複数180受信時の動作改善」
</t>
    </r>
    <r>
      <rPr>
        <sz val="10"/>
        <color rgb="FFFF0000"/>
        <rFont val="ＭＳ Ｐゴシック"/>
        <family val="3"/>
        <charset val="128"/>
      </rPr>
      <t>項番20B-02：指定着信許可・拒否電話番号の登録桁数拡</t>
    </r>
    <r>
      <rPr>
        <sz val="10"/>
        <rFont val="ＭＳ Ｐゴシック"/>
        <family val="3"/>
        <charset val="128"/>
      </rPr>
      <t xml:space="preserve">
</t>
    </r>
    <phoneticPr fontId="1"/>
  </si>
  <si>
    <r>
      <t xml:space="preserve">同時転送数
・転送先からの複数180受信時の発側への送信抑止とタイマC更新停止。
</t>
    </r>
    <r>
      <rPr>
        <sz val="10"/>
        <color rgb="FFFF0000"/>
        <rFont val="ＭＳ Ｐゴシック"/>
        <family val="3"/>
        <charset val="128"/>
      </rPr>
      <t>転送先電話番号を31桁まで拡大</t>
    </r>
    <rPh sb="0" eb="2">
      <t>ドウジ</t>
    </rPh>
    <rPh sb="2" eb="4">
      <t>テンソウ</t>
    </rPh>
    <rPh sb="4" eb="5">
      <t>カズ</t>
    </rPh>
    <rPh sb="11" eb="13">
      <t>テンソウ</t>
    </rPh>
    <rPh sb="13" eb="14">
      <t>サキ</t>
    </rPh>
    <rPh sb="55" eb="58">
      <t>テンソウサキ</t>
    </rPh>
    <rPh sb="58" eb="62">
      <t>デンワバンゴウ</t>
    </rPh>
    <rPh sb="65" eb="66">
      <t>ケタ</t>
    </rPh>
    <rPh sb="68" eb="70">
      <t>カクダイ</t>
    </rPh>
    <phoneticPr fontId="1"/>
  </si>
  <si>
    <r>
      <t xml:space="preserve">STEP7
STEP8
STEP10
STEP11
STEP12PF
STEP12C
STEP12W
STEP12R
STEP15
SPF1503
SPF1601
</t>
    </r>
    <r>
      <rPr>
        <sz val="10"/>
        <color rgb="FFFF0000"/>
        <rFont val="ＭＳ Ｐゴシック"/>
        <family val="3"/>
        <charset val="128"/>
      </rPr>
      <t>SS700GP-STEP16</t>
    </r>
    <phoneticPr fontId="1"/>
  </si>
  <si>
    <r>
      <t xml:space="preserve">「3_転送機能の改善」
「807_転送設定及びメッセージ応答のカレンダー機能」
「1003_転送設定及びメッセージ応答のカレンダー機能拡充」
「1004_内線代表の着信転送機能」
「1104_多段転送の機能拡充」
「204_着信転送機能」
「12C_1003_転送設定及びメッセージ応答のカレンダー機能拡充」
「12C_1004_内線代表の着信転送機能」
「12C_1114_転送情報機能改善」
「12W04_転送12W07内線転送」
「12R03_多段転送の機能拡充」
「1507_転送数カウント方法の機能改善」
「転送元と転送先」の接続条件にり、同一契約内/外の同時転送数を管理する
「150301_【改善項目135】転送数カウント方法の機能改善（暫定対処）」
「【改善項目141】複数180受信時の動作改善」
</t>
    </r>
    <r>
      <rPr>
        <sz val="10"/>
        <color rgb="FFFF0000"/>
        <rFont val="ＭＳ Ｐゴシック"/>
        <family val="3"/>
        <charset val="128"/>
      </rPr>
      <t>「項番1609：着信転送先番号桁数拡大」</t>
    </r>
    <phoneticPr fontId="1"/>
  </si>
  <si>
    <t>「項番1301：圏外転送」
「項番1609：着信転送先番号桁数拡大」</t>
    <phoneticPr fontId="1"/>
  </si>
  <si>
    <t>SS700GP-STEP13
SS700GP-STEP16</t>
    <phoneticPr fontId="1"/>
  </si>
  <si>
    <r>
      <t xml:space="preserve">特番操作またはカスコン操作による転送種別。
無条件、無応答、話中時、指定転送の設定よりも優先される。
一括転送よりも、優先度は低い。
・転送先からの複数180受信時の発側への送信抑止とタイマC更新停止。
</t>
    </r>
    <r>
      <rPr>
        <sz val="10"/>
        <color indexed="10"/>
        <rFont val="ＭＳ Ｐゴシック"/>
        <family val="3"/>
        <charset val="128"/>
      </rPr>
      <t>・ユーザ種別に外線代表番号を追加。
・ユーザ種別に内線番号、内線代表を追加。
転送先電話番号を31桁まで拡大</t>
    </r>
    <rPh sb="0" eb="2">
      <t>トクバン</t>
    </rPh>
    <rPh sb="2" eb="4">
      <t>ソウサ</t>
    </rPh>
    <rPh sb="11" eb="13">
      <t>ソウサ</t>
    </rPh>
    <rPh sb="16" eb="18">
      <t>テンソウ</t>
    </rPh>
    <rPh sb="18" eb="20">
      <t>シュベツ</t>
    </rPh>
    <rPh sb="22" eb="25">
      <t>ムジョウケン</t>
    </rPh>
    <rPh sb="26" eb="27">
      <t>ム</t>
    </rPh>
    <rPh sb="27" eb="29">
      <t>オウトウ</t>
    </rPh>
    <rPh sb="30" eb="31">
      <t>ハナシ</t>
    </rPh>
    <rPh sb="31" eb="32">
      <t>ナカ</t>
    </rPh>
    <rPh sb="32" eb="33">
      <t>ジ</t>
    </rPh>
    <rPh sb="34" eb="36">
      <t>シテイ</t>
    </rPh>
    <rPh sb="36" eb="38">
      <t>テンソウ</t>
    </rPh>
    <rPh sb="39" eb="41">
      <t>セッテイ</t>
    </rPh>
    <rPh sb="44" eb="46">
      <t>ユウセン</t>
    </rPh>
    <rPh sb="51" eb="53">
      <t>イッカツ</t>
    </rPh>
    <rPh sb="53" eb="55">
      <t>テンソウ</t>
    </rPh>
    <rPh sb="59" eb="62">
      <t>ユウセンド</t>
    </rPh>
    <rPh sb="63" eb="64">
      <t>ヒク</t>
    </rPh>
    <rPh sb="68" eb="70">
      <t>テンソウ</t>
    </rPh>
    <rPh sb="70" eb="71">
      <t>サキ</t>
    </rPh>
    <phoneticPr fontId="1"/>
  </si>
  <si>
    <t xml:space="preserve">転送起動条件はフォローミーと同様
フォローミーと圏外転送を両方設定した場合はフォローミーを優先する。
転送先条件として、着信転送または留守番電話接続を選択可能。
転送先電話番号を31桁まで拡大
</t>
    <rPh sb="0" eb="2">
      <t>テンソウ</t>
    </rPh>
    <rPh sb="2" eb="4">
      <t>キドウ</t>
    </rPh>
    <rPh sb="4" eb="6">
      <t>ジョウケン</t>
    </rPh>
    <rPh sb="14" eb="16">
      <t>ドウヨウ</t>
    </rPh>
    <rPh sb="24" eb="28">
      <t>ケンガイテンソウ</t>
    </rPh>
    <rPh sb="29" eb="31">
      <t>リョウホウ</t>
    </rPh>
    <rPh sb="31" eb="33">
      <t>セッテイ</t>
    </rPh>
    <rPh sb="35" eb="37">
      <t>バアイ</t>
    </rPh>
    <rPh sb="45" eb="47">
      <t>ユウセン</t>
    </rPh>
    <rPh sb="51" eb="54">
      <t>テンソウサキ</t>
    </rPh>
    <rPh sb="54" eb="56">
      <t>ジョウケン</t>
    </rPh>
    <rPh sb="60" eb="62">
      <t>チャクシン</t>
    </rPh>
    <rPh sb="62" eb="64">
      <t>テンソウ</t>
    </rPh>
    <rPh sb="67" eb="72">
      <t>ルスバンデンワ</t>
    </rPh>
    <rPh sb="72" eb="74">
      <t>セツゾク</t>
    </rPh>
    <rPh sb="75" eb="79">
      <t>センタクカノウ</t>
    </rPh>
    <phoneticPr fontId="1"/>
  </si>
  <si>
    <r>
      <t xml:space="preserve">「フォローミー」
「転送数カウント方法の機能改善」
「転送元と転送先」の接続条件にり、同一契約内/外の同時転送数を管理する
「【改善項目135】転送数カウント方法の改善」
</t>
    </r>
    <r>
      <rPr>
        <sz val="10"/>
        <color rgb="FFFF0000"/>
        <rFont val="ＭＳ Ｐゴシック"/>
        <family val="3"/>
        <charset val="128"/>
      </rPr>
      <t>「項番1609：着信転送先番号桁数拡大」</t>
    </r>
    <phoneticPr fontId="1"/>
  </si>
  <si>
    <r>
      <t xml:space="preserve">STEP13
STEP15
SPF1503
</t>
    </r>
    <r>
      <rPr>
        <sz val="10"/>
        <color rgb="FFFF0000"/>
        <rFont val="ＭＳ Ｐゴシック"/>
        <family val="3"/>
        <charset val="128"/>
      </rPr>
      <t>SS700GP-STEP16</t>
    </r>
    <phoneticPr fontId="1"/>
  </si>
  <si>
    <r>
      <t xml:space="preserve">複数転送先の設定
第１優先転送先が圏外の場合に第２優先に転送
</t>
    </r>
    <r>
      <rPr>
        <sz val="10"/>
        <color rgb="FFFF0000"/>
        <rFont val="ＭＳ Ｐゴシック"/>
        <family val="3"/>
        <charset val="128"/>
      </rPr>
      <t>転送先電話番号を31桁まで拡大</t>
    </r>
    <r>
      <rPr>
        <sz val="10"/>
        <rFont val="ＭＳ Ｐゴシック"/>
        <family val="3"/>
        <charset val="128"/>
      </rPr>
      <t xml:space="preserve">
</t>
    </r>
    <rPh sb="0" eb="2">
      <t>フクスウ</t>
    </rPh>
    <rPh sb="2" eb="4">
      <t>テンソウ</t>
    </rPh>
    <rPh sb="4" eb="5">
      <t>サキ</t>
    </rPh>
    <rPh sb="6" eb="8">
      <t>セッテイ</t>
    </rPh>
    <rPh sb="9" eb="10">
      <t>ダイ</t>
    </rPh>
    <rPh sb="11" eb="13">
      <t>ユウセン</t>
    </rPh>
    <rPh sb="13" eb="15">
      <t>テンソウ</t>
    </rPh>
    <rPh sb="15" eb="16">
      <t>サキ</t>
    </rPh>
    <rPh sb="17" eb="19">
      <t>ケンガイ</t>
    </rPh>
    <rPh sb="20" eb="22">
      <t>バアイ</t>
    </rPh>
    <rPh sb="23" eb="24">
      <t>ダイ</t>
    </rPh>
    <rPh sb="25" eb="27">
      <t>ユウセン</t>
    </rPh>
    <rPh sb="28" eb="30">
      <t>テンソウ</t>
    </rPh>
    <phoneticPr fontId="1"/>
  </si>
  <si>
    <r>
      <t xml:space="preserve">STEP16
SPF1601
</t>
    </r>
    <r>
      <rPr>
        <sz val="10"/>
        <color indexed="10"/>
        <rFont val="ＭＳ Ｐゴシック"/>
        <family val="3"/>
        <charset val="128"/>
      </rPr>
      <t>SS700GP-STEP6
SS700GP-STEP16</t>
    </r>
    <r>
      <rPr>
        <sz val="10"/>
        <rFont val="ＭＳ Ｐゴシック"/>
        <family val="3"/>
        <charset val="128"/>
      </rPr>
      <t xml:space="preserve">
</t>
    </r>
    <r>
      <rPr>
        <sz val="10"/>
        <color rgb="FFFF0000"/>
        <rFont val="ＭＳ Ｐゴシック"/>
        <family val="3"/>
        <charset val="128"/>
      </rPr>
      <t>SS700GP-STEP16</t>
    </r>
    <phoneticPr fontId="1"/>
  </si>
  <si>
    <r>
      <t xml:space="preserve">「特番操作機能」
「【改善項目141】複数180受信時の動作改善」
</t>
    </r>
    <r>
      <rPr>
        <sz val="10"/>
        <color indexed="10"/>
        <rFont val="ＭＳ Ｐゴシック"/>
        <family val="3"/>
        <charset val="128"/>
      </rPr>
      <t>「項番0605：ダイヤルカスコン機能」
「項番1601：ダイヤルカスコン転送拡大」</t>
    </r>
    <r>
      <rPr>
        <sz val="10"/>
        <rFont val="ＭＳ Ｐゴシック"/>
        <family val="3"/>
        <charset val="128"/>
      </rPr>
      <t xml:space="preserve">
</t>
    </r>
    <r>
      <rPr>
        <sz val="10"/>
        <color rgb="FFFF0000"/>
        <rFont val="ＭＳ Ｐゴシック"/>
        <family val="3"/>
        <charset val="128"/>
      </rPr>
      <t xml:space="preserve">「項番1609：着信転送先番号桁数拡大」
</t>
    </r>
    <phoneticPr fontId="1"/>
  </si>
  <si>
    <r>
      <t xml:space="preserve">同時転送数
・一括転送の自動起動
　　IP-CAPからの異常／回復通知受信機能
　　被監視端末を管理し、一括転送起動中も当該端末に対しては転送を動作させずに着信
　　保守者への自動メール送信機能
・転送先からの複数180受信時の発側への送信抑止とタイマC更新停止。
</t>
    </r>
    <r>
      <rPr>
        <sz val="10"/>
        <color rgb="FFFF0000"/>
        <rFont val="ＭＳ Ｐゴシック"/>
        <family val="3"/>
        <charset val="128"/>
      </rPr>
      <t>転送先電話番号を31桁まで拡大</t>
    </r>
    <rPh sb="0" eb="2">
      <t>ドウジ</t>
    </rPh>
    <rPh sb="2" eb="4">
      <t>テンソウ</t>
    </rPh>
    <rPh sb="4" eb="5">
      <t>スウ</t>
    </rPh>
    <rPh sb="7" eb="9">
      <t>イッカツ</t>
    </rPh>
    <rPh sb="9" eb="11">
      <t>テンソウ</t>
    </rPh>
    <rPh sb="12" eb="14">
      <t>ジドウ</t>
    </rPh>
    <rPh sb="14" eb="16">
      <t>キドウ</t>
    </rPh>
    <rPh sb="28" eb="30">
      <t>イジョウ</t>
    </rPh>
    <rPh sb="31" eb="33">
      <t>カイフク</t>
    </rPh>
    <rPh sb="33" eb="35">
      <t>ツウチ</t>
    </rPh>
    <rPh sb="35" eb="37">
      <t>ジュシン</t>
    </rPh>
    <rPh sb="37" eb="39">
      <t>キノウ</t>
    </rPh>
    <rPh sb="42" eb="43">
      <t>ヒ</t>
    </rPh>
    <rPh sb="43" eb="45">
      <t>カンシ</t>
    </rPh>
    <rPh sb="45" eb="47">
      <t>タンマツ</t>
    </rPh>
    <rPh sb="48" eb="50">
      <t>カンリ</t>
    </rPh>
    <rPh sb="58" eb="59">
      <t>チュウ</t>
    </rPh>
    <rPh sb="60" eb="62">
      <t>トウガイ</t>
    </rPh>
    <rPh sb="62" eb="64">
      <t>タンマツ</t>
    </rPh>
    <rPh sb="65" eb="66">
      <t>タイ</t>
    </rPh>
    <rPh sb="69" eb="71">
      <t>テンソウ</t>
    </rPh>
    <rPh sb="72" eb="74">
      <t>ドウサ</t>
    </rPh>
    <rPh sb="78" eb="80">
      <t>チャクシン</t>
    </rPh>
    <rPh sb="83" eb="85">
      <t>ホシュ</t>
    </rPh>
    <rPh sb="85" eb="86">
      <t>シャ</t>
    </rPh>
    <rPh sb="88" eb="90">
      <t>ジドウ</t>
    </rPh>
    <rPh sb="93" eb="95">
      <t>ソウシン</t>
    </rPh>
    <rPh sb="95" eb="97">
      <t>キノウ</t>
    </rPh>
    <rPh sb="101" eb="103">
      <t>テンソウ</t>
    </rPh>
    <rPh sb="103" eb="104">
      <t>サキ</t>
    </rPh>
    <phoneticPr fontId="1"/>
  </si>
  <si>
    <r>
      <t xml:space="preserve">STEP10
STEP12C
STEP14
STEP15
SPF1503
SPF1601
STEP17
</t>
    </r>
    <r>
      <rPr>
        <sz val="10"/>
        <color rgb="FFFF0000"/>
        <rFont val="ＭＳ Ｐゴシック"/>
        <family val="3"/>
        <charset val="128"/>
      </rPr>
      <t>SS700GP-STEP16</t>
    </r>
    <phoneticPr fontId="1"/>
  </si>
  <si>
    <r>
      <t xml:space="preserve">「1008_一括転送機能」
「12C_1008_一括転送機能」
「12C_1114_転送情報機能改善」
「1402_一括転送の機能拡充」
「1509_IPセントレックスユーザ向けコールセンタサービスの機能改善」
コールセンタユーザに自動一括転送を提供可能とする
「1507_転送数カウント方法の機能改善」
「転送元と転送先」の接続条件にり、同一契約内/外の同時転送数を管理する
「【改善項目135】転送数カウント方法の改善」
「【改善項目141】複数180受信時の動作改善」
「1712_故障回復通知機能のメール送信改善」
</t>
    </r>
    <r>
      <rPr>
        <sz val="10"/>
        <color rgb="FFFF0000"/>
        <rFont val="ＭＳ Ｐゴシック"/>
        <family val="3"/>
        <charset val="128"/>
      </rPr>
      <t>「項番1609：着信転送先番号桁数拡大」</t>
    </r>
    <r>
      <rPr>
        <sz val="10"/>
        <rFont val="ＭＳ Ｐゴシック"/>
        <family val="3"/>
        <charset val="128"/>
      </rPr>
      <t xml:space="preserve">
</t>
    </r>
    <rPh sb="58" eb="60">
      <t>イッカツ</t>
    </rPh>
    <rPh sb="60" eb="62">
      <t>テンソウ</t>
    </rPh>
    <rPh sb="63" eb="65">
      <t>キノウ</t>
    </rPh>
    <rPh sb="65" eb="67">
      <t>カクジュウ</t>
    </rPh>
    <phoneticPr fontId="1"/>
  </si>
  <si>
    <r>
      <t xml:space="preserve">同時転送数
・転送先からの複数180受信時の発側への送信抑止とタイマC更新停止。
</t>
    </r>
    <r>
      <rPr>
        <sz val="10"/>
        <color rgb="FFFF0000"/>
        <rFont val="ＭＳ Ｐゴシック"/>
        <family val="3"/>
        <charset val="128"/>
      </rPr>
      <t>転送先電話番号を31桁まで拡大</t>
    </r>
    <rPh sb="0" eb="2">
      <t>ドウジ</t>
    </rPh>
    <rPh sb="2" eb="4">
      <t>テンソウ</t>
    </rPh>
    <rPh sb="4" eb="5">
      <t>カズ</t>
    </rPh>
    <rPh sb="8" eb="10">
      <t>テンソウ</t>
    </rPh>
    <rPh sb="10" eb="11">
      <t>サキ</t>
    </rPh>
    <phoneticPr fontId="1"/>
  </si>
  <si>
    <r>
      <t xml:space="preserve">STEP7   
STEP8   
STEP10  
STEP11  
STEP12PF
STEP12C 
STEP12W 
STEP12R
STEP15 
SPF1503
SPF1601
</t>
    </r>
    <r>
      <rPr>
        <sz val="10"/>
        <color rgb="FFFF0000"/>
        <rFont val="ＭＳ Ｐゴシック"/>
        <family val="3"/>
        <charset val="128"/>
      </rPr>
      <t>SS700GP-STEP16</t>
    </r>
    <phoneticPr fontId="1"/>
  </si>
  <si>
    <r>
      <t xml:space="preserve">「3_転送機能の改善」
「807_転送設定及びメッセージ応答のカレンダー機能」
「1003_転送設定及びメッセージ応答のカレンダー機能拡充」
「1004_内線代表の着信転送機能」
「1104_多段転送の機能拡充」
「204_着信転送機能」
「12C_1003_転送設定及びメッセージ応答のカレンダー機能拡充」
「12C_1004_内線代表の着信転送機能」
「12C_1114_転送情報機能改善」
「12W04_転送12W07内線転送」
「12R03_多段転送の機能拡充」
「1507_転送数カウント方法の機能改善」
「【改善項目135】転送数カウント方法の改善」
「【改善項目141】複数180受信時の動作改善」
</t>
    </r>
    <r>
      <rPr>
        <sz val="10"/>
        <color rgb="FFFF0000"/>
        <rFont val="ＭＳ Ｐゴシック"/>
        <family val="3"/>
        <charset val="128"/>
      </rPr>
      <t xml:space="preserve">「項番1609：着信転送先番号桁数拡大」
</t>
    </r>
    <phoneticPr fontId="1"/>
  </si>
  <si>
    <r>
      <t xml:space="preserve">同時転送数
一度転送元へ発呼した後に、転送先へ発呼する特殊なSIPシーケンス
・転送先からの複数180受信時の発側への送信抑止とタイマC更新停止。
</t>
    </r>
    <r>
      <rPr>
        <sz val="10"/>
        <color rgb="FFFF0000"/>
        <rFont val="ＭＳ Ｐゴシック"/>
        <family val="3"/>
        <charset val="128"/>
      </rPr>
      <t xml:space="preserve">転送先電話番号を31桁まで拡大
</t>
    </r>
    <rPh sb="0" eb="2">
      <t>ドウジ</t>
    </rPh>
    <rPh sb="2" eb="4">
      <t>テンソウ</t>
    </rPh>
    <rPh sb="4" eb="5">
      <t>カズ</t>
    </rPh>
    <rPh sb="43" eb="45">
      <t>テンソウ</t>
    </rPh>
    <rPh sb="45" eb="46">
      <t>サキ</t>
    </rPh>
    <phoneticPr fontId="1"/>
  </si>
  <si>
    <r>
      <t xml:space="preserve">STEP7   
STEP8   
STEP10  
STEP11  
STEP12PF
STEP12C 
STEP12W 
STEP12R 
STEP13  
STEP15  
SPF1503 
SPF1601 
</t>
    </r>
    <r>
      <rPr>
        <sz val="10"/>
        <color rgb="FFFF0000"/>
        <rFont val="ＭＳ Ｐゴシック"/>
        <family val="3"/>
        <charset val="128"/>
      </rPr>
      <t>SS700GP-STEP16</t>
    </r>
    <phoneticPr fontId="1"/>
  </si>
  <si>
    <r>
      <t xml:space="preserve">「3_転送機能の改善」
「807_転送設定及びメッセージ応答のカレンダー機能」
「1003_転送設定及びメッセージ応答のカレンダー機能拡充」
「1004_内線代表の着信転送機能」
「1104_多段転送の機能拡充」
「204_着信転送機能」
「12C_1003_転送設定及びメッセージ応答のカレンダー機能拡充」
「12C_1004_内線代表の着信転送機能」
「12C_1114_転送情報機能改善」
「12W04_転送12W07内線転送」
「12R03_多段転送の機能拡充」
「1316_一般番号話中時スリップ機能」
「1507_転送数カウント方法の機能改善」
「転送元と転送先」の接続条件にり、同一契約内/外の同時転送数を管理する
「特定ユーザへの着信呼集中によるあふれ呼検出機能」
「【改善項目135】転送数カウント方法の改善」
「【改善項目141】複数180受信時の動作改善」
</t>
    </r>
    <r>
      <rPr>
        <sz val="10"/>
        <color rgb="FFFF0000"/>
        <rFont val="ＭＳ Ｐゴシック"/>
        <family val="3"/>
        <charset val="128"/>
      </rPr>
      <t xml:space="preserve">「項番1609：着信転送先番号桁数拡大」
</t>
    </r>
    <phoneticPr fontId="1"/>
  </si>
  <si>
    <r>
      <t xml:space="preserve">同時転送数
一度転送元へ発呼した後に、転送先へ発呼する特殊なSIPシーケンス
・転送先からの複数180受信時の発側への送信抑止とタイマC更新停止。
</t>
    </r>
    <r>
      <rPr>
        <sz val="10"/>
        <color rgb="FFFF0000"/>
        <rFont val="ＭＳ Ｐゴシック"/>
        <family val="3"/>
        <charset val="128"/>
      </rPr>
      <t xml:space="preserve">転送先電話番号を31桁まで拡大
</t>
    </r>
    <rPh sb="0" eb="2">
      <t>ドウジ</t>
    </rPh>
    <rPh sb="2" eb="4">
      <t>テンソウ</t>
    </rPh>
    <rPh sb="4" eb="5">
      <t>カズ</t>
    </rPh>
    <rPh sb="6" eb="8">
      <t>イチド</t>
    </rPh>
    <rPh sb="8" eb="10">
      <t>テンソウ</t>
    </rPh>
    <rPh sb="10" eb="11">
      <t>モト</t>
    </rPh>
    <rPh sb="12" eb="13">
      <t>ハツ</t>
    </rPh>
    <rPh sb="13" eb="14">
      <t>コ</t>
    </rPh>
    <rPh sb="16" eb="17">
      <t>アト</t>
    </rPh>
    <rPh sb="19" eb="21">
      <t>テンソウ</t>
    </rPh>
    <rPh sb="21" eb="22">
      <t>サキ</t>
    </rPh>
    <rPh sb="23" eb="24">
      <t>ハツ</t>
    </rPh>
    <rPh sb="24" eb="25">
      <t>コ</t>
    </rPh>
    <rPh sb="27" eb="29">
      <t>トクシュ</t>
    </rPh>
    <rPh sb="42" eb="44">
      <t>テンソウ</t>
    </rPh>
    <rPh sb="44" eb="45">
      <t>サキ</t>
    </rPh>
    <phoneticPr fontId="1"/>
  </si>
  <si>
    <r>
      <t xml:space="preserve">STEP7
STEP8
STEP10
STEP11
STEP12PF
STEP12C
STEP12W
STEP12R
STEP13
STEP15
SPF1502
SPF1601
</t>
    </r>
    <r>
      <rPr>
        <sz val="10"/>
        <color rgb="FFFF0000"/>
        <rFont val="ＭＳ Ｐゴシック"/>
        <family val="3"/>
        <charset val="128"/>
      </rPr>
      <t>SS700GP-STEP16</t>
    </r>
    <phoneticPr fontId="1"/>
  </si>
  <si>
    <r>
      <t xml:space="preserve">「3_転送機能の改善」
「807_転送設定及びメッセージ応答のカレンダー機能」
「1003_転送設定及びメッセージ応答のカレンダー機能拡充」
「1004_内線代表の着信転送機能」
「1104_多段転送の機能拡充」
「204_着信転送機能」
「12C_1003_転送設定及びメッセージ応答のカレンダー機能拡充」
「12C_1004_内線代表の着信転送機能」
「12C_1114_転送情報機能改善」
「12W04_転送12W07内線転送」
「12R03_多段転送の機能拡充」
「1316_一般番号話中時スリップ機能」
「1507_転送数カウント方法の機能改善」
「転送元と転送先」の接続条件にり、同一契約内/外の同時転送数を管理する
「150203_【改善項目139】LNP開始に伴うルーチング処理改善」
「【改善項目141】複数180受信時の動作改善」
</t>
    </r>
    <r>
      <rPr>
        <sz val="10"/>
        <color rgb="FFFF0000"/>
        <rFont val="ＭＳ Ｐゴシック"/>
        <family val="3"/>
        <charset val="128"/>
      </rPr>
      <t>「項番1609：着信転送先番号桁数拡大」</t>
    </r>
    <r>
      <rPr>
        <sz val="10"/>
        <rFont val="ＭＳ Ｐゴシック"/>
        <family val="3"/>
        <charset val="128"/>
      </rPr>
      <t xml:space="preserve">
</t>
    </r>
    <phoneticPr fontId="1"/>
  </si>
  <si>
    <r>
      <t xml:space="preserve">CUG関連
ロケーションコード（２～４桁）
着番号分析処理
・複数180受信時の発側への送信抑止とタイマC更新停止。
</t>
    </r>
    <r>
      <rPr>
        <sz val="10"/>
        <color rgb="FFFF0000"/>
        <rFont val="ＭＳ Ｐゴシック"/>
        <family val="3"/>
        <charset val="128"/>
      </rPr>
      <t xml:space="preserve">
事業所番号の先頭1を許容
1内線番号に対しての同時接続数を999に拡大
</t>
    </r>
    <rPh sb="3" eb="5">
      <t>カンレン</t>
    </rPh>
    <rPh sb="19" eb="20">
      <t>ケタ</t>
    </rPh>
    <rPh sb="61" eb="66">
      <t>ジギョウショバンゴウ</t>
    </rPh>
    <rPh sb="67" eb="69">
      <t>セントウ</t>
    </rPh>
    <rPh sb="71" eb="73">
      <t>キョヨウ</t>
    </rPh>
    <rPh sb="75" eb="77">
      <t>ナイセン</t>
    </rPh>
    <rPh sb="77" eb="79">
      <t>バンゴウ</t>
    </rPh>
    <rPh sb="80" eb="81">
      <t>タイ</t>
    </rPh>
    <rPh sb="84" eb="89">
      <t>ドウジセツゾクスウ</t>
    </rPh>
    <rPh sb="94" eb="96">
      <t>カクダイ</t>
    </rPh>
    <phoneticPr fontId="1"/>
  </si>
  <si>
    <r>
      <t xml:space="preserve">PT1およびPT2ユーザに対して網側で内線番号を登録してなくてもダイヤルされた「事業所番号＋内線番号」で内線接続を提供するサービス
・複数180受信時の発側への送信抑止とタイマC更新停止。
</t>
    </r>
    <r>
      <rPr>
        <sz val="10"/>
        <color rgb="FFFF0000"/>
        <rFont val="ＭＳ Ｐゴシック"/>
        <family val="3"/>
        <charset val="128"/>
      </rPr>
      <t>X-CW-ORGIDヘッダで発の内線番号を流通する</t>
    </r>
    <r>
      <rPr>
        <sz val="10"/>
        <rFont val="ＭＳ Ｐゴシック"/>
        <family val="3"/>
        <charset val="128"/>
      </rPr>
      <t xml:space="preserve">
</t>
    </r>
    <rPh sb="110" eb="111">
      <t>ハツ</t>
    </rPh>
    <rPh sb="112" eb="116">
      <t>ナイセンバンゴウ</t>
    </rPh>
    <rPh sb="117" eb="119">
      <t>リュウツウ</t>
    </rPh>
    <phoneticPr fontId="1"/>
  </si>
  <si>
    <t xml:space="preserve">契約を跨って同一のIPアドレスを登録することが可能。
インターネット内線の端末種別(PUSH有無)により接続シーケンスが変わる。
・PUSH有：PWAからのPUSH通知により端末からのREGISTER受信後にSBCからINVITEを送信
・PUSH無：PWAからのPUSH通知なしでSBCからINVITEを送信
インターネット内線端末の識別方法は2通りあり、REGISTERのUser-Agentのパラメータから判定する方法（PUSH無）と、REGISTERのContact値のパラメータから判定する方法（PUSH有）がある。
X-CW-ORGID2ヘッダで発の外線番号を流通する
</t>
    <rPh sb="0" eb="2">
      <t>ケイヤク</t>
    </rPh>
    <rPh sb="3" eb="4">
      <t>マタガ</t>
    </rPh>
    <rPh sb="6" eb="8">
      <t>ドウイツ</t>
    </rPh>
    <rPh sb="16" eb="18">
      <t>トウロク</t>
    </rPh>
    <rPh sb="23" eb="25">
      <t>カノウ</t>
    </rPh>
    <rPh sb="34" eb="36">
      <t>ナイセン</t>
    </rPh>
    <rPh sb="37" eb="39">
      <t>タンマツ</t>
    </rPh>
    <rPh sb="39" eb="41">
      <t>シュベツ</t>
    </rPh>
    <rPh sb="46" eb="48">
      <t>ウム</t>
    </rPh>
    <rPh sb="52" eb="54">
      <t>セツゾク</t>
    </rPh>
    <rPh sb="60" eb="61">
      <t>カ</t>
    </rPh>
    <rPh sb="70" eb="71">
      <t>アリ</t>
    </rPh>
    <rPh sb="82" eb="84">
      <t>ツウチ</t>
    </rPh>
    <rPh sb="87" eb="89">
      <t>タンマツ</t>
    </rPh>
    <rPh sb="100" eb="103">
      <t>ジュシンゴ</t>
    </rPh>
    <rPh sb="116" eb="118">
      <t>ソウシン</t>
    </rPh>
    <rPh sb="124" eb="125">
      <t>ナ</t>
    </rPh>
    <rPh sb="136" eb="138">
      <t>ツウチ</t>
    </rPh>
    <rPh sb="153" eb="155">
      <t>ソウシン</t>
    </rPh>
    <rPh sb="175" eb="176">
      <t>トオ</t>
    </rPh>
    <rPh sb="211" eb="213">
      <t>ホウホウ</t>
    </rPh>
    <rPh sb="218" eb="219">
      <t>ナ</t>
    </rPh>
    <rPh sb="247" eb="249">
      <t>ハンテイ</t>
    </rPh>
    <rPh sb="251" eb="253">
      <t>ホウホウ</t>
    </rPh>
    <rPh sb="258" eb="259">
      <t>アリ</t>
    </rPh>
    <rPh sb="283" eb="284">
      <t>ガイ</t>
    </rPh>
    <phoneticPr fontId="1"/>
  </si>
  <si>
    <r>
      <t xml:space="preserve">・発番号通知／非通知条件
・Privacyヘッダ、P-Preferred-IDヘッダ、P-Asserted-IDヘッダによる通知
・Fromヘッダの書き換え
</t>
    </r>
    <r>
      <rPr>
        <sz val="10"/>
        <color rgb="FFFF0000"/>
        <rFont val="ＭＳ Ｐゴシック"/>
        <family val="3"/>
        <charset val="128"/>
      </rPr>
      <t xml:space="preserve">外線入接時のINVITEにPrivacyヘッダがない場合、「非通知」から「通知」に変更
外線出接時に非通知の場合、送信INVITEのRequest-URIに184を付与する。
</t>
    </r>
    <rPh sb="1" eb="2">
      <t>ハツ</t>
    </rPh>
    <rPh sb="2" eb="4">
      <t>バンゴウ</t>
    </rPh>
    <rPh sb="4" eb="6">
      <t>ツウチ</t>
    </rPh>
    <rPh sb="7" eb="8">
      <t>ヒ</t>
    </rPh>
    <rPh sb="8" eb="10">
      <t>ツウチ</t>
    </rPh>
    <rPh sb="10" eb="12">
      <t>ジョウケン</t>
    </rPh>
    <rPh sb="62" eb="64">
      <t>ツウチ</t>
    </rPh>
    <rPh sb="74" eb="75">
      <t>カ</t>
    </rPh>
    <rPh sb="76" eb="77">
      <t>カ</t>
    </rPh>
    <rPh sb="86" eb="88">
      <t>ガイセン</t>
    </rPh>
    <rPh sb="88" eb="89">
      <t>イリ</t>
    </rPh>
    <rPh sb="89" eb="90">
      <t>セツ</t>
    </rPh>
    <rPh sb="90" eb="91">
      <t>ジ</t>
    </rPh>
    <rPh sb="112" eb="114">
      <t>バアイ</t>
    </rPh>
    <rPh sb="116" eb="119">
      <t>ヒツウチ</t>
    </rPh>
    <rPh sb="123" eb="125">
      <t>ツウチ</t>
    </rPh>
    <rPh sb="127" eb="129">
      <t>ヘンコウ</t>
    </rPh>
    <rPh sb="130" eb="132">
      <t>ガイセン</t>
    </rPh>
    <rPh sb="132" eb="134">
      <t>デセツ</t>
    </rPh>
    <rPh sb="134" eb="135">
      <t>ジ</t>
    </rPh>
    <rPh sb="136" eb="139">
      <t>ヒツウチ</t>
    </rPh>
    <rPh sb="140" eb="142">
      <t>バアイ</t>
    </rPh>
    <rPh sb="143" eb="145">
      <t>ソウシン</t>
    </rPh>
    <rPh sb="168" eb="170">
      <t>フヨ</t>
    </rPh>
    <phoneticPr fontId="1"/>
  </si>
  <si>
    <r>
      <t xml:space="preserve">STEP12
STEP13
STEP14
STEP15
STEP17
</t>
    </r>
    <r>
      <rPr>
        <sz val="10"/>
        <color rgb="FFFF0000"/>
        <rFont val="ＭＳ Ｐゴシック"/>
        <family val="3"/>
        <charset val="128"/>
      </rPr>
      <t>SS700GP-2021A</t>
    </r>
    <phoneticPr fontId="1"/>
  </si>
  <si>
    <r>
      <t xml:space="preserve">「発信者番号非通知理由の端末表示機能」
STEP12からはRPIDに変わって左記ヘッダを使用して発信者電話番号通知を行う。ただし、RPIDもSTEP12の時点ではサポートし、機能スイッチによるデュアルスタック構造とする。
「1323_発信者番号通知方法の整理」
PPIヘッダの端末への送信
「1455_NNI2マッピングの改善」
「1473_メッセージ録音の発番号通知方式変更」
「事業者番号ルーティング」
発側が事業所番号ルーティングユーザの場合、発信者電話番号通知のルールが変更になる。
「1751_【改善147】NNI2におけるマッピング改善」
</t>
    </r>
    <r>
      <rPr>
        <sz val="10"/>
        <color rgb="FFFF0000"/>
        <rFont val="ＭＳ Ｐゴシック"/>
        <family val="3"/>
        <charset val="128"/>
      </rPr>
      <t>「項番21A-02：サバイバルGW」</t>
    </r>
    <rPh sb="34" eb="35">
      <t>カ</t>
    </rPh>
    <rPh sb="38" eb="40">
      <t>サキ</t>
    </rPh>
    <rPh sb="44" eb="46">
      <t>シヨウ</t>
    </rPh>
    <rPh sb="48" eb="50">
      <t>ハッシン</t>
    </rPh>
    <rPh sb="50" eb="51">
      <t>シャ</t>
    </rPh>
    <rPh sb="51" eb="53">
      <t>デンワ</t>
    </rPh>
    <rPh sb="53" eb="55">
      <t>バンゴウ</t>
    </rPh>
    <rPh sb="55" eb="57">
      <t>ツウチ</t>
    </rPh>
    <rPh sb="58" eb="59">
      <t>オコナ</t>
    </rPh>
    <rPh sb="77" eb="79">
      <t>ジテン</t>
    </rPh>
    <rPh sb="87" eb="89">
      <t>キノウ</t>
    </rPh>
    <rPh sb="104" eb="106">
      <t>コウゾウ</t>
    </rPh>
    <rPh sb="191" eb="194">
      <t>ジギョウシャ</t>
    </rPh>
    <rPh sb="194" eb="196">
      <t>バンゴウ</t>
    </rPh>
    <rPh sb="239" eb="241">
      <t>ヘンコウ</t>
    </rPh>
    <phoneticPr fontId="1"/>
  </si>
  <si>
    <r>
      <t xml:space="preserve">STEP7A
STEP11
STEP12R
STEP14
</t>
    </r>
    <r>
      <rPr>
        <sz val="10"/>
        <color rgb="FFFF0000"/>
        <rFont val="ＭＳ Ｐゴシック"/>
        <family val="3"/>
        <charset val="128"/>
      </rPr>
      <t>SS700GP-STEP14
SS700GP-2020B</t>
    </r>
    <phoneticPr fontId="1"/>
  </si>
  <si>
    <r>
      <t xml:space="preserve">「7A02_ボタン電話機能」
「マルチライン電話機能拡充」
ラインボタンに他ボタンGの代表番号の設定が可能
「12R09_IPセントレックス代表の機能拡充」
「1453_NOTIFY識別不可の改善」
</t>
    </r>
    <r>
      <rPr>
        <sz val="10"/>
        <color rgb="FFFF0000"/>
        <rFont val="ＭＳ Ｐゴシック"/>
        <family val="3"/>
        <charset val="128"/>
      </rPr>
      <t>「項番1402：一斉着信台数拡大(40台→60台)」
「項番20B-01：マルチライン代表グループへのスマホ混在」</t>
    </r>
    <rPh sb="22" eb="24">
      <t>デンワ</t>
    </rPh>
    <rPh sb="24" eb="26">
      <t>キノウ</t>
    </rPh>
    <rPh sb="26" eb="28">
      <t>カクジュウ</t>
    </rPh>
    <phoneticPr fontId="1"/>
  </si>
  <si>
    <r>
      <t xml:space="preserve">ラインボタン、パークボタン、内線・ダイヤルインボタン
主外線代表番号、副外線代表番号
</t>
    </r>
    <r>
      <rPr>
        <sz val="10"/>
        <color rgb="FFFF0000"/>
        <rFont val="ＭＳ Ｐゴシック"/>
        <family val="3"/>
        <charset val="128"/>
      </rPr>
      <t>一斉着信の端末数を60台に拡大
サブスクリプションを120,000に拡大
インターネット内線をマルチライングループに組み入れる事が可能</t>
    </r>
    <r>
      <rPr>
        <sz val="10"/>
        <rFont val="ＭＳ Ｐゴシック"/>
        <family val="3"/>
        <charset val="128"/>
      </rPr>
      <t xml:space="preserve">
</t>
    </r>
    <r>
      <rPr>
        <sz val="10"/>
        <color rgb="FFFF0000"/>
        <rFont val="ＭＳ Ｐゴシック"/>
        <family val="3"/>
        <charset val="128"/>
      </rPr>
      <t>インターネット内線からのREGISTER受信時のSIPサーバからのNOTIFYはインターネット端末では対応できていない為、アダプタ層でNOTIFYを終端することで実現。</t>
    </r>
    <r>
      <rPr>
        <sz val="10"/>
        <rFont val="ＭＳ Ｐゴシック"/>
        <family val="3"/>
        <charset val="128"/>
      </rPr>
      <t xml:space="preserve">
</t>
    </r>
    <rPh sb="14" eb="16">
      <t>ナイセン</t>
    </rPh>
    <rPh sb="27" eb="28">
      <t>シュ</t>
    </rPh>
    <rPh sb="28" eb="30">
      <t>ガイセン</t>
    </rPh>
    <rPh sb="30" eb="32">
      <t>ダイヒョウ</t>
    </rPh>
    <rPh sb="32" eb="34">
      <t>バンゴウ</t>
    </rPh>
    <rPh sb="35" eb="36">
      <t>フク</t>
    </rPh>
    <rPh sb="36" eb="38">
      <t>ガイセン</t>
    </rPh>
    <rPh sb="38" eb="40">
      <t>ダイヒョウ</t>
    </rPh>
    <rPh sb="40" eb="42">
      <t>バンゴウ</t>
    </rPh>
    <rPh sb="46" eb="50">
      <t>イッセイチャクシン</t>
    </rPh>
    <rPh sb="51" eb="53">
      <t>タンマツ</t>
    </rPh>
    <rPh sb="53" eb="54">
      <t>スウ</t>
    </rPh>
    <rPh sb="57" eb="58">
      <t>ダイ</t>
    </rPh>
    <rPh sb="59" eb="61">
      <t>カクダイ</t>
    </rPh>
    <rPh sb="90" eb="92">
      <t>ナイセン</t>
    </rPh>
    <rPh sb="104" eb="105">
      <t>ク</t>
    </rPh>
    <rPh sb="106" eb="107">
      <t>イ</t>
    </rPh>
    <rPh sb="109" eb="110">
      <t>コト</t>
    </rPh>
    <rPh sb="111" eb="113">
      <t>カノウ</t>
    </rPh>
    <rPh sb="121" eb="123">
      <t>ナイセン</t>
    </rPh>
    <rPh sb="134" eb="137">
      <t>ジュシンジ</t>
    </rPh>
    <rPh sb="161" eb="163">
      <t>タンマツ</t>
    </rPh>
    <rPh sb="165" eb="167">
      <t>タイオウ</t>
    </rPh>
    <rPh sb="173" eb="174">
      <t>タメ</t>
    </rPh>
    <rPh sb="179" eb="180">
      <t>ソウ</t>
    </rPh>
    <rPh sb="188" eb="190">
      <t>シュウタン</t>
    </rPh>
    <rPh sb="195" eb="197">
      <t>ジツゲン</t>
    </rPh>
    <phoneticPr fontId="1"/>
  </si>
  <si>
    <t xml:space="preserve">多機能端末の識別方法は、REGISTERのUser-Agentのパラメータから判定する。
パーク保留は多機能端末からのINFO信号で実施、INFO信号をアダプタ層でマルチライン端末からのパーク保留のINVITEに変換し実現。
多機能端末のパーク保留のボタン管理はSUBSCRIBE信号を用いて実施。
</t>
    <rPh sb="0" eb="3">
      <t>タキノウ</t>
    </rPh>
    <rPh sb="48" eb="50">
      <t>ホリュウ</t>
    </rPh>
    <rPh sb="51" eb="54">
      <t>タキノウ</t>
    </rPh>
    <rPh sb="54" eb="56">
      <t>タンマツ</t>
    </rPh>
    <rPh sb="63" eb="65">
      <t>シンゴウ</t>
    </rPh>
    <rPh sb="66" eb="68">
      <t>ジッシ</t>
    </rPh>
    <rPh sb="73" eb="75">
      <t>シンゴウ</t>
    </rPh>
    <rPh sb="80" eb="81">
      <t>ソウ</t>
    </rPh>
    <rPh sb="88" eb="90">
      <t>タンマツ</t>
    </rPh>
    <rPh sb="96" eb="98">
      <t>ホリュウ</t>
    </rPh>
    <rPh sb="106" eb="108">
      <t>ヘンカン</t>
    </rPh>
    <rPh sb="109" eb="111">
      <t>ジツゲン</t>
    </rPh>
    <rPh sb="113" eb="116">
      <t>タキノウ</t>
    </rPh>
    <rPh sb="116" eb="118">
      <t>タンマツ</t>
    </rPh>
    <rPh sb="122" eb="124">
      <t>ホリュウ</t>
    </rPh>
    <rPh sb="128" eb="130">
      <t>カンリ</t>
    </rPh>
    <rPh sb="140" eb="142">
      <t>シンゴウ</t>
    </rPh>
    <rPh sb="143" eb="144">
      <t>モチ</t>
    </rPh>
    <rPh sb="146" eb="148">
      <t>ジッシ</t>
    </rPh>
    <phoneticPr fontId="1"/>
  </si>
  <si>
    <t>自己保留</t>
    <rPh sb="0" eb="4">
      <t>ジコホリュウ</t>
    </rPh>
    <phoneticPr fontId="1"/>
  </si>
  <si>
    <t>他網内線SO連携機能</t>
    <rPh sb="0" eb="1">
      <t>タ</t>
    </rPh>
    <rPh sb="1" eb="2">
      <t>モウ</t>
    </rPh>
    <rPh sb="2" eb="4">
      <t>ナイセン</t>
    </rPh>
    <rPh sb="6" eb="8">
      <t>レンケイ</t>
    </rPh>
    <rPh sb="8" eb="10">
      <t>キノウ</t>
    </rPh>
    <phoneticPr fontId="1"/>
  </si>
  <si>
    <t xml:space="preserve">STEP17で削除。東西間の内線SO連携改善で実現
</t>
    <rPh sb="7" eb="9">
      <t>サクジョ</t>
    </rPh>
    <rPh sb="23" eb="25">
      <t>ジツゲン</t>
    </rPh>
    <phoneticPr fontId="1"/>
  </si>
  <si>
    <t>FS_tool</t>
  </si>
  <si>
    <t>ESE</t>
  </si>
  <si>
    <t>一括登録CSV作成ツール</t>
    <rPh sb="0" eb="2">
      <t>イッカツ</t>
    </rPh>
    <rPh sb="2" eb="4">
      <t>トウロク</t>
    </rPh>
    <rPh sb="7" eb="9">
      <t>サクセイ</t>
    </rPh>
    <phoneticPr fontId="1"/>
  </si>
  <si>
    <t>pingツール（カスコン→認証GW）</t>
    <rPh sb="13" eb="15">
      <t>ニンショウ</t>
    </rPh>
    <phoneticPr fontId="1"/>
  </si>
  <si>
    <t>TrapRelay</t>
  </si>
  <si>
    <t>VPNルータ死活監視ツール</t>
  </si>
  <si>
    <t>CSVバックアップツール</t>
  </si>
  <si>
    <t>DBバックアップツール（料金精算用）</t>
    <rPh sb="12" eb="14">
      <t>リョウキン</t>
    </rPh>
    <rPh sb="14" eb="16">
      <t>セイサン</t>
    </rPh>
    <rPh sb="16" eb="17">
      <t>ヨウ</t>
    </rPh>
    <phoneticPr fontId="1"/>
  </si>
  <si>
    <t>WAVファイルバックアップツール</t>
  </si>
  <si>
    <t>オンラインバックアップ</t>
  </si>
  <si>
    <t>料金精算ツール</t>
    <rPh sb="0" eb="2">
      <t>リョウキン</t>
    </rPh>
    <rPh sb="2" eb="4">
      <t>セイサン</t>
    </rPh>
    <phoneticPr fontId="1"/>
  </si>
  <si>
    <t>利用履歴からのトラヒック集計ツール</t>
    <rPh sb="0" eb="2">
      <t>リヨウ</t>
    </rPh>
    <rPh sb="2" eb="4">
      <t>リレキ</t>
    </rPh>
    <rPh sb="12" eb="14">
      <t>シュウケイ</t>
    </rPh>
    <phoneticPr fontId="1"/>
  </si>
  <si>
    <t>マルチライン設定ツール</t>
    <rPh sb="6" eb="8">
      <t>セッテイ</t>
    </rPh>
    <phoneticPr fontId="1"/>
  </si>
  <si>
    <t>ダイヤルイン</t>
    <phoneticPr fontId="1"/>
  </si>
  <si>
    <t>指定鳴動</t>
    <rPh sb="2" eb="4">
      <t>メイドウ</t>
    </rPh>
    <phoneticPr fontId="1"/>
  </si>
  <si>
    <t>端末アダプタリソース管理</t>
    <phoneticPr fontId="1"/>
  </si>
  <si>
    <t>内線デフォルトルートチャネル管理</t>
    <rPh sb="0" eb="2">
      <t>ナイセン</t>
    </rPh>
    <rPh sb="14" eb="16">
      <t>カンリ</t>
    </rPh>
    <phoneticPr fontId="1"/>
  </si>
  <si>
    <t>REGISTER　ロケーションデータ登録</t>
    <rPh sb="18" eb="20">
      <t>トウロク</t>
    </rPh>
    <phoneticPr fontId="1"/>
  </si>
  <si>
    <t>REGISTER ロケーションデータ登録</t>
    <rPh sb="18" eb="20">
      <t>トウロク</t>
    </rPh>
    <phoneticPr fontId="1"/>
  </si>
  <si>
    <t>Skype_for_Businessプレゼンス連携</t>
    <phoneticPr fontId="1"/>
  </si>
  <si>
    <r>
      <t xml:space="preserve">カスコンメニュー一覧シートを参照して検討
</t>
    </r>
    <r>
      <rPr>
        <b/>
        <sz val="11"/>
        <rFont val="ＭＳ Ｐゴシック"/>
        <family val="3"/>
        <charset val="128"/>
      </rPr>
      <t>階層毎の項目の留意点</t>
    </r>
    <r>
      <rPr>
        <sz val="11"/>
        <rFont val="ＭＳ Ｐゴシック"/>
        <family val="3"/>
        <charset val="128"/>
      </rPr>
      <t xml:space="preserve">
階層０：原則的にＳOフロースルー設定項目は階層０での設定のみとする
階層１：原則的にＳOフロースルー設定項目</t>
    </r>
    <r>
      <rPr>
        <b/>
        <sz val="11"/>
        <rFont val="ＭＳ Ｐゴシック"/>
        <family val="3"/>
        <charset val="128"/>
      </rPr>
      <t>以外</t>
    </r>
    <r>
      <rPr>
        <sz val="11"/>
        <rFont val="ＭＳ Ｐゴシック"/>
        <family val="3"/>
        <charset val="128"/>
      </rPr>
      <t xml:space="preserve">の全てのサービスオーダ項目を設定可能とする
</t>
    </r>
    <r>
      <rPr>
        <b/>
        <sz val="11"/>
        <rFont val="ＭＳ Ｐゴシック"/>
        <family val="3"/>
        <charset val="128"/>
      </rPr>
      <t xml:space="preserve">データの扱いについての留意点
インプットデータ、アウトプットデータはデータの出典（Web/CSV/DB）を明確にすること
</t>
    </r>
    <rPh sb="8" eb="10">
      <t>イチラン</t>
    </rPh>
    <rPh sb="14" eb="16">
      <t>サンショウ</t>
    </rPh>
    <rPh sb="18" eb="20">
      <t>ケントウ</t>
    </rPh>
    <rPh sb="22" eb="24">
      <t>カイソウ</t>
    </rPh>
    <rPh sb="24" eb="25">
      <t>ゴト</t>
    </rPh>
    <rPh sb="26" eb="28">
      <t>コウモク</t>
    </rPh>
    <rPh sb="29" eb="32">
      <t>リュウイテン</t>
    </rPh>
    <rPh sb="33" eb="35">
      <t>カイソウ</t>
    </rPh>
    <rPh sb="37" eb="40">
      <t>ゲンソクテキ</t>
    </rPh>
    <rPh sb="54" eb="56">
      <t>カイソウ</t>
    </rPh>
    <rPh sb="59" eb="61">
      <t>セッテイ</t>
    </rPh>
    <rPh sb="67" eb="69">
      <t>カイソウ</t>
    </rPh>
    <rPh sb="71" eb="74">
      <t>ゲンソクテキ</t>
    </rPh>
    <phoneticPr fontId="1"/>
  </si>
  <si>
    <t xml:space="preserve">今後追加する機能は、ユーザ情報抽出対象かどうかを記述すること
</t>
    <rPh sb="0" eb="2">
      <t>コンゴ</t>
    </rPh>
    <rPh sb="2" eb="4">
      <t>ツイカ</t>
    </rPh>
    <rPh sb="6" eb="8">
      <t>キノウ</t>
    </rPh>
    <rPh sb="13" eb="15">
      <t>ジョウホウ</t>
    </rPh>
    <rPh sb="15" eb="17">
      <t>チュウシュツ</t>
    </rPh>
    <rPh sb="17" eb="19">
      <t>タイショウ</t>
    </rPh>
    <rPh sb="24" eb="26">
      <t>キジュツ</t>
    </rPh>
    <phoneticPr fontId="1"/>
  </si>
  <si>
    <t xml:space="preserve">今後追加する機能は、他網内線SO連携対象かどうかを記述すること
</t>
    <rPh sb="0" eb="2">
      <t>コンゴ</t>
    </rPh>
    <rPh sb="2" eb="4">
      <t>ツイカ</t>
    </rPh>
    <rPh sb="6" eb="8">
      <t>キノウ</t>
    </rPh>
    <rPh sb="10" eb="11">
      <t>タ</t>
    </rPh>
    <rPh sb="11" eb="12">
      <t>モウ</t>
    </rPh>
    <rPh sb="12" eb="14">
      <t>ナイセン</t>
    </rPh>
    <rPh sb="16" eb="18">
      <t>レンケイ</t>
    </rPh>
    <rPh sb="18" eb="20">
      <t>タイショウ</t>
    </rPh>
    <rPh sb="25" eb="27">
      <t>キジュツ</t>
    </rPh>
    <phoneticPr fontId="1"/>
  </si>
  <si>
    <t>脆弱性対策</t>
    <rPh sb="0" eb="3">
      <t>ゼイジャクセイ</t>
    </rPh>
    <rPh sb="3" eb="5">
      <t>タイサク</t>
    </rPh>
    <phoneticPr fontId="1"/>
  </si>
  <si>
    <t>追加ヘッダーの影響</t>
    <rPh sb="0" eb="2">
      <t>ツイカ</t>
    </rPh>
    <rPh sb="7" eb="9">
      <t>エイキョウ</t>
    </rPh>
    <phoneticPr fontId="1"/>
  </si>
  <si>
    <t>認証GW</t>
    <rPh sb="0" eb="2">
      <t>ニンショウ</t>
    </rPh>
    <phoneticPr fontId="1"/>
  </si>
  <si>
    <t>IF条件</t>
    <rPh sb="2" eb="4">
      <t>ジョウケン</t>
    </rPh>
    <phoneticPr fontId="1"/>
  </si>
  <si>
    <t xml:space="preserve"> </t>
    <phoneticPr fontId="1"/>
  </si>
  <si>
    <t>仮想外線番号</t>
    <rPh sb="0" eb="6">
      <t>カソウガイセンバンゴウ</t>
    </rPh>
    <phoneticPr fontId="1"/>
  </si>
  <si>
    <t>最終方針</t>
    <rPh sb="0" eb="2">
      <t>サイシュウ</t>
    </rPh>
    <rPh sb="2" eb="4">
      <t>ホウシン</t>
    </rPh>
    <phoneticPr fontId="1"/>
  </si>
  <si>
    <t>ロジックの流れを記載する。</t>
    <rPh sb="5" eb="6">
      <t>ナガ</t>
    </rPh>
    <rPh sb="8" eb="10">
      <t>キサイ</t>
    </rPh>
    <phoneticPr fontId="1"/>
  </si>
  <si>
    <t>足りない時は別紙を作成する。</t>
    <rPh sb="0" eb="1">
      <t>タ</t>
    </rPh>
    <rPh sb="4" eb="5">
      <t>トキ</t>
    </rPh>
    <rPh sb="6" eb="8">
      <t>ベッシ</t>
    </rPh>
    <rPh sb="9" eb="11">
      <t>サクセイ</t>
    </rPh>
    <phoneticPr fontId="1"/>
  </si>
  <si>
    <t>開発が必要な行に記述する。</t>
    <rPh sb="0" eb="2">
      <t>カイハツ</t>
    </rPh>
    <rPh sb="3" eb="5">
      <t>ヒツヨウ</t>
    </rPh>
    <rPh sb="6" eb="7">
      <t>ギョウ</t>
    </rPh>
    <phoneticPr fontId="1"/>
  </si>
  <si>
    <t>AWS直投入ツール</t>
    <rPh sb="3" eb="4">
      <t>チョク</t>
    </rPh>
    <rPh sb="4" eb="6">
      <t>トウニュウ</t>
    </rPh>
    <phoneticPr fontId="1"/>
  </si>
  <si>
    <t>Funtest</t>
    <phoneticPr fontId="1"/>
  </si>
  <si>
    <t>アイテム名</t>
    <rPh sb="4" eb="5">
      <t>メイ</t>
    </rPh>
    <phoneticPr fontId="1"/>
  </si>
  <si>
    <t>CDR</t>
    <phoneticPr fontId="1"/>
  </si>
  <si>
    <t>・利用履歴の収集条件
・利用履歴の各項目の設定条件</t>
    <rPh sb="1" eb="5">
      <t>リヨウリレキ</t>
    </rPh>
    <rPh sb="6" eb="8">
      <t>シュウシュウ</t>
    </rPh>
    <rPh sb="8" eb="10">
      <t>ジョウケン</t>
    </rPh>
    <rPh sb="12" eb="16">
      <t>リヨウリレキ</t>
    </rPh>
    <rPh sb="17" eb="18">
      <t>カク</t>
    </rPh>
    <rPh sb="18" eb="20">
      <t>コウモク</t>
    </rPh>
    <rPh sb="21" eb="23">
      <t>セッテイ</t>
    </rPh>
    <rPh sb="23" eb="25">
      <t>ジョウケン</t>
    </rPh>
    <phoneticPr fontId="1"/>
  </si>
  <si>
    <t>CDRを基に利用履歴を作成するので、CDRに修正がある場合、利用履歴に影響がないかを確認</t>
    <rPh sb="4" eb="5">
      <t>モト</t>
    </rPh>
    <rPh sb="6" eb="10">
      <t>リヨウリレキ</t>
    </rPh>
    <rPh sb="11" eb="13">
      <t>サクセイ</t>
    </rPh>
    <rPh sb="22" eb="24">
      <t>シュウセイ</t>
    </rPh>
    <rPh sb="27" eb="29">
      <t>バアイ</t>
    </rPh>
    <rPh sb="30" eb="34">
      <t>リヨウリレキ</t>
    </rPh>
    <rPh sb="35" eb="37">
      <t>エイキョウ</t>
    </rPh>
    <rPh sb="42" eb="44">
      <t>カクニン</t>
    </rPh>
    <phoneticPr fontId="1"/>
  </si>
  <si>
    <t>利用履歴</t>
    <rPh sb="0" eb="2">
      <t>リヨウ</t>
    </rPh>
    <rPh sb="2" eb="4">
      <t>リレキ</t>
    </rPh>
    <phoneticPr fontId="1"/>
  </si>
  <si>
    <t>仕様書・マニュアル名</t>
    <rPh sb="0" eb="3">
      <t>シヨウショ</t>
    </rPh>
    <rPh sb="9" eb="10">
      <t>メイ</t>
    </rPh>
    <phoneticPr fontId="30"/>
  </si>
  <si>
    <t>サービス仕様書(別紙 五反田・西九条のサービス仕様差分)</t>
    <rPh sb="4" eb="7">
      <t>シヨウショ</t>
    </rPh>
    <rPh sb="8" eb="10">
      <t>ベッシ</t>
    </rPh>
    <rPh sb="11" eb="14">
      <t>ゴタンダ</t>
    </rPh>
    <rPh sb="15" eb="16">
      <t>ニシ</t>
    </rPh>
    <rPh sb="16" eb="18">
      <t>クジョウ</t>
    </rPh>
    <rPh sb="23" eb="25">
      <t>シヨウ</t>
    </rPh>
    <rPh sb="25" eb="27">
      <t>サブン</t>
    </rPh>
    <phoneticPr fontId="30"/>
  </si>
  <si>
    <t>UNI仕様書</t>
    <rPh sb="3" eb="6">
      <t>シヨウショ</t>
    </rPh>
    <phoneticPr fontId="30"/>
  </si>
  <si>
    <t>24.SS70Cサーバ保守運用マニュアル</t>
    <phoneticPr fontId="30"/>
  </si>
  <si>
    <t>28.カスコンサーバメッセージ一覧.pdf</t>
    <phoneticPr fontId="30"/>
  </si>
  <si>
    <t>29.カスコンサーバ保守運用マニュアル</t>
    <phoneticPr fontId="30"/>
  </si>
  <si>
    <t>34.保守サーバコマンドマニュアル</t>
    <phoneticPr fontId="30"/>
  </si>
  <si>
    <t>SS700GPサーバ保守マニュアル</t>
    <phoneticPr fontId="30"/>
  </si>
  <si>
    <t>カスコンサーバコマンドマニュアル</t>
    <phoneticPr fontId="30"/>
  </si>
  <si>
    <t>階層0</t>
    <rPh sb="0" eb="2">
      <t>カイソウ</t>
    </rPh>
    <phoneticPr fontId="30"/>
  </si>
  <si>
    <t>一括投入マニュアル</t>
    <rPh sb="0" eb="2">
      <t>イッカツ</t>
    </rPh>
    <rPh sb="2" eb="4">
      <t>トウニュウ</t>
    </rPh>
    <phoneticPr fontId="30"/>
  </si>
  <si>
    <t>階層2</t>
    <rPh sb="0" eb="2">
      <t>カイソウ</t>
    </rPh>
    <phoneticPr fontId="30"/>
  </si>
  <si>
    <t>階層2.5</t>
    <rPh sb="0" eb="2">
      <t>カイソウ</t>
    </rPh>
    <phoneticPr fontId="30"/>
  </si>
  <si>
    <t>階層3</t>
    <rPh sb="0" eb="2">
      <t>カイソウ</t>
    </rPh>
    <phoneticPr fontId="30"/>
  </si>
  <si>
    <t>階層3（スマホカスコン用）</t>
    <rPh sb="0" eb="2">
      <t>カイソウ</t>
    </rPh>
    <rPh sb="11" eb="12">
      <t>ヨウ</t>
    </rPh>
    <phoneticPr fontId="30"/>
  </si>
  <si>
    <t>39.サバイバルGW</t>
    <phoneticPr fontId="30"/>
  </si>
  <si>
    <t>サバイバルGW_保守サーバコマンドマニュアル</t>
    <rPh sb="8" eb="10">
      <t>ホシュ</t>
    </rPh>
    <phoneticPr fontId="30"/>
  </si>
  <si>
    <t>サバイバルGW_スマートクラウドフォンカスタマコントロールお客様マニュアル（システム管理者用）</t>
    <phoneticPr fontId="30"/>
  </si>
  <si>
    <t>PDF化方法手順</t>
    <rPh sb="3" eb="4">
      <t>カ</t>
    </rPh>
    <rPh sb="4" eb="6">
      <t>ホウホウ</t>
    </rPh>
    <rPh sb="6" eb="8">
      <t>テジュン</t>
    </rPh>
    <phoneticPr fontId="30"/>
  </si>
  <si>
    <t>トーキサーバマニュアル</t>
    <phoneticPr fontId="30"/>
  </si>
  <si>
    <t>システム管理編（トーキ_server）(インストール以外）</t>
    <phoneticPr fontId="30"/>
  </si>
  <si>
    <t>システム操作編（トーキ_server）</t>
    <phoneticPr fontId="30"/>
  </si>
  <si>
    <t>メッセージマニュアル</t>
    <phoneticPr fontId="30"/>
  </si>
  <si>
    <t>別紙-ルーチング関連データ設定概要</t>
    <phoneticPr fontId="30"/>
  </si>
  <si>
    <t>留守番電話サービス操作マニュアル</t>
    <phoneticPr fontId="30"/>
  </si>
  <si>
    <t>38.SmartCloudPhoneスマホアプリマニュアル</t>
    <phoneticPr fontId="30"/>
  </si>
  <si>
    <t>スマートフォンアプリ操作マニュアルAndroid</t>
    <phoneticPr fontId="30"/>
  </si>
  <si>
    <t>スマートフォンアプリ操作マニュアルiPhone</t>
    <phoneticPr fontId="30"/>
  </si>
  <si>
    <t>SmartCloud®Phoneアプリ - FAQ</t>
    <phoneticPr fontId="30"/>
  </si>
  <si>
    <t>（別冊１）iPhone版　SCPアプリ通話と携帯通話の競合の動作</t>
    <phoneticPr fontId="30"/>
  </si>
  <si>
    <t>（別冊２）Android版　SCPアプリ通話と携帯通話の競合の動作</t>
    <phoneticPr fontId="30"/>
  </si>
  <si>
    <t>（別冊３）Android版　音声チューニングマニュアル</t>
    <phoneticPr fontId="30"/>
  </si>
  <si>
    <t>利用履歴集計ツール（2021/06/08追加)</t>
    <rPh sb="0" eb="2">
      <t>リヨウ</t>
    </rPh>
    <rPh sb="2" eb="4">
      <t>リレキ</t>
    </rPh>
    <rPh sb="4" eb="6">
      <t>シュウケイ</t>
    </rPh>
    <rPh sb="20" eb="22">
      <t>ツイカ</t>
    </rPh>
    <phoneticPr fontId="30"/>
  </si>
  <si>
    <t>同時接続数集計マクロ</t>
    <phoneticPr fontId="30"/>
  </si>
  <si>
    <t>呼種別完了数集計マクロ</t>
    <phoneticPr fontId="30"/>
  </si>
  <si>
    <t>トラヒック集計ツール</t>
    <phoneticPr fontId="30"/>
  </si>
  <si>
    <t>月間集計：CDR集計(2021/06/15追加)</t>
    <rPh sb="21" eb="23">
      <t>ツイカ</t>
    </rPh>
    <phoneticPr fontId="30"/>
  </si>
  <si>
    <t>01.工事設定調書（契約情報）</t>
    <rPh sb="3" eb="5">
      <t>コウジ</t>
    </rPh>
    <rPh sb="5" eb="7">
      <t>セッテイ</t>
    </rPh>
    <rPh sb="7" eb="9">
      <t>チョウショ</t>
    </rPh>
    <rPh sb="10" eb="12">
      <t>ケイヤク</t>
    </rPh>
    <rPh sb="12" eb="14">
      <t>ジョウホウ</t>
    </rPh>
    <phoneticPr fontId="30"/>
  </si>
  <si>
    <t>02.工事設定調書（オンネットグループ）</t>
    <phoneticPr fontId="30"/>
  </si>
  <si>
    <t>03.工事設定調書（一般番号）</t>
    <phoneticPr fontId="30"/>
  </si>
  <si>
    <t>04_工事設定調書（NW関係）</t>
    <phoneticPr fontId="30"/>
  </si>
  <si>
    <t>05.工事設定調書（オリジナルメッセージ）</t>
    <phoneticPr fontId="30"/>
  </si>
  <si>
    <t>06.工事設定調書（オートコンフィグ）</t>
    <phoneticPr fontId="30"/>
  </si>
  <si>
    <t>07.工事設定調書（留守番電話サービス）</t>
    <phoneticPr fontId="30"/>
  </si>
  <si>
    <t>08.工事設定調書（通話録音サービス）</t>
    <phoneticPr fontId="30"/>
  </si>
  <si>
    <t>09.工事設定調書（オフィスリンク連携サービス)</t>
    <phoneticPr fontId="30"/>
  </si>
  <si>
    <t>11.【カスコン代行】工事設定調書（内線番号）</t>
  </si>
  <si>
    <t>12.【カスコン代行】工事設定調書（マルチライン）</t>
  </si>
  <si>
    <t>13.【カスコン代行】工事設定調書（転送）</t>
  </si>
  <si>
    <t>14.【カスコン代行】工事設定調書（着信拒否サービス）</t>
  </si>
  <si>
    <t>15.【カスコン代行】工事設定調書（ワンタイムパスワード）</t>
  </si>
  <si>
    <t>16.【カスコン代行】工事設定調書（オートコンフィグ）</t>
  </si>
  <si>
    <t>17.【カスコン代行】工事設定調書（留守番電話サービス）</t>
  </si>
  <si>
    <t>19.【カスコン代行】工事設定調書（その他）</t>
  </si>
  <si>
    <t>20.【カスコン代行】工事設定調書（一般番号）</t>
  </si>
  <si>
    <t>21.【カスコン代行】工事設定調書（内線・内線代表パスワード一括変更）</t>
  </si>
  <si>
    <t>22.【カスコン代行】工事設定調書（外線・留守番電話パスワード一括変更）</t>
  </si>
  <si>
    <t>23.【カスコン代行】工事設定調書（短縮ダイヤル）</t>
  </si>
  <si>
    <t>利用履歴ツール</t>
    <rPh sb="0" eb="2">
      <t>リヨウ</t>
    </rPh>
    <rPh sb="2" eb="4">
      <t>リレキ</t>
    </rPh>
    <phoneticPr fontId="30"/>
  </si>
  <si>
    <t>所データ移行ツール</t>
    <phoneticPr fontId="30"/>
  </si>
  <si>
    <t>階層1ユーザ作成ツール</t>
    <phoneticPr fontId="30"/>
  </si>
  <si>
    <t>リソースチェックツール</t>
    <phoneticPr fontId="30"/>
  </si>
  <si>
    <t>FS_tool</t>
    <phoneticPr fontId="30"/>
  </si>
  <si>
    <t>ESE</t>
    <phoneticPr fontId="30"/>
  </si>
  <si>
    <t>SO一括投入支援ツール</t>
    <phoneticPr fontId="30"/>
  </si>
  <si>
    <t>pingツール(カスコン→認証GW)</t>
    <phoneticPr fontId="30"/>
  </si>
  <si>
    <t>TrapRelay</t>
    <phoneticPr fontId="30"/>
  </si>
  <si>
    <t>VPNルータ死活監視ツール</t>
    <phoneticPr fontId="30"/>
  </si>
  <si>
    <t>CSVバックアップツール</t>
    <phoneticPr fontId="30"/>
  </si>
  <si>
    <t>DBバックアップツール（料金精算用）</t>
    <phoneticPr fontId="30"/>
  </si>
  <si>
    <t>WAVファイルバックアップツール</t>
    <phoneticPr fontId="30"/>
  </si>
  <si>
    <t>オンラインバックアップ</t>
    <phoneticPr fontId="30"/>
  </si>
  <si>
    <t>料金精算ツール</t>
    <phoneticPr fontId="30"/>
  </si>
  <si>
    <t>利用履歴ファイルから作成する同時接続数ツール</t>
    <phoneticPr fontId="30"/>
  </si>
  <si>
    <t>マルチライン設定ツール</t>
    <rPh sb="6" eb="8">
      <t>セッテイ</t>
    </rPh>
    <phoneticPr fontId="30"/>
  </si>
  <si>
    <t>SO自動ツール（FunTest）</t>
    <rPh sb="2" eb="4">
      <t>ジドウ</t>
    </rPh>
    <phoneticPr fontId="30"/>
  </si>
  <si>
    <t>月間集計</t>
    <phoneticPr fontId="30"/>
  </si>
  <si>
    <t>マニュアル変更内容(NTT-BS様向け)</t>
    <phoneticPr fontId="30"/>
  </si>
  <si>
    <t>変更有</t>
    <rPh sb="0" eb="2">
      <t>ヘンコウ</t>
    </rPh>
    <rPh sb="2" eb="3">
      <t>アリ</t>
    </rPh>
    <phoneticPr fontId="30"/>
  </si>
  <si>
    <t>変更内容</t>
    <rPh sb="0" eb="2">
      <t>ヘンコウ</t>
    </rPh>
    <rPh sb="2" eb="4">
      <t>ナイヨウ</t>
    </rPh>
    <phoneticPr fontId="30"/>
  </si>
  <si>
    <t>機能仕様書</t>
    <rPh sb="0" eb="2">
      <t>キノウ</t>
    </rPh>
    <rPh sb="2" eb="4">
      <t>シヨウ</t>
    </rPh>
    <phoneticPr fontId="30"/>
  </si>
  <si>
    <t>サバイバルGWSO移行</t>
    <rPh sb="9" eb="11">
      <t>イコウ</t>
    </rPh>
    <phoneticPr fontId="1"/>
  </si>
  <si>
    <t>仕様書・マニュアル一覧</t>
    <phoneticPr fontId="1"/>
  </si>
  <si>
    <t>シート追加</t>
    <rPh sb="3" eb="5">
      <t>ツイカ</t>
    </rPh>
    <phoneticPr fontId="1"/>
  </si>
  <si>
    <t>サバイバルGWサービス</t>
    <phoneticPr fontId="1"/>
  </si>
  <si>
    <t>移行</t>
    <rPh sb="0" eb="2">
      <t>イコウ</t>
    </rPh>
    <phoneticPr fontId="1"/>
  </si>
  <si>
    <t>スプリントバックログ外部設計書 13-22追加</t>
    <rPh sb="21" eb="23">
      <t>ツイカ</t>
    </rPh>
    <phoneticPr fontId="1"/>
  </si>
  <si>
    <t>スプリントバックログ外部設計書 5-7追加</t>
    <rPh sb="19" eb="21">
      <t>ツイカ</t>
    </rPh>
    <phoneticPr fontId="1"/>
  </si>
  <si>
    <t>サバイバルGW移行ツールの検討漏れ防止のため</t>
    <rPh sb="7" eb="9">
      <t>イコウ</t>
    </rPh>
    <rPh sb="13" eb="15">
      <t>ケントウ</t>
    </rPh>
    <rPh sb="15" eb="16">
      <t>モ</t>
    </rPh>
    <rPh sb="17" eb="19">
      <t>ボウシ</t>
    </rPh>
    <phoneticPr fontId="1"/>
  </si>
  <si>
    <t>サバイバルGW移行条件の検討漏れ防止のため</t>
    <phoneticPr fontId="1"/>
  </si>
  <si>
    <t>慶野</t>
    <rPh sb="0" eb="2">
      <t>ケイノ</t>
    </rPh>
    <phoneticPr fontId="1"/>
  </si>
  <si>
    <t>スプリントバックログ外部設計書</t>
  </si>
  <si>
    <t>SS700GP【2023A-P225-S14-199：スマホアプリの履歴保存機能】</t>
    <rPh sb="34" eb="36">
      <t>リレキ</t>
    </rPh>
    <rPh sb="36" eb="40">
      <t>ホゾンキノウ</t>
    </rPh>
    <phoneticPr fontId="1"/>
  </si>
  <si>
    <t>小林</t>
    <rPh sb="0" eb="2">
      <t>コバヤシ</t>
    </rPh>
    <phoneticPr fontId="1"/>
  </si>
  <si>
    <t>2023A-P225-S14-199</t>
    <phoneticPr fontId="1"/>
  </si>
  <si>
    <t>スマホアプリの履歴保存機能</t>
    <rPh sb="7" eb="9">
      <t>リレキ</t>
    </rPh>
    <rPh sb="9" eb="13">
      <t>ホゾンキノウ</t>
    </rPh>
    <phoneticPr fontId="1"/>
  </si>
  <si>
    <t>本機能における用語定義はない。</t>
    <phoneticPr fontId="1"/>
  </si>
  <si>
    <r>
      <rPr>
        <sz val="11"/>
        <color theme="1"/>
        <rFont val="ＭＳ Ｐゴシック"/>
        <family val="3"/>
        <charset val="128"/>
      </rPr>
      <t>セントレックス利用型ユーザーかつスマートフォンアプリ利用者に提供する。
本設定は、カスコンの階層0と階層2での設定と変更を可能とする。他の制限機能と同様に、サービスオーダーにて初期値を投入し、その後はシステム管理者にて変更が可能なデータとする。</t>
    </r>
    <r>
      <rPr>
        <sz val="11"/>
        <color rgb="FFFF0000"/>
        <rFont val="ＭＳ Ｐゴシック"/>
        <family val="3"/>
        <charset val="128"/>
      </rPr>
      <t xml:space="preserve">
</t>
    </r>
    <r>
      <rPr>
        <sz val="11"/>
        <rFont val="ＭＳ Ｐゴシック"/>
        <family val="3"/>
        <charset val="128"/>
      </rPr>
      <t xml:space="preserve">
以下のスマホアプリ設定をオートコンフィグ【テナント管理情報】に追加する。（カスコン階層0、2）
・スマホ本体の履歴
・アプリの履歴
・PHONE APPLI PEOPLEの履歴
</t>
    </r>
    <r>
      <rPr>
        <sz val="11"/>
        <color rgb="FF00B050"/>
        <rFont val="ＭＳ Ｐゴシック"/>
        <family val="3"/>
        <charset val="128"/>
      </rPr>
      <t xml:space="preserve">
</t>
    </r>
    <phoneticPr fontId="1"/>
  </si>
  <si>
    <t>変更なし</t>
    <phoneticPr fontId="1"/>
  </si>
  <si>
    <t xml:space="preserve">サービス開始条件
SmartCloudPhoneのファイル更新が完了後、かつ本機能に対応したSCPアプリを利用した場合に、サービス開始となる。なお、SmartCloudPhoneとSCPアプリの更新は、どちらが先に行われても動作に影響がないこと。
</t>
    <phoneticPr fontId="1"/>
  </si>
  <si>
    <t xml:space="preserve">オートコンフィグ【テナント管理情報】へ下記を追加する。
（※シート「テナント管理情報」参照）
・スマホ本体の履歴
・アプリの履歴
・PHONE APPLI PEOPLEの履歴
</t>
    <rPh sb="19" eb="21">
      <t>カキ</t>
    </rPh>
    <rPh sb="22" eb="24">
      <t>ツイカ</t>
    </rPh>
    <phoneticPr fontId="1"/>
  </si>
  <si>
    <t>変更なし</t>
  </si>
  <si>
    <t>今回の開発で変更する</t>
    <rPh sb="0" eb="2">
      <t>コンカイ</t>
    </rPh>
    <rPh sb="3" eb="5">
      <t>カイハツ</t>
    </rPh>
    <rPh sb="6" eb="8">
      <t>ヘンコウ</t>
    </rPh>
    <phoneticPr fontId="1"/>
  </si>
  <si>
    <t xml:space="preserve">階層0
</t>
    <phoneticPr fontId="1"/>
  </si>
  <si>
    <r>
      <t xml:space="preserve"> 提供階層：階層0
 画面遷移：オートコンフィグ【テナント管理情報】＜一覧表示＞画面から遷移する。
 画面構成：別ウィンドウに表示する。
＜表示処理＞
・スマホ本体の履歴
・アプリの履歴
・PHONE APPLI PEOPLEの履歴
を表示する。初期値はすべて「保存する」である。
＜登録処理＞
①全項目の入力チェックを行う。
</t>
    </r>
    <r>
      <rPr>
        <sz val="11"/>
        <color theme="1"/>
        <rFont val="ＭＳ Ｐゴシック"/>
        <family val="3"/>
        <charset val="128"/>
      </rPr>
      <t>②エラーがなかった場合、オートコンフィグテナント管理データテーブルに
・スマホ本体の履歴
・アプリの履歴
・PHONE APPLI PEOPLEの履歴
の画面入力値を登録する。</t>
    </r>
    <r>
      <rPr>
        <sz val="11"/>
        <rFont val="ＭＳ Ｐゴシック"/>
        <family val="3"/>
        <charset val="128"/>
      </rPr>
      <t xml:space="preserve">
③一覧画面を再表示する。
</t>
    </r>
    <rPh sb="74" eb="76">
      <t>ヒョウジ</t>
    </rPh>
    <rPh sb="76" eb="78">
      <t>ショリ</t>
    </rPh>
    <rPh sb="122" eb="124">
      <t>ヒョウジ</t>
    </rPh>
    <rPh sb="127" eb="129">
      <t>ショキ</t>
    </rPh>
    <rPh sb="129" eb="130">
      <t>チ</t>
    </rPh>
    <rPh sb="135" eb="137">
      <t>ホゾン</t>
    </rPh>
    <rPh sb="147" eb="149">
      <t>トウロク</t>
    </rPh>
    <rPh sb="149" eb="151">
      <t>ショリ</t>
    </rPh>
    <rPh sb="246" eb="251">
      <t>ガメンニュウリョクチ</t>
    </rPh>
    <rPh sb="252" eb="254">
      <t>トウロク</t>
    </rPh>
    <phoneticPr fontId="1"/>
  </si>
  <si>
    <t>改ざんチェックを実施する</t>
    <rPh sb="0" eb="1">
      <t>カイ</t>
    </rPh>
    <rPh sb="8" eb="10">
      <t>ジッシ</t>
    </rPh>
    <phoneticPr fontId="1"/>
  </si>
  <si>
    <t>※テナント管理情報参照</t>
    <rPh sb="5" eb="7">
      <t>カンリ</t>
    </rPh>
    <rPh sb="7" eb="9">
      <t>ジョウホウ</t>
    </rPh>
    <rPh sb="9" eb="11">
      <t>サンショウ</t>
    </rPh>
    <phoneticPr fontId="1"/>
  </si>
  <si>
    <t xml:space="preserve">階層2
</t>
    <phoneticPr fontId="1"/>
  </si>
  <si>
    <t>テナント管理情報参照</t>
    <rPh sb="4" eb="6">
      <t>カンリ</t>
    </rPh>
    <rPh sb="6" eb="8">
      <t>ジョウホウ</t>
    </rPh>
    <rPh sb="8" eb="10">
      <t>サンショウ</t>
    </rPh>
    <phoneticPr fontId="1"/>
  </si>
  <si>
    <t>オートコンフィグ【テナント管理情報】  &lt;新規登録&gt;</t>
    <phoneticPr fontId="1"/>
  </si>
  <si>
    <t>変更なし</t>
    <phoneticPr fontId="1"/>
  </si>
  <si>
    <t>■目的・背景
2021B開発において、SCPアプリに業務情報が残りうる各種機能（通話録音やアドレス帳など）に制限をかける機能を追加したがiphoneには本体の履歴にSCPアプリによる業務通話の履歴も記録されている為、情報漏洩対策の1つとして履歴保存についても制御可能なオプションを追加する。
オートコンフィグ【テナント管理情報】へ下記を追加する。
（※シート「テナント管理情報」参照）
・スマホ本体の履歴
・アプリの履歴
・PHONE APPLI PEOPLEの履歴</t>
    <rPh sb="161" eb="163">
      <t>カンリ</t>
    </rPh>
    <rPh sb="163" eb="165">
      <t>ジョウホウ</t>
    </rPh>
    <rPh sb="191" eb="193">
      <t>サンショウ</t>
    </rPh>
    <phoneticPr fontId="1"/>
  </si>
  <si>
    <t xml:space="preserve">セントレックス利用型ユーザーかつスマートフォンアプリ利用者に提供する。
</t>
    <rPh sb="7" eb="9">
      <t>リヨウ</t>
    </rPh>
    <rPh sb="9" eb="10">
      <t>ガタ</t>
    </rPh>
    <rPh sb="26" eb="29">
      <t>リヨウシャ</t>
    </rPh>
    <rPh sb="30" eb="32">
      <t>テイキョウ</t>
    </rPh>
    <phoneticPr fontId="1"/>
  </si>
  <si>
    <t>DB定義が変更になる為要変更</t>
  </si>
  <si>
    <t>オートコンフィグ【テナント管理情報】＜新規登録＞(階層0)
オートコンフィグ【テナント管理情報】＜変更＞(階層0、2)
画面の項目が増える為要修正</t>
    <rPh sb="25" eb="27">
      <t>カイソウ</t>
    </rPh>
    <rPh sb="53" eb="55">
      <t>カイソウ</t>
    </rPh>
    <phoneticPr fontId="1"/>
  </si>
  <si>
    <t>「06.工事設定調書（オートコンフィグ）」に、履歴保存の項目を追加する。
「16.【カスコン代行】工事設定調書（オートコンフィグ）」 、履歴保存の項目を追加する。</t>
    <phoneticPr fontId="1"/>
  </si>
  <si>
    <t>〇</t>
  </si>
  <si>
    <t>・設定階層</t>
    <phoneticPr fontId="1"/>
  </si>
  <si>
    <t>課題なし</t>
  </si>
  <si>
    <t>小林</t>
    <phoneticPr fontId="1"/>
  </si>
  <si>
    <t>完了</t>
    <phoneticPr fontId="1"/>
  </si>
  <si>
    <t>・画面遷移</t>
    <phoneticPr fontId="1"/>
  </si>
  <si>
    <t>課題なし</t>
    <phoneticPr fontId="1"/>
  </si>
  <si>
    <t>・画面構成</t>
    <phoneticPr fontId="1"/>
  </si>
  <si>
    <t>・動作条件</t>
    <phoneticPr fontId="1"/>
  </si>
  <si>
    <t>・対象ファイル</t>
    <phoneticPr fontId="1"/>
  </si>
  <si>
    <t>・エラー条件</t>
    <phoneticPr fontId="1"/>
  </si>
  <si>
    <t>・プロビジョニング機能の有無</t>
  </si>
  <si>
    <t>オートコンフィグ【テナント管理情報】  &lt;変更&gt;
※0階層</t>
    <rPh sb="27" eb="29">
      <t>カイソウ</t>
    </rPh>
    <phoneticPr fontId="1"/>
  </si>
  <si>
    <t>オートコンフィグ【テナント管理情報】  &lt;変更&gt;
※2階層</t>
    <phoneticPr fontId="1"/>
  </si>
  <si>
    <t>■階層0オートコンフィグ【テナント管理情報】  &lt;新規登録&gt;　画面イメージ</t>
    <rPh sb="1" eb="3">
      <t>カイソウ</t>
    </rPh>
    <rPh sb="31" eb="33">
      <t>ガメン</t>
    </rPh>
    <phoneticPr fontId="1"/>
  </si>
  <si>
    <t>■階層0オートコンフィグ【テナント管理情報】 &lt;変更&gt;　画面イメージ</t>
    <rPh sb="1" eb="3">
      <t>カイソウ</t>
    </rPh>
    <rPh sb="28" eb="30">
      <t>ガメン</t>
    </rPh>
    <phoneticPr fontId="1"/>
  </si>
  <si>
    <t>■階層2オートコンフィグ【テナント管理情報】 &lt;変更&gt;　画面イメージ</t>
    <rPh sb="1" eb="3">
      <t>カイソウ</t>
    </rPh>
    <rPh sb="28" eb="30">
      <t>ガメン</t>
    </rPh>
    <phoneticPr fontId="1"/>
  </si>
  <si>
    <t>■JSONについて</t>
    <phoneticPr fontId="1"/>
  </si>
  <si>
    <t>フォーマット概要を以下とする</t>
    <rPh sb="6" eb="8">
      <t>ガイヨウ</t>
    </rPh>
    <rPh sb="9" eb="11">
      <t>イカ</t>
    </rPh>
    <phoneticPr fontId="1"/>
  </si>
  <si>
    <t>・各履歴に「保存する」場合、配列中に要素を記載する。「保存しない」場合は記載しない。</t>
    <rPh sb="1" eb="4">
      <t>カクリレキ</t>
    </rPh>
    <rPh sb="6" eb="8">
      <t>ホゾン</t>
    </rPh>
    <rPh sb="11" eb="13">
      <t>バアイ</t>
    </rPh>
    <rPh sb="14" eb="17">
      <t>ハイレツチュウ</t>
    </rPh>
    <rPh sb="18" eb="20">
      <t>ヨウソ</t>
    </rPh>
    <rPh sb="21" eb="23">
      <t>キサイ</t>
    </rPh>
    <rPh sb="27" eb="29">
      <t>ホゾン</t>
    </rPh>
    <rPh sb="33" eb="35">
      <t>バアイ</t>
    </rPh>
    <rPh sb="36" eb="38">
      <t>キサイ</t>
    </rPh>
    <phoneticPr fontId="1"/>
  </si>
  <si>
    <t>“save_history_permission” : [“DEVICE_HISTORY”, “APPLI_HISTORY”, “PAP_HISTORY”]</t>
  </si>
  <si>
    <t>キー名称</t>
    <rPh sb="2" eb="4">
      <t>メイショウ</t>
    </rPh>
    <phoneticPr fontId="1"/>
  </si>
  <si>
    <t>本体の履歴に保存する場合に設定</t>
    <rPh sb="0" eb="2">
      <t>ホンタイ</t>
    </rPh>
    <rPh sb="3" eb="5">
      <t>リレキ</t>
    </rPh>
    <rPh sb="10" eb="12">
      <t>バアイ</t>
    </rPh>
    <rPh sb="13" eb="15">
      <t>セッテイ</t>
    </rPh>
    <phoneticPr fontId="1"/>
  </si>
  <si>
    <r>
      <t>PHONE APPLI PEOPLEの履歴に</t>
    </r>
    <r>
      <rPr>
        <b/>
        <sz val="12"/>
        <color rgb="FF000000"/>
        <rFont val="Meiryo UI"/>
        <family val="3"/>
        <charset val="128"/>
      </rPr>
      <t>保存する</t>
    </r>
    <r>
      <rPr>
        <sz val="12"/>
        <color rgb="FF000000"/>
        <rFont val="Meiryo UI"/>
        <family val="3"/>
        <charset val="128"/>
      </rPr>
      <t>場合に設定</t>
    </r>
    <phoneticPr fontId="1"/>
  </si>
  <si>
    <t>アプリの履歴に保存する場合に設定</t>
    <rPh sb="4" eb="6">
      <t>リレキ</t>
    </rPh>
    <rPh sb="7" eb="9">
      <t>ホゾン</t>
    </rPh>
    <rPh sb="11" eb="13">
      <t>バアイ</t>
    </rPh>
    <rPh sb="14" eb="16">
      <t>セッテイ</t>
    </rPh>
    <phoneticPr fontId="1"/>
  </si>
  <si>
    <t>■制御項目について</t>
    <rPh sb="1" eb="5">
      <t>セイギョコウモク</t>
    </rPh>
    <phoneticPr fontId="1"/>
  </si>
  <si>
    <t>以下のSCPアプリ向けのオートコンフィグのJSON項目に、履歴保存の制御項目を追加する。</t>
  </si>
  <si>
    <t xml:space="preserve">3.1.10.2. オートコンフィグ【テナント管理情報】の新規登録
→追加
3.1.10.3. オートコンフィグ【テナント管理情報】の変更
→追加 </t>
    <rPh sb="35" eb="37">
      <t>ツイカ</t>
    </rPh>
    <phoneticPr fontId="1"/>
  </si>
  <si>
    <t xml:space="preserve">4.15.4 オートコンフィグ【テナント管理情報】の変更
→追加 
</t>
    <phoneticPr fontId="1"/>
  </si>
  <si>
    <t>本体履歴</t>
    <rPh sb="0" eb="4">
      <t>ホンタイリレキ</t>
    </rPh>
    <phoneticPr fontId="1"/>
  </si>
  <si>
    <t>アプリ履歴</t>
    <rPh sb="3" eb="5">
      <t>リレキ</t>
    </rPh>
    <phoneticPr fontId="1"/>
  </si>
  <si>
    <t>PAP履歴</t>
    <rPh sb="3" eb="5">
      <t>リレキ</t>
    </rPh>
    <phoneticPr fontId="1"/>
  </si>
  <si>
    <t>〇</t>
    <phoneticPr fontId="1"/>
  </si>
  <si>
    <t>“save_history_permission” : [“DEVICE_HISTORY”, “APPLI_HISTORY”, “PAP_HISTORY”]</t>
    <phoneticPr fontId="1"/>
  </si>
  <si>
    <t>“save_history_permission” : [“DEVICE_HISTORY”, “APPLI_HISTORY”]</t>
    <phoneticPr fontId="1"/>
  </si>
  <si>
    <t>“save_history_permission” : [“DEVICE_HISTORY”, “PAP_HISTORY”]</t>
    <phoneticPr fontId="1"/>
  </si>
  <si>
    <t>“save_history_permission” : [“APPLI_HISTORY”, “PAP_HISTORY”]</t>
    <phoneticPr fontId="1"/>
  </si>
  <si>
    <t>“save_history_permission” : [“DEVICE_HISTORY”]</t>
    <phoneticPr fontId="1"/>
  </si>
  <si>
    <t>“save_history_permission” : [“APPLI_HISTORY”]</t>
    <phoneticPr fontId="1"/>
  </si>
  <si>
    <t>“save_history_permission” : [“PAP_HISTORY”]</t>
    <phoneticPr fontId="1"/>
  </si>
  <si>
    <t>JSON</t>
    <phoneticPr fontId="1"/>
  </si>
  <si>
    <t>〇：保存する</t>
    <rPh sb="2" eb="4">
      <t>ホゾン</t>
    </rPh>
    <phoneticPr fontId="1"/>
  </si>
  <si>
    <t>×：保存しない</t>
    <rPh sb="2" eb="4">
      <t>ホゾン</t>
    </rPh>
    <phoneticPr fontId="1"/>
  </si>
  <si>
    <t>・文字列の配列データとして設定する。</t>
    <rPh sb="1" eb="4">
      <t>モジレツ</t>
    </rPh>
    <rPh sb="5" eb="7">
      <t>ハイレツ</t>
    </rPh>
    <rPh sb="13" eb="15">
      <t>セッテイ</t>
    </rPh>
    <phoneticPr fontId="1"/>
  </si>
  <si>
    <t>オートコンフィグ(テナント管理情報)画面における「本体履歴」「アプリの履歴」「PAPの履歴」の設定パターンにより、</t>
    <rPh sb="13" eb="17">
      <t>カンリジョウホウ</t>
    </rPh>
    <rPh sb="18" eb="20">
      <t>ガメン</t>
    </rPh>
    <rPh sb="25" eb="29">
      <t>ホンタイリレキ</t>
    </rPh>
    <rPh sb="35" eb="37">
      <t>リレキ</t>
    </rPh>
    <rPh sb="43" eb="45">
      <t>リレキ</t>
    </rPh>
    <rPh sb="47" eb="49">
      <t>セッテイ</t>
    </rPh>
    <phoneticPr fontId="1"/>
  </si>
  <si>
    <t xml:space="preserve">■カスコンサーバ
・WEB-INF/jspの入れ替え
・WEB-INF/classesの入れ替え
■DB定義対応（カスコンサーバのオートコンフィグDB）
⇒テナント管理情報（テーブル名:autoconfig_tenant) 
・カラム追加
　・device_history_action（スマホ本体の履歴）
　・appli_history_action（アプリの履歴）
　・pap_history_acation（PHONE APPLI PEOPLEの履歴）
⇒テナント管理情報（テーブル名:autoconfig_tenant) 
・追加したカラムの初期値を設定
　・device_history_action：保存する(1)
　・appli_history_action：保存する(1)
　・pap_history_acation：保存する(1)
</t>
    <phoneticPr fontId="1"/>
  </si>
  <si>
    <t>×</t>
  </si>
  <si>
    <t>“save_history_permission” : []</t>
    <phoneticPr fontId="1"/>
  </si>
  <si>
    <t xml:space="preserve">オートコンフィグ_DB定義
・オートコンフィグテナント管理データテーブル
→新規追加項目
・スマホ本体の履歴(カラム名:device_history)
　0（保存しない）
　1(保存する）←初期値
・アプリの履歴(カラム名:appli_history)
　0（保存しない）
　1(保存する）←初期値
・PHONE APPLI PEOPLEの履歴(カラム名:pap_history)
　0（保存しない）
　1(保存する）←初期値
</t>
    <rPh sb="38" eb="40">
      <t>シンキ</t>
    </rPh>
    <rPh sb="40" eb="42">
      <t>ツイカ</t>
    </rPh>
    <rPh sb="42" eb="44">
      <t>コウモク</t>
    </rPh>
    <rPh sb="58" eb="59">
      <t>メイ</t>
    </rPh>
    <rPh sb="79" eb="81">
      <t>ホゾン</t>
    </rPh>
    <rPh sb="89" eb="91">
      <t>ホゾン</t>
    </rPh>
    <rPh sb="95" eb="98">
      <t>ショキチ</t>
    </rPh>
    <rPh sb="176" eb="177">
      <t>メイ</t>
    </rPh>
    <phoneticPr fontId="1"/>
  </si>
  <si>
    <t xml:space="preserve"> 提供階層：階層0
 画面遷移：オートコンフィグ【テナント管理情報】&lt;一覧表示&gt;画面で契約IDリンククリックで遷移する。
 画面構成：オートコンフィグ【テナント管理情報】&lt;変更&gt;画面へ遷移する。
＜表示処理＞
スマホ本体の履歴(カラム名:device_history)
→保存しない(0) 保存する(1) 
アプリの履歴(カラム名:appli_history）
→保存しない(0) 保存する(1) 
PHONE APPLI PEOPLEの履歴（カラム名:pap_history）
→保存しない(0) 保存する(1) 
＜変更処理＞
①全項目の入力チェックを行う。
②
・スマホ本体の履歴
・アプリの履歴
・PHONE APPLI PEOPLEの履歴
（オートコンフィグテナント管理データテーブル）に変更があった場合autoconfig_tenant_versionを更新する。
③一覧画面を再表示する。
</t>
    <rPh sb="57" eb="59">
      <t>センイ</t>
    </rPh>
    <rPh sb="95" eb="97">
      <t>センイ</t>
    </rPh>
    <rPh sb="112" eb="114">
      <t>ホンタイ</t>
    </rPh>
    <rPh sb="115" eb="117">
      <t>リレキ</t>
    </rPh>
    <rPh sb="121" eb="122">
      <t>メイ</t>
    </rPh>
    <rPh sb="140" eb="142">
      <t>ホゾン</t>
    </rPh>
    <rPh sb="149" eb="151">
      <t>ホゾン</t>
    </rPh>
    <rPh sb="168" eb="169">
      <t>メイ</t>
    </rPh>
    <rPh sb="229" eb="230">
      <t>メイ</t>
    </rPh>
    <rPh sb="265" eb="267">
      <t>ヘンコウ</t>
    </rPh>
    <rPh sb="354" eb="356">
      <t>ヘンコウ</t>
    </rPh>
    <rPh sb="360" eb="362">
      <t>バアイ</t>
    </rPh>
    <rPh sb="388" eb="390">
      <t>コウシン</t>
    </rPh>
    <phoneticPr fontId="1"/>
  </si>
  <si>
    <t> 提供階層：階層2
 画面遷移：オートコンフィグ【テナント管理情報】&lt;一覧表示&gt;画面で契約IDリンククリックで遷移する。
 画面構成：オートコンフィグ【テナント管理情報】&lt;変更&gt;画面へ遷移する。
＜表示処理＞
スマホ本体の履歴(カラム名：device_history)
→保存しない(0) 保存する(1) 
アプリの履歴(カラム名:appli_history)
→保存しない(0) 保存する(1)
PHONE APPLI PEOPLEの履歴（カラム名:pap_history) 
＜変更処理＞
①全項目の入力チェックを行う。
②
・スマホ本体の履歴
・アプリの履歴
・PHONE APPLI PEOPLEの履歴
（オートコンフィグテナント管理データテーブル）に変更があった場合autoconfig_tenant_versionを更新する。
③一覧画面を再表示する。</t>
    <rPh sb="121" eb="122">
      <t>メイ</t>
    </rPh>
    <rPh sb="162" eb="164">
      <t>リレキ</t>
    </rPh>
    <rPh sb="228" eb="229">
      <t>メイ</t>
    </rPh>
    <phoneticPr fontId="1"/>
  </si>
  <si>
    <t xml:space="preserve">オートコンフィグ【テナント管理情報】  &lt;新規登録&gt;
オートコンフィグ【テナント管理情報】  &lt;変更&gt;
下記を追加する。　（※シート「テナント管理情報」参照）
・スマホ本体の履歴
・アプリの履歴
・PHONE APPLI PEOPLEの履歴
</t>
    <phoneticPr fontId="1"/>
  </si>
  <si>
    <t>※シート「テナント管理情報」参照</t>
    <phoneticPr fontId="1"/>
  </si>
  <si>
    <t>F更新時のカラム追加と初期値設定のツール(db_shift_ac)が必要
初期値は以下のを参照
6.1項の検討経緯欄(I128セル)</t>
    <rPh sb="38" eb="41">
      <t>ショキチ</t>
    </rPh>
    <rPh sb="42" eb="44">
      <t>イカ</t>
    </rPh>
    <rPh sb="46" eb="48">
      <t>サンショウ</t>
    </rPh>
    <rPh sb="52" eb="53">
      <t>コウ</t>
    </rPh>
    <rPh sb="54" eb="58">
      <t>ケントウケイイ</t>
    </rPh>
    <rPh sb="58" eb="59">
      <t>ラン</t>
    </rPh>
    <phoneticPr fontId="1"/>
  </si>
  <si>
    <t>■Android版</t>
    <rPh sb="8" eb="9">
      <t>バン</t>
    </rPh>
    <phoneticPr fontId="1"/>
  </si>
  <si>
    <t>〇</t>
    <phoneticPr fontId="1"/>
  </si>
  <si>
    <t>×</t>
    <phoneticPr fontId="1"/>
  </si>
  <si>
    <t>[“DEVICE_HISTORY”, “APPLI_HISTORY”, “PAP_HISTORY”]</t>
    <phoneticPr fontId="1"/>
  </si>
  <si>
    <t>[“APPLI_HISTORY”, “PAP_HISTORY”]</t>
    <phoneticPr fontId="1"/>
  </si>
  <si>
    <t>[“DEVICE_HISTORY”, “APPLI_HISTORY”]</t>
    <phoneticPr fontId="1"/>
  </si>
  <si>
    <t>[“APPLI_HISTORY”]</t>
    <phoneticPr fontId="1"/>
  </si>
  <si>
    <t>[“DEVICE_HISTORY”, “PAP_HISTORY”]</t>
    <phoneticPr fontId="1"/>
  </si>
  <si>
    <t>[“PAP_HISTORY”]</t>
    <phoneticPr fontId="1"/>
  </si>
  <si>
    <t>PAP履歴</t>
    <phoneticPr fontId="1"/>
  </si>
  <si>
    <t>[“DEVICE_HISTORY”]</t>
    <phoneticPr fontId="1"/>
  </si>
  <si>
    <t>[]</t>
    <phoneticPr fontId="1"/>
  </si>
  <si>
    <t>■iOS版</t>
    <rPh sb="4" eb="5">
      <t>バン</t>
    </rPh>
    <phoneticPr fontId="1"/>
  </si>
  <si>
    <t>エラーについて</t>
    <phoneticPr fontId="1"/>
  </si>
  <si>
    <t>各画面の「登録」または「変更」をクリックした際に、DBアクセスエラー等、エラーが発生した際には以下のエラーメッセージを出力する、</t>
    <rPh sb="0" eb="3">
      <t>カクガメン</t>
    </rPh>
    <rPh sb="5" eb="7">
      <t>トウロク</t>
    </rPh>
    <rPh sb="12" eb="14">
      <t>ヘンコウ</t>
    </rPh>
    <rPh sb="22" eb="23">
      <t>サイ</t>
    </rPh>
    <rPh sb="34" eb="35">
      <t>トウ</t>
    </rPh>
    <rPh sb="40" eb="42">
      <t>ハッセイ</t>
    </rPh>
    <rPh sb="44" eb="45">
      <t>サイ</t>
    </rPh>
    <rPh sb="47" eb="49">
      <t>イカ</t>
    </rPh>
    <rPh sb="59" eb="61">
      <t>シュツリョク</t>
    </rPh>
    <phoneticPr fontId="1"/>
  </si>
  <si>
    <t>エラー内容：テナント管理情報を変更できませんでした。</t>
    <rPh sb="3" eb="5">
      <t>ナイヨウ</t>
    </rPh>
    <rPh sb="10" eb="12">
      <t>カンリ</t>
    </rPh>
    <rPh sb="12" eb="14">
      <t>ジョウホウ</t>
    </rPh>
    <rPh sb="15" eb="17">
      <t>ヘンコウ</t>
    </rPh>
    <phoneticPr fontId="1"/>
  </si>
  <si>
    <t xml:space="preserve">■オートコンフィグ【テナント管理情報】への追加
・スマホ本来の履歴
Android版の場合、無効
（「/v1/profile/?ostype=Android」の信号を受け取ったとしても今回追加する対象について何も返却しない）
（「/v1/profile/?ostype=iOS」の信号を受け取ったときに
(シート「JSONサンプル」■iOS版版参照）
SCPhoneからのオートコンフィグリクエストに対してJson形式で返却する。
・アプリの履歴
（「/v1/profile/?ostype=Android」の信号を受け取ったときに(シート「JSONサンプル」■Android版参照）
SCPhoneからのオートコンフィグリクエストに対してJson形式で返却する。
（「/v1/profile/?ostype=iOS」の信号を受け取ったときに
(シート「JSONサンプル」■iOS版版参照）
SCPhoneからのオートコンフィグリクエストに対してJson形式で返却する。
PHONE APPLI PEOPLEの履歴
（「/v1/profile/?ostype=Android」の信号を受け取ったときに（シート「JSONサンプル」■Android版参照）
SCPhoneからのオートコンフィグリクエストに対してJson形式で返却する。
（「/v1/profile/?ostype=iOS」の信号を受け取ったときに(シート「JSONサンプル」■iOS版版参照）SCPhoneからのオートコンフィグリクエストに対してJson形式で返却する。
　→PHONE APPLI PEOPLEを利用していないユーザーの場合は無効
</t>
    <rPh sb="21" eb="23">
      <t>ツイカ</t>
    </rPh>
    <rPh sb="28" eb="30">
      <t>ホn</t>
    </rPh>
    <rPh sb="31" eb="33">
      <t>リレキ</t>
    </rPh>
    <rPh sb="41" eb="42">
      <t>バン</t>
    </rPh>
    <rPh sb="43" eb="45">
      <t>バアイ</t>
    </rPh>
    <rPh sb="46" eb="48">
      <t>ムコウ</t>
    </rPh>
    <rPh sb="222" eb="224">
      <t>リレキ</t>
    </rPh>
    <rPh sb="290" eb="292">
      <t>サンショウ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</si>
</sst>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0_);\(0.0\)"/>
  </numFmts>
  <fonts count="39">
    <font>
      <sz val="11"/>
      <name val="ＭＳ Ｐゴシック"/>
      <family val="3"/>
      <charset val="128"/>
    </font>
    <font>
      <sz val="6"/>
      <name val="ＭＳ Ｐゴシック"/>
      <family val="3"/>
      <charset val="128"/>
    </font>
    <font>
      <b/>
      <sz val="11"/>
      <name val="ＭＳ Ｐゴシック"/>
      <family val="3"/>
      <charset val="128"/>
    </font>
    <font>
      <b/>
      <sz val="12"/>
      <name val="ＭＳ Ｐゴシック"/>
      <family val="3"/>
      <charset val="128"/>
    </font>
    <font>
      <b/>
      <sz val="10"/>
      <name val="ＭＳ Ｐゴシック"/>
      <family val="3"/>
      <charset val="128"/>
    </font>
    <font>
      <sz val="10"/>
      <name val="ＭＳ Ｐゴシック"/>
      <family val="3"/>
      <charset val="128"/>
    </font>
    <font>
      <sz val="11"/>
      <name val="ＭＳ Ｐゴシック"/>
      <family val="3"/>
      <charset val="128"/>
    </font>
    <font>
      <sz val="11"/>
      <color indexed="10"/>
      <name val="ＭＳ Ｐゴシック"/>
      <family val="3"/>
      <charset val="128"/>
    </font>
    <font>
      <sz val="12"/>
      <name val="ＭＳ Ｐゴシック"/>
      <family val="3"/>
      <charset val="128"/>
    </font>
    <font>
      <b/>
      <sz val="12"/>
      <color indexed="12"/>
      <name val="ＭＳ Ｐゴシック"/>
      <family val="3"/>
      <charset val="128"/>
    </font>
    <font>
      <sz val="12"/>
      <color indexed="12"/>
      <name val="ＭＳ Ｐゴシック"/>
      <family val="3"/>
      <charset val="128"/>
    </font>
    <font>
      <i/>
      <sz val="10"/>
      <name val="ＭＳ Ｐゴシック"/>
      <family val="3"/>
      <charset val="128"/>
    </font>
    <font>
      <sz val="10"/>
      <color indexed="10"/>
      <name val="ＭＳ Ｐゴシック"/>
      <family val="3"/>
      <charset val="128"/>
    </font>
    <font>
      <strike/>
      <sz val="10"/>
      <name val="ＭＳ Ｐゴシック"/>
      <family val="3"/>
      <charset val="128"/>
    </font>
    <font>
      <u/>
      <sz val="11"/>
      <name val="ＭＳ Ｐゴシック"/>
      <family val="3"/>
      <charset val="128"/>
    </font>
    <font>
      <b/>
      <i/>
      <u/>
      <sz val="14"/>
      <name val="ＭＳ Ｐゴシック"/>
      <family val="3"/>
      <charset val="128"/>
    </font>
    <font>
      <b/>
      <i/>
      <u/>
      <sz val="10"/>
      <name val="ＭＳ Ｐゴシック"/>
      <family val="3"/>
      <charset val="128"/>
    </font>
    <font>
      <sz val="10"/>
      <color indexed="8"/>
      <name val="ＭＳ Ｐゴシック"/>
      <family val="3"/>
      <charset val="128"/>
    </font>
    <font>
      <strike/>
      <sz val="11"/>
      <name val="ＭＳ Ｐゴシック"/>
      <family val="3"/>
      <charset val="128"/>
    </font>
    <font>
      <strike/>
      <sz val="10"/>
      <color indexed="10"/>
      <name val="ＭＳ Ｐゴシック"/>
      <family val="3"/>
      <charset val="128"/>
    </font>
    <font>
      <sz val="11"/>
      <color indexed="8"/>
      <name val="ＭＳ Ｐゴシック"/>
      <family val="3"/>
      <charset val="128"/>
    </font>
    <font>
      <b/>
      <sz val="10"/>
      <color indexed="10"/>
      <name val="ＭＳ Ｐゴシック"/>
      <family val="3"/>
      <charset val="128"/>
    </font>
    <font>
      <sz val="14"/>
      <name val="ＭＳ Ｐゴシック"/>
      <family val="3"/>
      <charset val="128"/>
    </font>
    <font>
      <i/>
      <u/>
      <sz val="14"/>
      <name val="ＭＳ Ｐゴシック"/>
      <family val="3"/>
      <charset val="128"/>
    </font>
    <font>
      <sz val="9"/>
      <name val="ＭＳ Ｐゴシック"/>
      <family val="3"/>
      <charset val="128"/>
    </font>
    <font>
      <sz val="10"/>
      <name val="ＭＳ ゴシック"/>
      <family val="3"/>
      <charset val="128"/>
    </font>
    <font>
      <b/>
      <sz val="10"/>
      <name val="ＭＳ ゴシック"/>
      <family val="3"/>
      <charset val="128"/>
    </font>
    <font>
      <sz val="10"/>
      <color rgb="FFFF0000"/>
      <name val="ＭＳ Ｐゴシック"/>
      <family val="3"/>
      <charset val="128"/>
    </font>
    <font>
      <sz val="12"/>
      <color indexed="8"/>
      <name val="ＭＳ Ｐゴシック"/>
      <family val="3"/>
      <charset val="128"/>
    </font>
    <font>
      <b/>
      <sz val="11"/>
      <color rgb="FFFF0000"/>
      <name val="ＭＳ Ｐゴシック"/>
      <family val="3"/>
      <charset val="128"/>
    </font>
    <font>
      <sz val="6"/>
      <name val="ＭＳ Ｐゴシック"/>
      <family val="3"/>
      <charset val="128"/>
      <scheme val="minor"/>
    </font>
    <font>
      <sz val="11"/>
      <name val="ＭＳ Ｐゴシック"/>
      <family val="3"/>
      <charset val="128"/>
      <scheme val="minor"/>
    </font>
    <font>
      <sz val="11"/>
      <color rgb="FF0000FF"/>
      <name val="ＭＳ Ｐゴシック"/>
      <family val="3"/>
      <charset val="128"/>
      <scheme val="minor"/>
    </font>
    <font>
      <sz val="11"/>
      <color theme="1"/>
      <name val="ＭＳ Ｐゴシック"/>
      <family val="3"/>
      <charset val="128"/>
    </font>
    <font>
      <sz val="11"/>
      <color rgb="FFFF0000"/>
      <name val="ＭＳ Ｐゴシック"/>
      <family val="3"/>
      <charset val="128"/>
    </font>
    <font>
      <sz val="11"/>
      <color rgb="FF00B050"/>
      <name val="ＭＳ Ｐゴシック"/>
      <family val="3"/>
      <charset val="128"/>
    </font>
    <font>
      <sz val="12"/>
      <color rgb="FF22228B"/>
      <name val="HGP創英角ｺﾞｼｯｸUB"/>
      <family val="3"/>
      <charset val="128"/>
    </font>
    <font>
      <b/>
      <sz val="12"/>
      <color rgb="FF000000"/>
      <name val="Meiryo UI"/>
      <family val="3"/>
      <charset val="128"/>
    </font>
    <font>
      <sz val="12"/>
      <color rgb="FF000000"/>
      <name val="Meiryo UI"/>
      <family val="3"/>
      <charset val="128"/>
    </font>
  </fonts>
  <fills count="17">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3"/>
        <bgColor indexed="64"/>
      </patternFill>
    </fill>
    <fill>
      <patternFill patternType="solid">
        <fgColor indexed="10"/>
        <bgColor indexed="64"/>
      </patternFill>
    </fill>
    <fill>
      <patternFill patternType="solid">
        <fgColor indexed="9"/>
        <bgColor indexed="64"/>
      </patternFill>
    </fill>
    <fill>
      <patternFill patternType="solid">
        <fgColor indexed="55"/>
        <bgColor indexed="64"/>
      </patternFill>
    </fill>
    <fill>
      <patternFill patternType="solid">
        <fgColor indexed="22"/>
        <bgColor indexed="64"/>
      </patternFill>
    </fill>
    <fill>
      <patternFill patternType="solid">
        <fgColor indexed="13"/>
        <bgColor indexed="64"/>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rgb="FFCCFFFF"/>
        <bgColor indexed="64"/>
      </patternFill>
    </fill>
    <fill>
      <patternFill patternType="solid">
        <fgColor rgb="FFFFFF00"/>
        <bgColor indexed="64"/>
      </patternFill>
    </fill>
    <fill>
      <patternFill patternType="solid">
        <fgColor rgb="FFBFBFBF"/>
        <bgColor indexed="64"/>
      </patternFill>
    </fill>
    <fill>
      <patternFill patternType="solid">
        <fgColor theme="5" tint="0.59999389629810485"/>
        <bgColor indexed="64"/>
      </patternFill>
    </fill>
  </fills>
  <borders count="28">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right/>
      <top style="thin">
        <color indexed="64"/>
      </top>
      <bottom/>
      <diagonal/>
    </border>
    <border>
      <left style="thin">
        <color indexed="64"/>
      </left>
      <right style="thin">
        <color indexed="64"/>
      </right>
      <top style="medium">
        <color indexed="64"/>
      </top>
      <bottom/>
      <diagonal/>
    </border>
    <border>
      <left/>
      <right style="thin">
        <color indexed="64"/>
      </right>
      <top style="thin">
        <color indexed="64"/>
      </top>
      <bottom/>
      <diagonal/>
    </border>
    <border>
      <left style="thin">
        <color indexed="64"/>
      </left>
      <right/>
      <top/>
      <bottom/>
      <diagonal/>
    </border>
    <border>
      <left style="hair">
        <color indexed="64"/>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s>
  <cellStyleXfs count="2">
    <xf numFmtId="0" fontId="0" fillId="0" borderId="0"/>
    <xf numFmtId="38" fontId="6" fillId="0" borderId="0" applyFont="0" applyFill="0" applyBorder="0" applyAlignment="0" applyProtection="0">
      <alignment vertical="center"/>
    </xf>
  </cellStyleXfs>
  <cellXfs count="333">
    <xf numFmtId="0" fontId="0" fillId="0" borderId="0" xfId="0"/>
    <xf numFmtId="0" fontId="3" fillId="0" borderId="0" xfId="0" applyFont="1"/>
    <xf numFmtId="0" fontId="3" fillId="0" borderId="0" xfId="0" applyFont="1" applyAlignment="1">
      <alignment wrapText="1"/>
    </xf>
    <xf numFmtId="0" fontId="5" fillId="0" borderId="0" xfId="0" applyFont="1" applyAlignment="1">
      <alignment vertical="top" wrapText="1"/>
    </xf>
    <xf numFmtId="0" fontId="5" fillId="0" borderId="1" xfId="0" applyFont="1" applyBorder="1" applyAlignment="1">
      <alignment vertical="top" wrapText="1"/>
    </xf>
    <xf numFmtId="0" fontId="5" fillId="0" borderId="2" xfId="0" applyFont="1" applyBorder="1" applyAlignment="1">
      <alignment vertical="top" wrapText="1"/>
    </xf>
    <xf numFmtId="0" fontId="6" fillId="0" borderId="2" xfId="0" applyFont="1" applyBorder="1" applyAlignment="1">
      <alignment vertical="top" wrapText="1"/>
    </xf>
    <xf numFmtId="0" fontId="0" fillId="0" borderId="0" xfId="0" applyAlignment="1">
      <alignment vertical="top"/>
    </xf>
    <xf numFmtId="0" fontId="0" fillId="0" borderId="0" xfId="0" applyAlignment="1">
      <alignment vertical="top" wrapText="1"/>
    </xf>
    <xf numFmtId="0" fontId="3" fillId="0" borderId="0" xfId="0" applyFont="1" applyAlignment="1">
      <alignment vertical="top"/>
    </xf>
    <xf numFmtId="0" fontId="0" fillId="0" borderId="3" xfId="0" applyBorder="1" applyAlignment="1">
      <alignment vertical="top"/>
    </xf>
    <xf numFmtId="0" fontId="0" fillId="0" borderId="4" xfId="0" applyBorder="1" applyAlignment="1">
      <alignment vertical="top" wrapText="1"/>
    </xf>
    <xf numFmtId="0" fontId="0" fillId="0" borderId="5" xfId="0" applyBorder="1" applyAlignment="1">
      <alignment vertical="top"/>
    </xf>
    <xf numFmtId="0" fontId="0" fillId="0" borderId="6" xfId="0" applyBorder="1" applyAlignment="1">
      <alignment vertical="top" wrapText="1"/>
    </xf>
    <xf numFmtId="0" fontId="0" fillId="0" borderId="7" xfId="0" applyBorder="1" applyAlignment="1">
      <alignment vertical="top"/>
    </xf>
    <xf numFmtId="0" fontId="0" fillId="0" borderId="8" xfId="0" applyBorder="1" applyAlignment="1">
      <alignment vertical="top" wrapText="1"/>
    </xf>
    <xf numFmtId="0" fontId="7" fillId="0" borderId="6" xfId="0" applyFont="1" applyBorder="1" applyAlignment="1">
      <alignment vertical="top" wrapText="1"/>
    </xf>
    <xf numFmtId="0" fontId="0" fillId="0" borderId="9" xfId="0" applyBorder="1" applyAlignment="1">
      <alignment vertical="top"/>
    </xf>
    <xf numFmtId="0" fontId="0" fillId="0" borderId="10" xfId="0" applyBorder="1" applyAlignment="1">
      <alignment vertical="top"/>
    </xf>
    <xf numFmtId="0" fontId="0" fillId="0" borderId="3" xfId="0" applyBorder="1" applyAlignment="1">
      <alignment vertical="top" wrapText="1"/>
    </xf>
    <xf numFmtId="0" fontId="7" fillId="0" borderId="8" xfId="0" applyFont="1" applyBorder="1" applyAlignment="1">
      <alignment vertical="top" wrapText="1"/>
    </xf>
    <xf numFmtId="0" fontId="0" fillId="0" borderId="11" xfId="0" applyBorder="1" applyAlignment="1">
      <alignment vertical="top"/>
    </xf>
    <xf numFmtId="0" fontId="0" fillId="0" borderId="11" xfId="0" applyBorder="1" applyAlignment="1">
      <alignment vertical="top" wrapText="1"/>
    </xf>
    <xf numFmtId="0" fontId="5" fillId="0" borderId="12" xfId="0" applyFont="1" applyBorder="1" applyAlignment="1">
      <alignment vertical="top" wrapText="1"/>
    </xf>
    <xf numFmtId="0" fontId="8" fillId="0" borderId="0" xfId="0" applyFont="1"/>
    <xf numFmtId="0" fontId="8" fillId="0" borderId="0" xfId="0" applyFont="1" applyAlignment="1">
      <alignment horizontal="right" wrapText="1"/>
    </xf>
    <xf numFmtId="0" fontId="5" fillId="0" borderId="2" xfId="0" applyFont="1" applyBorder="1" applyAlignment="1">
      <alignment horizontal="left" vertical="top" wrapText="1"/>
    </xf>
    <xf numFmtId="0" fontId="2" fillId="2" borderId="2" xfId="0" applyFont="1" applyFill="1" applyBorder="1" applyAlignment="1">
      <alignment horizontal="center" vertical="top"/>
    </xf>
    <xf numFmtId="0" fontId="8" fillId="2" borderId="2" xfId="0" applyFont="1" applyFill="1" applyBorder="1"/>
    <xf numFmtId="0" fontId="2" fillId="2" borderId="13" xfId="0" applyFont="1" applyFill="1" applyBorder="1" applyAlignment="1">
      <alignment horizontal="center" vertical="top"/>
    </xf>
    <xf numFmtId="0" fontId="2" fillId="2" borderId="2" xfId="0" applyFont="1" applyFill="1" applyBorder="1" applyAlignment="1">
      <alignment horizontal="center" vertical="center"/>
    </xf>
    <xf numFmtId="0" fontId="3" fillId="2" borderId="2" xfId="0" applyFont="1" applyFill="1" applyBorder="1"/>
    <xf numFmtId="0" fontId="5" fillId="3" borderId="2" xfId="0" applyFont="1" applyFill="1" applyBorder="1" applyAlignment="1">
      <alignment vertical="top" wrapText="1"/>
    </xf>
    <xf numFmtId="0" fontId="5" fillId="4" borderId="2" xfId="0" applyFont="1" applyFill="1" applyBorder="1" applyAlignment="1">
      <alignment vertical="top" wrapText="1"/>
    </xf>
    <xf numFmtId="0" fontId="5" fillId="5" borderId="2" xfId="0" applyFont="1" applyFill="1" applyBorder="1" applyAlignment="1">
      <alignment vertical="top" wrapText="1"/>
    </xf>
    <xf numFmtId="0" fontId="5" fillId="0" borderId="14" xfId="0" applyFont="1" applyBorder="1" applyAlignment="1">
      <alignment vertical="top" wrapText="1"/>
    </xf>
    <xf numFmtId="0" fontId="6" fillId="6" borderId="2" xfId="0" applyFont="1" applyFill="1" applyBorder="1" applyAlignment="1">
      <alignment vertical="top" wrapText="1"/>
    </xf>
    <xf numFmtId="0" fontId="6" fillId="6" borderId="12" xfId="0" applyFont="1" applyFill="1" applyBorder="1" applyAlignment="1">
      <alignment vertical="top" wrapText="1"/>
    </xf>
    <xf numFmtId="0" fontId="6" fillId="6" borderId="12" xfId="0" applyFont="1" applyFill="1" applyBorder="1" applyAlignment="1">
      <alignment vertical="top"/>
    </xf>
    <xf numFmtId="0" fontId="5" fillId="6" borderId="2" xfId="0" applyFont="1" applyFill="1" applyBorder="1" applyAlignment="1">
      <alignment vertical="top"/>
    </xf>
    <xf numFmtId="0" fontId="5" fillId="0" borderId="2" xfId="0" applyFont="1" applyBorder="1"/>
    <xf numFmtId="0" fontId="5" fillId="0" borderId="0" xfId="0" applyFont="1"/>
    <xf numFmtId="0" fontId="5" fillId="6" borderId="2" xfId="0" applyFont="1" applyFill="1" applyBorder="1" applyAlignment="1">
      <alignment vertical="top" wrapText="1"/>
    </xf>
    <xf numFmtId="20" fontId="5" fillId="0" borderId="2" xfId="0" applyNumberFormat="1" applyFont="1" applyBorder="1" applyAlignment="1">
      <alignment vertical="top" wrapText="1"/>
    </xf>
    <xf numFmtId="0" fontId="5" fillId="0" borderId="15" xfId="0" applyFont="1" applyBorder="1" applyAlignment="1">
      <alignment vertical="top" wrapText="1"/>
    </xf>
    <xf numFmtId="0" fontId="6" fillId="0" borderId="2" xfId="0" applyFont="1" applyBorder="1" applyAlignment="1">
      <alignment vertical="top"/>
    </xf>
    <xf numFmtId="0" fontId="6" fillId="0" borderId="0" xfId="0" applyFont="1"/>
    <xf numFmtId="0" fontId="6" fillId="0" borderId="0" xfId="0" applyFont="1" applyAlignment="1">
      <alignment wrapText="1"/>
    </xf>
    <xf numFmtId="0" fontId="3" fillId="0" borderId="0" xfId="0" applyFont="1" applyAlignment="1">
      <alignment horizontal="left" vertical="center"/>
    </xf>
    <xf numFmtId="0" fontId="6" fillId="2" borderId="2" xfId="0" applyFont="1" applyFill="1" applyBorder="1" applyAlignment="1">
      <alignment vertical="top"/>
    </xf>
    <xf numFmtId="0" fontId="6" fillId="6" borderId="2" xfId="0" applyFont="1" applyFill="1" applyBorder="1" applyAlignment="1">
      <alignment vertical="top"/>
    </xf>
    <xf numFmtId="0" fontId="6" fillId="6" borderId="16" xfId="0" applyFont="1" applyFill="1" applyBorder="1" applyAlignment="1">
      <alignment vertical="top"/>
    </xf>
    <xf numFmtId="0" fontId="6" fillId="6" borderId="17" xfId="0" applyFont="1" applyFill="1" applyBorder="1" applyAlignment="1">
      <alignment vertical="top" wrapText="1"/>
    </xf>
    <xf numFmtId="0" fontId="6" fillId="6" borderId="16" xfId="0" applyFont="1" applyFill="1" applyBorder="1" applyAlignment="1">
      <alignment vertical="top" wrapText="1"/>
    </xf>
    <xf numFmtId="0" fontId="6" fillId="6" borderId="1" xfId="0" applyFont="1" applyFill="1" applyBorder="1" applyAlignment="1">
      <alignment vertical="top" wrapText="1"/>
    </xf>
    <xf numFmtId="0" fontId="6" fillId="6" borderId="15" xfId="0" applyFont="1" applyFill="1" applyBorder="1" applyAlignment="1">
      <alignment vertical="top"/>
    </xf>
    <xf numFmtId="0" fontId="6" fillId="6" borderId="15" xfId="0" applyFont="1" applyFill="1" applyBorder="1" applyAlignment="1">
      <alignment vertical="top" wrapText="1"/>
    </xf>
    <xf numFmtId="0" fontId="6" fillId="0" borderId="1" xfId="0" applyFont="1" applyBorder="1" applyAlignment="1">
      <alignment vertical="top" wrapText="1"/>
    </xf>
    <xf numFmtId="0" fontId="6" fillId="7" borderId="2" xfId="0" applyFont="1" applyFill="1" applyBorder="1" applyAlignment="1">
      <alignment vertical="top" wrapText="1"/>
    </xf>
    <xf numFmtId="0" fontId="5" fillId="0" borderId="0" xfId="0" applyFont="1" applyAlignment="1">
      <alignment horizontal="right" vertical="center" wrapText="1"/>
    </xf>
    <xf numFmtId="0" fontId="5" fillId="0" borderId="18" xfId="0" applyFont="1" applyBorder="1" applyAlignment="1">
      <alignment vertical="top" wrapText="1"/>
    </xf>
    <xf numFmtId="0" fontId="5" fillId="0" borderId="18" xfId="0" applyFont="1" applyBorder="1" applyAlignment="1">
      <alignment horizontal="center" vertical="top" wrapText="1"/>
    </xf>
    <xf numFmtId="20" fontId="5" fillId="0" borderId="15" xfId="0" applyNumberFormat="1" applyFont="1" applyBorder="1" applyAlignment="1">
      <alignment vertical="top" wrapText="1"/>
    </xf>
    <xf numFmtId="0" fontId="13" fillId="0" borderId="2" xfId="0" applyFont="1" applyBorder="1" applyAlignment="1">
      <alignment vertical="top" wrapText="1"/>
    </xf>
    <xf numFmtId="0" fontId="13" fillId="0" borderId="2" xfId="0" applyFont="1" applyBorder="1" applyAlignment="1">
      <alignment horizontal="right" vertical="top" wrapText="1"/>
    </xf>
    <xf numFmtId="0" fontId="5" fillId="0" borderId="0" xfId="0" applyFont="1" applyAlignment="1">
      <alignment vertical="top"/>
    </xf>
    <xf numFmtId="0" fontId="12" fillId="0" borderId="0" xfId="0" applyFont="1" applyAlignment="1">
      <alignment vertical="top"/>
    </xf>
    <xf numFmtId="0" fontId="5" fillId="0" borderId="0" xfId="0" applyFont="1" applyAlignment="1">
      <alignment horizontal="center" vertical="top"/>
    </xf>
    <xf numFmtId="0" fontId="4" fillId="4" borderId="2" xfId="0" applyFont="1" applyFill="1" applyBorder="1" applyAlignment="1">
      <alignment horizontal="center" vertical="top"/>
    </xf>
    <xf numFmtId="0" fontId="5" fillId="6" borderId="2" xfId="0" applyFont="1" applyFill="1" applyBorder="1" applyAlignment="1">
      <alignment horizontal="center" vertical="top"/>
    </xf>
    <xf numFmtId="0" fontId="5" fillId="6" borderId="2" xfId="0" applyFont="1" applyFill="1" applyBorder="1" applyAlignment="1">
      <alignment horizontal="center" vertical="top" wrapText="1"/>
    </xf>
    <xf numFmtId="0" fontId="4" fillId="4" borderId="2" xfId="0" applyFont="1" applyFill="1" applyBorder="1" applyAlignment="1">
      <alignment horizontal="center"/>
    </xf>
    <xf numFmtId="0" fontId="4" fillId="4" borderId="2" xfId="0" applyFont="1" applyFill="1" applyBorder="1" applyAlignment="1">
      <alignment horizontal="center" wrapText="1"/>
    </xf>
    <xf numFmtId="0" fontId="5" fillId="0" borderId="2" xfId="0" applyFont="1" applyBorder="1" applyAlignment="1">
      <alignment horizontal="center"/>
    </xf>
    <xf numFmtId="0" fontId="5" fillId="0" borderId="2" xfId="0" applyFont="1" applyBorder="1" applyAlignment="1">
      <alignment wrapText="1"/>
    </xf>
    <xf numFmtId="0" fontId="5" fillId="0" borderId="0" xfId="0" applyFont="1" applyAlignment="1">
      <alignment horizontal="center"/>
    </xf>
    <xf numFmtId="0" fontId="4" fillId="0" borderId="0" xfId="0" applyFont="1" applyAlignment="1">
      <alignment horizontal="center"/>
    </xf>
    <xf numFmtId="0" fontId="15" fillId="0" borderId="0" xfId="0" applyFont="1" applyAlignment="1">
      <alignment vertical="top"/>
    </xf>
    <xf numFmtId="0" fontId="12" fillId="0" borderId="0" xfId="0" applyFont="1" applyAlignment="1">
      <alignment vertical="top" wrapText="1"/>
    </xf>
    <xf numFmtId="0" fontId="5" fillId="0" borderId="2" xfId="0" applyFont="1" applyBorder="1" applyAlignment="1">
      <alignment vertical="top"/>
    </xf>
    <xf numFmtId="0" fontId="5" fillId="0" borderId="2" xfId="0" applyFont="1" applyBorder="1" applyAlignment="1">
      <alignment horizontal="center" vertical="top"/>
    </xf>
    <xf numFmtId="0" fontId="5" fillId="0" borderId="2" xfId="0" applyFont="1" applyBorder="1" applyAlignment="1">
      <alignment horizontal="justify" vertical="top" wrapText="1"/>
    </xf>
    <xf numFmtId="0" fontId="4" fillId="0" borderId="0" xfId="0" applyFont="1" applyAlignment="1">
      <alignment horizontal="center" vertical="top"/>
    </xf>
    <xf numFmtId="0" fontId="5" fillId="0" borderId="15" xfId="0" applyFont="1" applyBorder="1" applyAlignment="1">
      <alignment horizontal="justify" vertical="top" wrapText="1"/>
    </xf>
    <xf numFmtId="0" fontId="5" fillId="0" borderId="0" xfId="0" applyFont="1" applyAlignment="1">
      <alignment horizontal="left"/>
    </xf>
    <xf numFmtId="0" fontId="16" fillId="0" borderId="0" xfId="0" applyFont="1" applyAlignment="1">
      <alignment horizontal="center"/>
    </xf>
    <xf numFmtId="0" fontId="12" fillId="6" borderId="0" xfId="0" applyFont="1" applyFill="1" applyAlignment="1">
      <alignment vertical="top"/>
    </xf>
    <xf numFmtId="0" fontId="17" fillId="0" borderId="2" xfId="0" applyFont="1" applyBorder="1" applyAlignment="1">
      <alignment horizontal="justify" vertical="top" wrapText="1"/>
    </xf>
    <xf numFmtId="0" fontId="15" fillId="0" borderId="0" xfId="0" applyFont="1" applyAlignment="1">
      <alignment horizontal="center"/>
    </xf>
    <xf numFmtId="0" fontId="15" fillId="0" borderId="0" xfId="0" applyFont="1"/>
    <xf numFmtId="0" fontId="6" fillId="0" borderId="0" xfId="0" applyFont="1" applyAlignment="1">
      <alignment horizontal="left" vertical="center" wrapText="1"/>
    </xf>
    <xf numFmtId="0" fontId="6" fillId="0" borderId="0" xfId="0" applyFont="1" applyAlignment="1">
      <alignment vertical="top" wrapText="1"/>
    </xf>
    <xf numFmtId="0" fontId="5" fillId="0" borderId="0" xfId="0" applyFont="1" applyAlignment="1">
      <alignment horizontal="center" vertical="top" wrapText="1"/>
    </xf>
    <xf numFmtId="0" fontId="4" fillId="0" borderId="19" xfId="0" applyFont="1" applyBorder="1" applyAlignment="1">
      <alignment horizontal="center" vertical="center" wrapText="1"/>
    </xf>
    <xf numFmtId="0" fontId="4" fillId="0" borderId="19" xfId="0" applyFont="1" applyBorder="1" applyAlignment="1">
      <alignment horizontal="center" vertical="top" wrapText="1"/>
    </xf>
    <xf numFmtId="0" fontId="5" fillId="0" borderId="17" xfId="0" applyFont="1" applyBorder="1" applyAlignment="1">
      <alignment vertical="top" wrapText="1"/>
    </xf>
    <xf numFmtId="0" fontId="5" fillId="0" borderId="0" xfId="0" applyFont="1" applyAlignment="1">
      <alignment horizontal="left" vertical="center" wrapText="1"/>
    </xf>
    <xf numFmtId="0" fontId="5" fillId="0" borderId="12" xfId="0" applyFont="1" applyBorder="1" applyAlignment="1">
      <alignment horizontal="left" vertical="top" wrapText="1"/>
    </xf>
    <xf numFmtId="0" fontId="12" fillId="0" borderId="2" xfId="0" applyFont="1" applyBorder="1"/>
    <xf numFmtId="0" fontId="6" fillId="0" borderId="2" xfId="0" applyFont="1" applyBorder="1"/>
    <xf numFmtId="0" fontId="5" fillId="0" borderId="20" xfId="0" applyFont="1" applyBorder="1"/>
    <xf numFmtId="0" fontId="4" fillId="4" borderId="13" xfId="0" applyFont="1" applyFill="1" applyBorder="1" applyAlignment="1">
      <alignment horizontal="center" vertical="top"/>
    </xf>
    <xf numFmtId="0" fontId="5" fillId="0" borderId="13" xfId="0" applyFont="1" applyBorder="1" applyAlignment="1">
      <alignment horizontal="justify" vertical="top" wrapText="1"/>
    </xf>
    <xf numFmtId="0" fontId="12" fillId="0" borderId="0" xfId="0" applyFont="1"/>
    <xf numFmtId="0" fontId="16" fillId="0" borderId="0" xfId="0" applyFont="1" applyAlignment="1">
      <alignment horizontal="center" vertical="top"/>
    </xf>
    <xf numFmtId="0" fontId="16" fillId="0" borderId="0" xfId="0" applyFont="1" applyAlignment="1">
      <alignment vertical="top"/>
    </xf>
    <xf numFmtId="0" fontId="5" fillId="0" borderId="0" xfId="0" applyFont="1" applyAlignment="1">
      <alignment horizontal="left" vertical="top"/>
    </xf>
    <xf numFmtId="0" fontId="18" fillId="7" borderId="12" xfId="0" applyFont="1" applyFill="1" applyBorder="1" applyAlignment="1">
      <alignment vertical="top"/>
    </xf>
    <xf numFmtId="0" fontId="5" fillId="0" borderId="20" xfId="0" applyFont="1" applyBorder="1" applyAlignment="1">
      <alignment horizontal="center" vertical="top"/>
    </xf>
    <xf numFmtId="0" fontId="5" fillId="4" borderId="2" xfId="0" applyFont="1" applyFill="1" applyBorder="1" applyAlignment="1">
      <alignment horizontal="center" vertical="top"/>
    </xf>
    <xf numFmtId="0" fontId="19" fillId="0" borderId="0" xfId="0" applyFont="1" applyAlignment="1">
      <alignment vertical="top" wrapText="1"/>
    </xf>
    <xf numFmtId="0" fontId="20" fillId="6" borderId="16" xfId="0" applyFont="1" applyFill="1" applyBorder="1" applyAlignment="1">
      <alignment vertical="top"/>
    </xf>
    <xf numFmtId="0" fontId="20" fillId="0" borderId="0" xfId="0" applyFont="1"/>
    <xf numFmtId="0" fontId="12" fillId="6" borderId="16" xfId="0" applyFont="1" applyFill="1" applyBorder="1" applyAlignment="1">
      <alignment vertical="top"/>
    </xf>
    <xf numFmtId="0" fontId="12" fillId="0" borderId="2" xfId="0" applyFont="1" applyBorder="1" applyAlignment="1">
      <alignment vertical="top"/>
    </xf>
    <xf numFmtId="0" fontId="5" fillId="6" borderId="1" xfId="0" applyFont="1" applyFill="1" applyBorder="1" applyAlignment="1">
      <alignment vertical="top" wrapText="1"/>
    </xf>
    <xf numFmtId="0" fontId="18" fillId="7" borderId="12" xfId="0" applyFont="1" applyFill="1" applyBorder="1" applyAlignment="1">
      <alignment vertical="top" wrapText="1"/>
    </xf>
    <xf numFmtId="0" fontId="13" fillId="8" borderId="2" xfId="0" applyFont="1" applyFill="1" applyBorder="1" applyAlignment="1">
      <alignment vertical="top" wrapText="1"/>
    </xf>
    <xf numFmtId="0" fontId="13" fillId="7" borderId="2" xfId="0" applyFont="1" applyFill="1" applyBorder="1" applyAlignment="1">
      <alignment vertical="top" wrapText="1"/>
    </xf>
    <xf numFmtId="20" fontId="13" fillId="7" borderId="2" xfId="0" applyNumberFormat="1" applyFont="1" applyFill="1" applyBorder="1" applyAlignment="1">
      <alignment vertical="top" wrapText="1"/>
    </xf>
    <xf numFmtId="0" fontId="13" fillId="0" borderId="0" xfId="0" applyFont="1" applyAlignment="1">
      <alignment vertical="top" wrapText="1"/>
    </xf>
    <xf numFmtId="0" fontId="5" fillId="6" borderId="12" xfId="0" applyFont="1" applyFill="1" applyBorder="1" applyAlignment="1">
      <alignment vertical="top"/>
    </xf>
    <xf numFmtId="0" fontId="5" fillId="6" borderId="16" xfId="0" applyFont="1" applyFill="1" applyBorder="1" applyAlignment="1">
      <alignment vertical="top"/>
    </xf>
    <xf numFmtId="0" fontId="5" fillId="6" borderId="15" xfId="0" applyFont="1" applyFill="1" applyBorder="1" applyAlignment="1">
      <alignment vertical="top"/>
    </xf>
    <xf numFmtId="0" fontId="5" fillId="6" borderId="12" xfId="0" applyFont="1" applyFill="1" applyBorder="1" applyAlignment="1">
      <alignment vertical="top" wrapText="1"/>
    </xf>
    <xf numFmtId="0" fontId="5" fillId="6" borderId="16" xfId="0" applyFont="1" applyFill="1" applyBorder="1" applyAlignment="1">
      <alignment vertical="top" wrapText="1"/>
    </xf>
    <xf numFmtId="0" fontId="5" fillId="6" borderId="15" xfId="0" applyFont="1" applyFill="1" applyBorder="1" applyAlignment="1">
      <alignment vertical="top" wrapText="1"/>
    </xf>
    <xf numFmtId="0" fontId="9" fillId="0" borderId="0" xfId="0" applyFont="1" applyAlignment="1">
      <alignment vertical="top"/>
    </xf>
    <xf numFmtId="0" fontId="10" fillId="0" borderId="0" xfId="0" applyFont="1" applyAlignment="1">
      <alignment vertical="top" wrapText="1"/>
    </xf>
    <xf numFmtId="0" fontId="10" fillId="0" borderId="0" xfId="0" applyFont="1" applyAlignment="1">
      <alignment horizontal="right" vertical="center" wrapText="1"/>
    </xf>
    <xf numFmtId="0" fontId="8" fillId="0" borderId="0" xfId="0" applyFont="1" applyAlignment="1">
      <alignment horizontal="right" vertical="center" wrapText="1"/>
    </xf>
    <xf numFmtId="0" fontId="8" fillId="0" borderId="0" xfId="0" applyFont="1" applyAlignment="1">
      <alignment vertical="top" wrapText="1"/>
    </xf>
    <xf numFmtId="0" fontId="4" fillId="0" borderId="0" xfId="0" applyFont="1" applyAlignment="1">
      <alignment vertical="top"/>
    </xf>
    <xf numFmtId="0" fontId="5" fillId="0" borderId="21" xfId="0" applyFont="1" applyBorder="1" applyAlignment="1">
      <alignment vertical="top" wrapText="1"/>
    </xf>
    <xf numFmtId="0" fontId="5" fillId="0" borderId="16" xfId="0" applyFont="1" applyBorder="1" applyAlignment="1">
      <alignment vertical="top" wrapText="1"/>
    </xf>
    <xf numFmtId="0" fontId="5" fillId="0" borderId="22" xfId="0" applyFont="1" applyBorder="1" applyAlignment="1">
      <alignment vertical="top" wrapText="1"/>
    </xf>
    <xf numFmtId="0" fontId="6" fillId="0" borderId="16" xfId="0" applyFont="1" applyBorder="1" applyAlignment="1">
      <alignment vertical="top" wrapText="1"/>
    </xf>
    <xf numFmtId="0" fontId="6" fillId="0" borderId="16" xfId="0" applyFont="1" applyBorder="1"/>
    <xf numFmtId="0" fontId="6" fillId="0" borderId="15" xfId="0" applyFont="1" applyBorder="1"/>
    <xf numFmtId="0" fontId="22" fillId="0" borderId="0" xfId="0" applyFont="1" applyAlignment="1">
      <alignment vertical="top"/>
    </xf>
    <xf numFmtId="0" fontId="4" fillId="0" borderId="0" xfId="0" applyFont="1" applyAlignment="1">
      <alignment horizontal="center" vertical="top" wrapText="1"/>
    </xf>
    <xf numFmtId="0" fontId="4" fillId="4" borderId="2" xfId="0" applyFont="1" applyFill="1" applyBorder="1" applyAlignment="1">
      <alignment vertical="top"/>
    </xf>
    <xf numFmtId="0" fontId="5" fillId="6" borderId="2" xfId="0" applyFont="1" applyFill="1" applyBorder="1" applyAlignment="1">
      <alignment horizontal="right" vertical="top" wrapText="1"/>
    </xf>
    <xf numFmtId="0" fontId="23" fillId="0" borderId="0" xfId="0" applyFont="1"/>
    <xf numFmtId="0" fontId="4" fillId="4" borderId="2" xfId="0" applyFont="1" applyFill="1" applyBorder="1" applyAlignment="1">
      <alignment horizontal="right" vertical="top"/>
    </xf>
    <xf numFmtId="0" fontId="6" fillId="0" borderId="15" xfId="0" applyFont="1" applyBorder="1" applyAlignment="1">
      <alignment vertical="top"/>
    </xf>
    <xf numFmtId="0" fontId="6" fillId="8" borderId="2" xfId="0" applyFont="1" applyFill="1" applyBorder="1" applyAlignment="1">
      <alignment vertical="top"/>
    </xf>
    <xf numFmtId="0" fontId="6" fillId="8" borderId="2" xfId="0" applyFont="1" applyFill="1" applyBorder="1" applyAlignment="1">
      <alignment vertical="top" wrapText="1"/>
    </xf>
    <xf numFmtId="0" fontId="5" fillId="6" borderId="12" xfId="0" applyFont="1" applyFill="1" applyBorder="1" applyAlignment="1">
      <alignment horizontal="center" vertical="top" wrapText="1"/>
    </xf>
    <xf numFmtId="0" fontId="5" fillId="6" borderId="16" xfId="0" applyFont="1" applyFill="1" applyBorder="1" applyAlignment="1">
      <alignment horizontal="center" vertical="top" wrapText="1"/>
    </xf>
    <xf numFmtId="0" fontId="5" fillId="6" borderId="15" xfId="0" applyFont="1" applyFill="1" applyBorder="1" applyAlignment="1">
      <alignment horizontal="center" vertical="top" wrapText="1"/>
    </xf>
    <xf numFmtId="0" fontId="0" fillId="6" borderId="16" xfId="0" applyFill="1" applyBorder="1"/>
    <xf numFmtId="0" fontId="0" fillId="0" borderId="2" xfId="0" applyBorder="1"/>
    <xf numFmtId="0" fontId="0" fillId="6" borderId="15" xfId="0" applyFill="1" applyBorder="1"/>
    <xf numFmtId="0" fontId="12" fillId="0" borderId="0" xfId="0" applyFont="1" applyAlignment="1">
      <alignment horizontal="center"/>
    </xf>
    <xf numFmtId="0" fontId="4" fillId="4" borderId="2" xfId="0" applyFont="1" applyFill="1" applyBorder="1" applyAlignment="1">
      <alignment horizontal="center" vertical="top" wrapText="1"/>
    </xf>
    <xf numFmtId="0" fontId="4" fillId="0" borderId="23" xfId="0" applyFont="1" applyBorder="1" applyAlignment="1">
      <alignment horizontal="center"/>
    </xf>
    <xf numFmtId="0" fontId="21" fillId="0" borderId="0" xfId="0" applyFont="1" applyAlignment="1">
      <alignment horizontal="center"/>
    </xf>
    <xf numFmtId="0" fontId="5" fillId="0" borderId="23" xfId="0" applyFont="1" applyBorder="1" applyAlignment="1">
      <alignment horizontal="center"/>
    </xf>
    <xf numFmtId="0" fontId="5" fillId="6" borderId="0" xfId="0" applyFont="1" applyFill="1" applyAlignment="1">
      <alignment vertical="top"/>
    </xf>
    <xf numFmtId="0" fontId="24" fillId="0" borderId="2" xfId="0" applyFont="1" applyBorder="1" applyAlignment="1">
      <alignment vertical="top"/>
    </xf>
    <xf numFmtId="0" fontId="24" fillId="0" borderId="2" xfId="0" applyFont="1" applyBorder="1" applyAlignment="1">
      <alignment vertical="top" wrapText="1"/>
    </xf>
    <xf numFmtId="0" fontId="24" fillId="0" borderId="0" xfId="0" applyFont="1" applyAlignment="1">
      <alignment vertical="top"/>
    </xf>
    <xf numFmtId="0" fontId="5" fillId="0" borderId="20" xfId="0" applyFont="1" applyBorder="1" applyAlignment="1">
      <alignment horizontal="center"/>
    </xf>
    <xf numFmtId="0" fontId="5" fillId="0" borderId="20" xfId="0" applyFont="1" applyBorder="1" applyAlignment="1">
      <alignment vertical="top" wrapText="1"/>
    </xf>
    <xf numFmtId="0" fontId="25" fillId="0" borderId="0" xfId="0" applyFont="1" applyAlignment="1">
      <alignment vertical="top"/>
    </xf>
    <xf numFmtId="0" fontId="26" fillId="0" borderId="0" xfId="0" applyFont="1" applyAlignment="1">
      <alignment vertical="top"/>
    </xf>
    <xf numFmtId="0" fontId="25" fillId="0" borderId="0" xfId="0" applyFont="1" applyAlignment="1">
      <alignment vertical="top" wrapText="1"/>
    </xf>
    <xf numFmtId="0" fontId="26" fillId="4" borderId="2" xfId="0" applyFont="1" applyFill="1" applyBorder="1" applyAlignment="1">
      <alignment vertical="top"/>
    </xf>
    <xf numFmtId="0" fontId="26" fillId="4" borderId="2" xfId="0" applyFont="1" applyFill="1" applyBorder="1" applyAlignment="1">
      <alignment vertical="top" wrapText="1"/>
    </xf>
    <xf numFmtId="0" fontId="25" fillId="0" borderId="2" xfId="0" applyFont="1" applyBorder="1" applyAlignment="1">
      <alignment vertical="top"/>
    </xf>
    <xf numFmtId="0" fontId="25" fillId="0" borderId="2" xfId="0" applyFont="1" applyBorder="1" applyAlignment="1">
      <alignment vertical="top" wrapText="1"/>
    </xf>
    <xf numFmtId="0" fontId="25" fillId="6" borderId="12" xfId="0" applyFont="1" applyFill="1" applyBorder="1" applyAlignment="1">
      <alignment vertical="top"/>
    </xf>
    <xf numFmtId="0" fontId="25" fillId="0" borderId="2" xfId="0" applyFont="1" applyBorder="1" applyAlignment="1">
      <alignment horizontal="justify" vertical="top"/>
    </xf>
    <xf numFmtId="0" fontId="25" fillId="0" borderId="2" xfId="0" applyFont="1" applyBorder="1" applyAlignment="1">
      <alignment horizontal="justify" vertical="top" wrapText="1"/>
    </xf>
    <xf numFmtId="0" fontId="25" fillId="6" borderId="16" xfId="0" applyFont="1" applyFill="1" applyBorder="1" applyAlignment="1">
      <alignment vertical="top"/>
    </xf>
    <xf numFmtId="0" fontId="25" fillId="6" borderId="15" xfId="0" applyFont="1" applyFill="1" applyBorder="1" applyAlignment="1">
      <alignment vertical="top"/>
    </xf>
    <xf numFmtId="0" fontId="25" fillId="6" borderId="2" xfId="0" applyFont="1" applyFill="1" applyBorder="1" applyAlignment="1">
      <alignment vertical="top" wrapText="1"/>
    </xf>
    <xf numFmtId="0" fontId="25" fillId="0" borderId="15" xfId="0" applyFont="1" applyBorder="1" applyAlignment="1">
      <alignment vertical="top"/>
    </xf>
    <xf numFmtId="0" fontId="5" fillId="10" borderId="1" xfId="0" applyFont="1" applyFill="1" applyBorder="1" applyAlignment="1">
      <alignment vertical="top" wrapText="1"/>
    </xf>
    <xf numFmtId="0" fontId="5" fillId="10" borderId="2" xfId="0" applyFont="1" applyFill="1" applyBorder="1" applyAlignment="1">
      <alignment vertical="top" wrapText="1"/>
    </xf>
    <xf numFmtId="0" fontId="5" fillId="10" borderId="2" xfId="0" applyFont="1" applyFill="1" applyBorder="1" applyAlignment="1">
      <alignment horizontal="left" vertical="top" wrapText="1"/>
    </xf>
    <xf numFmtId="0" fontId="27" fillId="0" borderId="1" xfId="0" applyFont="1" applyBorder="1" applyAlignment="1">
      <alignment vertical="top" wrapText="1"/>
    </xf>
    <xf numFmtId="0" fontId="27" fillId="0" borderId="2" xfId="0" applyFont="1" applyBorder="1" applyAlignment="1">
      <alignment vertical="top" wrapText="1"/>
    </xf>
    <xf numFmtId="0" fontId="6" fillId="10" borderId="2" xfId="0" applyFont="1" applyFill="1" applyBorder="1" applyAlignment="1">
      <alignment vertical="top"/>
    </xf>
    <xf numFmtId="0" fontId="6" fillId="10" borderId="1" xfId="0" applyFont="1" applyFill="1" applyBorder="1" applyAlignment="1">
      <alignment vertical="top" wrapText="1"/>
    </xf>
    <xf numFmtId="0" fontId="6" fillId="10" borderId="2" xfId="0" applyFont="1" applyFill="1" applyBorder="1" applyAlignment="1">
      <alignment vertical="top" wrapText="1"/>
    </xf>
    <xf numFmtId="0" fontId="0" fillId="10" borderId="2" xfId="0" applyFill="1" applyBorder="1" applyAlignment="1">
      <alignment vertical="top"/>
    </xf>
    <xf numFmtId="0" fontId="0" fillId="10" borderId="1" xfId="0" applyFill="1" applyBorder="1" applyAlignment="1">
      <alignment vertical="top" wrapText="1"/>
    </xf>
    <xf numFmtId="0" fontId="0" fillId="10" borderId="2" xfId="0" applyFill="1" applyBorder="1" applyAlignment="1">
      <alignment vertical="top" wrapText="1"/>
    </xf>
    <xf numFmtId="0" fontId="13" fillId="10" borderId="12" xfId="0" applyFont="1" applyFill="1" applyBorder="1" applyAlignment="1">
      <alignment vertical="top" wrapText="1"/>
    </xf>
    <xf numFmtId="0" fontId="13" fillId="10" borderId="1" xfId="0" applyFont="1" applyFill="1" applyBorder="1" applyAlignment="1">
      <alignment vertical="top" wrapText="1"/>
    </xf>
    <xf numFmtId="0" fontId="13" fillId="10" borderId="2" xfId="0" applyFont="1" applyFill="1" applyBorder="1" applyAlignment="1">
      <alignment vertical="top" wrapText="1"/>
    </xf>
    <xf numFmtId="0" fontId="0" fillId="6" borderId="2" xfId="0" applyFill="1" applyBorder="1" applyAlignment="1">
      <alignment vertical="top" wrapText="1"/>
    </xf>
    <xf numFmtId="0" fontId="8" fillId="0" borderId="0" xfId="0" applyFont="1" applyAlignment="1">
      <alignment wrapText="1"/>
    </xf>
    <xf numFmtId="0" fontId="0" fillId="0" borderId="2" xfId="0" applyBorder="1" applyAlignment="1">
      <alignment vertical="top" wrapText="1"/>
    </xf>
    <xf numFmtId="0" fontId="0" fillId="6" borderId="1" xfId="0" applyFill="1" applyBorder="1" applyAlignment="1">
      <alignment vertical="top" wrapText="1"/>
    </xf>
    <xf numFmtId="0" fontId="0" fillId="0" borderId="2" xfId="0" applyBorder="1" applyAlignment="1">
      <alignment vertical="top"/>
    </xf>
    <xf numFmtId="0" fontId="0" fillId="0" borderId="1" xfId="0" applyBorder="1" applyAlignment="1">
      <alignment vertical="top" wrapText="1"/>
    </xf>
    <xf numFmtId="0" fontId="0" fillId="6" borderId="16" xfId="0" applyFill="1" applyBorder="1" applyAlignment="1">
      <alignment vertical="top"/>
    </xf>
    <xf numFmtId="0" fontId="0" fillId="6" borderId="12" xfId="0" applyFill="1" applyBorder="1" applyAlignment="1">
      <alignment vertical="top"/>
    </xf>
    <xf numFmtId="0" fontId="0" fillId="6" borderId="2" xfId="0" applyFill="1" applyBorder="1" applyAlignment="1">
      <alignment vertical="top"/>
    </xf>
    <xf numFmtId="0" fontId="0" fillId="6" borderId="15" xfId="0" applyFill="1" applyBorder="1" applyAlignment="1">
      <alignment vertical="top"/>
    </xf>
    <xf numFmtId="0" fontId="0" fillId="7" borderId="12" xfId="0" applyFill="1" applyBorder="1" applyAlignment="1">
      <alignment vertical="top"/>
    </xf>
    <xf numFmtId="0" fontId="0" fillId="7" borderId="2" xfId="0" applyFill="1" applyBorder="1" applyAlignment="1">
      <alignment vertical="top" wrapText="1"/>
    </xf>
    <xf numFmtId="0" fontId="0" fillId="7" borderId="2" xfId="0" applyFill="1" applyBorder="1" applyAlignment="1">
      <alignment vertical="top"/>
    </xf>
    <xf numFmtId="0" fontId="0" fillId="6" borderId="12" xfId="0" applyFill="1" applyBorder="1" applyAlignment="1">
      <alignment vertical="top" wrapText="1"/>
    </xf>
    <xf numFmtId="0" fontId="0" fillId="0" borderId="12" xfId="0" applyBorder="1" applyAlignment="1">
      <alignment vertical="top" wrapText="1"/>
    </xf>
    <xf numFmtId="0" fontId="0" fillId="0" borderId="12" xfId="0" applyBorder="1" applyAlignment="1">
      <alignment vertical="top"/>
    </xf>
    <xf numFmtId="0" fontId="0" fillId="11" borderId="16" xfId="0" applyFill="1" applyBorder="1" applyAlignment="1">
      <alignment vertical="top"/>
    </xf>
    <xf numFmtId="0" fontId="0" fillId="11" borderId="12" xfId="0" applyFill="1" applyBorder="1" applyAlignment="1">
      <alignment vertical="top"/>
    </xf>
    <xf numFmtId="0" fontId="0" fillId="11" borderId="12" xfId="0" applyFill="1" applyBorder="1" applyAlignment="1">
      <alignment vertical="top" wrapText="1"/>
    </xf>
    <xf numFmtId="0" fontId="0" fillId="11" borderId="2" xfId="0" applyFill="1" applyBorder="1" applyAlignment="1">
      <alignment vertical="top" wrapText="1"/>
    </xf>
    <xf numFmtId="0" fontId="0" fillId="11" borderId="2" xfId="0" applyFill="1" applyBorder="1" applyAlignment="1">
      <alignment vertical="top"/>
    </xf>
    <xf numFmtId="0" fontId="0" fillId="11" borderId="15" xfId="0" applyFill="1" applyBorder="1" applyAlignment="1">
      <alignment vertical="top"/>
    </xf>
    <xf numFmtId="0" fontId="6" fillId="11" borderId="12" xfId="0" applyFont="1" applyFill="1" applyBorder="1" applyAlignment="1">
      <alignment vertical="top"/>
    </xf>
    <xf numFmtId="0" fontId="6" fillId="11" borderId="2" xfId="0" applyFont="1" applyFill="1" applyBorder="1" applyAlignment="1">
      <alignment vertical="top"/>
    </xf>
    <xf numFmtId="0" fontId="6" fillId="11" borderId="2" xfId="0" applyFont="1" applyFill="1" applyBorder="1" applyAlignment="1">
      <alignment vertical="top" wrapText="1"/>
    </xf>
    <xf numFmtId="0" fontId="6" fillId="11" borderId="0" xfId="0" applyFont="1" applyFill="1" applyAlignment="1">
      <alignment wrapText="1"/>
    </xf>
    <xf numFmtId="0" fontId="6" fillId="11" borderId="12" xfId="0" applyFont="1" applyFill="1" applyBorder="1" applyAlignment="1">
      <alignment vertical="top" wrapText="1"/>
    </xf>
    <xf numFmtId="0" fontId="26" fillId="9" borderId="2" xfId="0" applyFont="1" applyFill="1" applyBorder="1" applyAlignment="1">
      <alignment horizontal="center" vertical="top"/>
    </xf>
    <xf numFmtId="14" fontId="26" fillId="9" borderId="2" xfId="0" applyNumberFormat="1" applyFont="1" applyFill="1" applyBorder="1" applyAlignment="1">
      <alignment horizontal="center" vertical="top"/>
    </xf>
    <xf numFmtId="176" fontId="26" fillId="9" borderId="2" xfId="0" applyNumberFormat="1" applyFont="1" applyFill="1" applyBorder="1" applyAlignment="1">
      <alignment horizontal="center" vertical="top" wrapText="1"/>
    </xf>
    <xf numFmtId="0" fontId="26" fillId="9" borderId="2" xfId="0" applyFont="1" applyFill="1" applyBorder="1" applyAlignment="1">
      <alignment vertical="top" wrapText="1"/>
    </xf>
    <xf numFmtId="177" fontId="5" fillId="0" borderId="2" xfId="0" applyNumberFormat="1" applyFont="1" applyBorder="1" applyAlignment="1">
      <alignment horizontal="center" vertical="top"/>
    </xf>
    <xf numFmtId="14" fontId="5" fillId="0" borderId="2" xfId="0" applyNumberFormat="1" applyFont="1" applyBorder="1" applyAlignment="1">
      <alignment horizontal="center" vertical="top"/>
    </xf>
    <xf numFmtId="176" fontId="5" fillId="0" borderId="2" xfId="0" applyNumberFormat="1" applyFont="1" applyBorder="1" applyAlignment="1">
      <alignment horizontal="center" vertical="top"/>
    </xf>
    <xf numFmtId="0" fontId="0" fillId="0" borderId="2" xfId="0" applyBorder="1" applyAlignment="1">
      <alignment horizontal="center" vertical="top"/>
    </xf>
    <xf numFmtId="176" fontId="5" fillId="0" borderId="2" xfId="0" applyNumberFormat="1" applyFont="1" applyBorder="1" applyAlignment="1">
      <alignment horizontal="center" vertical="top" wrapText="1"/>
    </xf>
    <xf numFmtId="49" fontId="5" fillId="0" borderId="2" xfId="0" applyNumberFormat="1" applyFont="1" applyBorder="1" applyAlignment="1">
      <alignment horizontal="center" vertical="top"/>
    </xf>
    <xf numFmtId="177" fontId="5" fillId="0" borderId="12" xfId="0" applyNumberFormat="1" applyFont="1" applyBorder="1" applyAlignment="1">
      <alignment horizontal="center" vertical="top"/>
    </xf>
    <xf numFmtId="14" fontId="5" fillId="0" borderId="12" xfId="0" applyNumberFormat="1" applyFont="1" applyBorder="1" applyAlignment="1">
      <alignment horizontal="center" vertical="top"/>
    </xf>
    <xf numFmtId="176" fontId="5" fillId="0" borderId="12" xfId="0" applyNumberFormat="1" applyFont="1" applyBorder="1" applyAlignment="1">
      <alignment horizontal="center" vertical="top"/>
    </xf>
    <xf numFmtId="0" fontId="5" fillId="0" borderId="12" xfId="0" applyFont="1" applyBorder="1" applyAlignment="1">
      <alignment horizontal="center" vertical="top"/>
    </xf>
    <xf numFmtId="14" fontId="5" fillId="0" borderId="0" xfId="0" applyNumberFormat="1" applyFont="1" applyAlignment="1">
      <alignment horizontal="center" vertical="top"/>
    </xf>
    <xf numFmtId="176" fontId="5" fillId="0" borderId="0" xfId="0" applyNumberFormat="1" applyFont="1" applyAlignment="1">
      <alignment horizontal="center" vertical="top"/>
    </xf>
    <xf numFmtId="0" fontId="6" fillId="12" borderId="2" xfId="0" applyFont="1" applyFill="1" applyBorder="1" applyAlignment="1">
      <alignment vertical="top"/>
    </xf>
    <xf numFmtId="0" fontId="0" fillId="11" borderId="1" xfId="0" applyFill="1" applyBorder="1" applyAlignment="1">
      <alignment vertical="top" wrapText="1"/>
    </xf>
    <xf numFmtId="0" fontId="6" fillId="11" borderId="1" xfId="0" applyFont="1" applyFill="1" applyBorder="1" applyAlignment="1">
      <alignment vertical="top" wrapText="1"/>
    </xf>
    <xf numFmtId="0" fontId="0" fillId="12" borderId="12" xfId="0" applyFill="1" applyBorder="1" applyAlignment="1">
      <alignment vertical="top"/>
    </xf>
    <xf numFmtId="0" fontId="0" fillId="12" borderId="2" xfId="0" applyFill="1" applyBorder="1" applyAlignment="1">
      <alignment vertical="top" wrapText="1"/>
    </xf>
    <xf numFmtId="0" fontId="0" fillId="12" borderId="2" xfId="0" applyFill="1" applyBorder="1" applyAlignment="1">
      <alignment vertical="top"/>
    </xf>
    <xf numFmtId="0" fontId="0" fillId="12" borderId="0" xfId="0" applyFill="1" applyAlignment="1">
      <alignment wrapText="1"/>
    </xf>
    <xf numFmtId="0" fontId="0" fillId="11" borderId="16" xfId="0" applyFill="1" applyBorder="1" applyAlignment="1">
      <alignment vertical="top" wrapText="1"/>
    </xf>
    <xf numFmtId="0" fontId="0" fillId="11" borderId="17" xfId="0" applyFill="1" applyBorder="1" applyAlignment="1">
      <alignment vertical="top" wrapText="1"/>
    </xf>
    <xf numFmtId="0" fontId="0" fillId="6" borderId="17" xfId="0" applyFill="1" applyBorder="1" applyAlignment="1">
      <alignment vertical="top" wrapText="1"/>
    </xf>
    <xf numFmtId="0" fontId="0" fillId="0" borderId="16" xfId="0" applyBorder="1" applyAlignment="1">
      <alignment vertical="top"/>
    </xf>
    <xf numFmtId="0" fontId="29" fillId="11" borderId="12" xfId="0" applyFont="1" applyFill="1" applyBorder="1" applyAlignment="1">
      <alignment vertical="top"/>
    </xf>
    <xf numFmtId="0" fontId="29" fillId="11" borderId="2" xfId="0" applyFont="1" applyFill="1" applyBorder="1" applyAlignment="1">
      <alignment vertical="top" wrapText="1"/>
    </xf>
    <xf numFmtId="0" fontId="29" fillId="11" borderId="2" xfId="0" applyFont="1" applyFill="1" applyBorder="1" applyAlignment="1">
      <alignment vertical="top"/>
    </xf>
    <xf numFmtId="0" fontId="6" fillId="0" borderId="2" xfId="0" applyFont="1" applyBorder="1" applyAlignment="1">
      <alignment horizontal="left" vertical="center"/>
    </xf>
    <xf numFmtId="0" fontId="20" fillId="0" borderId="2" xfId="0" applyFont="1" applyBorder="1" applyAlignment="1">
      <alignment horizontal="left" vertical="center"/>
    </xf>
    <xf numFmtId="0" fontId="0" fillId="0" borderId="2" xfId="0" applyBorder="1" applyAlignment="1">
      <alignment horizontal="left" vertical="center"/>
    </xf>
    <xf numFmtId="0" fontId="31" fillId="11" borderId="2" xfId="0" applyFont="1" applyFill="1" applyBorder="1" applyAlignment="1">
      <alignment horizontal="left" vertical="center"/>
    </xf>
    <xf numFmtId="0" fontId="31" fillId="11" borderId="2" xfId="0" applyFont="1" applyFill="1" applyBorder="1" applyAlignment="1">
      <alignment vertical="center"/>
    </xf>
    <xf numFmtId="0" fontId="31" fillId="11" borderId="2" xfId="0" applyFont="1" applyFill="1" applyBorder="1" applyAlignment="1">
      <alignment vertical="center" wrapText="1"/>
    </xf>
    <xf numFmtId="0" fontId="31" fillId="11" borderId="2" xfId="0" applyFont="1" applyFill="1" applyBorder="1" applyAlignment="1">
      <alignment horizontal="left" vertical="center" wrapText="1"/>
    </xf>
    <xf numFmtId="0" fontId="31" fillId="11" borderId="13" xfId="0" applyFont="1" applyFill="1" applyBorder="1" applyAlignment="1">
      <alignment horizontal="left" vertical="center"/>
    </xf>
    <xf numFmtId="0" fontId="31" fillId="11" borderId="1" xfId="0" applyFont="1" applyFill="1" applyBorder="1" applyAlignment="1">
      <alignment horizontal="left" vertical="center" wrapText="1"/>
    </xf>
    <xf numFmtId="0" fontId="32" fillId="11" borderId="2" xfId="0" applyFont="1" applyFill="1" applyBorder="1" applyAlignment="1">
      <alignment horizontal="left" vertical="center"/>
    </xf>
    <xf numFmtId="0" fontId="32" fillId="11" borderId="2" xfId="0" applyFont="1" applyFill="1" applyBorder="1" applyAlignment="1">
      <alignment horizontal="left" vertical="center" wrapText="1"/>
    </xf>
    <xf numFmtId="0" fontId="31" fillId="0" borderId="2" xfId="0" applyFont="1" applyBorder="1" applyAlignment="1">
      <alignment horizontal="left" vertical="center"/>
    </xf>
    <xf numFmtId="0" fontId="31" fillId="0" borderId="2" xfId="0" applyFont="1" applyBorder="1" applyAlignment="1">
      <alignment horizontal="left" vertical="center" wrapText="1"/>
    </xf>
    <xf numFmtId="0" fontId="31" fillId="0" borderId="2" xfId="0" applyFont="1" applyBorder="1" applyAlignment="1">
      <alignment vertical="center"/>
    </xf>
    <xf numFmtId="0" fontId="31" fillId="0" borderId="2" xfId="0" applyFont="1" applyBorder="1" applyAlignment="1">
      <alignment vertical="center" wrapText="1"/>
    </xf>
    <xf numFmtId="176" fontId="5" fillId="0" borderId="2" xfId="0" applyNumberFormat="1" applyFont="1" applyBorder="1" applyAlignment="1">
      <alignment vertical="top" wrapText="1"/>
    </xf>
    <xf numFmtId="176" fontId="5" fillId="0" borderId="2" xfId="0" applyNumberFormat="1" applyFont="1" applyBorder="1" applyAlignment="1">
      <alignment vertical="top"/>
    </xf>
    <xf numFmtId="0" fontId="0" fillId="11" borderId="15" xfId="0" applyFill="1" applyBorder="1" applyAlignment="1">
      <alignment vertical="top" wrapText="1"/>
    </xf>
    <xf numFmtId="0" fontId="0" fillId="15" borderId="12" xfId="0" applyFill="1" applyBorder="1" applyAlignment="1">
      <alignment vertical="top"/>
    </xf>
    <xf numFmtId="0" fontId="0" fillId="15" borderId="2" xfId="0" applyFill="1" applyBorder="1" applyAlignment="1">
      <alignment vertical="top" wrapText="1"/>
    </xf>
    <xf numFmtId="0" fontId="0" fillId="15" borderId="2" xfId="0" applyFill="1" applyBorder="1" applyAlignment="1">
      <alignment vertical="top"/>
    </xf>
    <xf numFmtId="0" fontId="0" fillId="15" borderId="2" xfId="0" applyFill="1" applyBorder="1" applyAlignment="1">
      <alignment horizontal="left" vertical="center"/>
    </xf>
    <xf numFmtId="0" fontId="36" fillId="0" borderId="0" xfId="0" applyFont="1" applyAlignment="1">
      <alignment horizontal="left" vertical="center" readingOrder="1"/>
    </xf>
    <xf numFmtId="0" fontId="0" fillId="16" borderId="2" xfId="0" applyFill="1" applyBorder="1"/>
    <xf numFmtId="0" fontId="0" fillId="14" borderId="2" xfId="0" applyFill="1" applyBorder="1"/>
    <xf numFmtId="0" fontId="0" fillId="14" borderId="2" xfId="0" applyFill="1" applyBorder="1" applyAlignment="1">
      <alignment wrapText="1"/>
    </xf>
    <xf numFmtId="0" fontId="33" fillId="0" borderId="2" xfId="0" applyFont="1" applyBorder="1" applyAlignment="1">
      <alignment vertical="top" wrapText="1"/>
    </xf>
    <xf numFmtId="0" fontId="0" fillId="0" borderId="0" xfId="0" applyAlignment="1">
      <alignment horizontal="center"/>
    </xf>
    <xf numFmtId="0" fontId="0" fillId="0" borderId="20" xfId="0" applyBorder="1"/>
    <xf numFmtId="0" fontId="28" fillId="0" borderId="25" xfId="0" applyFont="1" applyBorder="1" applyAlignment="1">
      <alignment wrapText="1"/>
    </xf>
    <xf numFmtId="0" fontId="0" fillId="0" borderId="25" xfId="0" applyBorder="1"/>
    <xf numFmtId="0" fontId="0" fillId="0" borderId="2" xfId="0" applyBorder="1" applyAlignment="1">
      <alignment horizontal="center"/>
    </xf>
    <xf numFmtId="0" fontId="6" fillId="0" borderId="2" xfId="0" applyFont="1" applyBorder="1" applyAlignment="1">
      <alignment horizontal="center"/>
    </xf>
    <xf numFmtId="0" fontId="3" fillId="0" borderId="13" xfId="0" applyFont="1" applyBorder="1" applyAlignment="1">
      <alignment horizontal="center" wrapText="1"/>
    </xf>
    <xf numFmtId="0" fontId="3" fillId="0" borderId="1" xfId="0" applyFont="1" applyBorder="1" applyAlignment="1">
      <alignment horizontal="center" wrapText="1"/>
    </xf>
    <xf numFmtId="0" fontId="8" fillId="0" borderId="2" xfId="0" applyFont="1" applyBorder="1" applyAlignment="1">
      <alignment horizontal="center"/>
    </xf>
    <xf numFmtId="0" fontId="0" fillId="0" borderId="13" xfId="0" applyBorder="1"/>
    <xf numFmtId="0" fontId="0" fillId="0" borderId="27" xfId="0" applyBorder="1"/>
    <xf numFmtId="0" fontId="0" fillId="0" borderId="1" xfId="0" applyBorder="1"/>
    <xf numFmtId="0" fontId="0" fillId="16" borderId="13" xfId="0" applyFill="1" applyBorder="1" applyAlignment="1">
      <alignment horizontal="center"/>
    </xf>
    <xf numFmtId="0" fontId="0" fillId="16" borderId="27" xfId="0" applyFill="1" applyBorder="1" applyAlignment="1">
      <alignment horizontal="center"/>
    </xf>
    <xf numFmtId="0" fontId="0" fillId="16" borderId="2" xfId="0" applyFill="1" applyBorder="1" applyAlignment="1">
      <alignment horizontal="center"/>
    </xf>
    <xf numFmtId="0" fontId="0" fillId="0" borderId="26" xfId="0" applyBorder="1"/>
    <xf numFmtId="0" fontId="0" fillId="0" borderId="20" xfId="0" applyBorder="1"/>
    <xf numFmtId="0" fontId="0" fillId="0" borderId="22" xfId="0" applyBorder="1"/>
    <xf numFmtId="0" fontId="0" fillId="0" borderId="14" xfId="0" applyBorder="1" applyAlignment="1">
      <alignment wrapText="1"/>
    </xf>
    <xf numFmtId="0" fontId="0" fillId="0" borderId="17" xfId="0" applyBorder="1"/>
    <xf numFmtId="0" fontId="0" fillId="0" borderId="26" xfId="0" applyBorder="1" applyAlignment="1">
      <alignment horizontal="center" vertical="center"/>
    </xf>
    <xf numFmtId="0" fontId="0" fillId="0" borderId="20" xfId="0" applyBorder="1" applyAlignment="1">
      <alignment horizontal="center" vertical="center"/>
    </xf>
    <xf numFmtId="0" fontId="0" fillId="0" borderId="22" xfId="0" applyBorder="1" applyAlignment="1">
      <alignment horizontal="center" vertical="center"/>
    </xf>
    <xf numFmtId="0" fontId="0" fillId="0" borderId="14" xfId="0" applyBorder="1" applyAlignment="1">
      <alignment horizontal="center" vertical="center"/>
    </xf>
    <xf numFmtId="0" fontId="0" fillId="0" borderId="25" xfId="0" applyBorder="1" applyAlignment="1">
      <alignment horizontal="center" vertical="center"/>
    </xf>
    <xf numFmtId="0" fontId="0" fillId="0" borderId="17" xfId="0" applyBorder="1" applyAlignment="1">
      <alignment horizontal="center" vertical="center"/>
    </xf>
    <xf numFmtId="0" fontId="0" fillId="0" borderId="14" xfId="0" applyBorder="1" applyAlignment="1">
      <alignment horizontal="left" wrapText="1"/>
    </xf>
    <xf numFmtId="0" fontId="0" fillId="0" borderId="25" xfId="0" applyBorder="1" applyAlignment="1">
      <alignment horizontal="left" wrapText="1"/>
    </xf>
    <xf numFmtId="0" fontId="0" fillId="0" borderId="17" xfId="0" applyBorder="1" applyAlignment="1">
      <alignment horizontal="left" wrapText="1"/>
    </xf>
    <xf numFmtId="0" fontId="0" fillId="0" borderId="26" xfId="0" applyBorder="1" applyAlignment="1">
      <alignment horizontal="left" wrapText="1"/>
    </xf>
    <xf numFmtId="0" fontId="0" fillId="0" borderId="20" xfId="0" applyBorder="1" applyAlignment="1">
      <alignment horizontal="left" wrapText="1"/>
    </xf>
    <xf numFmtId="0" fontId="0" fillId="0" borderId="22" xfId="0" applyBorder="1" applyAlignment="1">
      <alignment horizontal="left" wrapText="1"/>
    </xf>
    <xf numFmtId="0" fontId="0" fillId="0" borderId="13" xfId="0" applyBorder="1" applyAlignment="1">
      <alignment horizontal="center"/>
    </xf>
    <xf numFmtId="0" fontId="0" fillId="0" borderId="27" xfId="0" applyBorder="1" applyAlignment="1">
      <alignment horizontal="center"/>
    </xf>
    <xf numFmtId="0" fontId="0" fillId="0" borderId="1" xfId="0" applyBorder="1" applyAlignment="1">
      <alignment horizontal="center"/>
    </xf>
    <xf numFmtId="0" fontId="31" fillId="0" borderId="2" xfId="0" applyFont="1" applyBorder="1" applyAlignment="1">
      <alignment vertical="center" readingOrder="1"/>
    </xf>
    <xf numFmtId="0" fontId="0" fillId="0" borderId="0" xfId="0" applyAlignment="1">
      <alignment horizontal="center"/>
    </xf>
    <xf numFmtId="38" fontId="0" fillId="0" borderId="13" xfId="1" applyFont="1" applyBorder="1" applyAlignment="1">
      <alignment horizontal="center"/>
    </xf>
    <xf numFmtId="38" fontId="0" fillId="0" borderId="27" xfId="1" applyFont="1" applyBorder="1" applyAlignment="1">
      <alignment horizontal="center"/>
    </xf>
    <xf numFmtId="38" fontId="0" fillId="0" borderId="1" xfId="1" applyFont="1" applyBorder="1" applyAlignment="1">
      <alignment horizontal="center"/>
    </xf>
    <xf numFmtId="0" fontId="0" fillId="16" borderId="1" xfId="0" applyFill="1" applyBorder="1" applyAlignment="1">
      <alignment horizontal="center"/>
    </xf>
    <xf numFmtId="0" fontId="0" fillId="13" borderId="26" xfId="0" applyFill="1" applyBorder="1" applyAlignment="1">
      <alignment horizontal="center" vertical="center"/>
    </xf>
    <xf numFmtId="0" fontId="0" fillId="13" borderId="20" xfId="0" applyFill="1" applyBorder="1" applyAlignment="1">
      <alignment horizontal="center" vertical="center"/>
    </xf>
    <xf numFmtId="0" fontId="0" fillId="13" borderId="14" xfId="0" applyFill="1" applyBorder="1" applyAlignment="1">
      <alignment horizontal="center" vertical="center"/>
    </xf>
    <xf numFmtId="0" fontId="0" fillId="13" borderId="25" xfId="0" applyFill="1" applyBorder="1" applyAlignment="1">
      <alignment horizontal="center" vertical="center"/>
    </xf>
    <xf numFmtId="0" fontId="31" fillId="11" borderId="13" xfId="0" applyFont="1" applyFill="1" applyBorder="1" applyAlignment="1">
      <alignment horizontal="left" vertical="center" wrapText="1"/>
    </xf>
    <xf numFmtId="0" fontId="31" fillId="11" borderId="1" xfId="0" applyFont="1" applyFill="1" applyBorder="1" applyAlignment="1">
      <alignment horizontal="left" vertical="center" wrapText="1"/>
    </xf>
    <xf numFmtId="0" fontId="0" fillId="13" borderId="2" xfId="0" applyFill="1" applyBorder="1" applyAlignment="1">
      <alignment horizontal="center" vertical="center"/>
    </xf>
    <xf numFmtId="0" fontId="4" fillId="0" borderId="2"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1" xfId="0" applyFont="1" applyBorder="1" applyAlignment="1">
      <alignment horizontal="center" vertical="center" wrapText="1"/>
    </xf>
    <xf numFmtId="0" fontId="15" fillId="0" borderId="24" xfId="0" applyFont="1" applyBorder="1" applyAlignment="1">
      <alignment horizontal="center" vertical="top" wrapText="1"/>
    </xf>
    <xf numFmtId="0" fontId="15" fillId="0" borderId="0" xfId="0" applyFont="1" applyAlignment="1">
      <alignment horizontal="center" vertical="top" wrapText="1"/>
    </xf>
    <xf numFmtId="0" fontId="15" fillId="0" borderId="0" xfId="0" applyFont="1" applyAlignment="1">
      <alignment horizontal="center"/>
    </xf>
    <xf numFmtId="0" fontId="15" fillId="0" borderId="0" xfId="0" applyFont="1" applyAlignment="1">
      <alignment horizontal="center" vertical="top"/>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672353</xdr:colOff>
      <xdr:row>146</xdr:row>
      <xdr:rowOff>156883</xdr:rowOff>
    </xdr:from>
    <xdr:to>
      <xdr:col>11</xdr:col>
      <xdr:colOff>641394</xdr:colOff>
      <xdr:row>150</xdr:row>
      <xdr:rowOff>146533</xdr:rowOff>
    </xdr:to>
    <xdr:pic>
      <xdr:nvPicPr>
        <xdr:cNvPr id="2" name="図 1">
          <a:extLst>
            <a:ext uri="{FF2B5EF4-FFF2-40B4-BE49-F238E27FC236}">
              <a16:creationId xmlns:a16="http://schemas.microsoft.com/office/drawing/2014/main" id="{7AAE2C89-F743-4570-AFBC-30FD5481536B}"/>
            </a:ext>
          </a:extLst>
        </xdr:cNvPr>
        <xdr:cNvPicPr>
          <a:picLocks noChangeAspect="1"/>
        </xdr:cNvPicPr>
      </xdr:nvPicPr>
      <xdr:blipFill rotWithShape="1">
        <a:blip xmlns:r="http://schemas.openxmlformats.org/officeDocument/2006/relationships" r:embed="rId1"/>
        <a:srcRect r="37784" b="89349"/>
        <a:stretch/>
      </xdr:blipFill>
      <xdr:spPr>
        <a:xfrm>
          <a:off x="672353" y="25188583"/>
          <a:ext cx="7512841" cy="675450"/>
        </a:xfrm>
        <a:prstGeom prst="rect">
          <a:avLst/>
        </a:prstGeom>
      </xdr:spPr>
    </xdr:pic>
    <xdr:clientData/>
  </xdr:twoCellAnchor>
  <xdr:twoCellAnchor>
    <xdr:from>
      <xdr:col>6</xdr:col>
      <xdr:colOff>35661</xdr:colOff>
      <xdr:row>85</xdr:row>
      <xdr:rowOff>129638</xdr:rowOff>
    </xdr:from>
    <xdr:to>
      <xdr:col>8</xdr:col>
      <xdr:colOff>273479</xdr:colOff>
      <xdr:row>93</xdr:row>
      <xdr:rowOff>19937</xdr:rowOff>
    </xdr:to>
    <xdr:cxnSp macro="">
      <xdr:nvCxnSpPr>
        <xdr:cNvPr id="4" name="直線コネクタ 3">
          <a:extLst>
            <a:ext uri="{FF2B5EF4-FFF2-40B4-BE49-F238E27FC236}">
              <a16:creationId xmlns:a16="http://schemas.microsoft.com/office/drawing/2014/main" id="{2D3F58F9-53C7-4697-9EA5-550B24FD6FFE}"/>
            </a:ext>
          </a:extLst>
        </xdr:cNvPr>
        <xdr:cNvCxnSpPr>
          <a:cxnSpLocks/>
        </xdr:cNvCxnSpPr>
      </xdr:nvCxnSpPr>
      <xdr:spPr bwMode="auto">
        <a:xfrm flipV="1">
          <a:off x="4150461" y="14702888"/>
          <a:ext cx="1609418" cy="1261899"/>
        </a:xfrm>
        <a:prstGeom prst="line">
          <a:avLst/>
        </a:prstGeom>
        <a:solidFill>
          <a:srgbClr xmlns:mc="http://schemas.openxmlformats.org/markup-compatibility/2006" xmlns:a14="http://schemas.microsoft.com/office/drawing/2010/main" val="FFFFFF" mc:Ignorable="a14" a14:legacySpreadsheetColorIndex="9"/>
        </a:solidFill>
        <a:ln w="3175" cap="flat" cmpd="sng" algn="ctr">
          <a:solidFill>
            <a:srgbClr val="00B0F0"/>
          </a:solidFill>
          <a:prstDash val="solid"/>
          <a:round/>
          <a:headEnd type="none" w="med" len="med"/>
          <a:tailEnd type="none" w="med" len="med"/>
        </a:ln>
        <a:effectLst/>
      </xdr:spPr>
    </xdr:cxnSp>
    <xdr:clientData/>
  </xdr:twoCellAnchor>
  <xdr:twoCellAnchor>
    <xdr:from>
      <xdr:col>5</xdr:col>
      <xdr:colOff>575520</xdr:colOff>
      <xdr:row>92</xdr:row>
      <xdr:rowOff>118015</xdr:rowOff>
    </xdr:from>
    <xdr:to>
      <xdr:col>8</xdr:col>
      <xdr:colOff>290593</xdr:colOff>
      <xdr:row>95</xdr:row>
      <xdr:rowOff>10898</xdr:rowOff>
    </xdr:to>
    <xdr:cxnSp macro="">
      <xdr:nvCxnSpPr>
        <xdr:cNvPr id="5" name="直線コネクタ 4">
          <a:extLst>
            <a:ext uri="{FF2B5EF4-FFF2-40B4-BE49-F238E27FC236}">
              <a16:creationId xmlns:a16="http://schemas.microsoft.com/office/drawing/2014/main" id="{4534C33C-6B07-4BAD-AB82-6B49AD091957}"/>
            </a:ext>
          </a:extLst>
        </xdr:cNvPr>
        <xdr:cNvCxnSpPr>
          <a:cxnSpLocks/>
        </xdr:cNvCxnSpPr>
      </xdr:nvCxnSpPr>
      <xdr:spPr bwMode="auto">
        <a:xfrm flipV="1">
          <a:off x="4004520" y="15891415"/>
          <a:ext cx="1772473" cy="407233"/>
        </a:xfrm>
        <a:prstGeom prst="line">
          <a:avLst/>
        </a:prstGeom>
        <a:solidFill>
          <a:srgbClr xmlns:mc="http://schemas.openxmlformats.org/markup-compatibility/2006" xmlns:a14="http://schemas.microsoft.com/office/drawing/2010/main" val="FFFFFF" mc:Ignorable="a14" a14:legacySpreadsheetColorIndex="9"/>
        </a:solidFill>
        <a:ln w="3175" cap="flat" cmpd="sng" algn="ctr">
          <a:solidFill>
            <a:srgbClr val="00B0F0"/>
          </a:solidFill>
          <a:prstDash val="solid"/>
          <a:round/>
          <a:headEnd type="none" w="med" len="med"/>
          <a:tailEnd type="none" w="med" len="med"/>
        </a:ln>
        <a:effectLst/>
      </xdr:spPr>
    </xdr:cxnSp>
    <xdr:clientData/>
  </xdr:twoCellAnchor>
  <xdr:twoCellAnchor>
    <xdr:from>
      <xdr:col>4</xdr:col>
      <xdr:colOff>566478</xdr:colOff>
      <xdr:row>96</xdr:row>
      <xdr:rowOff>131011</xdr:rowOff>
    </xdr:from>
    <xdr:to>
      <xdr:col>8</xdr:col>
      <xdr:colOff>306738</xdr:colOff>
      <xdr:row>98</xdr:row>
      <xdr:rowOff>13079</xdr:rowOff>
    </xdr:to>
    <xdr:cxnSp macro="">
      <xdr:nvCxnSpPr>
        <xdr:cNvPr id="6" name="直線コネクタ 5">
          <a:extLst>
            <a:ext uri="{FF2B5EF4-FFF2-40B4-BE49-F238E27FC236}">
              <a16:creationId xmlns:a16="http://schemas.microsoft.com/office/drawing/2014/main" id="{37943346-48F6-48D5-A710-B1A4F5F59433}"/>
            </a:ext>
          </a:extLst>
        </xdr:cNvPr>
        <xdr:cNvCxnSpPr>
          <a:cxnSpLocks/>
        </xdr:cNvCxnSpPr>
      </xdr:nvCxnSpPr>
      <xdr:spPr bwMode="auto">
        <a:xfrm>
          <a:off x="3309678" y="16590211"/>
          <a:ext cx="2483460" cy="224968"/>
        </a:xfrm>
        <a:prstGeom prst="line">
          <a:avLst/>
        </a:prstGeom>
        <a:solidFill>
          <a:srgbClr xmlns:mc="http://schemas.openxmlformats.org/markup-compatibility/2006" xmlns:a14="http://schemas.microsoft.com/office/drawing/2010/main" val="FFFFFF" mc:Ignorable="a14" a14:legacySpreadsheetColorIndex="9"/>
        </a:solidFill>
        <a:ln w="3175" cap="flat" cmpd="sng" algn="ctr">
          <a:solidFill>
            <a:srgbClr val="00B0F0"/>
          </a:solidFill>
          <a:prstDash val="solid"/>
          <a:round/>
          <a:headEnd type="none" w="med" len="med"/>
          <a:tailEnd type="none" w="med" len="med"/>
        </a:ln>
        <a:effectLst/>
      </xdr:spPr>
    </xdr:cxnSp>
    <xdr:clientData/>
  </xdr:twoCellAnchor>
  <xdr:twoCellAnchor editAs="oneCell">
    <xdr:from>
      <xdr:col>1</xdr:col>
      <xdr:colOff>0</xdr:colOff>
      <xdr:row>114</xdr:row>
      <xdr:rowOff>169512</xdr:rowOff>
    </xdr:from>
    <xdr:to>
      <xdr:col>12</xdr:col>
      <xdr:colOff>26080</xdr:colOff>
      <xdr:row>146</xdr:row>
      <xdr:rowOff>165587</xdr:rowOff>
    </xdr:to>
    <xdr:pic>
      <xdr:nvPicPr>
        <xdr:cNvPr id="7" name="図 6">
          <a:extLst>
            <a:ext uri="{FF2B5EF4-FFF2-40B4-BE49-F238E27FC236}">
              <a16:creationId xmlns:a16="http://schemas.microsoft.com/office/drawing/2014/main" id="{AD083197-21A9-4539-BE5D-DAC2AA4BB198}"/>
            </a:ext>
          </a:extLst>
        </xdr:cNvPr>
        <xdr:cNvPicPr>
          <a:picLocks noChangeAspect="1"/>
        </xdr:cNvPicPr>
      </xdr:nvPicPr>
      <xdr:blipFill>
        <a:blip xmlns:r="http://schemas.openxmlformats.org/officeDocument/2006/relationships" r:embed="rId2"/>
        <a:stretch>
          <a:fillRect/>
        </a:stretch>
      </xdr:blipFill>
      <xdr:spPr>
        <a:xfrm>
          <a:off x="685800" y="19714812"/>
          <a:ext cx="7569880" cy="5482475"/>
        </a:xfrm>
        <a:prstGeom prst="rect">
          <a:avLst/>
        </a:prstGeom>
      </xdr:spPr>
    </xdr:pic>
    <xdr:clientData/>
  </xdr:twoCellAnchor>
  <xdr:twoCellAnchor>
    <xdr:from>
      <xdr:col>4</xdr:col>
      <xdr:colOff>569981</xdr:colOff>
      <xdr:row>140</xdr:row>
      <xdr:rowOff>145676</xdr:rowOff>
    </xdr:from>
    <xdr:to>
      <xdr:col>8</xdr:col>
      <xdr:colOff>302558</xdr:colOff>
      <xdr:row>147</xdr:row>
      <xdr:rowOff>85659</xdr:rowOff>
    </xdr:to>
    <xdr:cxnSp macro="">
      <xdr:nvCxnSpPr>
        <xdr:cNvPr id="8" name="直線コネクタ 7">
          <a:extLst>
            <a:ext uri="{FF2B5EF4-FFF2-40B4-BE49-F238E27FC236}">
              <a16:creationId xmlns:a16="http://schemas.microsoft.com/office/drawing/2014/main" id="{8F4D1DFC-94D3-4492-AEFD-AB4D779D537D}"/>
            </a:ext>
          </a:extLst>
        </xdr:cNvPr>
        <xdr:cNvCxnSpPr>
          <a:cxnSpLocks/>
        </xdr:cNvCxnSpPr>
      </xdr:nvCxnSpPr>
      <xdr:spPr bwMode="auto">
        <a:xfrm flipV="1">
          <a:off x="3313181" y="24148676"/>
          <a:ext cx="2475777" cy="1140133"/>
        </a:xfrm>
        <a:prstGeom prst="line">
          <a:avLst/>
        </a:prstGeom>
        <a:solidFill>
          <a:srgbClr xmlns:mc="http://schemas.openxmlformats.org/markup-compatibility/2006" xmlns:a14="http://schemas.microsoft.com/office/drawing/2010/main" val="FFFFFF" mc:Ignorable="a14" a14:legacySpreadsheetColorIndex="9"/>
        </a:solidFill>
        <a:ln w="3175" cap="flat" cmpd="sng" algn="ctr">
          <a:solidFill>
            <a:srgbClr val="00B0F0"/>
          </a:solidFill>
          <a:prstDash val="solid"/>
          <a:round/>
          <a:headEnd type="none" w="med" len="med"/>
          <a:tailEnd type="none" w="med" len="med"/>
        </a:ln>
        <a:effectLst/>
      </xdr:spPr>
    </xdr:cxnSp>
    <xdr:clientData/>
  </xdr:twoCellAnchor>
  <xdr:twoCellAnchor>
    <xdr:from>
      <xdr:col>0</xdr:col>
      <xdr:colOff>680425</xdr:colOff>
      <xdr:row>146</xdr:row>
      <xdr:rowOff>126988</xdr:rowOff>
    </xdr:from>
    <xdr:to>
      <xdr:col>11</xdr:col>
      <xdr:colOff>609487</xdr:colOff>
      <xdr:row>150</xdr:row>
      <xdr:rowOff>123676</xdr:rowOff>
    </xdr:to>
    <xdr:sp macro="" textlink="">
      <xdr:nvSpPr>
        <xdr:cNvPr id="9" name="正方形/長方形 8">
          <a:extLst>
            <a:ext uri="{FF2B5EF4-FFF2-40B4-BE49-F238E27FC236}">
              <a16:creationId xmlns:a16="http://schemas.microsoft.com/office/drawing/2014/main" id="{8F38893A-A1FD-4DB1-B1E8-E21493DC7C5B}"/>
            </a:ext>
          </a:extLst>
        </xdr:cNvPr>
        <xdr:cNvSpPr/>
      </xdr:nvSpPr>
      <xdr:spPr bwMode="auto">
        <a:xfrm>
          <a:off x="680425" y="25158688"/>
          <a:ext cx="7472862" cy="682488"/>
        </a:xfrm>
        <a:prstGeom prst="rect">
          <a:avLst/>
        </a:prstGeom>
        <a:noFill/>
        <a:ln w="38100"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xdr:col>
      <xdr:colOff>579032</xdr:colOff>
      <xdr:row>145</xdr:row>
      <xdr:rowOff>165497</xdr:rowOff>
    </xdr:from>
    <xdr:to>
      <xdr:col>7</xdr:col>
      <xdr:colOff>447475</xdr:colOff>
      <xdr:row>148</xdr:row>
      <xdr:rowOff>139100</xdr:rowOff>
    </xdr:to>
    <xdr:cxnSp macro="">
      <xdr:nvCxnSpPr>
        <xdr:cNvPr id="10" name="直線コネクタ 9">
          <a:extLst>
            <a:ext uri="{FF2B5EF4-FFF2-40B4-BE49-F238E27FC236}">
              <a16:creationId xmlns:a16="http://schemas.microsoft.com/office/drawing/2014/main" id="{6E77A78F-0D1C-4769-8813-06D342186B23}"/>
            </a:ext>
          </a:extLst>
        </xdr:cNvPr>
        <xdr:cNvCxnSpPr>
          <a:cxnSpLocks/>
        </xdr:cNvCxnSpPr>
      </xdr:nvCxnSpPr>
      <xdr:spPr bwMode="auto">
        <a:xfrm flipV="1">
          <a:off x="3322232" y="25025747"/>
          <a:ext cx="1925843" cy="487953"/>
        </a:xfrm>
        <a:prstGeom prst="line">
          <a:avLst/>
        </a:prstGeom>
        <a:solidFill>
          <a:srgbClr xmlns:mc="http://schemas.openxmlformats.org/markup-compatibility/2006" xmlns:a14="http://schemas.microsoft.com/office/drawing/2010/main" val="FFFFFF" mc:Ignorable="a14" a14:legacySpreadsheetColorIndex="9"/>
        </a:solidFill>
        <a:ln w="3175" cap="flat" cmpd="sng" algn="ctr">
          <a:solidFill>
            <a:srgbClr val="00B0F0"/>
          </a:solidFill>
          <a:prstDash val="solid"/>
          <a:round/>
          <a:headEnd type="none" w="med" len="med"/>
          <a:tailEnd type="none" w="med" len="med"/>
        </a:ln>
        <a:effectLst/>
      </xdr:spPr>
    </xdr:cxnSp>
    <xdr:clientData/>
  </xdr:twoCellAnchor>
  <xdr:twoCellAnchor>
    <xdr:from>
      <xdr:col>4</xdr:col>
      <xdr:colOff>666750</xdr:colOff>
      <xdr:row>148</xdr:row>
      <xdr:rowOff>22412</xdr:rowOff>
    </xdr:from>
    <xdr:to>
      <xdr:col>7</xdr:col>
      <xdr:colOff>661147</xdr:colOff>
      <xdr:row>150</xdr:row>
      <xdr:rowOff>61142</xdr:rowOff>
    </xdr:to>
    <xdr:cxnSp macro="">
      <xdr:nvCxnSpPr>
        <xdr:cNvPr id="11" name="直線コネクタ 10">
          <a:extLst>
            <a:ext uri="{FF2B5EF4-FFF2-40B4-BE49-F238E27FC236}">
              <a16:creationId xmlns:a16="http://schemas.microsoft.com/office/drawing/2014/main" id="{9B95DBE7-48D6-4856-AAB2-EF29C13A248B}"/>
            </a:ext>
          </a:extLst>
        </xdr:cNvPr>
        <xdr:cNvCxnSpPr>
          <a:cxnSpLocks/>
        </xdr:cNvCxnSpPr>
      </xdr:nvCxnSpPr>
      <xdr:spPr bwMode="auto">
        <a:xfrm flipV="1">
          <a:off x="3409950" y="25397012"/>
          <a:ext cx="2051797" cy="381630"/>
        </a:xfrm>
        <a:prstGeom prst="line">
          <a:avLst/>
        </a:prstGeom>
        <a:solidFill>
          <a:srgbClr xmlns:mc="http://schemas.openxmlformats.org/markup-compatibility/2006" xmlns:a14="http://schemas.microsoft.com/office/drawing/2010/main" val="FFFFFF" mc:Ignorable="a14" a14:legacySpreadsheetColorIndex="9"/>
        </a:solidFill>
        <a:ln w="3175" cap="flat" cmpd="sng" algn="ctr">
          <a:solidFill>
            <a:srgbClr val="00B0F0"/>
          </a:solidFill>
          <a:prstDash val="solid"/>
          <a:round/>
          <a:headEnd type="none" w="med" len="med"/>
          <a:tailEnd type="none" w="med" len="med"/>
        </a:ln>
        <a:effectLst/>
      </xdr:spPr>
    </xdr:cxnSp>
    <xdr:clientData/>
  </xdr:twoCellAnchor>
  <xdr:twoCellAnchor editAs="oneCell">
    <xdr:from>
      <xdr:col>0</xdr:col>
      <xdr:colOff>0</xdr:colOff>
      <xdr:row>59</xdr:row>
      <xdr:rowOff>44823</xdr:rowOff>
    </xdr:from>
    <xdr:to>
      <xdr:col>11</xdr:col>
      <xdr:colOff>564371</xdr:colOff>
      <xdr:row>98</xdr:row>
      <xdr:rowOff>165903</xdr:rowOff>
    </xdr:to>
    <xdr:pic>
      <xdr:nvPicPr>
        <xdr:cNvPr id="12" name="図 11">
          <a:extLst>
            <a:ext uri="{FF2B5EF4-FFF2-40B4-BE49-F238E27FC236}">
              <a16:creationId xmlns:a16="http://schemas.microsoft.com/office/drawing/2014/main" id="{97167E24-B0A4-4C07-ADF7-0BDBDDAF924D}"/>
            </a:ext>
          </a:extLst>
        </xdr:cNvPr>
        <xdr:cNvPicPr>
          <a:picLocks noChangeAspect="1"/>
        </xdr:cNvPicPr>
      </xdr:nvPicPr>
      <xdr:blipFill rotWithShape="1">
        <a:blip xmlns:r="http://schemas.openxmlformats.org/officeDocument/2006/relationships" r:embed="rId3"/>
        <a:srcRect b="13161"/>
        <a:stretch/>
      </xdr:blipFill>
      <xdr:spPr>
        <a:xfrm>
          <a:off x="0" y="10160373"/>
          <a:ext cx="8108171" cy="6807630"/>
        </a:xfrm>
        <a:prstGeom prst="rect">
          <a:avLst/>
        </a:prstGeom>
      </xdr:spPr>
    </xdr:pic>
    <xdr:clientData/>
  </xdr:twoCellAnchor>
  <xdr:twoCellAnchor editAs="oneCell">
    <xdr:from>
      <xdr:col>0</xdr:col>
      <xdr:colOff>53371</xdr:colOff>
      <xdr:row>98</xdr:row>
      <xdr:rowOff>133615</xdr:rowOff>
    </xdr:from>
    <xdr:to>
      <xdr:col>11</xdr:col>
      <xdr:colOff>22412</xdr:colOff>
      <xdr:row>102</xdr:row>
      <xdr:rowOff>123265</xdr:rowOff>
    </xdr:to>
    <xdr:pic>
      <xdr:nvPicPr>
        <xdr:cNvPr id="13" name="図 12">
          <a:extLst>
            <a:ext uri="{FF2B5EF4-FFF2-40B4-BE49-F238E27FC236}">
              <a16:creationId xmlns:a16="http://schemas.microsoft.com/office/drawing/2014/main" id="{ABDC7802-271E-4F1A-B54D-3BE57ADA13B4}"/>
            </a:ext>
          </a:extLst>
        </xdr:cNvPr>
        <xdr:cNvPicPr>
          <a:picLocks noChangeAspect="1"/>
        </xdr:cNvPicPr>
      </xdr:nvPicPr>
      <xdr:blipFill rotWithShape="1">
        <a:blip xmlns:r="http://schemas.openxmlformats.org/officeDocument/2006/relationships" r:embed="rId1"/>
        <a:srcRect r="37784" b="89349"/>
        <a:stretch/>
      </xdr:blipFill>
      <xdr:spPr>
        <a:xfrm>
          <a:off x="53371" y="16935715"/>
          <a:ext cx="7512841" cy="675450"/>
        </a:xfrm>
        <a:prstGeom prst="rect">
          <a:avLst/>
        </a:prstGeom>
      </xdr:spPr>
    </xdr:pic>
    <xdr:clientData/>
  </xdr:twoCellAnchor>
  <xdr:twoCellAnchor editAs="oneCell">
    <xdr:from>
      <xdr:col>0</xdr:col>
      <xdr:colOff>11206</xdr:colOff>
      <xdr:row>2</xdr:row>
      <xdr:rowOff>123265</xdr:rowOff>
    </xdr:from>
    <xdr:to>
      <xdr:col>11</xdr:col>
      <xdr:colOff>324971</xdr:colOff>
      <xdr:row>44</xdr:row>
      <xdr:rowOff>56029</xdr:rowOff>
    </xdr:to>
    <xdr:pic>
      <xdr:nvPicPr>
        <xdr:cNvPr id="14" name="図 13">
          <a:extLst>
            <a:ext uri="{FF2B5EF4-FFF2-40B4-BE49-F238E27FC236}">
              <a16:creationId xmlns:a16="http://schemas.microsoft.com/office/drawing/2014/main" id="{2771E3E1-E088-48D7-8A56-9DC82996684F}"/>
            </a:ext>
          </a:extLst>
        </xdr:cNvPr>
        <xdr:cNvPicPr>
          <a:picLocks noChangeAspect="1"/>
        </xdr:cNvPicPr>
      </xdr:nvPicPr>
      <xdr:blipFill rotWithShape="1">
        <a:blip xmlns:r="http://schemas.openxmlformats.org/officeDocument/2006/relationships" r:embed="rId4"/>
        <a:srcRect l="414" t="6403" r="3053" b="18216"/>
        <a:stretch/>
      </xdr:blipFill>
      <xdr:spPr>
        <a:xfrm>
          <a:off x="11206" y="466165"/>
          <a:ext cx="7857565" cy="7133664"/>
        </a:xfrm>
        <a:prstGeom prst="rect">
          <a:avLst/>
        </a:prstGeom>
        <a:ln>
          <a:solidFill>
            <a:schemeClr val="tx1"/>
          </a:solidFill>
        </a:ln>
      </xdr:spPr>
    </xdr:pic>
    <xdr:clientData/>
  </xdr:twoCellAnchor>
  <xdr:twoCellAnchor editAs="oneCell">
    <xdr:from>
      <xdr:col>0</xdr:col>
      <xdr:colOff>56029</xdr:colOff>
      <xdr:row>44</xdr:row>
      <xdr:rowOff>11207</xdr:rowOff>
    </xdr:from>
    <xdr:to>
      <xdr:col>11</xdr:col>
      <xdr:colOff>357998</xdr:colOff>
      <xdr:row>48</xdr:row>
      <xdr:rowOff>91434</xdr:rowOff>
    </xdr:to>
    <xdr:pic>
      <xdr:nvPicPr>
        <xdr:cNvPr id="15" name="図 14">
          <a:extLst>
            <a:ext uri="{FF2B5EF4-FFF2-40B4-BE49-F238E27FC236}">
              <a16:creationId xmlns:a16="http://schemas.microsoft.com/office/drawing/2014/main" id="{4E9EF4A3-5EB7-4F84-A862-5FFFC5EFCBF9}"/>
            </a:ext>
          </a:extLst>
        </xdr:cNvPr>
        <xdr:cNvPicPr>
          <a:picLocks noChangeAspect="1"/>
        </xdr:cNvPicPr>
      </xdr:nvPicPr>
      <xdr:blipFill>
        <a:blip xmlns:r="http://schemas.openxmlformats.org/officeDocument/2006/relationships" r:embed="rId5"/>
        <a:stretch>
          <a:fillRect/>
        </a:stretch>
      </xdr:blipFill>
      <xdr:spPr>
        <a:xfrm>
          <a:off x="56029" y="7555007"/>
          <a:ext cx="7845769" cy="766027"/>
        </a:xfrm>
        <a:prstGeom prst="rect">
          <a:avLst/>
        </a:prstGeom>
      </xdr:spPr>
    </xdr:pic>
    <xdr:clientData/>
  </xdr:twoCellAnchor>
  <xdr:twoCellAnchor editAs="oneCell">
    <xdr:from>
      <xdr:col>8</xdr:col>
      <xdr:colOff>425822</xdr:colOff>
      <xdr:row>33</xdr:row>
      <xdr:rowOff>156882</xdr:rowOff>
    </xdr:from>
    <xdr:to>
      <xdr:col>9</xdr:col>
      <xdr:colOff>580581</xdr:colOff>
      <xdr:row>36</xdr:row>
      <xdr:rowOff>71776</xdr:rowOff>
    </xdr:to>
    <xdr:pic>
      <xdr:nvPicPr>
        <xdr:cNvPr id="16" name="図 15">
          <a:extLst>
            <a:ext uri="{FF2B5EF4-FFF2-40B4-BE49-F238E27FC236}">
              <a16:creationId xmlns:a16="http://schemas.microsoft.com/office/drawing/2014/main" id="{84F57A38-B4F1-476A-B8A8-DA9AFCFF5521}"/>
            </a:ext>
          </a:extLst>
        </xdr:cNvPr>
        <xdr:cNvPicPr>
          <a:picLocks noChangeAspect="1"/>
        </xdr:cNvPicPr>
      </xdr:nvPicPr>
      <xdr:blipFill>
        <a:blip xmlns:r="http://schemas.openxmlformats.org/officeDocument/2006/relationships" r:embed="rId6"/>
        <a:stretch>
          <a:fillRect/>
        </a:stretch>
      </xdr:blipFill>
      <xdr:spPr>
        <a:xfrm>
          <a:off x="5912222" y="5814732"/>
          <a:ext cx="840559" cy="429244"/>
        </a:xfrm>
        <a:prstGeom prst="rect">
          <a:avLst/>
        </a:prstGeom>
        <a:ln w="41275">
          <a:solidFill>
            <a:srgbClr val="00B0F0"/>
          </a:solidFill>
        </a:ln>
      </xdr:spPr>
    </xdr:pic>
    <xdr:clientData/>
  </xdr:twoCellAnchor>
  <xdr:twoCellAnchor>
    <xdr:from>
      <xdr:col>0</xdr:col>
      <xdr:colOff>39031</xdr:colOff>
      <xdr:row>44</xdr:row>
      <xdr:rowOff>39030</xdr:rowOff>
    </xdr:from>
    <xdr:to>
      <xdr:col>11</xdr:col>
      <xdr:colOff>347382</xdr:colOff>
      <xdr:row>48</xdr:row>
      <xdr:rowOff>89647</xdr:rowOff>
    </xdr:to>
    <xdr:sp macro="" textlink="">
      <xdr:nvSpPr>
        <xdr:cNvPr id="17" name="正方形/長方形 16">
          <a:extLst>
            <a:ext uri="{FF2B5EF4-FFF2-40B4-BE49-F238E27FC236}">
              <a16:creationId xmlns:a16="http://schemas.microsoft.com/office/drawing/2014/main" id="{310D5B44-F8D3-4F14-8AE9-AF8209BAC012}"/>
            </a:ext>
          </a:extLst>
        </xdr:cNvPr>
        <xdr:cNvSpPr/>
      </xdr:nvSpPr>
      <xdr:spPr bwMode="auto">
        <a:xfrm>
          <a:off x="39031" y="7582830"/>
          <a:ext cx="7852151" cy="736417"/>
        </a:xfrm>
        <a:prstGeom prst="rect">
          <a:avLst/>
        </a:prstGeom>
        <a:noFill/>
        <a:ln w="38100"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0</xdr:col>
      <xdr:colOff>481852</xdr:colOff>
      <xdr:row>50</xdr:row>
      <xdr:rowOff>89646</xdr:rowOff>
    </xdr:from>
    <xdr:to>
      <xdr:col>1</xdr:col>
      <xdr:colOff>490134</xdr:colOff>
      <xdr:row>52</xdr:row>
      <xdr:rowOff>12669</xdr:rowOff>
    </xdr:to>
    <xdr:sp macro="" textlink="">
      <xdr:nvSpPr>
        <xdr:cNvPr id="18" name="線吹き出し 1 (枠付き) 79">
          <a:extLst>
            <a:ext uri="{FF2B5EF4-FFF2-40B4-BE49-F238E27FC236}">
              <a16:creationId xmlns:a16="http://schemas.microsoft.com/office/drawing/2014/main" id="{FB9D95FC-E2D3-4E44-B2CF-2D299D2D01B3}"/>
            </a:ext>
          </a:extLst>
        </xdr:cNvPr>
        <xdr:cNvSpPr/>
      </xdr:nvSpPr>
      <xdr:spPr bwMode="auto">
        <a:xfrm>
          <a:off x="481852" y="8662146"/>
          <a:ext cx="694082" cy="265923"/>
        </a:xfrm>
        <a:prstGeom prst="borderCallout1">
          <a:avLst>
            <a:gd name="adj1" fmla="val 3125"/>
            <a:gd name="adj2" fmla="val 47620"/>
            <a:gd name="adj3" fmla="val -125000"/>
            <a:gd name="adj4" fmla="val 92619"/>
          </a:avLst>
        </a:prstGeom>
        <a:solidFill>
          <a:schemeClr val="accent6">
            <a:lumMod val="20000"/>
            <a:lumOff val="80000"/>
          </a:schemeClr>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100"/>
            <a:t>追加する</a:t>
          </a:r>
        </a:p>
      </xdr:txBody>
    </xdr:sp>
    <xdr:clientData/>
  </xdr:twoCellAnchor>
  <xdr:twoCellAnchor editAs="oneCell">
    <xdr:from>
      <xdr:col>8</xdr:col>
      <xdr:colOff>437029</xdr:colOff>
      <xdr:row>37</xdr:row>
      <xdr:rowOff>89647</xdr:rowOff>
    </xdr:from>
    <xdr:to>
      <xdr:col>9</xdr:col>
      <xdr:colOff>591788</xdr:colOff>
      <xdr:row>40</xdr:row>
      <xdr:rowOff>4541</xdr:rowOff>
    </xdr:to>
    <xdr:pic>
      <xdr:nvPicPr>
        <xdr:cNvPr id="19" name="図 18">
          <a:extLst>
            <a:ext uri="{FF2B5EF4-FFF2-40B4-BE49-F238E27FC236}">
              <a16:creationId xmlns:a16="http://schemas.microsoft.com/office/drawing/2014/main" id="{7BEAE6C6-E11B-40CD-B219-6E21EE0C762C}"/>
            </a:ext>
          </a:extLst>
        </xdr:cNvPr>
        <xdr:cNvPicPr>
          <a:picLocks noChangeAspect="1"/>
        </xdr:cNvPicPr>
      </xdr:nvPicPr>
      <xdr:blipFill>
        <a:blip xmlns:r="http://schemas.openxmlformats.org/officeDocument/2006/relationships" r:embed="rId6"/>
        <a:stretch>
          <a:fillRect/>
        </a:stretch>
      </xdr:blipFill>
      <xdr:spPr>
        <a:xfrm>
          <a:off x="5923429" y="6433297"/>
          <a:ext cx="840559" cy="429244"/>
        </a:xfrm>
        <a:prstGeom prst="rect">
          <a:avLst/>
        </a:prstGeom>
        <a:ln w="41275">
          <a:solidFill>
            <a:srgbClr val="00B0F0"/>
          </a:solidFill>
        </a:ln>
      </xdr:spPr>
    </xdr:pic>
    <xdr:clientData/>
  </xdr:twoCellAnchor>
  <xdr:twoCellAnchor editAs="oneCell">
    <xdr:from>
      <xdr:col>8</xdr:col>
      <xdr:colOff>437030</xdr:colOff>
      <xdr:row>40</xdr:row>
      <xdr:rowOff>156882</xdr:rowOff>
    </xdr:from>
    <xdr:to>
      <xdr:col>9</xdr:col>
      <xdr:colOff>591789</xdr:colOff>
      <xdr:row>43</xdr:row>
      <xdr:rowOff>71775</xdr:rowOff>
    </xdr:to>
    <xdr:pic>
      <xdr:nvPicPr>
        <xdr:cNvPr id="20" name="図 19">
          <a:extLst>
            <a:ext uri="{FF2B5EF4-FFF2-40B4-BE49-F238E27FC236}">
              <a16:creationId xmlns:a16="http://schemas.microsoft.com/office/drawing/2014/main" id="{1E2542A0-216E-4A4F-9857-0F5427F90515}"/>
            </a:ext>
          </a:extLst>
        </xdr:cNvPr>
        <xdr:cNvPicPr>
          <a:picLocks noChangeAspect="1"/>
        </xdr:cNvPicPr>
      </xdr:nvPicPr>
      <xdr:blipFill>
        <a:blip xmlns:r="http://schemas.openxmlformats.org/officeDocument/2006/relationships" r:embed="rId6"/>
        <a:stretch>
          <a:fillRect/>
        </a:stretch>
      </xdr:blipFill>
      <xdr:spPr>
        <a:xfrm>
          <a:off x="5923430" y="7014882"/>
          <a:ext cx="840559" cy="429243"/>
        </a:xfrm>
        <a:prstGeom prst="rect">
          <a:avLst/>
        </a:prstGeom>
        <a:ln w="41275">
          <a:solidFill>
            <a:srgbClr val="00B0F0"/>
          </a:solidFill>
        </a:ln>
      </xdr:spPr>
    </xdr:pic>
    <xdr:clientData/>
  </xdr:twoCellAnchor>
  <xdr:twoCellAnchor>
    <xdr:from>
      <xdr:col>4</xdr:col>
      <xdr:colOff>268942</xdr:colOff>
      <xdr:row>35</xdr:row>
      <xdr:rowOff>30285</xdr:rowOff>
    </xdr:from>
    <xdr:to>
      <xdr:col>8</xdr:col>
      <xdr:colOff>425822</xdr:colOff>
      <xdr:row>44</xdr:row>
      <xdr:rowOff>159240</xdr:rowOff>
    </xdr:to>
    <xdr:cxnSp macro="">
      <xdr:nvCxnSpPr>
        <xdr:cNvPr id="21" name="直線コネクタ 20">
          <a:extLst>
            <a:ext uri="{FF2B5EF4-FFF2-40B4-BE49-F238E27FC236}">
              <a16:creationId xmlns:a16="http://schemas.microsoft.com/office/drawing/2014/main" id="{350567D3-6D2C-4FA0-B7B2-11C13EE60750}"/>
            </a:ext>
          </a:extLst>
        </xdr:cNvPr>
        <xdr:cNvCxnSpPr>
          <a:endCxn id="16" idx="1"/>
        </xdr:cNvCxnSpPr>
      </xdr:nvCxnSpPr>
      <xdr:spPr bwMode="auto">
        <a:xfrm flipV="1">
          <a:off x="3012142" y="6031035"/>
          <a:ext cx="2900080" cy="1672005"/>
        </a:xfrm>
        <a:prstGeom prst="line">
          <a:avLst/>
        </a:prstGeom>
        <a:solidFill>
          <a:srgbClr xmlns:mc="http://schemas.openxmlformats.org/markup-compatibility/2006" xmlns:a14="http://schemas.microsoft.com/office/drawing/2010/main" val="FFFFFF" mc:Ignorable="a14" a14:legacySpreadsheetColorIndex="9"/>
        </a:solidFill>
        <a:ln w="3175" cap="flat" cmpd="sng" algn="ctr">
          <a:solidFill>
            <a:srgbClr val="00B0F0"/>
          </a:solidFill>
          <a:prstDash val="solid"/>
          <a:round/>
          <a:headEnd type="none" w="med" len="med"/>
          <a:tailEnd type="none" w="med" len="med"/>
        </a:ln>
        <a:effectLst/>
      </xdr:spPr>
    </xdr:cxnSp>
    <xdr:clientData/>
  </xdr:twoCellAnchor>
  <xdr:twoCellAnchor>
    <xdr:from>
      <xdr:col>4</xdr:col>
      <xdr:colOff>291353</xdr:colOff>
      <xdr:row>38</xdr:row>
      <xdr:rowOff>123265</xdr:rowOff>
    </xdr:from>
    <xdr:to>
      <xdr:col>8</xdr:col>
      <xdr:colOff>380998</xdr:colOff>
      <xdr:row>46</xdr:row>
      <xdr:rowOff>11206</xdr:rowOff>
    </xdr:to>
    <xdr:cxnSp macro="">
      <xdr:nvCxnSpPr>
        <xdr:cNvPr id="22" name="直線コネクタ 21">
          <a:extLst>
            <a:ext uri="{FF2B5EF4-FFF2-40B4-BE49-F238E27FC236}">
              <a16:creationId xmlns:a16="http://schemas.microsoft.com/office/drawing/2014/main" id="{58A03FA0-3FB3-46A3-935F-AE429B797BEB}"/>
            </a:ext>
          </a:extLst>
        </xdr:cNvPr>
        <xdr:cNvCxnSpPr/>
      </xdr:nvCxnSpPr>
      <xdr:spPr bwMode="auto">
        <a:xfrm flipV="1">
          <a:off x="3034553" y="6638365"/>
          <a:ext cx="2832845" cy="1259541"/>
        </a:xfrm>
        <a:prstGeom prst="line">
          <a:avLst/>
        </a:prstGeom>
        <a:solidFill>
          <a:srgbClr xmlns:mc="http://schemas.openxmlformats.org/markup-compatibility/2006" xmlns:a14="http://schemas.microsoft.com/office/drawing/2010/main" val="FFFFFF" mc:Ignorable="a14" a14:legacySpreadsheetColorIndex="9"/>
        </a:solidFill>
        <a:ln w="3175" cap="flat" cmpd="sng" algn="ctr">
          <a:solidFill>
            <a:srgbClr val="00B0F0"/>
          </a:solidFill>
          <a:prstDash val="solid"/>
          <a:round/>
          <a:headEnd type="none" w="med" len="med"/>
          <a:tailEnd type="none" w="med" len="med"/>
        </a:ln>
        <a:effectLst/>
      </xdr:spPr>
    </xdr:cxnSp>
    <xdr:clientData/>
  </xdr:twoCellAnchor>
  <xdr:twoCellAnchor>
    <xdr:from>
      <xdr:col>4</xdr:col>
      <xdr:colOff>201706</xdr:colOff>
      <xdr:row>41</xdr:row>
      <xdr:rowOff>145676</xdr:rowOff>
    </xdr:from>
    <xdr:to>
      <xdr:col>8</xdr:col>
      <xdr:colOff>358585</xdr:colOff>
      <xdr:row>47</xdr:row>
      <xdr:rowOff>145676</xdr:rowOff>
    </xdr:to>
    <xdr:cxnSp macro="">
      <xdr:nvCxnSpPr>
        <xdr:cNvPr id="23" name="直線コネクタ 22">
          <a:extLst>
            <a:ext uri="{FF2B5EF4-FFF2-40B4-BE49-F238E27FC236}">
              <a16:creationId xmlns:a16="http://schemas.microsoft.com/office/drawing/2014/main" id="{6FBC3F66-1291-447C-8600-5DF16D334CF1}"/>
            </a:ext>
          </a:extLst>
        </xdr:cNvPr>
        <xdr:cNvCxnSpPr/>
      </xdr:nvCxnSpPr>
      <xdr:spPr bwMode="auto">
        <a:xfrm flipV="1">
          <a:off x="2944906" y="7175126"/>
          <a:ext cx="2900079" cy="1028700"/>
        </a:xfrm>
        <a:prstGeom prst="line">
          <a:avLst/>
        </a:prstGeom>
        <a:solidFill>
          <a:srgbClr xmlns:mc="http://schemas.openxmlformats.org/markup-compatibility/2006" xmlns:a14="http://schemas.microsoft.com/office/drawing/2010/main" val="FFFFFF" mc:Ignorable="a14" a14:legacySpreadsheetColorIndex="9"/>
        </a:solidFill>
        <a:ln w="3175" cap="flat" cmpd="sng" algn="ctr">
          <a:solidFill>
            <a:srgbClr val="00B0F0"/>
          </a:solidFill>
          <a:prstDash val="solid"/>
          <a:round/>
          <a:headEnd type="none" w="med" len="med"/>
          <a:tailEnd type="none" w="med" len="med"/>
        </a:ln>
        <a:effectLst/>
      </xdr:spPr>
    </xdr:cxnSp>
    <xdr:clientData/>
  </xdr:twoCellAnchor>
  <xdr:twoCellAnchor>
    <xdr:from>
      <xdr:col>0</xdr:col>
      <xdr:colOff>52897</xdr:colOff>
      <xdr:row>98</xdr:row>
      <xdr:rowOff>89286</xdr:rowOff>
    </xdr:from>
    <xdr:to>
      <xdr:col>10</xdr:col>
      <xdr:colOff>665518</xdr:colOff>
      <xdr:row>102</xdr:row>
      <xdr:rowOff>85974</xdr:rowOff>
    </xdr:to>
    <xdr:sp macro="" textlink="">
      <xdr:nvSpPr>
        <xdr:cNvPr id="24" name="正方形/長方形 23">
          <a:extLst>
            <a:ext uri="{FF2B5EF4-FFF2-40B4-BE49-F238E27FC236}">
              <a16:creationId xmlns:a16="http://schemas.microsoft.com/office/drawing/2014/main" id="{68A8CD5D-6690-4C9A-B1CC-F61E038F0337}"/>
            </a:ext>
          </a:extLst>
        </xdr:cNvPr>
        <xdr:cNvSpPr/>
      </xdr:nvSpPr>
      <xdr:spPr bwMode="auto">
        <a:xfrm>
          <a:off x="52897" y="16891386"/>
          <a:ext cx="7470621" cy="682488"/>
        </a:xfrm>
        <a:prstGeom prst="rect">
          <a:avLst/>
        </a:prstGeom>
        <a:noFill/>
        <a:ln w="38100"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235324</xdr:colOff>
      <xdr:row>104</xdr:row>
      <xdr:rowOff>168088</xdr:rowOff>
    </xdr:from>
    <xdr:to>
      <xdr:col>2</xdr:col>
      <xdr:colOff>243606</xdr:colOff>
      <xdr:row>106</xdr:row>
      <xdr:rowOff>91110</xdr:rowOff>
    </xdr:to>
    <xdr:sp macro="" textlink="">
      <xdr:nvSpPr>
        <xdr:cNvPr id="25" name="線吹き出し 1 (枠付き) 79">
          <a:extLst>
            <a:ext uri="{FF2B5EF4-FFF2-40B4-BE49-F238E27FC236}">
              <a16:creationId xmlns:a16="http://schemas.microsoft.com/office/drawing/2014/main" id="{56BE0FBB-3C6B-4099-96E4-1CC895A5D010}"/>
            </a:ext>
          </a:extLst>
        </xdr:cNvPr>
        <xdr:cNvSpPr/>
      </xdr:nvSpPr>
      <xdr:spPr bwMode="auto">
        <a:xfrm>
          <a:off x="921124" y="17998888"/>
          <a:ext cx="694082" cy="265922"/>
        </a:xfrm>
        <a:prstGeom prst="borderCallout1">
          <a:avLst>
            <a:gd name="adj1" fmla="val 3125"/>
            <a:gd name="adj2" fmla="val 47620"/>
            <a:gd name="adj3" fmla="val -125000"/>
            <a:gd name="adj4" fmla="val 92619"/>
          </a:avLst>
        </a:prstGeom>
        <a:solidFill>
          <a:schemeClr val="accent6">
            <a:lumMod val="20000"/>
            <a:lumOff val="80000"/>
          </a:schemeClr>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100"/>
            <a:t>追加する</a:t>
          </a:r>
        </a:p>
      </xdr:txBody>
    </xdr:sp>
    <xdr:clientData/>
  </xdr:twoCellAnchor>
  <xdr:twoCellAnchor editAs="oneCell">
    <xdr:from>
      <xdr:col>9</xdr:col>
      <xdr:colOff>156883</xdr:colOff>
      <xdr:row>95</xdr:row>
      <xdr:rowOff>33618</xdr:rowOff>
    </xdr:from>
    <xdr:to>
      <xdr:col>10</xdr:col>
      <xdr:colOff>311641</xdr:colOff>
      <xdr:row>97</xdr:row>
      <xdr:rowOff>116599</xdr:rowOff>
    </xdr:to>
    <xdr:pic>
      <xdr:nvPicPr>
        <xdr:cNvPr id="26" name="図 25">
          <a:extLst>
            <a:ext uri="{FF2B5EF4-FFF2-40B4-BE49-F238E27FC236}">
              <a16:creationId xmlns:a16="http://schemas.microsoft.com/office/drawing/2014/main" id="{3C2B7D6A-F0B7-4BB6-8F76-64A42308CF13}"/>
            </a:ext>
          </a:extLst>
        </xdr:cNvPr>
        <xdr:cNvPicPr>
          <a:picLocks noChangeAspect="1"/>
        </xdr:cNvPicPr>
      </xdr:nvPicPr>
      <xdr:blipFill>
        <a:blip xmlns:r="http://schemas.openxmlformats.org/officeDocument/2006/relationships" r:embed="rId6"/>
        <a:stretch>
          <a:fillRect/>
        </a:stretch>
      </xdr:blipFill>
      <xdr:spPr>
        <a:xfrm>
          <a:off x="6329083" y="16321368"/>
          <a:ext cx="840558" cy="425881"/>
        </a:xfrm>
        <a:prstGeom prst="rect">
          <a:avLst/>
        </a:prstGeom>
        <a:ln w="41275">
          <a:solidFill>
            <a:srgbClr val="00B0F0"/>
          </a:solidFill>
        </a:ln>
      </xdr:spPr>
    </xdr:pic>
    <xdr:clientData/>
  </xdr:twoCellAnchor>
  <xdr:twoCellAnchor editAs="oneCell">
    <xdr:from>
      <xdr:col>9</xdr:col>
      <xdr:colOff>163605</xdr:colOff>
      <xdr:row>91</xdr:row>
      <xdr:rowOff>40342</xdr:rowOff>
    </xdr:from>
    <xdr:to>
      <xdr:col>10</xdr:col>
      <xdr:colOff>318363</xdr:colOff>
      <xdr:row>93</xdr:row>
      <xdr:rowOff>123323</xdr:rowOff>
    </xdr:to>
    <xdr:pic>
      <xdr:nvPicPr>
        <xdr:cNvPr id="27" name="図 26">
          <a:extLst>
            <a:ext uri="{FF2B5EF4-FFF2-40B4-BE49-F238E27FC236}">
              <a16:creationId xmlns:a16="http://schemas.microsoft.com/office/drawing/2014/main" id="{001956CB-CFED-4331-9A00-F3012DCD09B8}"/>
            </a:ext>
          </a:extLst>
        </xdr:cNvPr>
        <xdr:cNvPicPr>
          <a:picLocks noChangeAspect="1"/>
        </xdr:cNvPicPr>
      </xdr:nvPicPr>
      <xdr:blipFill>
        <a:blip xmlns:r="http://schemas.openxmlformats.org/officeDocument/2006/relationships" r:embed="rId6"/>
        <a:stretch>
          <a:fillRect/>
        </a:stretch>
      </xdr:blipFill>
      <xdr:spPr>
        <a:xfrm>
          <a:off x="6335805" y="15642292"/>
          <a:ext cx="840558" cy="425881"/>
        </a:xfrm>
        <a:prstGeom prst="rect">
          <a:avLst/>
        </a:prstGeom>
        <a:ln w="41275">
          <a:solidFill>
            <a:srgbClr val="00B0F0"/>
          </a:solidFill>
        </a:ln>
      </xdr:spPr>
    </xdr:pic>
    <xdr:clientData/>
  </xdr:twoCellAnchor>
  <xdr:twoCellAnchor editAs="oneCell">
    <xdr:from>
      <xdr:col>9</xdr:col>
      <xdr:colOff>147918</xdr:colOff>
      <xdr:row>87</xdr:row>
      <xdr:rowOff>24653</xdr:rowOff>
    </xdr:from>
    <xdr:to>
      <xdr:col>10</xdr:col>
      <xdr:colOff>302676</xdr:colOff>
      <xdr:row>89</xdr:row>
      <xdr:rowOff>107634</xdr:rowOff>
    </xdr:to>
    <xdr:pic>
      <xdr:nvPicPr>
        <xdr:cNvPr id="28" name="図 27">
          <a:extLst>
            <a:ext uri="{FF2B5EF4-FFF2-40B4-BE49-F238E27FC236}">
              <a16:creationId xmlns:a16="http://schemas.microsoft.com/office/drawing/2014/main" id="{7026AF39-B312-47FD-9966-BEF911096AD8}"/>
            </a:ext>
          </a:extLst>
        </xdr:cNvPr>
        <xdr:cNvPicPr>
          <a:picLocks noChangeAspect="1"/>
        </xdr:cNvPicPr>
      </xdr:nvPicPr>
      <xdr:blipFill>
        <a:blip xmlns:r="http://schemas.openxmlformats.org/officeDocument/2006/relationships" r:embed="rId6"/>
        <a:stretch>
          <a:fillRect/>
        </a:stretch>
      </xdr:blipFill>
      <xdr:spPr>
        <a:xfrm>
          <a:off x="6320118" y="14940803"/>
          <a:ext cx="840558" cy="425881"/>
        </a:xfrm>
        <a:prstGeom prst="rect">
          <a:avLst/>
        </a:prstGeom>
        <a:ln w="41275">
          <a:solidFill>
            <a:srgbClr val="00B0F0"/>
          </a:solidFill>
        </a:ln>
      </xdr:spPr>
    </xdr:pic>
    <xdr:clientData/>
  </xdr:twoCellAnchor>
  <xdr:twoCellAnchor>
    <xdr:from>
      <xdr:col>3</xdr:col>
      <xdr:colOff>661148</xdr:colOff>
      <xdr:row>96</xdr:row>
      <xdr:rowOff>75108</xdr:rowOff>
    </xdr:from>
    <xdr:to>
      <xdr:col>9</xdr:col>
      <xdr:colOff>156883</xdr:colOff>
      <xdr:row>101</xdr:row>
      <xdr:rowOff>145676</xdr:rowOff>
    </xdr:to>
    <xdr:cxnSp macro="">
      <xdr:nvCxnSpPr>
        <xdr:cNvPr id="29" name="直線コネクタ 28">
          <a:extLst>
            <a:ext uri="{FF2B5EF4-FFF2-40B4-BE49-F238E27FC236}">
              <a16:creationId xmlns:a16="http://schemas.microsoft.com/office/drawing/2014/main" id="{B69659B8-A4E9-4E08-B037-1A3402FB4FB7}"/>
            </a:ext>
          </a:extLst>
        </xdr:cNvPr>
        <xdr:cNvCxnSpPr>
          <a:endCxn id="26" idx="1"/>
        </xdr:cNvCxnSpPr>
      </xdr:nvCxnSpPr>
      <xdr:spPr bwMode="auto">
        <a:xfrm flipV="1">
          <a:off x="2718548" y="16534308"/>
          <a:ext cx="3610535" cy="927818"/>
        </a:xfrm>
        <a:prstGeom prst="line">
          <a:avLst/>
        </a:prstGeom>
        <a:solidFill>
          <a:srgbClr xmlns:mc="http://schemas.openxmlformats.org/markup-compatibility/2006" xmlns:a14="http://schemas.microsoft.com/office/drawing/2010/main" val="FFFFFF" mc:Ignorable="a14" a14:legacySpreadsheetColorIndex="9"/>
        </a:solidFill>
        <a:ln w="3175" cap="flat" cmpd="sng" algn="ctr">
          <a:solidFill>
            <a:srgbClr val="00B0F0"/>
          </a:solidFill>
          <a:prstDash val="solid"/>
          <a:round/>
          <a:headEnd type="none" w="med" len="med"/>
          <a:tailEnd type="none" w="med" len="med"/>
        </a:ln>
        <a:effectLst/>
      </xdr:spPr>
    </xdr:cxnSp>
    <xdr:clientData/>
  </xdr:twoCellAnchor>
  <xdr:twoCellAnchor>
    <xdr:from>
      <xdr:col>4</xdr:col>
      <xdr:colOff>11206</xdr:colOff>
      <xdr:row>92</xdr:row>
      <xdr:rowOff>44824</xdr:rowOff>
    </xdr:from>
    <xdr:to>
      <xdr:col>9</xdr:col>
      <xdr:colOff>145677</xdr:colOff>
      <xdr:row>100</xdr:row>
      <xdr:rowOff>123264</xdr:rowOff>
    </xdr:to>
    <xdr:cxnSp macro="">
      <xdr:nvCxnSpPr>
        <xdr:cNvPr id="30" name="直線コネクタ 29">
          <a:extLst>
            <a:ext uri="{FF2B5EF4-FFF2-40B4-BE49-F238E27FC236}">
              <a16:creationId xmlns:a16="http://schemas.microsoft.com/office/drawing/2014/main" id="{DDC775E8-D948-488C-9920-B5DD9C4B1700}"/>
            </a:ext>
          </a:extLst>
        </xdr:cNvPr>
        <xdr:cNvCxnSpPr/>
      </xdr:nvCxnSpPr>
      <xdr:spPr bwMode="auto">
        <a:xfrm flipV="1">
          <a:off x="2754406" y="15818224"/>
          <a:ext cx="3563471" cy="1450040"/>
        </a:xfrm>
        <a:prstGeom prst="line">
          <a:avLst/>
        </a:prstGeom>
        <a:solidFill>
          <a:srgbClr xmlns:mc="http://schemas.openxmlformats.org/markup-compatibility/2006" xmlns:a14="http://schemas.microsoft.com/office/drawing/2010/main" val="FFFFFF" mc:Ignorable="a14" a14:legacySpreadsheetColorIndex="9"/>
        </a:solidFill>
        <a:ln w="3175" cap="flat" cmpd="sng" algn="ctr">
          <a:solidFill>
            <a:srgbClr val="00B0F0"/>
          </a:solidFill>
          <a:prstDash val="solid"/>
          <a:round/>
          <a:headEnd type="none" w="med" len="med"/>
          <a:tailEnd type="none" w="med" len="med"/>
        </a:ln>
        <a:effectLst/>
      </xdr:spPr>
    </xdr:cxnSp>
    <xdr:clientData/>
  </xdr:twoCellAnchor>
  <xdr:twoCellAnchor>
    <xdr:from>
      <xdr:col>3</xdr:col>
      <xdr:colOff>649942</xdr:colOff>
      <xdr:row>88</xdr:row>
      <xdr:rowOff>56030</xdr:rowOff>
    </xdr:from>
    <xdr:to>
      <xdr:col>9</xdr:col>
      <xdr:colOff>112059</xdr:colOff>
      <xdr:row>99</xdr:row>
      <xdr:rowOff>56030</xdr:rowOff>
    </xdr:to>
    <xdr:cxnSp macro="">
      <xdr:nvCxnSpPr>
        <xdr:cNvPr id="31" name="直線コネクタ 30">
          <a:extLst>
            <a:ext uri="{FF2B5EF4-FFF2-40B4-BE49-F238E27FC236}">
              <a16:creationId xmlns:a16="http://schemas.microsoft.com/office/drawing/2014/main" id="{809FD1DD-CC78-43FD-AEF8-D9E3C8C5FE05}"/>
            </a:ext>
          </a:extLst>
        </xdr:cNvPr>
        <xdr:cNvCxnSpPr/>
      </xdr:nvCxnSpPr>
      <xdr:spPr bwMode="auto">
        <a:xfrm flipV="1">
          <a:off x="2707342" y="15143630"/>
          <a:ext cx="3576917" cy="1885950"/>
        </a:xfrm>
        <a:prstGeom prst="line">
          <a:avLst/>
        </a:prstGeom>
        <a:solidFill>
          <a:srgbClr xmlns:mc="http://schemas.openxmlformats.org/markup-compatibility/2006" xmlns:a14="http://schemas.microsoft.com/office/drawing/2010/main" val="FFFFFF" mc:Ignorable="a14" a14:legacySpreadsheetColorIndex="9"/>
        </a:solidFill>
        <a:ln w="3175" cap="flat" cmpd="sng" algn="ctr">
          <a:solidFill>
            <a:srgbClr val="00B0F0"/>
          </a:solidFill>
          <a:prstDash val="solid"/>
          <a:round/>
          <a:headEnd type="none" w="med" len="med"/>
          <a:tailEnd type="none" w="med" len="med"/>
        </a:ln>
        <a:effectLst/>
      </xdr:spPr>
    </xdr:cxnSp>
    <xdr:clientData/>
  </xdr:twoCellAnchor>
  <xdr:twoCellAnchor editAs="oneCell">
    <xdr:from>
      <xdr:col>7</xdr:col>
      <xdr:colOff>638735</xdr:colOff>
      <xdr:row>148</xdr:row>
      <xdr:rowOff>22412</xdr:rowOff>
    </xdr:from>
    <xdr:to>
      <xdr:col>9</xdr:col>
      <xdr:colOff>109935</xdr:colOff>
      <xdr:row>150</xdr:row>
      <xdr:rowOff>105394</xdr:rowOff>
    </xdr:to>
    <xdr:pic>
      <xdr:nvPicPr>
        <xdr:cNvPr id="32" name="図 31">
          <a:extLst>
            <a:ext uri="{FF2B5EF4-FFF2-40B4-BE49-F238E27FC236}">
              <a16:creationId xmlns:a16="http://schemas.microsoft.com/office/drawing/2014/main" id="{D24F9C85-D60A-4604-A388-431E84978A8A}"/>
            </a:ext>
          </a:extLst>
        </xdr:cNvPr>
        <xdr:cNvPicPr>
          <a:picLocks noChangeAspect="1"/>
        </xdr:cNvPicPr>
      </xdr:nvPicPr>
      <xdr:blipFill>
        <a:blip xmlns:r="http://schemas.openxmlformats.org/officeDocument/2006/relationships" r:embed="rId6"/>
        <a:stretch>
          <a:fillRect/>
        </a:stretch>
      </xdr:blipFill>
      <xdr:spPr>
        <a:xfrm>
          <a:off x="5439335" y="25397012"/>
          <a:ext cx="842800" cy="425882"/>
        </a:xfrm>
        <a:prstGeom prst="rect">
          <a:avLst/>
        </a:prstGeom>
        <a:ln w="41275">
          <a:solidFill>
            <a:srgbClr val="00B0F0"/>
          </a:solidFill>
        </a:ln>
      </xdr:spPr>
    </xdr:pic>
    <xdr:clientData/>
  </xdr:twoCellAnchor>
  <xdr:twoCellAnchor editAs="oneCell">
    <xdr:from>
      <xdr:col>8</xdr:col>
      <xdr:colOff>369793</xdr:colOff>
      <xdr:row>140</xdr:row>
      <xdr:rowOff>89647</xdr:rowOff>
    </xdr:from>
    <xdr:to>
      <xdr:col>9</xdr:col>
      <xdr:colOff>524552</xdr:colOff>
      <xdr:row>143</xdr:row>
      <xdr:rowOff>4540</xdr:rowOff>
    </xdr:to>
    <xdr:pic>
      <xdr:nvPicPr>
        <xdr:cNvPr id="33" name="図 32">
          <a:extLst>
            <a:ext uri="{FF2B5EF4-FFF2-40B4-BE49-F238E27FC236}">
              <a16:creationId xmlns:a16="http://schemas.microsoft.com/office/drawing/2014/main" id="{F9F99E42-54B1-48BC-8348-A8244F422530}"/>
            </a:ext>
          </a:extLst>
        </xdr:cNvPr>
        <xdr:cNvPicPr>
          <a:picLocks noChangeAspect="1"/>
        </xdr:cNvPicPr>
      </xdr:nvPicPr>
      <xdr:blipFill>
        <a:blip xmlns:r="http://schemas.openxmlformats.org/officeDocument/2006/relationships" r:embed="rId6"/>
        <a:stretch>
          <a:fillRect/>
        </a:stretch>
      </xdr:blipFill>
      <xdr:spPr>
        <a:xfrm>
          <a:off x="5856193" y="24092647"/>
          <a:ext cx="840559" cy="429243"/>
        </a:xfrm>
        <a:prstGeom prst="rect">
          <a:avLst/>
        </a:prstGeom>
        <a:ln w="41275">
          <a:solidFill>
            <a:srgbClr val="00B0F0"/>
          </a:solidFill>
        </a:ln>
      </xdr:spPr>
    </xdr:pic>
    <xdr:clientData/>
  </xdr:twoCellAnchor>
  <xdr:twoCellAnchor editAs="oneCell">
    <xdr:from>
      <xdr:col>7</xdr:col>
      <xdr:colOff>515470</xdr:colOff>
      <xdr:row>144</xdr:row>
      <xdr:rowOff>78441</xdr:rowOff>
    </xdr:from>
    <xdr:to>
      <xdr:col>8</xdr:col>
      <xdr:colOff>670228</xdr:colOff>
      <xdr:row>146</xdr:row>
      <xdr:rowOff>161423</xdr:rowOff>
    </xdr:to>
    <xdr:pic>
      <xdr:nvPicPr>
        <xdr:cNvPr id="34" name="図 33">
          <a:extLst>
            <a:ext uri="{FF2B5EF4-FFF2-40B4-BE49-F238E27FC236}">
              <a16:creationId xmlns:a16="http://schemas.microsoft.com/office/drawing/2014/main" id="{DCE6F039-EA06-4793-A0C8-F4F7050954BC}"/>
            </a:ext>
          </a:extLst>
        </xdr:cNvPr>
        <xdr:cNvPicPr>
          <a:picLocks noChangeAspect="1"/>
        </xdr:cNvPicPr>
      </xdr:nvPicPr>
      <xdr:blipFill>
        <a:blip xmlns:r="http://schemas.openxmlformats.org/officeDocument/2006/relationships" r:embed="rId6"/>
        <a:stretch>
          <a:fillRect/>
        </a:stretch>
      </xdr:blipFill>
      <xdr:spPr>
        <a:xfrm>
          <a:off x="5316070" y="24767241"/>
          <a:ext cx="840558" cy="425882"/>
        </a:xfrm>
        <a:prstGeom prst="rect">
          <a:avLst/>
        </a:prstGeom>
        <a:ln w="41275">
          <a:solidFill>
            <a:srgbClr val="00B0F0"/>
          </a:solidFill>
        </a:ln>
      </xdr:spPr>
    </xdr:pic>
    <xdr:clientData/>
  </xdr:twoCellAnchor>
  <xdr:twoCellAnchor>
    <xdr:from>
      <xdr:col>2</xdr:col>
      <xdr:colOff>246530</xdr:colOff>
      <xdr:row>152</xdr:row>
      <xdr:rowOff>112058</xdr:rowOff>
    </xdr:from>
    <xdr:to>
      <xdr:col>3</xdr:col>
      <xdr:colOff>254813</xdr:colOff>
      <xdr:row>154</xdr:row>
      <xdr:rowOff>35081</xdr:rowOff>
    </xdr:to>
    <xdr:sp macro="" textlink="">
      <xdr:nvSpPr>
        <xdr:cNvPr id="35" name="線吹き出し 1 (枠付き) 79">
          <a:extLst>
            <a:ext uri="{FF2B5EF4-FFF2-40B4-BE49-F238E27FC236}">
              <a16:creationId xmlns:a16="http://schemas.microsoft.com/office/drawing/2014/main" id="{929730BA-18EC-4EF0-92FC-F1D3FFEC9E7F}"/>
            </a:ext>
          </a:extLst>
        </xdr:cNvPr>
        <xdr:cNvSpPr/>
      </xdr:nvSpPr>
      <xdr:spPr bwMode="auto">
        <a:xfrm>
          <a:off x="1618130" y="26172458"/>
          <a:ext cx="694083" cy="265923"/>
        </a:xfrm>
        <a:prstGeom prst="borderCallout1">
          <a:avLst>
            <a:gd name="adj1" fmla="val 3125"/>
            <a:gd name="adj2" fmla="val 47620"/>
            <a:gd name="adj3" fmla="val -125000"/>
            <a:gd name="adj4" fmla="val 92619"/>
          </a:avLst>
        </a:prstGeom>
        <a:solidFill>
          <a:schemeClr val="accent6">
            <a:lumMod val="20000"/>
            <a:lumOff val="80000"/>
          </a:schemeClr>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100"/>
            <a:t>追加する</a:t>
          </a:r>
        </a:p>
      </xdr:txBody>
    </xdr:sp>
    <xdr:clientData/>
  </xdr:twoCellAnchor>
  <xdr:twoCellAnchor>
    <xdr:from>
      <xdr:col>10</xdr:col>
      <xdr:colOff>313882</xdr:colOff>
      <xdr:row>92</xdr:row>
      <xdr:rowOff>122172</xdr:rowOff>
    </xdr:from>
    <xdr:to>
      <xdr:col>13</xdr:col>
      <xdr:colOff>212912</xdr:colOff>
      <xdr:row>96</xdr:row>
      <xdr:rowOff>162485</xdr:rowOff>
    </xdr:to>
    <xdr:cxnSp macro="">
      <xdr:nvCxnSpPr>
        <xdr:cNvPr id="36" name="直線コネクタ 35">
          <a:extLst>
            <a:ext uri="{FF2B5EF4-FFF2-40B4-BE49-F238E27FC236}">
              <a16:creationId xmlns:a16="http://schemas.microsoft.com/office/drawing/2014/main" id="{CB745300-5CE8-4CDC-BA46-233AD5DA496D}"/>
            </a:ext>
          </a:extLst>
        </xdr:cNvPr>
        <xdr:cNvCxnSpPr>
          <a:endCxn id="51" idx="1"/>
        </xdr:cNvCxnSpPr>
      </xdr:nvCxnSpPr>
      <xdr:spPr bwMode="auto">
        <a:xfrm>
          <a:off x="7149470" y="15586290"/>
          <a:ext cx="1949707" cy="712666"/>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val="00B0F0"/>
          </a:solidFill>
          <a:prstDash val="solid"/>
          <a:round/>
          <a:headEnd type="none" w="med" len="med"/>
          <a:tailEnd type="none" w="med" len="med"/>
        </a:ln>
        <a:effectLst/>
      </xdr:spPr>
    </xdr:cxnSp>
    <xdr:clientData/>
  </xdr:twoCellAnchor>
  <xdr:twoCellAnchor>
    <xdr:from>
      <xdr:col>13</xdr:col>
      <xdr:colOff>201705</xdr:colOff>
      <xdr:row>87</xdr:row>
      <xdr:rowOff>11206</xdr:rowOff>
    </xdr:from>
    <xdr:to>
      <xdr:col>17</xdr:col>
      <xdr:colOff>336175</xdr:colOff>
      <xdr:row>93</xdr:row>
      <xdr:rowOff>22411</xdr:rowOff>
    </xdr:to>
    <xdr:sp macro="" textlink="">
      <xdr:nvSpPr>
        <xdr:cNvPr id="37" name="正方形/長方形 36">
          <a:extLst>
            <a:ext uri="{FF2B5EF4-FFF2-40B4-BE49-F238E27FC236}">
              <a16:creationId xmlns:a16="http://schemas.microsoft.com/office/drawing/2014/main" id="{F50D081E-ABC9-4A39-ADB1-6BC8B2CBC2DC}"/>
            </a:ext>
          </a:extLst>
        </xdr:cNvPr>
        <xdr:cNvSpPr/>
      </xdr:nvSpPr>
      <xdr:spPr bwMode="auto">
        <a:xfrm>
          <a:off x="9087970" y="14634882"/>
          <a:ext cx="2868705" cy="1019735"/>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wrap="square" lIns="18288" tIns="0" rIns="0" bIns="0" rtlCol="0" anchor="ctr" upright="1"/>
        <a:lstStyle/>
        <a:p>
          <a:pPr algn="l"/>
          <a:r>
            <a:rPr kumimoji="1" lang="en-US" altLang="ja-JP" sz="1100"/>
            <a:t>DB(</a:t>
          </a:r>
          <a:r>
            <a:rPr kumimoji="1" lang="ja-JP" altLang="en-US" sz="1100"/>
            <a:t>テーブル名</a:t>
          </a:r>
          <a:r>
            <a:rPr kumimoji="1" lang="en-US" altLang="ja-JP" sz="1100"/>
            <a:t>:autoconfig_tenant)</a:t>
          </a:r>
          <a:r>
            <a:rPr kumimoji="1" lang="ja-JP" altLang="en-US" sz="1100"/>
            <a:t>より以下の値を取得する</a:t>
          </a:r>
          <a:endParaRPr kumimoji="1" lang="en-US" altLang="ja-JP" sz="1100"/>
        </a:p>
        <a:p>
          <a:pPr algn="l"/>
          <a:r>
            <a:rPr kumimoji="1" lang="ja-JP" altLang="en-US" sz="1100"/>
            <a:t>カラム名</a:t>
          </a:r>
          <a:r>
            <a:rPr kumimoji="1" lang="en-US" altLang="ja-JP" sz="1100"/>
            <a:t>:device_history</a:t>
          </a:r>
        </a:p>
        <a:p>
          <a:pPr algn="l"/>
          <a:r>
            <a:rPr kumimoji="1" lang="en-US" altLang="ja-JP" sz="1100"/>
            <a:t>0(</a:t>
          </a:r>
          <a:r>
            <a:rPr kumimoji="1" lang="ja-JP" altLang="en-US" sz="1100"/>
            <a:t>保存しない</a:t>
          </a:r>
          <a:r>
            <a:rPr kumimoji="1" lang="en-US" altLang="ja-JP" sz="1100"/>
            <a:t>)</a:t>
          </a:r>
        </a:p>
        <a:p>
          <a:pPr algn="l"/>
          <a:r>
            <a:rPr kumimoji="1" lang="en-US" altLang="ja-JP" sz="1100"/>
            <a:t>1(</a:t>
          </a:r>
          <a:r>
            <a:rPr kumimoji="1" lang="ja-JP" altLang="en-US" sz="1100"/>
            <a:t>保存する</a:t>
          </a:r>
          <a:r>
            <a:rPr kumimoji="1" lang="en-US" altLang="ja-JP" sz="1100"/>
            <a:t>)</a:t>
          </a:r>
          <a:endParaRPr kumimoji="1" lang="ja-JP" altLang="en-US" sz="1100"/>
        </a:p>
      </xdr:txBody>
    </xdr:sp>
    <xdr:clientData/>
  </xdr:twoCellAnchor>
  <xdr:twoCellAnchor>
    <xdr:from>
      <xdr:col>10</xdr:col>
      <xdr:colOff>311641</xdr:colOff>
      <xdr:row>96</xdr:row>
      <xdr:rowOff>75108</xdr:rowOff>
    </xdr:from>
    <xdr:to>
      <xdr:col>13</xdr:col>
      <xdr:colOff>246529</xdr:colOff>
      <xdr:row>103</xdr:row>
      <xdr:rowOff>162487</xdr:rowOff>
    </xdr:to>
    <xdr:cxnSp macro="">
      <xdr:nvCxnSpPr>
        <xdr:cNvPr id="38" name="直線コネクタ 37">
          <a:extLst>
            <a:ext uri="{FF2B5EF4-FFF2-40B4-BE49-F238E27FC236}">
              <a16:creationId xmlns:a16="http://schemas.microsoft.com/office/drawing/2014/main" id="{10F8E6A4-98E1-4BDF-83AC-0FE92747C592}"/>
            </a:ext>
          </a:extLst>
        </xdr:cNvPr>
        <xdr:cNvCxnSpPr>
          <a:stCxn id="26" idx="3"/>
        </xdr:cNvCxnSpPr>
      </xdr:nvCxnSpPr>
      <xdr:spPr bwMode="auto">
        <a:xfrm>
          <a:off x="7147229" y="16211579"/>
          <a:ext cx="1985565" cy="1263996"/>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val="00B0F0"/>
          </a:solidFill>
          <a:prstDash val="solid"/>
          <a:round/>
          <a:headEnd type="none" w="med" len="med"/>
          <a:tailEnd type="none" w="med" len="med"/>
        </a:ln>
        <a:effectLst/>
      </xdr:spPr>
    </xdr:cxnSp>
    <xdr:clientData/>
  </xdr:twoCellAnchor>
  <xdr:twoCellAnchor>
    <xdr:from>
      <xdr:col>10</xdr:col>
      <xdr:colOff>331694</xdr:colOff>
      <xdr:row>88</xdr:row>
      <xdr:rowOff>118782</xdr:rowOff>
    </xdr:from>
    <xdr:to>
      <xdr:col>13</xdr:col>
      <xdr:colOff>201705</xdr:colOff>
      <xdr:row>90</xdr:row>
      <xdr:rowOff>16809</xdr:rowOff>
    </xdr:to>
    <xdr:cxnSp macro="">
      <xdr:nvCxnSpPr>
        <xdr:cNvPr id="39" name="直線コネクタ 38">
          <a:extLst>
            <a:ext uri="{FF2B5EF4-FFF2-40B4-BE49-F238E27FC236}">
              <a16:creationId xmlns:a16="http://schemas.microsoft.com/office/drawing/2014/main" id="{BE14CDC9-3CB4-4841-8958-3B5C84754915}"/>
            </a:ext>
          </a:extLst>
        </xdr:cNvPr>
        <xdr:cNvCxnSpPr>
          <a:endCxn id="37" idx="1"/>
        </xdr:cNvCxnSpPr>
      </xdr:nvCxnSpPr>
      <xdr:spPr bwMode="auto">
        <a:xfrm>
          <a:off x="7167282" y="14910547"/>
          <a:ext cx="1920688" cy="234203"/>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val="00B0F0"/>
          </a:solidFill>
          <a:prstDash val="solid"/>
          <a:round/>
          <a:headEnd type="none" w="med" len="med"/>
          <a:tailEnd type="none" w="med" len="med"/>
        </a:ln>
        <a:effectLst/>
      </xdr:spPr>
    </xdr:cxnSp>
    <xdr:clientData/>
  </xdr:twoCellAnchor>
  <xdr:twoCellAnchor>
    <xdr:from>
      <xdr:col>9</xdr:col>
      <xdr:colOff>537883</xdr:colOff>
      <xdr:row>135</xdr:row>
      <xdr:rowOff>5603</xdr:rowOff>
    </xdr:from>
    <xdr:to>
      <xdr:col>14</xdr:col>
      <xdr:colOff>0</xdr:colOff>
      <xdr:row>141</xdr:row>
      <xdr:rowOff>112058</xdr:rowOff>
    </xdr:to>
    <xdr:cxnSp macro="">
      <xdr:nvCxnSpPr>
        <xdr:cNvPr id="40" name="直線コネクタ 39">
          <a:extLst>
            <a:ext uri="{FF2B5EF4-FFF2-40B4-BE49-F238E27FC236}">
              <a16:creationId xmlns:a16="http://schemas.microsoft.com/office/drawing/2014/main" id="{2BBCEA5D-C69E-4D29-AB20-7EBB1ED2D2FF}"/>
            </a:ext>
          </a:extLst>
        </xdr:cNvPr>
        <xdr:cNvCxnSpPr>
          <a:cxnSpLocks/>
          <a:endCxn id="55" idx="1"/>
        </xdr:cNvCxnSpPr>
      </xdr:nvCxnSpPr>
      <xdr:spPr bwMode="auto">
        <a:xfrm flipV="1">
          <a:off x="6689912" y="22697515"/>
          <a:ext cx="2879912" cy="1114984"/>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val="00B0F0"/>
          </a:solidFill>
          <a:prstDash val="solid"/>
          <a:round/>
          <a:headEnd type="none" w="med" len="med"/>
          <a:tailEnd type="none" w="med" len="med"/>
        </a:ln>
        <a:effectLst/>
      </xdr:spPr>
    </xdr:cxnSp>
    <xdr:clientData/>
  </xdr:twoCellAnchor>
  <xdr:twoCellAnchor>
    <xdr:from>
      <xdr:col>9</xdr:col>
      <xdr:colOff>22413</xdr:colOff>
      <xdr:row>141</xdr:row>
      <xdr:rowOff>151280</xdr:rowOff>
    </xdr:from>
    <xdr:to>
      <xdr:col>14</xdr:col>
      <xdr:colOff>11207</xdr:colOff>
      <xdr:row>145</xdr:row>
      <xdr:rowOff>100853</xdr:rowOff>
    </xdr:to>
    <xdr:cxnSp macro="">
      <xdr:nvCxnSpPr>
        <xdr:cNvPr id="41" name="直線コネクタ 40">
          <a:extLst>
            <a:ext uri="{FF2B5EF4-FFF2-40B4-BE49-F238E27FC236}">
              <a16:creationId xmlns:a16="http://schemas.microsoft.com/office/drawing/2014/main" id="{F1636AC3-ECE3-485C-9DE3-B24B529AB149}"/>
            </a:ext>
          </a:extLst>
        </xdr:cNvPr>
        <xdr:cNvCxnSpPr>
          <a:cxnSpLocks/>
          <a:endCxn id="56" idx="1"/>
        </xdr:cNvCxnSpPr>
      </xdr:nvCxnSpPr>
      <xdr:spPr bwMode="auto">
        <a:xfrm flipV="1">
          <a:off x="6174442" y="23851721"/>
          <a:ext cx="3406589" cy="621926"/>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val="00B0F0"/>
          </a:solidFill>
          <a:prstDash val="solid"/>
          <a:round/>
          <a:headEnd type="none" w="med" len="med"/>
          <a:tailEnd type="none" w="med" len="med"/>
        </a:ln>
        <a:effectLst/>
      </xdr:spPr>
    </xdr:cxnSp>
    <xdr:clientData/>
  </xdr:twoCellAnchor>
  <xdr:twoCellAnchor>
    <xdr:from>
      <xdr:col>9</xdr:col>
      <xdr:colOff>134471</xdr:colOff>
      <xdr:row>148</xdr:row>
      <xdr:rowOff>140074</xdr:rowOff>
    </xdr:from>
    <xdr:to>
      <xdr:col>14</xdr:col>
      <xdr:colOff>11207</xdr:colOff>
      <xdr:row>149</xdr:row>
      <xdr:rowOff>89647</xdr:rowOff>
    </xdr:to>
    <xdr:cxnSp macro="">
      <xdr:nvCxnSpPr>
        <xdr:cNvPr id="42" name="直線コネクタ 41">
          <a:extLst>
            <a:ext uri="{FF2B5EF4-FFF2-40B4-BE49-F238E27FC236}">
              <a16:creationId xmlns:a16="http://schemas.microsoft.com/office/drawing/2014/main" id="{909BC8A0-7604-461A-BE15-8EB3F54A8863}"/>
            </a:ext>
          </a:extLst>
        </xdr:cNvPr>
        <xdr:cNvCxnSpPr>
          <a:cxnSpLocks/>
          <a:endCxn id="57" idx="1"/>
        </xdr:cNvCxnSpPr>
      </xdr:nvCxnSpPr>
      <xdr:spPr bwMode="auto">
        <a:xfrm flipV="1">
          <a:off x="6286500" y="25017133"/>
          <a:ext cx="3294531" cy="117661"/>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val="00B0F0"/>
          </a:solidFill>
          <a:prstDash val="solid"/>
          <a:round/>
          <a:headEnd type="none" w="med" len="med"/>
          <a:tailEnd type="none" w="med" len="med"/>
        </a:ln>
        <a:effectLst/>
      </xdr:spPr>
    </xdr:cxnSp>
    <xdr:clientData/>
  </xdr:twoCellAnchor>
  <xdr:twoCellAnchor>
    <xdr:from>
      <xdr:col>14</xdr:col>
      <xdr:colOff>78441</xdr:colOff>
      <xdr:row>36</xdr:row>
      <xdr:rowOff>145677</xdr:rowOff>
    </xdr:from>
    <xdr:to>
      <xdr:col>15</xdr:col>
      <xdr:colOff>593912</xdr:colOff>
      <xdr:row>39</xdr:row>
      <xdr:rowOff>67236</xdr:rowOff>
    </xdr:to>
    <xdr:sp macro="" textlink="">
      <xdr:nvSpPr>
        <xdr:cNvPr id="43" name="正方形/長方形 42">
          <a:extLst>
            <a:ext uri="{FF2B5EF4-FFF2-40B4-BE49-F238E27FC236}">
              <a16:creationId xmlns:a16="http://schemas.microsoft.com/office/drawing/2014/main" id="{9FE93986-A3C0-4B79-8B34-32123E3F3042}"/>
            </a:ext>
          </a:extLst>
        </xdr:cNvPr>
        <xdr:cNvSpPr/>
      </xdr:nvSpPr>
      <xdr:spPr bwMode="auto">
        <a:xfrm>
          <a:off x="9679641" y="6317877"/>
          <a:ext cx="1201271" cy="435909"/>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wrap="square" lIns="18288" tIns="0" rIns="0" bIns="0" rtlCol="0" anchor="ctr" upright="1"/>
        <a:lstStyle/>
        <a:p>
          <a:pPr algn="l"/>
          <a:r>
            <a:rPr kumimoji="1" lang="ja-JP" altLang="en-US" sz="1100"/>
            <a:t>初期値：保存する</a:t>
          </a:r>
          <a:endParaRPr kumimoji="1" lang="en-US" altLang="ja-JP" sz="1100"/>
        </a:p>
        <a:p>
          <a:pPr algn="l"/>
          <a:endParaRPr kumimoji="1" lang="ja-JP" altLang="en-US" sz="1100"/>
        </a:p>
      </xdr:txBody>
    </xdr:sp>
    <xdr:clientData/>
  </xdr:twoCellAnchor>
  <xdr:twoCellAnchor>
    <xdr:from>
      <xdr:col>9</xdr:col>
      <xdr:colOff>593913</xdr:colOff>
      <xdr:row>38</xdr:row>
      <xdr:rowOff>22412</xdr:rowOff>
    </xdr:from>
    <xdr:to>
      <xdr:col>14</xdr:col>
      <xdr:colOff>78441</xdr:colOff>
      <xdr:row>42</xdr:row>
      <xdr:rowOff>11205</xdr:rowOff>
    </xdr:to>
    <xdr:cxnSp macro="">
      <xdr:nvCxnSpPr>
        <xdr:cNvPr id="44" name="直線コネクタ 43">
          <a:extLst>
            <a:ext uri="{FF2B5EF4-FFF2-40B4-BE49-F238E27FC236}">
              <a16:creationId xmlns:a16="http://schemas.microsoft.com/office/drawing/2014/main" id="{B5584199-AE31-47EA-BBDE-45828C380573}"/>
            </a:ext>
          </a:extLst>
        </xdr:cNvPr>
        <xdr:cNvCxnSpPr>
          <a:endCxn id="43" idx="1"/>
        </xdr:cNvCxnSpPr>
      </xdr:nvCxnSpPr>
      <xdr:spPr bwMode="auto">
        <a:xfrm flipV="1">
          <a:off x="6766113" y="6537512"/>
          <a:ext cx="2913528" cy="674593"/>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val="00B0F0"/>
          </a:solidFill>
          <a:prstDash val="solid"/>
          <a:round/>
          <a:headEnd type="none" w="med" len="med"/>
          <a:tailEnd type="none" w="med" len="med"/>
        </a:ln>
        <a:effectLst/>
      </xdr:spPr>
    </xdr:cxnSp>
    <xdr:clientData/>
  </xdr:twoCellAnchor>
  <xdr:twoCellAnchor>
    <xdr:from>
      <xdr:col>9</xdr:col>
      <xdr:colOff>638736</xdr:colOff>
      <xdr:row>38</xdr:row>
      <xdr:rowOff>22412</xdr:rowOff>
    </xdr:from>
    <xdr:to>
      <xdr:col>14</xdr:col>
      <xdr:colOff>78441</xdr:colOff>
      <xdr:row>39</xdr:row>
      <xdr:rowOff>22412</xdr:rowOff>
    </xdr:to>
    <xdr:cxnSp macro="">
      <xdr:nvCxnSpPr>
        <xdr:cNvPr id="45" name="直線コネクタ 44">
          <a:extLst>
            <a:ext uri="{FF2B5EF4-FFF2-40B4-BE49-F238E27FC236}">
              <a16:creationId xmlns:a16="http://schemas.microsoft.com/office/drawing/2014/main" id="{162BA921-7336-4BF6-904D-50A0CAFFAC1A}"/>
            </a:ext>
          </a:extLst>
        </xdr:cNvPr>
        <xdr:cNvCxnSpPr>
          <a:endCxn id="43" idx="1"/>
        </xdr:cNvCxnSpPr>
      </xdr:nvCxnSpPr>
      <xdr:spPr bwMode="auto">
        <a:xfrm flipV="1">
          <a:off x="6810936" y="6537512"/>
          <a:ext cx="2868705" cy="17145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val="00B0F0"/>
          </a:solidFill>
          <a:prstDash val="solid"/>
          <a:round/>
          <a:headEnd type="none" w="med" len="med"/>
          <a:tailEnd type="none" w="med" len="med"/>
        </a:ln>
        <a:effectLst/>
      </xdr:spPr>
    </xdr:cxnSp>
    <xdr:clientData/>
  </xdr:twoCellAnchor>
  <xdr:twoCellAnchor>
    <xdr:from>
      <xdr:col>9</xdr:col>
      <xdr:colOff>580581</xdr:colOff>
      <xdr:row>35</xdr:row>
      <xdr:rowOff>30285</xdr:rowOff>
    </xdr:from>
    <xdr:to>
      <xdr:col>14</xdr:col>
      <xdr:colOff>78441</xdr:colOff>
      <xdr:row>38</xdr:row>
      <xdr:rowOff>22412</xdr:rowOff>
    </xdr:to>
    <xdr:cxnSp macro="">
      <xdr:nvCxnSpPr>
        <xdr:cNvPr id="46" name="直線コネクタ 45">
          <a:extLst>
            <a:ext uri="{FF2B5EF4-FFF2-40B4-BE49-F238E27FC236}">
              <a16:creationId xmlns:a16="http://schemas.microsoft.com/office/drawing/2014/main" id="{E4A24099-D949-4DA3-858F-8DB112A47CC0}"/>
            </a:ext>
          </a:extLst>
        </xdr:cNvPr>
        <xdr:cNvCxnSpPr>
          <a:stCxn id="16" idx="3"/>
          <a:endCxn id="43" idx="1"/>
        </xdr:cNvCxnSpPr>
      </xdr:nvCxnSpPr>
      <xdr:spPr bwMode="auto">
        <a:xfrm>
          <a:off x="6752781" y="6031035"/>
          <a:ext cx="2926860" cy="506477"/>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val="00B0F0"/>
          </a:solidFill>
          <a:prstDash val="solid"/>
          <a:round/>
          <a:headEnd type="none" w="med" len="med"/>
          <a:tailEnd type="none" w="med" len="med"/>
        </a:ln>
        <a:effectLst/>
      </xdr:spPr>
    </xdr:cxnSp>
    <xdr:clientData/>
  </xdr:twoCellAnchor>
  <xdr:twoCellAnchor>
    <xdr:from>
      <xdr:col>13</xdr:col>
      <xdr:colOff>212912</xdr:colOff>
      <xdr:row>93</xdr:row>
      <xdr:rowOff>156882</xdr:rowOff>
    </xdr:from>
    <xdr:to>
      <xdr:col>17</xdr:col>
      <xdr:colOff>347382</xdr:colOff>
      <xdr:row>100</xdr:row>
      <xdr:rowOff>-1</xdr:rowOff>
    </xdr:to>
    <xdr:sp macro="" textlink="">
      <xdr:nvSpPr>
        <xdr:cNvPr id="51" name="正方形/長方形 50">
          <a:extLst>
            <a:ext uri="{FF2B5EF4-FFF2-40B4-BE49-F238E27FC236}">
              <a16:creationId xmlns:a16="http://schemas.microsoft.com/office/drawing/2014/main" id="{27B4D97E-3E5D-4314-B735-E91E71454877}"/>
            </a:ext>
          </a:extLst>
        </xdr:cNvPr>
        <xdr:cNvSpPr/>
      </xdr:nvSpPr>
      <xdr:spPr bwMode="auto">
        <a:xfrm>
          <a:off x="9099177" y="15789088"/>
          <a:ext cx="2868705" cy="1019735"/>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wrap="square" lIns="18288" tIns="0" rIns="0" bIns="0" rtlCol="0" anchor="ctr" upright="1"/>
        <a:lstStyle/>
        <a:p>
          <a:pPr algn="l"/>
          <a:r>
            <a:rPr kumimoji="1" lang="en-US" altLang="ja-JP" sz="1100"/>
            <a:t>DB(</a:t>
          </a:r>
          <a:r>
            <a:rPr kumimoji="1" lang="ja-JP" altLang="en-US" sz="1100"/>
            <a:t>テーブル名</a:t>
          </a:r>
          <a:r>
            <a:rPr kumimoji="1" lang="en-US" altLang="ja-JP" sz="1100"/>
            <a:t>:autoconfig_tenant)</a:t>
          </a:r>
          <a:r>
            <a:rPr kumimoji="1" lang="ja-JP" altLang="en-US" sz="1100"/>
            <a:t>より以下の値を取得する</a:t>
          </a:r>
          <a:endParaRPr kumimoji="1" lang="en-US" altLang="ja-JP" sz="1100"/>
        </a:p>
        <a:p>
          <a:pPr algn="l"/>
          <a:r>
            <a:rPr kumimoji="1" lang="ja-JP" altLang="en-US" sz="1100"/>
            <a:t>カラム名</a:t>
          </a:r>
          <a:r>
            <a:rPr kumimoji="1" lang="en-US" altLang="ja-JP" sz="1100"/>
            <a:t>:appli_history</a:t>
          </a:r>
        </a:p>
        <a:p>
          <a:pPr algn="l"/>
          <a:r>
            <a:rPr kumimoji="1" lang="en-US" altLang="ja-JP" sz="1100"/>
            <a:t>0(</a:t>
          </a:r>
          <a:r>
            <a:rPr kumimoji="1" lang="ja-JP" altLang="en-US" sz="1100"/>
            <a:t>保存しない</a:t>
          </a:r>
          <a:r>
            <a:rPr kumimoji="1" lang="en-US" altLang="ja-JP" sz="1100"/>
            <a:t>)</a:t>
          </a:r>
        </a:p>
        <a:p>
          <a:pPr algn="l"/>
          <a:r>
            <a:rPr kumimoji="1" lang="en-US" altLang="ja-JP" sz="1100"/>
            <a:t>1(</a:t>
          </a:r>
          <a:r>
            <a:rPr kumimoji="1" lang="ja-JP" altLang="en-US" sz="1100"/>
            <a:t>保存する</a:t>
          </a:r>
          <a:r>
            <a:rPr kumimoji="1" lang="en-US" altLang="ja-JP" sz="1100"/>
            <a:t>)</a:t>
          </a:r>
          <a:endParaRPr kumimoji="1" lang="ja-JP" altLang="en-US" sz="1100"/>
        </a:p>
      </xdr:txBody>
    </xdr:sp>
    <xdr:clientData/>
  </xdr:twoCellAnchor>
  <xdr:twoCellAnchor>
    <xdr:from>
      <xdr:col>13</xdr:col>
      <xdr:colOff>212912</xdr:colOff>
      <xdr:row>100</xdr:row>
      <xdr:rowOff>145676</xdr:rowOff>
    </xdr:from>
    <xdr:to>
      <xdr:col>17</xdr:col>
      <xdr:colOff>347382</xdr:colOff>
      <xdr:row>106</xdr:row>
      <xdr:rowOff>156882</xdr:rowOff>
    </xdr:to>
    <xdr:sp macro="" textlink="">
      <xdr:nvSpPr>
        <xdr:cNvPr id="52" name="正方形/長方形 51">
          <a:extLst>
            <a:ext uri="{FF2B5EF4-FFF2-40B4-BE49-F238E27FC236}">
              <a16:creationId xmlns:a16="http://schemas.microsoft.com/office/drawing/2014/main" id="{4B4E9A29-CC59-434E-B069-E4CB4E1B602B}"/>
            </a:ext>
          </a:extLst>
        </xdr:cNvPr>
        <xdr:cNvSpPr/>
      </xdr:nvSpPr>
      <xdr:spPr bwMode="auto">
        <a:xfrm>
          <a:off x="9099177" y="16954500"/>
          <a:ext cx="2868705" cy="1019735"/>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wrap="square" lIns="18288" tIns="0" rIns="0" bIns="0" rtlCol="0" anchor="ctr" upright="1"/>
        <a:lstStyle/>
        <a:p>
          <a:pPr algn="l"/>
          <a:r>
            <a:rPr kumimoji="1" lang="en-US" altLang="ja-JP" sz="1100"/>
            <a:t>DB(</a:t>
          </a:r>
          <a:r>
            <a:rPr kumimoji="1" lang="ja-JP" altLang="en-US" sz="1100"/>
            <a:t>テーブル名</a:t>
          </a:r>
          <a:r>
            <a:rPr kumimoji="1" lang="en-US" altLang="ja-JP" sz="1100"/>
            <a:t>:autoconfig_tenant)</a:t>
          </a:r>
          <a:r>
            <a:rPr kumimoji="1" lang="ja-JP" altLang="en-US" sz="1100"/>
            <a:t>より以下の値を取得する</a:t>
          </a:r>
          <a:endParaRPr kumimoji="1" lang="en-US" altLang="ja-JP" sz="1100"/>
        </a:p>
        <a:p>
          <a:pPr algn="l"/>
          <a:r>
            <a:rPr kumimoji="1" lang="ja-JP" altLang="en-US" sz="1100"/>
            <a:t>カラム名</a:t>
          </a:r>
          <a:r>
            <a:rPr kumimoji="1" lang="en-US" altLang="ja-JP" sz="1100"/>
            <a:t>:pap_history</a:t>
          </a:r>
        </a:p>
        <a:p>
          <a:pPr algn="l"/>
          <a:r>
            <a:rPr kumimoji="1" lang="en-US" altLang="ja-JP" sz="1100"/>
            <a:t>0(</a:t>
          </a:r>
          <a:r>
            <a:rPr kumimoji="1" lang="ja-JP" altLang="en-US" sz="1100"/>
            <a:t>保存しない</a:t>
          </a:r>
          <a:r>
            <a:rPr kumimoji="1" lang="en-US" altLang="ja-JP" sz="1100"/>
            <a:t>)</a:t>
          </a:r>
        </a:p>
        <a:p>
          <a:pPr algn="l"/>
          <a:r>
            <a:rPr kumimoji="1" lang="en-US" altLang="ja-JP" sz="1100"/>
            <a:t>1(</a:t>
          </a:r>
          <a:r>
            <a:rPr kumimoji="1" lang="ja-JP" altLang="en-US" sz="1100"/>
            <a:t>保存する</a:t>
          </a:r>
          <a:r>
            <a:rPr kumimoji="1" lang="en-US" altLang="ja-JP" sz="1100"/>
            <a:t>)</a:t>
          </a:r>
          <a:endParaRPr kumimoji="1" lang="ja-JP" altLang="en-US" sz="1100"/>
        </a:p>
      </xdr:txBody>
    </xdr:sp>
    <xdr:clientData/>
  </xdr:twoCellAnchor>
  <xdr:twoCellAnchor>
    <xdr:from>
      <xdr:col>14</xdr:col>
      <xdr:colOff>0</xdr:colOff>
      <xdr:row>132</xdr:row>
      <xdr:rowOff>0</xdr:rowOff>
    </xdr:from>
    <xdr:to>
      <xdr:col>18</xdr:col>
      <xdr:colOff>134470</xdr:colOff>
      <xdr:row>138</xdr:row>
      <xdr:rowOff>11206</xdr:rowOff>
    </xdr:to>
    <xdr:sp macro="" textlink="">
      <xdr:nvSpPr>
        <xdr:cNvPr id="55" name="正方形/長方形 54">
          <a:extLst>
            <a:ext uri="{FF2B5EF4-FFF2-40B4-BE49-F238E27FC236}">
              <a16:creationId xmlns:a16="http://schemas.microsoft.com/office/drawing/2014/main" id="{82DBC1AE-EA28-44A9-B8E3-B83977A53393}"/>
            </a:ext>
          </a:extLst>
        </xdr:cNvPr>
        <xdr:cNvSpPr/>
      </xdr:nvSpPr>
      <xdr:spPr bwMode="auto">
        <a:xfrm>
          <a:off x="9569824" y="22187647"/>
          <a:ext cx="2868705" cy="1019735"/>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wrap="square" lIns="18288" tIns="0" rIns="0" bIns="0" rtlCol="0" anchor="ctr" upright="1"/>
        <a:lstStyle/>
        <a:p>
          <a:pPr algn="l"/>
          <a:r>
            <a:rPr kumimoji="1" lang="en-US" altLang="ja-JP" sz="1100"/>
            <a:t>DB(</a:t>
          </a:r>
          <a:r>
            <a:rPr kumimoji="1" lang="ja-JP" altLang="en-US" sz="1100"/>
            <a:t>テーブル名</a:t>
          </a:r>
          <a:r>
            <a:rPr kumimoji="1" lang="en-US" altLang="ja-JP" sz="1100"/>
            <a:t>:autoconfig_tenant)</a:t>
          </a:r>
          <a:r>
            <a:rPr kumimoji="1" lang="ja-JP" altLang="en-US" sz="1100"/>
            <a:t>より以下の値を取得する</a:t>
          </a:r>
          <a:endParaRPr kumimoji="1" lang="en-US" altLang="ja-JP" sz="1100"/>
        </a:p>
        <a:p>
          <a:pPr algn="l"/>
          <a:r>
            <a:rPr kumimoji="1" lang="ja-JP" altLang="en-US" sz="1100"/>
            <a:t>カラム名</a:t>
          </a:r>
          <a:r>
            <a:rPr kumimoji="1" lang="en-US" altLang="ja-JP" sz="1100"/>
            <a:t>:device_history</a:t>
          </a:r>
        </a:p>
        <a:p>
          <a:pPr algn="l"/>
          <a:r>
            <a:rPr kumimoji="1" lang="en-US" altLang="ja-JP" sz="1100"/>
            <a:t>0(</a:t>
          </a:r>
          <a:r>
            <a:rPr kumimoji="1" lang="ja-JP" altLang="en-US" sz="1100"/>
            <a:t>保存しない</a:t>
          </a:r>
          <a:r>
            <a:rPr kumimoji="1" lang="en-US" altLang="ja-JP" sz="1100"/>
            <a:t>)</a:t>
          </a:r>
        </a:p>
        <a:p>
          <a:pPr algn="l"/>
          <a:r>
            <a:rPr kumimoji="1" lang="en-US" altLang="ja-JP" sz="1100"/>
            <a:t>1(</a:t>
          </a:r>
          <a:r>
            <a:rPr kumimoji="1" lang="ja-JP" altLang="en-US" sz="1100"/>
            <a:t>保存する</a:t>
          </a:r>
          <a:r>
            <a:rPr kumimoji="1" lang="en-US" altLang="ja-JP" sz="1100"/>
            <a:t>)</a:t>
          </a:r>
          <a:endParaRPr kumimoji="1" lang="ja-JP" altLang="en-US" sz="1100"/>
        </a:p>
      </xdr:txBody>
    </xdr:sp>
    <xdr:clientData/>
  </xdr:twoCellAnchor>
  <xdr:twoCellAnchor>
    <xdr:from>
      <xdr:col>14</xdr:col>
      <xdr:colOff>11207</xdr:colOff>
      <xdr:row>138</xdr:row>
      <xdr:rowOff>145677</xdr:rowOff>
    </xdr:from>
    <xdr:to>
      <xdr:col>18</xdr:col>
      <xdr:colOff>145677</xdr:colOff>
      <xdr:row>144</xdr:row>
      <xdr:rowOff>156882</xdr:rowOff>
    </xdr:to>
    <xdr:sp macro="" textlink="">
      <xdr:nvSpPr>
        <xdr:cNvPr id="56" name="正方形/長方形 55">
          <a:extLst>
            <a:ext uri="{FF2B5EF4-FFF2-40B4-BE49-F238E27FC236}">
              <a16:creationId xmlns:a16="http://schemas.microsoft.com/office/drawing/2014/main" id="{5C64CC39-51E5-488F-AAF1-CCC1E7B8E597}"/>
            </a:ext>
          </a:extLst>
        </xdr:cNvPr>
        <xdr:cNvSpPr/>
      </xdr:nvSpPr>
      <xdr:spPr bwMode="auto">
        <a:xfrm>
          <a:off x="9581031" y="23341853"/>
          <a:ext cx="2868705" cy="1019735"/>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wrap="square" lIns="18288" tIns="0" rIns="0" bIns="0" rtlCol="0" anchor="ctr" upright="1"/>
        <a:lstStyle/>
        <a:p>
          <a:pPr algn="l"/>
          <a:r>
            <a:rPr kumimoji="1" lang="en-US" altLang="ja-JP" sz="1100"/>
            <a:t>DB(</a:t>
          </a:r>
          <a:r>
            <a:rPr kumimoji="1" lang="ja-JP" altLang="en-US" sz="1100"/>
            <a:t>テーブル名</a:t>
          </a:r>
          <a:r>
            <a:rPr kumimoji="1" lang="en-US" altLang="ja-JP" sz="1100"/>
            <a:t>:autoconfig_tenant)</a:t>
          </a:r>
          <a:r>
            <a:rPr kumimoji="1" lang="ja-JP" altLang="en-US" sz="1100"/>
            <a:t>より以下の値を取得する</a:t>
          </a:r>
          <a:endParaRPr kumimoji="1" lang="en-US" altLang="ja-JP" sz="1100"/>
        </a:p>
        <a:p>
          <a:pPr algn="l"/>
          <a:r>
            <a:rPr kumimoji="1" lang="ja-JP" altLang="en-US" sz="1100"/>
            <a:t>カラム名</a:t>
          </a:r>
          <a:r>
            <a:rPr kumimoji="1" lang="en-US" altLang="ja-JP" sz="1100"/>
            <a:t>:appli_history</a:t>
          </a:r>
        </a:p>
        <a:p>
          <a:pPr algn="l"/>
          <a:r>
            <a:rPr kumimoji="1" lang="en-US" altLang="ja-JP" sz="1100"/>
            <a:t>0(</a:t>
          </a:r>
          <a:r>
            <a:rPr kumimoji="1" lang="ja-JP" altLang="en-US" sz="1100"/>
            <a:t>保存しない</a:t>
          </a:r>
          <a:r>
            <a:rPr kumimoji="1" lang="en-US" altLang="ja-JP" sz="1100"/>
            <a:t>)</a:t>
          </a:r>
        </a:p>
        <a:p>
          <a:pPr algn="l"/>
          <a:r>
            <a:rPr kumimoji="1" lang="en-US" altLang="ja-JP" sz="1100"/>
            <a:t>1(</a:t>
          </a:r>
          <a:r>
            <a:rPr kumimoji="1" lang="ja-JP" altLang="en-US" sz="1100"/>
            <a:t>保存する</a:t>
          </a:r>
          <a:r>
            <a:rPr kumimoji="1" lang="en-US" altLang="ja-JP" sz="1100"/>
            <a:t>)</a:t>
          </a:r>
          <a:endParaRPr kumimoji="1" lang="ja-JP" altLang="en-US" sz="1100"/>
        </a:p>
      </xdr:txBody>
    </xdr:sp>
    <xdr:clientData/>
  </xdr:twoCellAnchor>
  <xdr:twoCellAnchor>
    <xdr:from>
      <xdr:col>14</xdr:col>
      <xdr:colOff>11207</xdr:colOff>
      <xdr:row>145</xdr:row>
      <xdr:rowOff>134471</xdr:rowOff>
    </xdr:from>
    <xdr:to>
      <xdr:col>18</xdr:col>
      <xdr:colOff>145677</xdr:colOff>
      <xdr:row>151</xdr:row>
      <xdr:rowOff>145676</xdr:rowOff>
    </xdr:to>
    <xdr:sp macro="" textlink="">
      <xdr:nvSpPr>
        <xdr:cNvPr id="57" name="正方形/長方形 56">
          <a:extLst>
            <a:ext uri="{FF2B5EF4-FFF2-40B4-BE49-F238E27FC236}">
              <a16:creationId xmlns:a16="http://schemas.microsoft.com/office/drawing/2014/main" id="{70838080-EECE-406F-A4EF-45E2A7C41459}"/>
            </a:ext>
          </a:extLst>
        </xdr:cNvPr>
        <xdr:cNvSpPr/>
      </xdr:nvSpPr>
      <xdr:spPr bwMode="auto">
        <a:xfrm>
          <a:off x="9581031" y="24507265"/>
          <a:ext cx="2868705" cy="1019735"/>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wrap="square" lIns="18288" tIns="0" rIns="0" bIns="0" rtlCol="0" anchor="ctr" upright="1"/>
        <a:lstStyle/>
        <a:p>
          <a:pPr algn="l"/>
          <a:r>
            <a:rPr kumimoji="1" lang="en-US" altLang="ja-JP" sz="1100"/>
            <a:t>DB(</a:t>
          </a:r>
          <a:r>
            <a:rPr kumimoji="1" lang="ja-JP" altLang="en-US" sz="1100"/>
            <a:t>テーブル名</a:t>
          </a:r>
          <a:r>
            <a:rPr kumimoji="1" lang="en-US" altLang="ja-JP" sz="1100"/>
            <a:t>:autoconfig_tenant)</a:t>
          </a:r>
          <a:r>
            <a:rPr kumimoji="1" lang="ja-JP" altLang="en-US" sz="1100"/>
            <a:t>より以下の値を取得する</a:t>
          </a:r>
          <a:endParaRPr kumimoji="1" lang="en-US" altLang="ja-JP" sz="1100"/>
        </a:p>
        <a:p>
          <a:pPr algn="l"/>
          <a:r>
            <a:rPr kumimoji="1" lang="ja-JP" altLang="en-US" sz="1100"/>
            <a:t>カラム名</a:t>
          </a:r>
          <a:r>
            <a:rPr kumimoji="1" lang="en-US" altLang="ja-JP" sz="1100"/>
            <a:t>:pap_history</a:t>
          </a:r>
        </a:p>
        <a:p>
          <a:pPr algn="l"/>
          <a:r>
            <a:rPr kumimoji="1" lang="en-US" altLang="ja-JP" sz="1100"/>
            <a:t>0(</a:t>
          </a:r>
          <a:r>
            <a:rPr kumimoji="1" lang="ja-JP" altLang="en-US" sz="1100"/>
            <a:t>保存しない</a:t>
          </a:r>
          <a:r>
            <a:rPr kumimoji="1" lang="en-US" altLang="ja-JP" sz="1100"/>
            <a:t>)</a:t>
          </a:r>
        </a:p>
        <a:p>
          <a:pPr algn="l"/>
          <a:r>
            <a:rPr kumimoji="1" lang="en-US" altLang="ja-JP" sz="1100"/>
            <a:t>1(</a:t>
          </a:r>
          <a:r>
            <a:rPr kumimoji="1" lang="ja-JP" altLang="en-US" sz="1100"/>
            <a:t>保存する</a:t>
          </a:r>
          <a:r>
            <a:rPr kumimoji="1" lang="en-US" altLang="ja-JP" sz="1100"/>
            <a:t>)</a:t>
          </a:r>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96320</xdr:colOff>
      <xdr:row>7</xdr:row>
      <xdr:rowOff>64213</xdr:rowOff>
    </xdr:from>
    <xdr:to>
      <xdr:col>7</xdr:col>
      <xdr:colOff>96320</xdr:colOff>
      <xdr:row>8</xdr:row>
      <xdr:rowOff>117725</xdr:rowOff>
    </xdr:to>
    <xdr:cxnSp macro="">
      <xdr:nvCxnSpPr>
        <xdr:cNvPr id="2" name="直線矢印コネクタ 1">
          <a:extLst>
            <a:ext uri="{FF2B5EF4-FFF2-40B4-BE49-F238E27FC236}">
              <a16:creationId xmlns:a16="http://schemas.microsoft.com/office/drawing/2014/main" id="{D670C164-E93B-42C0-A7F0-721F46F5E378}"/>
            </a:ext>
          </a:extLst>
        </xdr:cNvPr>
        <xdr:cNvCxnSpPr/>
      </xdr:nvCxnSpPr>
      <xdr:spPr bwMode="auto">
        <a:xfrm>
          <a:off x="1267895" y="1273888"/>
          <a:ext cx="0" cy="224962"/>
        </a:xfrm>
        <a:prstGeom prst="straightConnector1">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xdr:spPr>
    </xdr:cxnSp>
    <xdr:clientData/>
  </xdr:twoCellAnchor>
  <xdr:twoCellAnchor>
    <xdr:from>
      <xdr:col>18</xdr:col>
      <xdr:colOff>32106</xdr:colOff>
      <xdr:row>7</xdr:row>
      <xdr:rowOff>21404</xdr:rowOff>
    </xdr:from>
    <xdr:to>
      <xdr:col>18</xdr:col>
      <xdr:colOff>32106</xdr:colOff>
      <xdr:row>8</xdr:row>
      <xdr:rowOff>74916</xdr:rowOff>
    </xdr:to>
    <xdr:cxnSp macro="">
      <xdr:nvCxnSpPr>
        <xdr:cNvPr id="3" name="直線矢印コネクタ 2">
          <a:extLst>
            <a:ext uri="{FF2B5EF4-FFF2-40B4-BE49-F238E27FC236}">
              <a16:creationId xmlns:a16="http://schemas.microsoft.com/office/drawing/2014/main" id="{6C6E8B82-BDF4-4EE9-9D86-C62BE2A6C620}"/>
            </a:ext>
          </a:extLst>
        </xdr:cNvPr>
        <xdr:cNvCxnSpPr/>
      </xdr:nvCxnSpPr>
      <xdr:spPr bwMode="auto">
        <a:xfrm>
          <a:off x="2984856" y="1231079"/>
          <a:ext cx="0" cy="224962"/>
        </a:xfrm>
        <a:prstGeom prst="straightConnector1">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xdr:spPr>
    </xdr:cxnSp>
    <xdr:clientData/>
  </xdr:twoCellAnchor>
  <xdr:twoCellAnchor>
    <xdr:from>
      <xdr:col>31</xdr:col>
      <xdr:colOff>21405</xdr:colOff>
      <xdr:row>7</xdr:row>
      <xdr:rowOff>32107</xdr:rowOff>
    </xdr:from>
    <xdr:to>
      <xdr:col>31</xdr:col>
      <xdr:colOff>21405</xdr:colOff>
      <xdr:row>8</xdr:row>
      <xdr:rowOff>85619</xdr:rowOff>
    </xdr:to>
    <xdr:cxnSp macro="">
      <xdr:nvCxnSpPr>
        <xdr:cNvPr id="4" name="直線矢印コネクタ 3">
          <a:extLst>
            <a:ext uri="{FF2B5EF4-FFF2-40B4-BE49-F238E27FC236}">
              <a16:creationId xmlns:a16="http://schemas.microsoft.com/office/drawing/2014/main" id="{473ED9FB-FFB2-42DF-A208-E59795652D97}"/>
            </a:ext>
          </a:extLst>
        </xdr:cNvPr>
        <xdr:cNvCxnSpPr/>
      </xdr:nvCxnSpPr>
      <xdr:spPr bwMode="auto">
        <a:xfrm>
          <a:off x="5079180" y="1241782"/>
          <a:ext cx="0" cy="224962"/>
        </a:xfrm>
        <a:prstGeom prst="straightConnector1">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xdr:spPr>
    </xdr:cxnSp>
    <xdr:clientData/>
  </xdr:twoCellAnchor>
  <xdr:twoCellAnchor>
    <xdr:from>
      <xdr:col>26</xdr:col>
      <xdr:colOff>21405</xdr:colOff>
      <xdr:row>7</xdr:row>
      <xdr:rowOff>32107</xdr:rowOff>
    </xdr:from>
    <xdr:to>
      <xdr:col>26</xdr:col>
      <xdr:colOff>21405</xdr:colOff>
      <xdr:row>10</xdr:row>
      <xdr:rowOff>128427</xdr:rowOff>
    </xdr:to>
    <xdr:cxnSp macro="">
      <xdr:nvCxnSpPr>
        <xdr:cNvPr id="5" name="直線矢印コネクタ 4">
          <a:extLst>
            <a:ext uri="{FF2B5EF4-FFF2-40B4-BE49-F238E27FC236}">
              <a16:creationId xmlns:a16="http://schemas.microsoft.com/office/drawing/2014/main" id="{9B7E6908-1804-4484-B84A-70EF92B5F075}"/>
            </a:ext>
          </a:extLst>
        </xdr:cNvPr>
        <xdr:cNvCxnSpPr/>
      </xdr:nvCxnSpPr>
      <xdr:spPr bwMode="auto">
        <a:xfrm>
          <a:off x="4269555" y="1241782"/>
          <a:ext cx="0" cy="648770"/>
        </a:xfrm>
        <a:prstGeom prst="straightConnector1">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xdr:spPr>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0</xdr:row>
      <xdr:rowOff>0</xdr:rowOff>
    </xdr:from>
    <xdr:to>
      <xdr:col>3</xdr:col>
      <xdr:colOff>3429000</xdr:colOff>
      <xdr:row>0</xdr:row>
      <xdr:rowOff>0</xdr:rowOff>
    </xdr:to>
    <xdr:sp macro="" textlink="">
      <xdr:nvSpPr>
        <xdr:cNvPr id="2" name="AutoShape 1">
          <a:extLst>
            <a:ext uri="{FF2B5EF4-FFF2-40B4-BE49-F238E27FC236}">
              <a16:creationId xmlns:a16="http://schemas.microsoft.com/office/drawing/2014/main" id="{903B3C42-DB51-42B4-8C1C-6DE575B493B4}"/>
            </a:ext>
          </a:extLst>
        </xdr:cNvPr>
        <xdr:cNvSpPr>
          <a:spLocks noChangeArrowheads="1"/>
        </xdr:cNvSpPr>
      </xdr:nvSpPr>
      <xdr:spPr bwMode="auto">
        <a:xfrm>
          <a:off x="209550" y="0"/>
          <a:ext cx="7543800" cy="0"/>
        </a:xfrm>
        <a:prstGeom prst="roundRect">
          <a:avLst>
            <a:gd name="adj" fmla="val 16667"/>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HG創英角ﾎﾟｯﾌﾟ体"/>
              <a:ea typeface="HG創英角ﾎﾟｯﾌﾟ体"/>
            </a:rPr>
            <a:t>■STEP12で機能追加される項目によっては再精査要です</a:t>
          </a:r>
        </a:p>
        <a:p>
          <a:pPr algn="l" rtl="0">
            <a:defRPr sz="1000"/>
          </a:pPr>
          <a:r>
            <a:rPr lang="ja-JP" altLang="en-US" sz="1100" b="0" i="0" u="none" strike="noStrike" baseline="0">
              <a:solidFill>
                <a:srgbClr val="000000"/>
              </a:solidFill>
              <a:latin typeface="HG創英角ﾎﾟｯﾌﾟ体"/>
              <a:ea typeface="HG創英角ﾎﾟｯﾌﾟ体"/>
            </a:rPr>
            <a:t>　　～2005.1.27現在、検討中項目について追加しております。</a:t>
          </a:r>
        </a:p>
        <a:p>
          <a:pPr algn="l" rtl="0">
            <a:defRPr sz="1000"/>
          </a:pPr>
          <a:r>
            <a:rPr lang="ja-JP" altLang="en-US" sz="1100" b="0" i="0" u="none" strike="noStrike" baseline="0">
              <a:solidFill>
                <a:srgbClr val="000000"/>
              </a:solidFill>
              <a:latin typeface="HG創英角ﾎﾟｯﾌﾟ体"/>
              <a:ea typeface="HG創英角ﾎﾟｯﾌﾟ体"/>
            </a:rPr>
            <a:t>　　～STEP12で変更のある機能について、ピンクの網掛けをしております。</a:t>
          </a: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1</xdr:col>
      <xdr:colOff>66675</xdr:colOff>
      <xdr:row>0</xdr:row>
      <xdr:rowOff>123825</xdr:rowOff>
    </xdr:from>
    <xdr:ext cx="5810250" cy="228600"/>
    <xdr:sp macro="" textlink="">
      <xdr:nvSpPr>
        <xdr:cNvPr id="2" name="Text Box 1">
          <a:extLst>
            <a:ext uri="{FF2B5EF4-FFF2-40B4-BE49-F238E27FC236}">
              <a16:creationId xmlns:a16="http://schemas.microsoft.com/office/drawing/2014/main" id="{13F919FF-371C-449C-B138-51E26201AD9D}"/>
            </a:ext>
          </a:extLst>
        </xdr:cNvPr>
        <xdr:cNvSpPr txBox="1">
          <a:spLocks noChangeArrowheads="1"/>
        </xdr:cNvSpPr>
      </xdr:nvSpPr>
      <xdr:spPr bwMode="auto">
        <a:xfrm>
          <a:off x="276225" y="123825"/>
          <a:ext cx="5848350" cy="228600"/>
        </a:xfrm>
        <a:prstGeom prst="rect">
          <a:avLst/>
        </a:prstGeom>
        <a:solidFill>
          <a:srgbClr xmlns:mc="http://schemas.openxmlformats.org/markup-compatibility/2006" xmlns:a14="http://schemas.microsoft.com/office/drawing/2010/main" val="FFFFFF" mc:Ignorable="a14" a14:legacySpreadsheetColorIndex="9"/>
        </a:solidFill>
        <a:ln w="38100" cmpd="dbl">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18288" tIns="18288" rIns="0" bIns="0" anchor="t" upright="1">
          <a:spAutoFit/>
        </a:bodyPr>
        <a:lstStyle/>
        <a:p>
          <a:pPr algn="l" rtl="0">
            <a:defRPr sz="1000"/>
          </a:pPr>
          <a:r>
            <a:rPr lang="ja-JP" altLang="en-US" sz="1100" b="0" i="0" u="none" strike="noStrike" baseline="0">
              <a:solidFill>
                <a:srgbClr val="000000"/>
              </a:solidFill>
              <a:latin typeface="ＭＳ Ｐゴシック"/>
              <a:ea typeface="ＭＳ Ｐゴシック"/>
            </a:rPr>
            <a:t>定期試験で自動で削除するものは、自動削除ログの収集が必要なため注意すること（ＳＴＥＰ１６）</a:t>
          </a: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3</xdr:col>
      <xdr:colOff>0</xdr:colOff>
      <xdr:row>6</xdr:row>
      <xdr:rowOff>114300</xdr:rowOff>
    </xdr:from>
    <xdr:to>
      <xdr:col>11</xdr:col>
      <xdr:colOff>550333</xdr:colOff>
      <xdr:row>25</xdr:row>
      <xdr:rowOff>148166</xdr:rowOff>
    </xdr:to>
    <xdr:sp macro="" textlink="">
      <xdr:nvSpPr>
        <xdr:cNvPr id="2773" name="AutoShape 19">
          <a:extLst>
            <a:ext uri="{FF2B5EF4-FFF2-40B4-BE49-F238E27FC236}">
              <a16:creationId xmlns:a16="http://schemas.microsoft.com/office/drawing/2014/main" id="{F674B0CA-E0E8-4B1B-9634-18CFB0BEA4DA}"/>
            </a:ext>
          </a:extLst>
        </xdr:cNvPr>
        <xdr:cNvSpPr>
          <a:spLocks noChangeArrowheads="1"/>
        </xdr:cNvSpPr>
      </xdr:nvSpPr>
      <xdr:spPr bwMode="auto">
        <a:xfrm>
          <a:off x="5281083" y="2199217"/>
          <a:ext cx="6053667" cy="5717116"/>
        </a:xfrm>
        <a:prstGeom prst="roundRect">
          <a:avLst>
            <a:gd name="adj" fmla="val 4384"/>
          </a:avLst>
        </a:prstGeom>
        <a:solidFill>
          <a:srgbClr xmlns:mc="http://schemas.openxmlformats.org/markup-compatibility/2006" xmlns:a14="http://schemas.microsoft.com/office/drawing/2010/main" val="CCFFCC" mc:Ignorable="a14" a14:legacySpreadsheetColorIndex="42">
            <a:alpha val="50195"/>
          </a:srgbClr>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editAs="oneCell">
    <xdr:from>
      <xdr:col>2</xdr:col>
      <xdr:colOff>638175</xdr:colOff>
      <xdr:row>3</xdr:row>
      <xdr:rowOff>38100</xdr:rowOff>
    </xdr:from>
    <xdr:to>
      <xdr:col>7</xdr:col>
      <xdr:colOff>28575</xdr:colOff>
      <xdr:row>5</xdr:row>
      <xdr:rowOff>276225</xdr:rowOff>
    </xdr:to>
    <xdr:sp macro="" textlink="">
      <xdr:nvSpPr>
        <xdr:cNvPr id="2774" name="AutoShape 11">
          <a:extLst>
            <a:ext uri="{FF2B5EF4-FFF2-40B4-BE49-F238E27FC236}">
              <a16:creationId xmlns:a16="http://schemas.microsoft.com/office/drawing/2014/main" id="{2368F602-BDE0-4734-BDC2-BB8B8604C626}"/>
            </a:ext>
          </a:extLst>
        </xdr:cNvPr>
        <xdr:cNvSpPr>
          <a:spLocks noChangeArrowheads="1"/>
        </xdr:cNvSpPr>
      </xdr:nvSpPr>
      <xdr:spPr bwMode="auto">
        <a:xfrm>
          <a:off x="5276850" y="571500"/>
          <a:ext cx="2771775" cy="1276350"/>
        </a:xfrm>
        <a:prstGeom prst="roundRect">
          <a:avLst>
            <a:gd name="adj" fmla="val 8495"/>
          </a:avLst>
        </a:prstGeom>
        <a:solidFill>
          <a:srgbClr xmlns:mc="http://schemas.openxmlformats.org/markup-compatibility/2006" xmlns:a14="http://schemas.microsoft.com/office/drawing/2010/main" val="CCFFFF" mc:Ignorable="a14" a14:legacySpreadsheetColorIndex="41">
            <a:alpha val="50195"/>
          </a:srgbClr>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editAs="oneCell">
    <xdr:from>
      <xdr:col>4</xdr:col>
      <xdr:colOff>209550</xdr:colOff>
      <xdr:row>3</xdr:row>
      <xdr:rowOff>314325</xdr:rowOff>
    </xdr:from>
    <xdr:to>
      <xdr:col>6</xdr:col>
      <xdr:colOff>219075</xdr:colOff>
      <xdr:row>5</xdr:row>
      <xdr:rowOff>171450</xdr:rowOff>
    </xdr:to>
    <xdr:sp macro="" textlink="">
      <xdr:nvSpPr>
        <xdr:cNvPr id="2050" name="AutoShape 2">
          <a:extLst>
            <a:ext uri="{FF2B5EF4-FFF2-40B4-BE49-F238E27FC236}">
              <a16:creationId xmlns:a16="http://schemas.microsoft.com/office/drawing/2014/main" id="{166DD5F9-4065-43BF-8FBD-AC276BE13C0E}"/>
            </a:ext>
          </a:extLst>
        </xdr:cNvPr>
        <xdr:cNvSpPr>
          <a:spLocks noChangeArrowheads="1"/>
        </xdr:cNvSpPr>
      </xdr:nvSpPr>
      <xdr:spPr bwMode="auto">
        <a:xfrm>
          <a:off x="6172200" y="847725"/>
          <a:ext cx="1381125" cy="895350"/>
        </a:xfrm>
        <a:prstGeom prst="flowChartPredefinedProcess">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SE</a:t>
          </a:r>
        </a:p>
        <a:p>
          <a:pPr algn="ctr" rtl="0">
            <a:lnSpc>
              <a:spcPts val="1300"/>
            </a:lnSpc>
            <a:defRPr sz="1000"/>
          </a:pPr>
          <a:endParaRPr lang="ja-JP" altLang="en-US" sz="1100" b="0" i="0" u="none" strike="noStrike" baseline="0">
            <a:solidFill>
              <a:srgbClr val="000000"/>
            </a:solidFill>
            <a:latin typeface="ＭＳ Ｐゴシック"/>
            <a:ea typeface="ＭＳ Ｐゴシック"/>
          </a:endParaRPr>
        </a:p>
        <a:p>
          <a:pPr algn="ctr" rtl="0">
            <a:lnSpc>
              <a:spcPts val="1300"/>
            </a:lnSpc>
            <a:defRPr sz="1000"/>
          </a:pPr>
          <a:r>
            <a:rPr lang="ja-JP" altLang="en-US" sz="1100" b="1" i="0" u="none" strike="noStrike" baseline="0">
              <a:solidFill>
                <a:srgbClr val="000000"/>
              </a:solidFill>
              <a:latin typeface="ＭＳ Ｐゴシック"/>
              <a:ea typeface="ＭＳ Ｐゴシック"/>
            </a:rPr>
            <a:t>要求仕様書</a:t>
          </a:r>
        </a:p>
      </xdr:txBody>
    </xdr:sp>
    <xdr:clientData/>
  </xdr:twoCellAnchor>
  <xdr:twoCellAnchor editAs="oneCell">
    <xdr:from>
      <xdr:col>9</xdr:col>
      <xdr:colOff>161925</xdr:colOff>
      <xdr:row>11</xdr:row>
      <xdr:rowOff>28575</xdr:rowOff>
    </xdr:from>
    <xdr:to>
      <xdr:col>11</xdr:col>
      <xdr:colOff>200025</xdr:colOff>
      <xdr:row>14</xdr:row>
      <xdr:rowOff>76200</xdr:rowOff>
    </xdr:to>
    <xdr:sp macro="" textlink="">
      <xdr:nvSpPr>
        <xdr:cNvPr id="2053" name="AutoShape 5">
          <a:extLst>
            <a:ext uri="{FF2B5EF4-FFF2-40B4-BE49-F238E27FC236}">
              <a16:creationId xmlns:a16="http://schemas.microsoft.com/office/drawing/2014/main" id="{DF11BB7E-54ED-4D30-B46F-334332C3960F}"/>
            </a:ext>
          </a:extLst>
        </xdr:cNvPr>
        <xdr:cNvSpPr>
          <a:spLocks noChangeArrowheads="1"/>
        </xdr:cNvSpPr>
      </xdr:nvSpPr>
      <xdr:spPr bwMode="auto">
        <a:xfrm>
          <a:off x="9553575" y="4010025"/>
          <a:ext cx="1409700" cy="914400"/>
        </a:xfrm>
        <a:prstGeom prst="flowChartDocumen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lnSpc>
              <a:spcPts val="1300"/>
            </a:lnSpc>
            <a:defRPr sz="1000"/>
          </a:pPr>
          <a:endParaRPr lang="ja-JP" altLang="en-US" sz="1100" b="0" i="0" u="none" strike="noStrike" baseline="0">
            <a:solidFill>
              <a:srgbClr val="000000"/>
            </a:solidFill>
            <a:latin typeface="ＭＳ Ｐゴシック"/>
            <a:ea typeface="ＭＳ Ｐゴシック"/>
          </a:endParaRPr>
        </a:p>
        <a:p>
          <a:pPr algn="ctr" rtl="0">
            <a:lnSpc>
              <a:spcPts val="1200"/>
            </a:lnSpc>
            <a:defRPr sz="1000"/>
          </a:pPr>
          <a:r>
            <a:rPr lang="ja-JP" altLang="en-US" sz="1100" b="1" i="0" u="none" strike="noStrike" baseline="0">
              <a:solidFill>
                <a:srgbClr val="000000"/>
              </a:solidFill>
              <a:latin typeface="ＭＳ Ｐゴシック"/>
              <a:ea typeface="ＭＳ Ｐゴシック"/>
            </a:rPr>
            <a:t>PT試験項目表</a:t>
          </a:r>
        </a:p>
      </xdr:txBody>
    </xdr:sp>
    <xdr:clientData/>
  </xdr:twoCellAnchor>
  <xdr:twoCellAnchor editAs="oneCell">
    <xdr:from>
      <xdr:col>5</xdr:col>
      <xdr:colOff>219075</xdr:colOff>
      <xdr:row>5</xdr:row>
      <xdr:rowOff>171450</xdr:rowOff>
    </xdr:from>
    <xdr:to>
      <xdr:col>5</xdr:col>
      <xdr:colOff>342900</xdr:colOff>
      <xdr:row>7</xdr:row>
      <xdr:rowOff>247650</xdr:rowOff>
    </xdr:to>
    <xdr:cxnSp macro="">
      <xdr:nvCxnSpPr>
        <xdr:cNvPr id="2777" name="AutoShape 6">
          <a:extLst>
            <a:ext uri="{FF2B5EF4-FFF2-40B4-BE49-F238E27FC236}">
              <a16:creationId xmlns:a16="http://schemas.microsoft.com/office/drawing/2014/main" id="{3C61E117-CE3E-4831-8A8F-7E7B2F08DE00}"/>
            </a:ext>
          </a:extLst>
        </xdr:cNvPr>
        <xdr:cNvCxnSpPr>
          <a:cxnSpLocks noChangeShapeType="1"/>
          <a:stCxn id="2050" idx="2"/>
          <a:endCxn id="2049" idx="0"/>
        </xdr:cNvCxnSpPr>
      </xdr:nvCxnSpPr>
      <xdr:spPr bwMode="auto">
        <a:xfrm>
          <a:off x="6867525" y="1743075"/>
          <a:ext cx="123825" cy="76200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editAs="oneCell">
    <xdr:from>
      <xdr:col>5</xdr:col>
      <xdr:colOff>342900</xdr:colOff>
      <xdr:row>9</xdr:row>
      <xdr:rowOff>495300</xdr:rowOff>
    </xdr:from>
    <xdr:to>
      <xdr:col>10</xdr:col>
      <xdr:colOff>180975</xdr:colOff>
      <xdr:row>11</xdr:row>
      <xdr:rowOff>28575</xdr:rowOff>
    </xdr:to>
    <xdr:cxnSp macro="">
      <xdr:nvCxnSpPr>
        <xdr:cNvPr id="2778" name="AutoShape 7">
          <a:extLst>
            <a:ext uri="{FF2B5EF4-FFF2-40B4-BE49-F238E27FC236}">
              <a16:creationId xmlns:a16="http://schemas.microsoft.com/office/drawing/2014/main" id="{DCABFE5D-0024-4B08-BC93-3F0031D11451}"/>
            </a:ext>
          </a:extLst>
        </xdr:cNvPr>
        <xdr:cNvCxnSpPr>
          <a:cxnSpLocks noChangeShapeType="1"/>
          <a:stCxn id="2049" idx="2"/>
          <a:endCxn id="2053" idx="0"/>
        </xdr:cNvCxnSpPr>
      </xdr:nvCxnSpPr>
      <xdr:spPr bwMode="auto">
        <a:xfrm>
          <a:off x="6991350" y="3619500"/>
          <a:ext cx="3267075" cy="390525"/>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editAs="oneCell">
    <xdr:from>
      <xdr:col>4</xdr:col>
      <xdr:colOff>161925</xdr:colOff>
      <xdr:row>9</xdr:row>
      <xdr:rowOff>495300</xdr:rowOff>
    </xdr:from>
    <xdr:to>
      <xdr:col>5</xdr:col>
      <xdr:colOff>342900</xdr:colOff>
      <xdr:row>11</xdr:row>
      <xdr:rowOff>9525</xdr:rowOff>
    </xdr:to>
    <xdr:cxnSp macro="">
      <xdr:nvCxnSpPr>
        <xdr:cNvPr id="2779" name="AutoShape 8">
          <a:extLst>
            <a:ext uri="{FF2B5EF4-FFF2-40B4-BE49-F238E27FC236}">
              <a16:creationId xmlns:a16="http://schemas.microsoft.com/office/drawing/2014/main" id="{C3A49013-89E6-4A67-BB01-14DF2902E61F}"/>
            </a:ext>
          </a:extLst>
        </xdr:cNvPr>
        <xdr:cNvCxnSpPr>
          <a:cxnSpLocks noChangeShapeType="1"/>
          <a:stCxn id="2049" idx="2"/>
          <a:endCxn id="2051" idx="0"/>
        </xdr:cNvCxnSpPr>
      </xdr:nvCxnSpPr>
      <xdr:spPr bwMode="auto">
        <a:xfrm flipH="1">
          <a:off x="6124575" y="3619500"/>
          <a:ext cx="866775" cy="371475"/>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editAs="oneCell">
    <xdr:from>
      <xdr:col>2</xdr:col>
      <xdr:colOff>638175</xdr:colOff>
      <xdr:row>6</xdr:row>
      <xdr:rowOff>38100</xdr:rowOff>
    </xdr:from>
    <xdr:to>
      <xdr:col>7</xdr:col>
      <xdr:colOff>676275</xdr:colOff>
      <xdr:row>19</xdr:row>
      <xdr:rowOff>219075</xdr:rowOff>
    </xdr:to>
    <xdr:sp macro="" textlink="">
      <xdr:nvSpPr>
        <xdr:cNvPr id="2780" name="AutoShape 4">
          <a:extLst>
            <a:ext uri="{FF2B5EF4-FFF2-40B4-BE49-F238E27FC236}">
              <a16:creationId xmlns:a16="http://schemas.microsoft.com/office/drawing/2014/main" id="{02ED3312-FCDC-455E-8B37-47AA899B371B}"/>
            </a:ext>
          </a:extLst>
        </xdr:cNvPr>
        <xdr:cNvSpPr>
          <a:spLocks noChangeArrowheads="1"/>
        </xdr:cNvSpPr>
      </xdr:nvSpPr>
      <xdr:spPr bwMode="auto">
        <a:xfrm>
          <a:off x="5276850" y="2124075"/>
          <a:ext cx="3419475" cy="3819525"/>
        </a:xfrm>
        <a:prstGeom prst="roundRect">
          <a:avLst>
            <a:gd name="adj" fmla="val 9616"/>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3</xdr:col>
      <xdr:colOff>114300</xdr:colOff>
      <xdr:row>6</xdr:row>
      <xdr:rowOff>152400</xdr:rowOff>
    </xdr:from>
    <xdr:to>
      <xdr:col>5</xdr:col>
      <xdr:colOff>504825</xdr:colOff>
      <xdr:row>7</xdr:row>
      <xdr:rowOff>209550</xdr:rowOff>
    </xdr:to>
    <xdr:sp macro="" textlink="">
      <xdr:nvSpPr>
        <xdr:cNvPr id="2061" name="Text Box 13">
          <a:extLst>
            <a:ext uri="{FF2B5EF4-FFF2-40B4-BE49-F238E27FC236}">
              <a16:creationId xmlns:a16="http://schemas.microsoft.com/office/drawing/2014/main" id="{AD091B84-CD94-4A13-A9B2-12215D131C2C}"/>
            </a:ext>
          </a:extLst>
        </xdr:cNvPr>
        <xdr:cNvSpPr txBox="1">
          <a:spLocks noChangeArrowheads="1"/>
        </xdr:cNvSpPr>
      </xdr:nvSpPr>
      <xdr:spPr bwMode="auto">
        <a:xfrm>
          <a:off x="5391150" y="2238375"/>
          <a:ext cx="1762125" cy="228600"/>
        </a:xfrm>
        <a:prstGeom prst="rect">
          <a:avLst/>
        </a:prstGeom>
        <a:noFill/>
        <a:ln>
          <a:noFill/>
        </a:ln>
        <a:effectLst/>
      </xdr:spPr>
      <xdr:txBody>
        <a:bodyPr vertOverflow="clip" wrap="square" lIns="36576" tIns="18288" rIns="0" bIns="0" anchor="t" upright="1"/>
        <a:lstStyle/>
        <a:p>
          <a:pPr algn="l" rtl="0">
            <a:defRPr sz="1000"/>
          </a:pPr>
          <a:r>
            <a:rPr lang="ja-JP" altLang="en-US" sz="1200" b="1" i="1" u="sng" strike="noStrike" baseline="0">
              <a:solidFill>
                <a:srgbClr val="000000"/>
              </a:solidFill>
              <a:latin typeface="ＭＳ Ｐゴシック"/>
              <a:ea typeface="ＭＳ Ｐゴシック"/>
            </a:rPr>
            <a:t>開発チーム</a:t>
          </a:r>
        </a:p>
      </xdr:txBody>
    </xdr:sp>
    <xdr:clientData/>
  </xdr:twoCellAnchor>
  <xdr:twoCellAnchor editAs="oneCell">
    <xdr:from>
      <xdr:col>3</xdr:col>
      <xdr:colOff>104775</xdr:colOff>
      <xdr:row>3</xdr:row>
      <xdr:rowOff>123825</xdr:rowOff>
    </xdr:from>
    <xdr:to>
      <xdr:col>5</xdr:col>
      <xdr:colOff>152400</xdr:colOff>
      <xdr:row>3</xdr:row>
      <xdr:rowOff>352425</xdr:rowOff>
    </xdr:to>
    <xdr:sp macro="" textlink="">
      <xdr:nvSpPr>
        <xdr:cNvPr id="2060" name="Text Box 12">
          <a:extLst>
            <a:ext uri="{FF2B5EF4-FFF2-40B4-BE49-F238E27FC236}">
              <a16:creationId xmlns:a16="http://schemas.microsoft.com/office/drawing/2014/main" id="{BA0FE241-BDB7-4644-9D53-BFE119B9DA80}"/>
            </a:ext>
          </a:extLst>
        </xdr:cNvPr>
        <xdr:cNvSpPr txBox="1">
          <a:spLocks noChangeArrowheads="1"/>
        </xdr:cNvSpPr>
      </xdr:nvSpPr>
      <xdr:spPr bwMode="auto">
        <a:xfrm>
          <a:off x="5381625" y="657225"/>
          <a:ext cx="1419225" cy="228600"/>
        </a:xfrm>
        <a:prstGeom prst="rect">
          <a:avLst/>
        </a:prstGeom>
        <a:noFill/>
        <a:ln>
          <a:noFill/>
        </a:ln>
      </xdr:spPr>
      <xdr:txBody>
        <a:bodyPr vertOverflow="clip" wrap="square" lIns="36576" tIns="18288" rIns="0" bIns="0" anchor="t" upright="1"/>
        <a:lstStyle/>
        <a:p>
          <a:pPr algn="l" rtl="0">
            <a:defRPr sz="1000"/>
          </a:pPr>
          <a:r>
            <a:rPr lang="ja-JP" altLang="en-US" sz="1200" b="1" i="1" u="sng" strike="noStrike" baseline="0">
              <a:solidFill>
                <a:srgbClr val="000000"/>
              </a:solidFill>
              <a:latin typeface="ＭＳ Ｐゴシック"/>
              <a:ea typeface="ＭＳ Ｐゴシック"/>
            </a:rPr>
            <a:t>SEチーム</a:t>
          </a:r>
        </a:p>
      </xdr:txBody>
    </xdr:sp>
    <xdr:clientData/>
  </xdr:twoCellAnchor>
  <xdr:twoCellAnchor editAs="oneCell">
    <xdr:from>
      <xdr:col>4</xdr:col>
      <xdr:colOff>161925</xdr:colOff>
      <xdr:row>13</xdr:row>
      <xdr:rowOff>323850</xdr:rowOff>
    </xdr:from>
    <xdr:to>
      <xdr:col>5</xdr:col>
      <xdr:colOff>0</xdr:colOff>
      <xdr:row>22</xdr:row>
      <xdr:rowOff>152400</xdr:rowOff>
    </xdr:to>
    <xdr:cxnSp macro="">
      <xdr:nvCxnSpPr>
        <xdr:cNvPr id="2785" name="AutoShape 20">
          <a:extLst>
            <a:ext uri="{FF2B5EF4-FFF2-40B4-BE49-F238E27FC236}">
              <a16:creationId xmlns:a16="http://schemas.microsoft.com/office/drawing/2014/main" id="{5CA6DBA5-50F8-492A-92E9-B131C1299734}"/>
            </a:ext>
          </a:extLst>
        </xdr:cNvPr>
        <xdr:cNvCxnSpPr>
          <a:cxnSpLocks noChangeShapeType="1"/>
          <a:stCxn id="2051" idx="2"/>
          <a:endCxn id="2057" idx="0"/>
        </xdr:cNvCxnSpPr>
      </xdr:nvCxnSpPr>
      <xdr:spPr bwMode="auto">
        <a:xfrm>
          <a:off x="6124575" y="4819650"/>
          <a:ext cx="523875" cy="192405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editAs="oneCell">
    <xdr:from>
      <xdr:col>3</xdr:col>
      <xdr:colOff>161925</xdr:colOff>
      <xdr:row>11</xdr:row>
      <xdr:rowOff>9525</xdr:rowOff>
    </xdr:from>
    <xdr:to>
      <xdr:col>5</xdr:col>
      <xdr:colOff>161925</xdr:colOff>
      <xdr:row>13</xdr:row>
      <xdr:rowOff>323850</xdr:rowOff>
    </xdr:to>
    <xdr:sp macro="" textlink="">
      <xdr:nvSpPr>
        <xdr:cNvPr id="2051" name="AutoShape 3">
          <a:extLst>
            <a:ext uri="{FF2B5EF4-FFF2-40B4-BE49-F238E27FC236}">
              <a16:creationId xmlns:a16="http://schemas.microsoft.com/office/drawing/2014/main" id="{6B96D3D0-EB5F-4265-910D-9702283F6EF6}"/>
            </a:ext>
          </a:extLst>
        </xdr:cNvPr>
        <xdr:cNvSpPr>
          <a:spLocks noChangeArrowheads="1"/>
        </xdr:cNvSpPr>
      </xdr:nvSpPr>
      <xdr:spPr bwMode="auto">
        <a:xfrm>
          <a:off x="5438775" y="3990975"/>
          <a:ext cx="1371600" cy="828675"/>
        </a:xfrm>
        <a:prstGeom prst="foldedCorner">
          <a:avLst>
            <a:gd name="adj" fmla="val 125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0" anchor="t" upright="1"/>
        <a:lstStyle/>
        <a:p>
          <a:pPr algn="ctr" rtl="0">
            <a:lnSpc>
              <a:spcPts val="1300"/>
            </a:lnSpc>
            <a:defRPr sz="1000"/>
          </a:pPr>
          <a:endParaRPr lang="ja-JP" altLang="en-US" sz="1100" b="1" i="0" u="none" strike="noStrike" baseline="0">
            <a:solidFill>
              <a:srgbClr val="000000"/>
            </a:solidFill>
            <a:latin typeface="ＭＳ Ｐゴシック"/>
            <a:ea typeface="ＭＳ Ｐゴシック"/>
          </a:endParaRPr>
        </a:p>
        <a:p>
          <a:pPr algn="ctr" rtl="0">
            <a:lnSpc>
              <a:spcPts val="1300"/>
            </a:lnSpc>
            <a:defRPr sz="1000"/>
          </a:pPr>
          <a:r>
            <a:rPr lang="ja-JP" altLang="en-US" sz="1100" b="1" i="0" u="none" strike="noStrike" baseline="0">
              <a:solidFill>
                <a:srgbClr val="000000"/>
              </a:solidFill>
              <a:latin typeface="ＭＳ Ｐゴシック"/>
              <a:ea typeface="ＭＳ Ｐゴシック"/>
            </a:rPr>
            <a:t>SS70</a:t>
          </a:r>
          <a:r>
            <a:rPr lang="en-US" altLang="ja-JP" sz="1100" b="1" i="0" u="none" strike="noStrike" baseline="0">
              <a:solidFill>
                <a:srgbClr val="000000"/>
              </a:solidFill>
              <a:latin typeface="ＭＳ Ｐゴシック"/>
              <a:ea typeface="ＭＳ Ｐゴシック"/>
            </a:rPr>
            <a:t>0GP</a:t>
          </a:r>
          <a:r>
            <a:rPr lang="ja-JP" altLang="en-US" sz="1100" b="1" i="0" u="none" strike="noStrike" baseline="0">
              <a:solidFill>
                <a:srgbClr val="000000"/>
              </a:solidFill>
              <a:latin typeface="ＭＳ Ｐゴシック"/>
              <a:ea typeface="ＭＳ Ｐゴシック"/>
            </a:rPr>
            <a:t>外部設計書</a:t>
          </a:r>
        </a:p>
        <a:p>
          <a:pPr algn="ctr" rtl="0">
            <a:lnSpc>
              <a:spcPts val="1300"/>
            </a:lnSpc>
            <a:defRPr sz="1000"/>
          </a:pPr>
          <a:r>
            <a:rPr lang="ja-JP" altLang="en-US" sz="1100" b="1" i="0" u="none" strike="noStrike" baseline="0">
              <a:solidFill>
                <a:srgbClr val="000000"/>
              </a:solidFill>
              <a:latin typeface="ＭＳ Ｐゴシック"/>
              <a:ea typeface="ＭＳ Ｐゴシック"/>
            </a:rPr>
            <a:t>【項番xxx：yyy】</a:t>
          </a:r>
          <a:endParaRPr lang="ja-JP" altLang="en-US" sz="1100" b="0" i="0" u="none" strike="noStrike" baseline="0">
            <a:solidFill>
              <a:srgbClr val="000000"/>
            </a:solidFill>
            <a:latin typeface="ＭＳ Ｐゴシック"/>
            <a:ea typeface="ＭＳ Ｐゴシック"/>
          </a:endParaRPr>
        </a:p>
        <a:p>
          <a:pPr algn="ctr" rtl="0">
            <a:lnSpc>
              <a:spcPts val="1200"/>
            </a:lnSpc>
            <a:defRPr sz="1000"/>
          </a:pPr>
          <a:endParaRPr lang="ja-JP" altLang="en-US" sz="1100" b="0" i="0" u="none" strike="noStrike" baseline="0">
            <a:solidFill>
              <a:srgbClr val="000000"/>
            </a:solidFill>
            <a:latin typeface="ＭＳ Ｐゴシック"/>
            <a:ea typeface="ＭＳ Ｐゴシック"/>
          </a:endParaRPr>
        </a:p>
      </xdr:txBody>
    </xdr:sp>
    <xdr:clientData/>
  </xdr:twoCellAnchor>
  <xdr:twoCellAnchor editAs="oneCell">
    <xdr:from>
      <xdr:col>4</xdr:col>
      <xdr:colOff>0</xdr:colOff>
      <xdr:row>22</xdr:row>
      <xdr:rowOff>152400</xdr:rowOff>
    </xdr:from>
    <xdr:to>
      <xdr:col>6</xdr:col>
      <xdr:colOff>0</xdr:colOff>
      <xdr:row>23</xdr:row>
      <xdr:rowOff>295275</xdr:rowOff>
    </xdr:to>
    <xdr:sp macro="" textlink="">
      <xdr:nvSpPr>
        <xdr:cNvPr id="2057" name="AutoShape 9">
          <a:extLst>
            <a:ext uri="{FF2B5EF4-FFF2-40B4-BE49-F238E27FC236}">
              <a16:creationId xmlns:a16="http://schemas.microsoft.com/office/drawing/2014/main" id="{091A3312-0AD6-496C-817E-AC3EDEE0FD5E}"/>
            </a:ext>
          </a:extLst>
        </xdr:cNvPr>
        <xdr:cNvSpPr>
          <a:spLocks noChangeArrowheads="1"/>
        </xdr:cNvSpPr>
      </xdr:nvSpPr>
      <xdr:spPr bwMode="auto">
        <a:xfrm>
          <a:off x="5962650" y="6743700"/>
          <a:ext cx="1371600" cy="828675"/>
        </a:xfrm>
        <a:prstGeom prst="foldedCorner">
          <a:avLst>
            <a:gd name="adj" fmla="val 125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0" anchor="t" upright="1"/>
        <a:lstStyle/>
        <a:p>
          <a:pPr algn="ctr" rtl="0">
            <a:lnSpc>
              <a:spcPts val="1300"/>
            </a:lnSpc>
            <a:defRPr sz="1000"/>
          </a:pPr>
          <a:endParaRPr lang="ja-JP" altLang="en-US" sz="1100" b="1" i="0" u="none" strike="noStrike" baseline="0">
            <a:solidFill>
              <a:srgbClr val="000000"/>
            </a:solidFill>
            <a:latin typeface="ＭＳ Ｐゴシック"/>
            <a:ea typeface="ＭＳ Ｐゴシック"/>
          </a:endParaRPr>
        </a:p>
        <a:p>
          <a:pPr algn="ctr" rtl="0">
            <a:lnSpc>
              <a:spcPts val="1300"/>
            </a:lnSpc>
            <a:defRPr sz="1000"/>
          </a:pPr>
          <a:r>
            <a:rPr lang="ja-JP" altLang="en-US" sz="1100" b="1" i="0" u="none" strike="noStrike" baseline="0">
              <a:solidFill>
                <a:srgbClr val="000000"/>
              </a:solidFill>
              <a:latin typeface="ＭＳ Ｐゴシック"/>
              <a:ea typeface="ＭＳ Ｐゴシック"/>
            </a:rPr>
            <a:t>SS70</a:t>
          </a:r>
          <a:r>
            <a:rPr lang="en-US" altLang="ja-JP" sz="1100" b="1" i="0" u="none" strike="noStrike" baseline="0">
              <a:solidFill>
                <a:srgbClr val="000000"/>
              </a:solidFill>
              <a:latin typeface="ＭＳ Ｐゴシック"/>
              <a:ea typeface="ＭＳ Ｐゴシック"/>
            </a:rPr>
            <a:t>0GP</a:t>
          </a:r>
          <a:r>
            <a:rPr lang="ja-JP" altLang="en-US" sz="1100" b="1" i="0" u="none" strike="noStrike" baseline="0">
              <a:solidFill>
                <a:srgbClr val="000000"/>
              </a:solidFill>
              <a:latin typeface="ＭＳ Ｐゴシック"/>
              <a:ea typeface="ＭＳ Ｐゴシック"/>
            </a:rPr>
            <a:t>機能設計書</a:t>
          </a:r>
        </a:p>
        <a:p>
          <a:pPr algn="ctr" rtl="0">
            <a:lnSpc>
              <a:spcPts val="1200"/>
            </a:lnSpc>
            <a:defRPr sz="1000"/>
          </a:pPr>
          <a:r>
            <a:rPr lang="ja-JP" altLang="en-US" sz="1100" b="1" i="0" u="none" strike="noStrike" baseline="0">
              <a:solidFill>
                <a:srgbClr val="000000"/>
              </a:solidFill>
              <a:latin typeface="ＭＳ Ｐゴシック"/>
              <a:ea typeface="ＭＳ Ｐゴシック"/>
            </a:rPr>
            <a:t>【項番xxx：yyy】</a:t>
          </a:r>
          <a:endParaRPr lang="ja-JP" altLang="en-US" sz="1100" b="0" i="0" u="none" strike="noStrike" baseline="0">
            <a:solidFill>
              <a:srgbClr val="000000"/>
            </a:solidFill>
            <a:latin typeface="ＭＳ Ｐゴシック"/>
            <a:ea typeface="ＭＳ Ｐゴシック"/>
          </a:endParaRPr>
        </a:p>
        <a:p>
          <a:pPr algn="ctr" rtl="0">
            <a:lnSpc>
              <a:spcPts val="1200"/>
            </a:lnSpc>
            <a:defRPr sz="1000"/>
          </a:pPr>
          <a:endParaRPr lang="ja-JP" altLang="en-US" sz="1100" b="0" i="0" u="none" strike="noStrike" baseline="0">
            <a:solidFill>
              <a:srgbClr val="000000"/>
            </a:solidFill>
            <a:latin typeface="ＭＳ Ｐゴシック"/>
            <a:ea typeface="ＭＳ Ｐゴシック"/>
          </a:endParaRPr>
        </a:p>
      </xdr:txBody>
    </xdr:sp>
    <xdr:clientData/>
  </xdr:twoCellAnchor>
  <xdr:twoCellAnchor editAs="oneCell">
    <xdr:from>
      <xdr:col>6</xdr:col>
      <xdr:colOff>219075</xdr:colOff>
      <xdr:row>11</xdr:row>
      <xdr:rowOff>28575</xdr:rowOff>
    </xdr:from>
    <xdr:to>
      <xdr:col>8</xdr:col>
      <xdr:colOff>219075</xdr:colOff>
      <xdr:row>13</xdr:row>
      <xdr:rowOff>85725</xdr:rowOff>
    </xdr:to>
    <xdr:sp macro="" textlink="">
      <xdr:nvSpPr>
        <xdr:cNvPr id="2069" name="AutoShape 21">
          <a:extLst>
            <a:ext uri="{FF2B5EF4-FFF2-40B4-BE49-F238E27FC236}">
              <a16:creationId xmlns:a16="http://schemas.microsoft.com/office/drawing/2014/main" id="{C451C456-BD8F-4D43-B178-403145DA7BCC}"/>
            </a:ext>
          </a:extLst>
        </xdr:cNvPr>
        <xdr:cNvSpPr>
          <a:spLocks noChangeArrowheads="1"/>
        </xdr:cNvSpPr>
      </xdr:nvSpPr>
      <xdr:spPr bwMode="auto">
        <a:xfrm>
          <a:off x="7553325" y="4010025"/>
          <a:ext cx="1371600" cy="571500"/>
        </a:xfrm>
        <a:prstGeom prst="foldedCorner">
          <a:avLst>
            <a:gd name="adj" fmla="val 125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0" anchor="t" upright="1"/>
        <a:lstStyle/>
        <a:p>
          <a:pPr algn="ctr" rtl="0">
            <a:lnSpc>
              <a:spcPts val="1300"/>
            </a:lnSpc>
            <a:defRPr sz="1000"/>
          </a:pPr>
          <a:endParaRPr lang="ja-JP" altLang="en-US" sz="1100" b="1" i="0" u="none" strike="noStrike" baseline="0">
            <a:solidFill>
              <a:srgbClr val="000000"/>
            </a:solidFill>
            <a:latin typeface="ＭＳ Ｐゴシック"/>
            <a:ea typeface="ＭＳ Ｐゴシック"/>
          </a:endParaRPr>
        </a:p>
        <a:p>
          <a:pPr algn="ctr" rtl="0">
            <a:lnSpc>
              <a:spcPts val="1300"/>
            </a:lnSpc>
            <a:defRPr sz="1000"/>
          </a:pPr>
          <a:r>
            <a:rPr lang="ja-JP" altLang="en-US" sz="1100" b="1" i="0" u="none" strike="noStrike" baseline="0">
              <a:solidFill>
                <a:srgbClr val="000000"/>
              </a:solidFill>
              <a:latin typeface="ＭＳ Ｐゴシック"/>
              <a:ea typeface="ＭＳ Ｐゴシック"/>
            </a:rPr>
            <a:t>テーブル定義表</a:t>
          </a:r>
          <a:endParaRPr lang="ja-JP" altLang="en-US" sz="1100" b="0" i="0" u="none" strike="noStrike" baseline="0">
            <a:solidFill>
              <a:srgbClr val="000000"/>
            </a:solidFill>
            <a:latin typeface="ＭＳ Ｐゴシック"/>
            <a:ea typeface="ＭＳ Ｐゴシック"/>
          </a:endParaRPr>
        </a:p>
        <a:p>
          <a:pPr algn="ctr" rtl="0">
            <a:lnSpc>
              <a:spcPts val="1200"/>
            </a:lnSpc>
            <a:defRPr sz="1000"/>
          </a:pPr>
          <a:endParaRPr lang="ja-JP" altLang="en-US" sz="1100" b="0" i="0" u="none" strike="noStrike" baseline="0">
            <a:solidFill>
              <a:srgbClr val="000000"/>
            </a:solidFill>
            <a:latin typeface="ＭＳ Ｐゴシック"/>
            <a:ea typeface="ＭＳ Ｐゴシック"/>
          </a:endParaRPr>
        </a:p>
      </xdr:txBody>
    </xdr:sp>
    <xdr:clientData/>
  </xdr:twoCellAnchor>
  <xdr:twoCellAnchor editAs="oneCell">
    <xdr:from>
      <xdr:col>5</xdr:col>
      <xdr:colOff>219075</xdr:colOff>
      <xdr:row>13</xdr:row>
      <xdr:rowOff>295275</xdr:rowOff>
    </xdr:from>
    <xdr:to>
      <xdr:col>8</xdr:col>
      <xdr:colOff>609600</xdr:colOff>
      <xdr:row>21</xdr:row>
      <xdr:rowOff>104775</xdr:rowOff>
    </xdr:to>
    <xdr:sp macro="" textlink="">
      <xdr:nvSpPr>
        <xdr:cNvPr id="2070" name="AutoShape 22">
          <a:extLst>
            <a:ext uri="{FF2B5EF4-FFF2-40B4-BE49-F238E27FC236}">
              <a16:creationId xmlns:a16="http://schemas.microsoft.com/office/drawing/2014/main" id="{2A911FDC-0300-461F-B91B-4E51ED450D8F}"/>
            </a:ext>
          </a:extLst>
        </xdr:cNvPr>
        <xdr:cNvSpPr>
          <a:spLocks noChangeArrowheads="1"/>
        </xdr:cNvSpPr>
      </xdr:nvSpPr>
      <xdr:spPr bwMode="auto">
        <a:xfrm>
          <a:off x="6867525" y="4791075"/>
          <a:ext cx="2447925" cy="1724025"/>
        </a:xfrm>
        <a:prstGeom prst="foldedCorner">
          <a:avLst>
            <a:gd name="adj" fmla="val 125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0" anchor="t" upright="1"/>
        <a:lstStyle/>
        <a:p>
          <a:pPr algn="ctr" rtl="0">
            <a:lnSpc>
              <a:spcPts val="1300"/>
            </a:lnSpc>
            <a:defRPr sz="1000"/>
          </a:pPr>
          <a:endParaRPr lang="ja-JP" altLang="en-US" sz="1100" b="1" i="0" u="none" strike="noStrike" baseline="0">
            <a:solidFill>
              <a:srgbClr val="000000"/>
            </a:solidFill>
            <a:latin typeface="ＭＳ Ｐゴシック"/>
            <a:ea typeface="ＭＳ Ｐゴシック"/>
          </a:endParaRPr>
        </a:p>
        <a:p>
          <a:pPr algn="ctr" rtl="0">
            <a:lnSpc>
              <a:spcPts val="1300"/>
            </a:lnSpc>
            <a:defRPr sz="1000"/>
          </a:pPr>
          <a:r>
            <a:rPr lang="ja-JP" altLang="en-US" sz="1100" b="1" i="0" u="none" strike="noStrike" baseline="0">
              <a:solidFill>
                <a:srgbClr val="000000"/>
              </a:solidFill>
              <a:latin typeface="ＭＳ Ｐゴシック"/>
              <a:ea typeface="ＭＳ Ｐゴシック"/>
            </a:rPr>
            <a:t>階層設計書</a:t>
          </a:r>
        </a:p>
        <a:p>
          <a:pPr algn="ctr" rtl="0">
            <a:lnSpc>
              <a:spcPts val="1300"/>
            </a:lnSpc>
            <a:defRPr sz="1000"/>
          </a:pPr>
          <a:r>
            <a:rPr lang="ja-JP" altLang="en-US" sz="1100" b="1" i="0" u="none" strike="noStrike" baseline="0">
              <a:solidFill>
                <a:srgbClr val="000000"/>
              </a:solidFill>
              <a:latin typeface="ＭＳ Ｐゴシック"/>
              <a:ea typeface="ＭＳ Ｐゴシック"/>
            </a:rPr>
            <a:t>機能配備（動作モデル）</a:t>
          </a:r>
        </a:p>
        <a:p>
          <a:pPr algn="ctr" rtl="0">
            <a:lnSpc>
              <a:spcPts val="1300"/>
            </a:lnSpc>
            <a:defRPr sz="1000"/>
          </a:pPr>
          <a:r>
            <a:rPr lang="ja-JP" altLang="en-US" sz="1100" b="1" i="0" u="none" strike="noStrike" baseline="0">
              <a:solidFill>
                <a:srgbClr val="000000"/>
              </a:solidFill>
              <a:latin typeface="ＭＳ Ｐゴシック"/>
              <a:ea typeface="ＭＳ Ｐゴシック"/>
            </a:rPr>
            <a:t>動作モデル</a:t>
          </a:r>
        </a:p>
        <a:p>
          <a:pPr algn="ctr" rtl="0">
            <a:lnSpc>
              <a:spcPts val="1300"/>
            </a:lnSpc>
            <a:defRPr sz="1000"/>
          </a:pPr>
          <a:r>
            <a:rPr lang="ja-JP" altLang="en-US" sz="1100" b="1" i="0" u="none" strike="noStrike" baseline="0">
              <a:solidFill>
                <a:srgbClr val="000000"/>
              </a:solidFill>
              <a:latin typeface="ＭＳ Ｐゴシック"/>
              <a:ea typeface="ＭＳ Ｐゴシック"/>
            </a:rPr>
            <a:t>分析TREE</a:t>
          </a:r>
        </a:p>
        <a:p>
          <a:pPr algn="ctr" rtl="0">
            <a:lnSpc>
              <a:spcPts val="1300"/>
            </a:lnSpc>
            <a:defRPr sz="1000"/>
          </a:pPr>
          <a:r>
            <a:rPr lang="ja-JP" altLang="en-US" sz="1100" b="1" i="0" u="none" strike="noStrike" baseline="0">
              <a:solidFill>
                <a:srgbClr val="000000"/>
              </a:solidFill>
              <a:latin typeface="ＭＳ Ｐゴシック"/>
              <a:ea typeface="ＭＳ Ｐゴシック"/>
            </a:rPr>
            <a:t>SDL</a:t>
          </a:r>
        </a:p>
        <a:p>
          <a:pPr algn="ctr" rtl="0">
            <a:lnSpc>
              <a:spcPts val="1200"/>
            </a:lnSpc>
            <a:defRPr sz="1000"/>
          </a:pPr>
          <a:r>
            <a:rPr lang="ja-JP" altLang="en-US" sz="1100" b="1" i="0" u="none" strike="noStrike" baseline="0">
              <a:solidFill>
                <a:srgbClr val="000000"/>
              </a:solidFill>
              <a:latin typeface="ＭＳ Ｐゴシック"/>
              <a:ea typeface="ＭＳ Ｐゴシック"/>
            </a:rPr>
            <a:t>階層設計書</a:t>
          </a:r>
        </a:p>
        <a:p>
          <a:pPr algn="ctr" rtl="0">
            <a:lnSpc>
              <a:spcPts val="1200"/>
            </a:lnSpc>
            <a:defRPr sz="1000"/>
          </a:pPr>
          <a:r>
            <a:rPr lang="ja-JP" altLang="en-US" sz="1100" b="1" i="0" u="none" strike="noStrike" baseline="0">
              <a:solidFill>
                <a:srgbClr val="000000"/>
              </a:solidFill>
              <a:latin typeface="ＭＳ Ｐゴシック"/>
              <a:ea typeface="ＭＳ Ｐゴシック"/>
            </a:rPr>
            <a:t>コマンド一覧</a:t>
          </a:r>
        </a:p>
      </xdr:txBody>
    </xdr:sp>
    <xdr:clientData/>
  </xdr:twoCellAnchor>
  <xdr:twoCellAnchor editAs="oneCell">
    <xdr:from>
      <xdr:col>5</xdr:col>
      <xdr:colOff>342900</xdr:colOff>
      <xdr:row>9</xdr:row>
      <xdr:rowOff>495300</xdr:rowOff>
    </xdr:from>
    <xdr:to>
      <xdr:col>7</xdr:col>
      <xdr:colOff>219075</xdr:colOff>
      <xdr:row>11</xdr:row>
      <xdr:rowOff>28575</xdr:rowOff>
    </xdr:to>
    <xdr:cxnSp macro="">
      <xdr:nvCxnSpPr>
        <xdr:cNvPr id="2790" name="AutoShape 23">
          <a:extLst>
            <a:ext uri="{FF2B5EF4-FFF2-40B4-BE49-F238E27FC236}">
              <a16:creationId xmlns:a16="http://schemas.microsoft.com/office/drawing/2014/main" id="{F87652A1-CB1A-4295-8092-D0607296B15F}"/>
            </a:ext>
          </a:extLst>
        </xdr:cNvPr>
        <xdr:cNvCxnSpPr>
          <a:cxnSpLocks noChangeShapeType="1"/>
          <a:stCxn id="2049" idx="2"/>
          <a:endCxn id="2069" idx="0"/>
        </xdr:cNvCxnSpPr>
      </xdr:nvCxnSpPr>
      <xdr:spPr bwMode="auto">
        <a:xfrm>
          <a:off x="6991350" y="3619500"/>
          <a:ext cx="1247775" cy="390525"/>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editAs="oneCell">
    <xdr:from>
      <xdr:col>4</xdr:col>
      <xdr:colOff>257175</xdr:colOff>
      <xdr:row>7</xdr:row>
      <xdr:rowOff>247650</xdr:rowOff>
    </xdr:from>
    <xdr:to>
      <xdr:col>6</xdr:col>
      <xdr:colOff>419100</xdr:colOff>
      <xdr:row>9</xdr:row>
      <xdr:rowOff>495300</xdr:rowOff>
    </xdr:to>
    <xdr:sp macro="" textlink="">
      <xdr:nvSpPr>
        <xdr:cNvPr id="2049" name="AutoShape 1">
          <a:extLst>
            <a:ext uri="{FF2B5EF4-FFF2-40B4-BE49-F238E27FC236}">
              <a16:creationId xmlns:a16="http://schemas.microsoft.com/office/drawing/2014/main" id="{07BF7331-4DEF-4B1F-B870-BD5C3341958B}"/>
            </a:ext>
          </a:extLst>
        </xdr:cNvPr>
        <xdr:cNvSpPr>
          <a:spLocks noChangeArrowheads="1"/>
        </xdr:cNvSpPr>
      </xdr:nvSpPr>
      <xdr:spPr bwMode="auto">
        <a:xfrm>
          <a:off x="6219825" y="2505075"/>
          <a:ext cx="1533525" cy="1114425"/>
        </a:xfrm>
        <a:prstGeom prst="flowChartInternalStorag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1" i="0" u="none" strike="noStrike" baseline="0">
              <a:solidFill>
                <a:srgbClr val="000000"/>
              </a:solidFill>
              <a:latin typeface="ＭＳ Ｐゴシック"/>
              <a:ea typeface="ＭＳ Ｐゴシック"/>
            </a:rPr>
            <a:t>外部設計書課題表</a:t>
          </a:r>
        </a:p>
      </xdr:txBody>
    </xdr:sp>
    <xdr:clientData/>
  </xdr:twoCellAnchor>
  <xdr:twoCellAnchor editAs="oneCell">
    <xdr:from>
      <xdr:col>5</xdr:col>
      <xdr:colOff>342900</xdr:colOff>
      <xdr:row>9</xdr:row>
      <xdr:rowOff>495300</xdr:rowOff>
    </xdr:from>
    <xdr:to>
      <xdr:col>7</xdr:col>
      <xdr:colOff>76200</xdr:colOff>
      <xdr:row>13</xdr:row>
      <xdr:rowOff>295275</xdr:rowOff>
    </xdr:to>
    <xdr:cxnSp macro="">
      <xdr:nvCxnSpPr>
        <xdr:cNvPr id="2792" name="AutoShape 24">
          <a:extLst>
            <a:ext uri="{FF2B5EF4-FFF2-40B4-BE49-F238E27FC236}">
              <a16:creationId xmlns:a16="http://schemas.microsoft.com/office/drawing/2014/main" id="{49E0C0BF-0DA8-4A60-96F7-1A9791BDF7D2}"/>
            </a:ext>
          </a:extLst>
        </xdr:cNvPr>
        <xdr:cNvCxnSpPr>
          <a:cxnSpLocks noChangeShapeType="1"/>
          <a:stCxn id="2049" idx="2"/>
          <a:endCxn id="2070" idx="0"/>
        </xdr:cNvCxnSpPr>
      </xdr:nvCxnSpPr>
      <xdr:spPr bwMode="auto">
        <a:xfrm>
          <a:off x="6991350" y="3619500"/>
          <a:ext cx="1104900" cy="1171575"/>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19.xml.rels><?xml version="1.0" encoding="UTF-8" standalone="yes"?>
<Relationships xmlns="http://schemas.openxmlformats.org/package/2006/relationships"><Relationship Id="rId8" Type="http://schemas.openxmlformats.org/officeDocument/2006/relationships/printerSettings" Target="../printerSettings/printerSettings32.bin"/><Relationship Id="rId3" Type="http://schemas.openxmlformats.org/officeDocument/2006/relationships/printerSettings" Target="../printerSettings/printerSettings27.bin"/><Relationship Id="rId7" Type="http://schemas.openxmlformats.org/officeDocument/2006/relationships/printerSettings" Target="../printerSettings/printerSettings31.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6" Type="http://schemas.openxmlformats.org/officeDocument/2006/relationships/printerSettings" Target="../printerSettings/printerSettings30.bin"/><Relationship Id="rId5" Type="http://schemas.openxmlformats.org/officeDocument/2006/relationships/printerSettings" Target="../printerSettings/printerSettings29.bin"/><Relationship Id="rId10" Type="http://schemas.openxmlformats.org/officeDocument/2006/relationships/drawing" Target="../drawings/drawing5.xml"/><Relationship Id="rId4" Type="http://schemas.openxmlformats.org/officeDocument/2006/relationships/printerSettings" Target="../printerSettings/printerSettings28.bin"/><Relationship Id="rId9" Type="http://schemas.openxmlformats.org/officeDocument/2006/relationships/printerSettings" Target="../printerSettings/printerSettings33.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9.bin"/><Relationship Id="rId3" Type="http://schemas.openxmlformats.org/officeDocument/2006/relationships/printerSettings" Target="../printerSettings/printerSettings4.bin"/><Relationship Id="rId7" Type="http://schemas.openxmlformats.org/officeDocument/2006/relationships/printerSettings" Target="../printerSettings/printerSettings8.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6" Type="http://schemas.openxmlformats.org/officeDocument/2006/relationships/printerSettings" Target="../printerSettings/printerSettings7.bin"/><Relationship Id="rId5" Type="http://schemas.openxmlformats.org/officeDocument/2006/relationships/printerSettings" Target="../printerSettings/printerSettings6.bin"/><Relationship Id="rId4" Type="http://schemas.openxmlformats.org/officeDocument/2006/relationships/printerSettings" Target="../printerSettings/printerSettings5.bin"/><Relationship Id="rId9"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2"/>
  <sheetViews>
    <sheetView workbookViewId="0">
      <selection activeCell="D29" sqref="D29"/>
    </sheetView>
  </sheetViews>
  <sheetFormatPr baseColWidth="10" defaultColWidth="8.83203125" defaultRowHeight="14"/>
  <cols>
    <col min="1" max="1" width="7.6640625" style="67" customWidth="1"/>
    <col min="2" max="2" width="10.33203125" style="234" customWidth="1"/>
    <col min="3" max="3" width="37.1640625" style="235" bestFit="1" customWidth="1"/>
    <col min="4" max="4" width="39.83203125" style="3" customWidth="1"/>
    <col min="5" max="5" width="12.6640625" style="67" customWidth="1"/>
    <col min="6" max="252" width="9" style="41"/>
    <col min="253" max="253" width="7.6640625" style="41" customWidth="1"/>
    <col min="254" max="254" width="10.33203125" style="41" customWidth="1"/>
    <col min="255" max="255" width="18.33203125" style="41" customWidth="1"/>
    <col min="256" max="256" width="39.83203125" style="41" customWidth="1"/>
    <col min="257" max="257" width="12.6640625" style="41" customWidth="1"/>
    <col min="258" max="258" width="8.83203125" style="41" customWidth="1"/>
    <col min="259" max="259" width="9.6640625" style="41" bestFit="1" customWidth="1"/>
    <col min="260" max="508" width="9" style="41"/>
    <col min="509" max="509" width="7.6640625" style="41" customWidth="1"/>
    <col min="510" max="510" width="10.33203125" style="41" customWidth="1"/>
    <col min="511" max="511" width="18.33203125" style="41" customWidth="1"/>
    <col min="512" max="512" width="39.83203125" style="41" customWidth="1"/>
    <col min="513" max="513" width="12.6640625" style="41" customWidth="1"/>
    <col min="514" max="514" width="8.83203125" style="41" customWidth="1"/>
    <col min="515" max="515" width="9.6640625" style="41" bestFit="1" customWidth="1"/>
    <col min="516" max="764" width="9" style="41"/>
    <col min="765" max="765" width="7.6640625" style="41" customWidth="1"/>
    <col min="766" max="766" width="10.33203125" style="41" customWidth="1"/>
    <col min="767" max="767" width="18.33203125" style="41" customWidth="1"/>
    <col min="768" max="768" width="39.83203125" style="41" customWidth="1"/>
    <col min="769" max="769" width="12.6640625" style="41" customWidth="1"/>
    <col min="770" max="770" width="8.83203125" style="41" customWidth="1"/>
    <col min="771" max="771" width="9.6640625" style="41" bestFit="1" customWidth="1"/>
    <col min="772" max="1020" width="9" style="41"/>
    <col min="1021" max="1021" width="7.6640625" style="41" customWidth="1"/>
    <col min="1022" max="1022" width="10.33203125" style="41" customWidth="1"/>
    <col min="1023" max="1023" width="18.33203125" style="41" customWidth="1"/>
    <col min="1024" max="1024" width="39.83203125" style="41" customWidth="1"/>
    <col min="1025" max="1025" width="12.6640625" style="41" customWidth="1"/>
    <col min="1026" max="1026" width="8.83203125" style="41" customWidth="1"/>
    <col min="1027" max="1027" width="9.6640625" style="41" bestFit="1" customWidth="1"/>
    <col min="1028" max="1276" width="9" style="41"/>
    <col min="1277" max="1277" width="7.6640625" style="41" customWidth="1"/>
    <col min="1278" max="1278" width="10.33203125" style="41" customWidth="1"/>
    <col min="1279" max="1279" width="18.33203125" style="41" customWidth="1"/>
    <col min="1280" max="1280" width="39.83203125" style="41" customWidth="1"/>
    <col min="1281" max="1281" width="12.6640625" style="41" customWidth="1"/>
    <col min="1282" max="1282" width="8.83203125" style="41" customWidth="1"/>
    <col min="1283" max="1283" width="9.6640625" style="41" bestFit="1" customWidth="1"/>
    <col min="1284" max="1532" width="9" style="41"/>
    <col min="1533" max="1533" width="7.6640625" style="41" customWidth="1"/>
    <col min="1534" max="1534" width="10.33203125" style="41" customWidth="1"/>
    <col min="1535" max="1535" width="18.33203125" style="41" customWidth="1"/>
    <col min="1536" max="1536" width="39.83203125" style="41" customWidth="1"/>
    <col min="1537" max="1537" width="12.6640625" style="41" customWidth="1"/>
    <col min="1538" max="1538" width="8.83203125" style="41" customWidth="1"/>
    <col min="1539" max="1539" width="9.6640625" style="41" bestFit="1" customWidth="1"/>
    <col min="1540" max="1788" width="9" style="41"/>
    <col min="1789" max="1789" width="7.6640625" style="41" customWidth="1"/>
    <col min="1790" max="1790" width="10.33203125" style="41" customWidth="1"/>
    <col min="1791" max="1791" width="18.33203125" style="41" customWidth="1"/>
    <col min="1792" max="1792" width="39.83203125" style="41" customWidth="1"/>
    <col min="1793" max="1793" width="12.6640625" style="41" customWidth="1"/>
    <col min="1794" max="1794" width="8.83203125" style="41" customWidth="1"/>
    <col min="1795" max="1795" width="9.6640625" style="41" bestFit="1" customWidth="1"/>
    <col min="1796" max="2044" width="9" style="41"/>
    <col min="2045" max="2045" width="7.6640625" style="41" customWidth="1"/>
    <col min="2046" max="2046" width="10.33203125" style="41" customWidth="1"/>
    <col min="2047" max="2047" width="18.33203125" style="41" customWidth="1"/>
    <col min="2048" max="2048" width="39.83203125" style="41" customWidth="1"/>
    <col min="2049" max="2049" width="12.6640625" style="41" customWidth="1"/>
    <col min="2050" max="2050" width="8.83203125" style="41" customWidth="1"/>
    <col min="2051" max="2051" width="9.6640625" style="41" bestFit="1" customWidth="1"/>
    <col min="2052" max="2300" width="9" style="41"/>
    <col min="2301" max="2301" width="7.6640625" style="41" customWidth="1"/>
    <col min="2302" max="2302" width="10.33203125" style="41" customWidth="1"/>
    <col min="2303" max="2303" width="18.33203125" style="41" customWidth="1"/>
    <col min="2304" max="2304" width="39.83203125" style="41" customWidth="1"/>
    <col min="2305" max="2305" width="12.6640625" style="41" customWidth="1"/>
    <col min="2306" max="2306" width="8.83203125" style="41" customWidth="1"/>
    <col min="2307" max="2307" width="9.6640625" style="41" bestFit="1" customWidth="1"/>
    <col min="2308" max="2556" width="9" style="41"/>
    <col min="2557" max="2557" width="7.6640625" style="41" customWidth="1"/>
    <col min="2558" max="2558" width="10.33203125" style="41" customWidth="1"/>
    <col min="2559" max="2559" width="18.33203125" style="41" customWidth="1"/>
    <col min="2560" max="2560" width="39.83203125" style="41" customWidth="1"/>
    <col min="2561" max="2561" width="12.6640625" style="41" customWidth="1"/>
    <col min="2562" max="2562" width="8.83203125" style="41" customWidth="1"/>
    <col min="2563" max="2563" width="9.6640625" style="41" bestFit="1" customWidth="1"/>
    <col min="2564" max="2812" width="9" style="41"/>
    <col min="2813" max="2813" width="7.6640625" style="41" customWidth="1"/>
    <col min="2814" max="2814" width="10.33203125" style="41" customWidth="1"/>
    <col min="2815" max="2815" width="18.33203125" style="41" customWidth="1"/>
    <col min="2816" max="2816" width="39.83203125" style="41" customWidth="1"/>
    <col min="2817" max="2817" width="12.6640625" style="41" customWidth="1"/>
    <col min="2818" max="2818" width="8.83203125" style="41" customWidth="1"/>
    <col min="2819" max="2819" width="9.6640625" style="41" bestFit="1" customWidth="1"/>
    <col min="2820" max="3068" width="9" style="41"/>
    <col min="3069" max="3069" width="7.6640625" style="41" customWidth="1"/>
    <col min="3070" max="3070" width="10.33203125" style="41" customWidth="1"/>
    <col min="3071" max="3071" width="18.33203125" style="41" customWidth="1"/>
    <col min="3072" max="3072" width="39.83203125" style="41" customWidth="1"/>
    <col min="3073" max="3073" width="12.6640625" style="41" customWidth="1"/>
    <col min="3074" max="3074" width="8.83203125" style="41" customWidth="1"/>
    <col min="3075" max="3075" width="9.6640625" style="41" bestFit="1" customWidth="1"/>
    <col min="3076" max="3324" width="9" style="41"/>
    <col min="3325" max="3325" width="7.6640625" style="41" customWidth="1"/>
    <col min="3326" max="3326" width="10.33203125" style="41" customWidth="1"/>
    <col min="3327" max="3327" width="18.33203125" style="41" customWidth="1"/>
    <col min="3328" max="3328" width="39.83203125" style="41" customWidth="1"/>
    <col min="3329" max="3329" width="12.6640625" style="41" customWidth="1"/>
    <col min="3330" max="3330" width="8.83203125" style="41" customWidth="1"/>
    <col min="3331" max="3331" width="9.6640625" style="41" bestFit="1" customWidth="1"/>
    <col min="3332" max="3580" width="9" style="41"/>
    <col min="3581" max="3581" width="7.6640625" style="41" customWidth="1"/>
    <col min="3582" max="3582" width="10.33203125" style="41" customWidth="1"/>
    <col min="3583" max="3583" width="18.33203125" style="41" customWidth="1"/>
    <col min="3584" max="3584" width="39.83203125" style="41" customWidth="1"/>
    <col min="3585" max="3585" width="12.6640625" style="41" customWidth="1"/>
    <col min="3586" max="3586" width="8.83203125" style="41" customWidth="1"/>
    <col min="3587" max="3587" width="9.6640625" style="41" bestFit="1" customWidth="1"/>
    <col min="3588" max="3836" width="9" style="41"/>
    <col min="3837" max="3837" width="7.6640625" style="41" customWidth="1"/>
    <col min="3838" max="3838" width="10.33203125" style="41" customWidth="1"/>
    <col min="3839" max="3839" width="18.33203125" style="41" customWidth="1"/>
    <col min="3840" max="3840" width="39.83203125" style="41" customWidth="1"/>
    <col min="3841" max="3841" width="12.6640625" style="41" customWidth="1"/>
    <col min="3842" max="3842" width="8.83203125" style="41" customWidth="1"/>
    <col min="3843" max="3843" width="9.6640625" style="41" bestFit="1" customWidth="1"/>
    <col min="3844" max="4092" width="9" style="41"/>
    <col min="4093" max="4093" width="7.6640625" style="41" customWidth="1"/>
    <col min="4094" max="4094" width="10.33203125" style="41" customWidth="1"/>
    <col min="4095" max="4095" width="18.33203125" style="41" customWidth="1"/>
    <col min="4096" max="4096" width="39.83203125" style="41" customWidth="1"/>
    <col min="4097" max="4097" width="12.6640625" style="41" customWidth="1"/>
    <col min="4098" max="4098" width="8.83203125" style="41" customWidth="1"/>
    <col min="4099" max="4099" width="9.6640625" style="41" bestFit="1" customWidth="1"/>
    <col min="4100" max="4348" width="9" style="41"/>
    <col min="4349" max="4349" width="7.6640625" style="41" customWidth="1"/>
    <col min="4350" max="4350" width="10.33203125" style="41" customWidth="1"/>
    <col min="4351" max="4351" width="18.33203125" style="41" customWidth="1"/>
    <col min="4352" max="4352" width="39.83203125" style="41" customWidth="1"/>
    <col min="4353" max="4353" width="12.6640625" style="41" customWidth="1"/>
    <col min="4354" max="4354" width="8.83203125" style="41" customWidth="1"/>
    <col min="4355" max="4355" width="9.6640625" style="41" bestFit="1" customWidth="1"/>
    <col min="4356" max="4604" width="9" style="41"/>
    <col min="4605" max="4605" width="7.6640625" style="41" customWidth="1"/>
    <col min="4606" max="4606" width="10.33203125" style="41" customWidth="1"/>
    <col min="4607" max="4607" width="18.33203125" style="41" customWidth="1"/>
    <col min="4608" max="4608" width="39.83203125" style="41" customWidth="1"/>
    <col min="4609" max="4609" width="12.6640625" style="41" customWidth="1"/>
    <col min="4610" max="4610" width="8.83203125" style="41" customWidth="1"/>
    <col min="4611" max="4611" width="9.6640625" style="41" bestFit="1" customWidth="1"/>
    <col min="4612" max="4860" width="9" style="41"/>
    <col min="4861" max="4861" width="7.6640625" style="41" customWidth="1"/>
    <col min="4862" max="4862" width="10.33203125" style="41" customWidth="1"/>
    <col min="4863" max="4863" width="18.33203125" style="41" customWidth="1"/>
    <col min="4864" max="4864" width="39.83203125" style="41" customWidth="1"/>
    <col min="4865" max="4865" width="12.6640625" style="41" customWidth="1"/>
    <col min="4866" max="4866" width="8.83203125" style="41" customWidth="1"/>
    <col min="4867" max="4867" width="9.6640625" style="41" bestFit="1" customWidth="1"/>
    <col min="4868" max="5116" width="9" style="41"/>
    <col min="5117" max="5117" width="7.6640625" style="41" customWidth="1"/>
    <col min="5118" max="5118" width="10.33203125" style="41" customWidth="1"/>
    <col min="5119" max="5119" width="18.33203125" style="41" customWidth="1"/>
    <col min="5120" max="5120" width="39.83203125" style="41" customWidth="1"/>
    <col min="5121" max="5121" width="12.6640625" style="41" customWidth="1"/>
    <col min="5122" max="5122" width="8.83203125" style="41" customWidth="1"/>
    <col min="5123" max="5123" width="9.6640625" style="41" bestFit="1" customWidth="1"/>
    <col min="5124" max="5372" width="9" style="41"/>
    <col min="5373" max="5373" width="7.6640625" style="41" customWidth="1"/>
    <col min="5374" max="5374" width="10.33203125" style="41" customWidth="1"/>
    <col min="5375" max="5375" width="18.33203125" style="41" customWidth="1"/>
    <col min="5376" max="5376" width="39.83203125" style="41" customWidth="1"/>
    <col min="5377" max="5377" width="12.6640625" style="41" customWidth="1"/>
    <col min="5378" max="5378" width="8.83203125" style="41" customWidth="1"/>
    <col min="5379" max="5379" width="9.6640625" style="41" bestFit="1" customWidth="1"/>
    <col min="5380" max="5628" width="9" style="41"/>
    <col min="5629" max="5629" width="7.6640625" style="41" customWidth="1"/>
    <col min="5630" max="5630" width="10.33203125" style="41" customWidth="1"/>
    <col min="5631" max="5631" width="18.33203125" style="41" customWidth="1"/>
    <col min="5632" max="5632" width="39.83203125" style="41" customWidth="1"/>
    <col min="5633" max="5633" width="12.6640625" style="41" customWidth="1"/>
    <col min="5634" max="5634" width="8.83203125" style="41" customWidth="1"/>
    <col min="5635" max="5635" width="9.6640625" style="41" bestFit="1" customWidth="1"/>
    <col min="5636" max="5884" width="9" style="41"/>
    <col min="5885" max="5885" width="7.6640625" style="41" customWidth="1"/>
    <col min="5886" max="5886" width="10.33203125" style="41" customWidth="1"/>
    <col min="5887" max="5887" width="18.33203125" style="41" customWidth="1"/>
    <col min="5888" max="5888" width="39.83203125" style="41" customWidth="1"/>
    <col min="5889" max="5889" width="12.6640625" style="41" customWidth="1"/>
    <col min="5890" max="5890" width="8.83203125" style="41" customWidth="1"/>
    <col min="5891" max="5891" width="9.6640625" style="41" bestFit="1" customWidth="1"/>
    <col min="5892" max="6140" width="9" style="41"/>
    <col min="6141" max="6141" width="7.6640625" style="41" customWidth="1"/>
    <col min="6142" max="6142" width="10.33203125" style="41" customWidth="1"/>
    <col min="6143" max="6143" width="18.33203125" style="41" customWidth="1"/>
    <col min="6144" max="6144" width="39.83203125" style="41" customWidth="1"/>
    <col min="6145" max="6145" width="12.6640625" style="41" customWidth="1"/>
    <col min="6146" max="6146" width="8.83203125" style="41" customWidth="1"/>
    <col min="6147" max="6147" width="9.6640625" style="41" bestFit="1" customWidth="1"/>
    <col min="6148" max="6396" width="9" style="41"/>
    <col min="6397" max="6397" width="7.6640625" style="41" customWidth="1"/>
    <col min="6398" max="6398" width="10.33203125" style="41" customWidth="1"/>
    <col min="6399" max="6399" width="18.33203125" style="41" customWidth="1"/>
    <col min="6400" max="6400" width="39.83203125" style="41" customWidth="1"/>
    <col min="6401" max="6401" width="12.6640625" style="41" customWidth="1"/>
    <col min="6402" max="6402" width="8.83203125" style="41" customWidth="1"/>
    <col min="6403" max="6403" width="9.6640625" style="41" bestFit="1" customWidth="1"/>
    <col min="6404" max="6652" width="9" style="41"/>
    <col min="6653" max="6653" width="7.6640625" style="41" customWidth="1"/>
    <col min="6654" max="6654" width="10.33203125" style="41" customWidth="1"/>
    <col min="6655" max="6655" width="18.33203125" style="41" customWidth="1"/>
    <col min="6656" max="6656" width="39.83203125" style="41" customWidth="1"/>
    <col min="6657" max="6657" width="12.6640625" style="41" customWidth="1"/>
    <col min="6658" max="6658" width="8.83203125" style="41" customWidth="1"/>
    <col min="6659" max="6659" width="9.6640625" style="41" bestFit="1" customWidth="1"/>
    <col min="6660" max="6908" width="9" style="41"/>
    <col min="6909" max="6909" width="7.6640625" style="41" customWidth="1"/>
    <col min="6910" max="6910" width="10.33203125" style="41" customWidth="1"/>
    <col min="6911" max="6911" width="18.33203125" style="41" customWidth="1"/>
    <col min="6912" max="6912" width="39.83203125" style="41" customWidth="1"/>
    <col min="6913" max="6913" width="12.6640625" style="41" customWidth="1"/>
    <col min="6914" max="6914" width="8.83203125" style="41" customWidth="1"/>
    <col min="6915" max="6915" width="9.6640625" style="41" bestFit="1" customWidth="1"/>
    <col min="6916" max="7164" width="9" style="41"/>
    <col min="7165" max="7165" width="7.6640625" style="41" customWidth="1"/>
    <col min="7166" max="7166" width="10.33203125" style="41" customWidth="1"/>
    <col min="7167" max="7167" width="18.33203125" style="41" customWidth="1"/>
    <col min="7168" max="7168" width="39.83203125" style="41" customWidth="1"/>
    <col min="7169" max="7169" width="12.6640625" style="41" customWidth="1"/>
    <col min="7170" max="7170" width="8.83203125" style="41" customWidth="1"/>
    <col min="7171" max="7171" width="9.6640625" style="41" bestFit="1" customWidth="1"/>
    <col min="7172" max="7420" width="9" style="41"/>
    <col min="7421" max="7421" width="7.6640625" style="41" customWidth="1"/>
    <col min="7422" max="7422" width="10.33203125" style="41" customWidth="1"/>
    <col min="7423" max="7423" width="18.33203125" style="41" customWidth="1"/>
    <col min="7424" max="7424" width="39.83203125" style="41" customWidth="1"/>
    <col min="7425" max="7425" width="12.6640625" style="41" customWidth="1"/>
    <col min="7426" max="7426" width="8.83203125" style="41" customWidth="1"/>
    <col min="7427" max="7427" width="9.6640625" style="41" bestFit="1" customWidth="1"/>
    <col min="7428" max="7676" width="9" style="41"/>
    <col min="7677" max="7677" width="7.6640625" style="41" customWidth="1"/>
    <col min="7678" max="7678" width="10.33203125" style="41" customWidth="1"/>
    <col min="7679" max="7679" width="18.33203125" style="41" customWidth="1"/>
    <col min="7680" max="7680" width="39.83203125" style="41" customWidth="1"/>
    <col min="7681" max="7681" width="12.6640625" style="41" customWidth="1"/>
    <col min="7682" max="7682" width="8.83203125" style="41" customWidth="1"/>
    <col min="7683" max="7683" width="9.6640625" style="41" bestFit="1" customWidth="1"/>
    <col min="7684" max="7932" width="9" style="41"/>
    <col min="7933" max="7933" width="7.6640625" style="41" customWidth="1"/>
    <col min="7934" max="7934" width="10.33203125" style="41" customWidth="1"/>
    <col min="7935" max="7935" width="18.33203125" style="41" customWidth="1"/>
    <col min="7936" max="7936" width="39.83203125" style="41" customWidth="1"/>
    <col min="7937" max="7937" width="12.6640625" style="41" customWidth="1"/>
    <col min="7938" max="7938" width="8.83203125" style="41" customWidth="1"/>
    <col min="7939" max="7939" width="9.6640625" style="41" bestFit="1" customWidth="1"/>
    <col min="7940" max="8188" width="9" style="41"/>
    <col min="8189" max="8189" width="7.6640625" style="41" customWidth="1"/>
    <col min="8190" max="8190" width="10.33203125" style="41" customWidth="1"/>
    <col min="8191" max="8191" width="18.33203125" style="41" customWidth="1"/>
    <col min="8192" max="8192" width="39.83203125" style="41" customWidth="1"/>
    <col min="8193" max="8193" width="12.6640625" style="41" customWidth="1"/>
    <col min="8194" max="8194" width="8.83203125" style="41" customWidth="1"/>
    <col min="8195" max="8195" width="9.6640625" style="41" bestFit="1" customWidth="1"/>
    <col min="8196" max="8444" width="9" style="41"/>
    <col min="8445" max="8445" width="7.6640625" style="41" customWidth="1"/>
    <col min="8446" max="8446" width="10.33203125" style="41" customWidth="1"/>
    <col min="8447" max="8447" width="18.33203125" style="41" customWidth="1"/>
    <col min="8448" max="8448" width="39.83203125" style="41" customWidth="1"/>
    <col min="8449" max="8449" width="12.6640625" style="41" customWidth="1"/>
    <col min="8450" max="8450" width="8.83203125" style="41" customWidth="1"/>
    <col min="8451" max="8451" width="9.6640625" style="41" bestFit="1" customWidth="1"/>
    <col min="8452" max="8700" width="9" style="41"/>
    <col min="8701" max="8701" width="7.6640625" style="41" customWidth="1"/>
    <col min="8702" max="8702" width="10.33203125" style="41" customWidth="1"/>
    <col min="8703" max="8703" width="18.33203125" style="41" customWidth="1"/>
    <col min="8704" max="8704" width="39.83203125" style="41" customWidth="1"/>
    <col min="8705" max="8705" width="12.6640625" style="41" customWidth="1"/>
    <col min="8706" max="8706" width="8.83203125" style="41" customWidth="1"/>
    <col min="8707" max="8707" width="9.6640625" style="41" bestFit="1" customWidth="1"/>
    <col min="8708" max="8956" width="9" style="41"/>
    <col min="8957" max="8957" width="7.6640625" style="41" customWidth="1"/>
    <col min="8958" max="8958" width="10.33203125" style="41" customWidth="1"/>
    <col min="8959" max="8959" width="18.33203125" style="41" customWidth="1"/>
    <col min="8960" max="8960" width="39.83203125" style="41" customWidth="1"/>
    <col min="8961" max="8961" width="12.6640625" style="41" customWidth="1"/>
    <col min="8962" max="8962" width="8.83203125" style="41" customWidth="1"/>
    <col min="8963" max="8963" width="9.6640625" style="41" bestFit="1" customWidth="1"/>
    <col min="8964" max="9212" width="9" style="41"/>
    <col min="9213" max="9213" width="7.6640625" style="41" customWidth="1"/>
    <col min="9214" max="9214" width="10.33203125" style="41" customWidth="1"/>
    <col min="9215" max="9215" width="18.33203125" style="41" customWidth="1"/>
    <col min="9216" max="9216" width="39.83203125" style="41" customWidth="1"/>
    <col min="9217" max="9217" width="12.6640625" style="41" customWidth="1"/>
    <col min="9218" max="9218" width="8.83203125" style="41" customWidth="1"/>
    <col min="9219" max="9219" width="9.6640625" style="41" bestFit="1" customWidth="1"/>
    <col min="9220" max="9468" width="9" style="41"/>
    <col min="9469" max="9469" width="7.6640625" style="41" customWidth="1"/>
    <col min="9470" max="9470" width="10.33203125" style="41" customWidth="1"/>
    <col min="9471" max="9471" width="18.33203125" style="41" customWidth="1"/>
    <col min="9472" max="9472" width="39.83203125" style="41" customWidth="1"/>
    <col min="9473" max="9473" width="12.6640625" style="41" customWidth="1"/>
    <col min="9474" max="9474" width="8.83203125" style="41" customWidth="1"/>
    <col min="9475" max="9475" width="9.6640625" style="41" bestFit="1" customWidth="1"/>
    <col min="9476" max="9724" width="9" style="41"/>
    <col min="9725" max="9725" width="7.6640625" style="41" customWidth="1"/>
    <col min="9726" max="9726" width="10.33203125" style="41" customWidth="1"/>
    <col min="9727" max="9727" width="18.33203125" style="41" customWidth="1"/>
    <col min="9728" max="9728" width="39.83203125" style="41" customWidth="1"/>
    <col min="9729" max="9729" width="12.6640625" style="41" customWidth="1"/>
    <col min="9730" max="9730" width="8.83203125" style="41" customWidth="1"/>
    <col min="9731" max="9731" width="9.6640625" style="41" bestFit="1" customWidth="1"/>
    <col min="9732" max="9980" width="9" style="41"/>
    <col min="9981" max="9981" width="7.6640625" style="41" customWidth="1"/>
    <col min="9982" max="9982" width="10.33203125" style="41" customWidth="1"/>
    <col min="9983" max="9983" width="18.33203125" style="41" customWidth="1"/>
    <col min="9984" max="9984" width="39.83203125" style="41" customWidth="1"/>
    <col min="9985" max="9985" width="12.6640625" style="41" customWidth="1"/>
    <col min="9986" max="9986" width="8.83203125" style="41" customWidth="1"/>
    <col min="9987" max="9987" width="9.6640625" style="41" bestFit="1" customWidth="1"/>
    <col min="9988" max="10236" width="9" style="41"/>
    <col min="10237" max="10237" width="7.6640625" style="41" customWidth="1"/>
    <col min="10238" max="10238" width="10.33203125" style="41" customWidth="1"/>
    <col min="10239" max="10239" width="18.33203125" style="41" customWidth="1"/>
    <col min="10240" max="10240" width="39.83203125" style="41" customWidth="1"/>
    <col min="10241" max="10241" width="12.6640625" style="41" customWidth="1"/>
    <col min="10242" max="10242" width="8.83203125" style="41" customWidth="1"/>
    <col min="10243" max="10243" width="9.6640625" style="41" bestFit="1" customWidth="1"/>
    <col min="10244" max="10492" width="9" style="41"/>
    <col min="10493" max="10493" width="7.6640625" style="41" customWidth="1"/>
    <col min="10494" max="10494" width="10.33203125" style="41" customWidth="1"/>
    <col min="10495" max="10495" width="18.33203125" style="41" customWidth="1"/>
    <col min="10496" max="10496" width="39.83203125" style="41" customWidth="1"/>
    <col min="10497" max="10497" width="12.6640625" style="41" customWidth="1"/>
    <col min="10498" max="10498" width="8.83203125" style="41" customWidth="1"/>
    <col min="10499" max="10499" width="9.6640625" style="41" bestFit="1" customWidth="1"/>
    <col min="10500" max="10748" width="9" style="41"/>
    <col min="10749" max="10749" width="7.6640625" style="41" customWidth="1"/>
    <col min="10750" max="10750" width="10.33203125" style="41" customWidth="1"/>
    <col min="10751" max="10751" width="18.33203125" style="41" customWidth="1"/>
    <col min="10752" max="10752" width="39.83203125" style="41" customWidth="1"/>
    <col min="10753" max="10753" width="12.6640625" style="41" customWidth="1"/>
    <col min="10754" max="10754" width="8.83203125" style="41" customWidth="1"/>
    <col min="10755" max="10755" width="9.6640625" style="41" bestFit="1" customWidth="1"/>
    <col min="10756" max="11004" width="9" style="41"/>
    <col min="11005" max="11005" width="7.6640625" style="41" customWidth="1"/>
    <col min="11006" max="11006" width="10.33203125" style="41" customWidth="1"/>
    <col min="11007" max="11007" width="18.33203125" style="41" customWidth="1"/>
    <col min="11008" max="11008" width="39.83203125" style="41" customWidth="1"/>
    <col min="11009" max="11009" width="12.6640625" style="41" customWidth="1"/>
    <col min="11010" max="11010" width="8.83203125" style="41" customWidth="1"/>
    <col min="11011" max="11011" width="9.6640625" style="41" bestFit="1" customWidth="1"/>
    <col min="11012" max="11260" width="9" style="41"/>
    <col min="11261" max="11261" width="7.6640625" style="41" customWidth="1"/>
    <col min="11262" max="11262" width="10.33203125" style="41" customWidth="1"/>
    <col min="11263" max="11263" width="18.33203125" style="41" customWidth="1"/>
    <col min="11264" max="11264" width="39.83203125" style="41" customWidth="1"/>
    <col min="11265" max="11265" width="12.6640625" style="41" customWidth="1"/>
    <col min="11266" max="11266" width="8.83203125" style="41" customWidth="1"/>
    <col min="11267" max="11267" width="9.6640625" style="41" bestFit="1" customWidth="1"/>
    <col min="11268" max="11516" width="9" style="41"/>
    <col min="11517" max="11517" width="7.6640625" style="41" customWidth="1"/>
    <col min="11518" max="11518" width="10.33203125" style="41" customWidth="1"/>
    <col min="11519" max="11519" width="18.33203125" style="41" customWidth="1"/>
    <col min="11520" max="11520" width="39.83203125" style="41" customWidth="1"/>
    <col min="11521" max="11521" width="12.6640625" style="41" customWidth="1"/>
    <col min="11522" max="11522" width="8.83203125" style="41" customWidth="1"/>
    <col min="11523" max="11523" width="9.6640625" style="41" bestFit="1" customWidth="1"/>
    <col min="11524" max="11772" width="9" style="41"/>
    <col min="11773" max="11773" width="7.6640625" style="41" customWidth="1"/>
    <col min="11774" max="11774" width="10.33203125" style="41" customWidth="1"/>
    <col min="11775" max="11775" width="18.33203125" style="41" customWidth="1"/>
    <col min="11776" max="11776" width="39.83203125" style="41" customWidth="1"/>
    <col min="11777" max="11777" width="12.6640625" style="41" customWidth="1"/>
    <col min="11778" max="11778" width="8.83203125" style="41" customWidth="1"/>
    <col min="11779" max="11779" width="9.6640625" style="41" bestFit="1" customWidth="1"/>
    <col min="11780" max="12028" width="9" style="41"/>
    <col min="12029" max="12029" width="7.6640625" style="41" customWidth="1"/>
    <col min="12030" max="12030" width="10.33203125" style="41" customWidth="1"/>
    <col min="12031" max="12031" width="18.33203125" style="41" customWidth="1"/>
    <col min="12032" max="12032" width="39.83203125" style="41" customWidth="1"/>
    <col min="12033" max="12033" width="12.6640625" style="41" customWidth="1"/>
    <col min="12034" max="12034" width="8.83203125" style="41" customWidth="1"/>
    <col min="12035" max="12035" width="9.6640625" style="41" bestFit="1" customWidth="1"/>
    <col min="12036" max="12284" width="9" style="41"/>
    <col min="12285" max="12285" width="7.6640625" style="41" customWidth="1"/>
    <col min="12286" max="12286" width="10.33203125" style="41" customWidth="1"/>
    <col min="12287" max="12287" width="18.33203125" style="41" customWidth="1"/>
    <col min="12288" max="12288" width="39.83203125" style="41" customWidth="1"/>
    <col min="12289" max="12289" width="12.6640625" style="41" customWidth="1"/>
    <col min="12290" max="12290" width="8.83203125" style="41" customWidth="1"/>
    <col min="12291" max="12291" width="9.6640625" style="41" bestFit="1" customWidth="1"/>
    <col min="12292" max="12540" width="9" style="41"/>
    <col min="12541" max="12541" width="7.6640625" style="41" customWidth="1"/>
    <col min="12542" max="12542" width="10.33203125" style="41" customWidth="1"/>
    <col min="12543" max="12543" width="18.33203125" style="41" customWidth="1"/>
    <col min="12544" max="12544" width="39.83203125" style="41" customWidth="1"/>
    <col min="12545" max="12545" width="12.6640625" style="41" customWidth="1"/>
    <col min="12546" max="12546" width="8.83203125" style="41" customWidth="1"/>
    <col min="12547" max="12547" width="9.6640625" style="41" bestFit="1" customWidth="1"/>
    <col min="12548" max="12796" width="9" style="41"/>
    <col min="12797" max="12797" width="7.6640625" style="41" customWidth="1"/>
    <col min="12798" max="12798" width="10.33203125" style="41" customWidth="1"/>
    <col min="12799" max="12799" width="18.33203125" style="41" customWidth="1"/>
    <col min="12800" max="12800" width="39.83203125" style="41" customWidth="1"/>
    <col min="12801" max="12801" width="12.6640625" style="41" customWidth="1"/>
    <col min="12802" max="12802" width="8.83203125" style="41" customWidth="1"/>
    <col min="12803" max="12803" width="9.6640625" style="41" bestFit="1" customWidth="1"/>
    <col min="12804" max="13052" width="9" style="41"/>
    <col min="13053" max="13053" width="7.6640625" style="41" customWidth="1"/>
    <col min="13054" max="13054" width="10.33203125" style="41" customWidth="1"/>
    <col min="13055" max="13055" width="18.33203125" style="41" customWidth="1"/>
    <col min="13056" max="13056" width="39.83203125" style="41" customWidth="1"/>
    <col min="13057" max="13057" width="12.6640625" style="41" customWidth="1"/>
    <col min="13058" max="13058" width="8.83203125" style="41" customWidth="1"/>
    <col min="13059" max="13059" width="9.6640625" style="41" bestFit="1" customWidth="1"/>
    <col min="13060" max="13308" width="9" style="41"/>
    <col min="13309" max="13309" width="7.6640625" style="41" customWidth="1"/>
    <col min="13310" max="13310" width="10.33203125" style="41" customWidth="1"/>
    <col min="13311" max="13311" width="18.33203125" style="41" customWidth="1"/>
    <col min="13312" max="13312" width="39.83203125" style="41" customWidth="1"/>
    <col min="13313" max="13313" width="12.6640625" style="41" customWidth="1"/>
    <col min="13314" max="13314" width="8.83203125" style="41" customWidth="1"/>
    <col min="13315" max="13315" width="9.6640625" style="41" bestFit="1" customWidth="1"/>
    <col min="13316" max="13564" width="9" style="41"/>
    <col min="13565" max="13565" width="7.6640625" style="41" customWidth="1"/>
    <col min="13566" max="13566" width="10.33203125" style="41" customWidth="1"/>
    <col min="13567" max="13567" width="18.33203125" style="41" customWidth="1"/>
    <col min="13568" max="13568" width="39.83203125" style="41" customWidth="1"/>
    <col min="13569" max="13569" width="12.6640625" style="41" customWidth="1"/>
    <col min="13570" max="13570" width="8.83203125" style="41" customWidth="1"/>
    <col min="13571" max="13571" width="9.6640625" style="41" bestFit="1" customWidth="1"/>
    <col min="13572" max="13820" width="9" style="41"/>
    <col min="13821" max="13821" width="7.6640625" style="41" customWidth="1"/>
    <col min="13822" max="13822" width="10.33203125" style="41" customWidth="1"/>
    <col min="13823" max="13823" width="18.33203125" style="41" customWidth="1"/>
    <col min="13824" max="13824" width="39.83203125" style="41" customWidth="1"/>
    <col min="13825" max="13825" width="12.6640625" style="41" customWidth="1"/>
    <col min="13826" max="13826" width="8.83203125" style="41" customWidth="1"/>
    <col min="13827" max="13827" width="9.6640625" style="41" bestFit="1" customWidth="1"/>
    <col min="13828" max="14076" width="9" style="41"/>
    <col min="14077" max="14077" width="7.6640625" style="41" customWidth="1"/>
    <col min="14078" max="14078" width="10.33203125" style="41" customWidth="1"/>
    <col min="14079" max="14079" width="18.33203125" style="41" customWidth="1"/>
    <col min="14080" max="14080" width="39.83203125" style="41" customWidth="1"/>
    <col min="14081" max="14081" width="12.6640625" style="41" customWidth="1"/>
    <col min="14082" max="14082" width="8.83203125" style="41" customWidth="1"/>
    <col min="14083" max="14083" width="9.6640625" style="41" bestFit="1" customWidth="1"/>
    <col min="14084" max="14332" width="9" style="41"/>
    <col min="14333" max="14333" width="7.6640625" style="41" customWidth="1"/>
    <col min="14334" max="14334" width="10.33203125" style="41" customWidth="1"/>
    <col min="14335" max="14335" width="18.33203125" style="41" customWidth="1"/>
    <col min="14336" max="14336" width="39.83203125" style="41" customWidth="1"/>
    <col min="14337" max="14337" width="12.6640625" style="41" customWidth="1"/>
    <col min="14338" max="14338" width="8.83203125" style="41" customWidth="1"/>
    <col min="14339" max="14339" width="9.6640625" style="41" bestFit="1" customWidth="1"/>
    <col min="14340" max="14588" width="9" style="41"/>
    <col min="14589" max="14589" width="7.6640625" style="41" customWidth="1"/>
    <col min="14590" max="14590" width="10.33203125" style="41" customWidth="1"/>
    <col min="14591" max="14591" width="18.33203125" style="41" customWidth="1"/>
    <col min="14592" max="14592" width="39.83203125" style="41" customWidth="1"/>
    <col min="14593" max="14593" width="12.6640625" style="41" customWidth="1"/>
    <col min="14594" max="14594" width="8.83203125" style="41" customWidth="1"/>
    <col min="14595" max="14595" width="9.6640625" style="41" bestFit="1" customWidth="1"/>
    <col min="14596" max="14844" width="9" style="41"/>
    <col min="14845" max="14845" width="7.6640625" style="41" customWidth="1"/>
    <col min="14846" max="14846" width="10.33203125" style="41" customWidth="1"/>
    <col min="14847" max="14847" width="18.33203125" style="41" customWidth="1"/>
    <col min="14848" max="14848" width="39.83203125" style="41" customWidth="1"/>
    <col min="14849" max="14849" width="12.6640625" style="41" customWidth="1"/>
    <col min="14850" max="14850" width="8.83203125" style="41" customWidth="1"/>
    <col min="14851" max="14851" width="9.6640625" style="41" bestFit="1" customWidth="1"/>
    <col min="14852" max="15100" width="9" style="41"/>
    <col min="15101" max="15101" width="7.6640625" style="41" customWidth="1"/>
    <col min="15102" max="15102" width="10.33203125" style="41" customWidth="1"/>
    <col min="15103" max="15103" width="18.33203125" style="41" customWidth="1"/>
    <col min="15104" max="15104" width="39.83203125" style="41" customWidth="1"/>
    <col min="15105" max="15105" width="12.6640625" style="41" customWidth="1"/>
    <col min="15106" max="15106" width="8.83203125" style="41" customWidth="1"/>
    <col min="15107" max="15107" width="9.6640625" style="41" bestFit="1" customWidth="1"/>
    <col min="15108" max="15356" width="9" style="41"/>
    <col min="15357" max="15357" width="7.6640625" style="41" customWidth="1"/>
    <col min="15358" max="15358" width="10.33203125" style="41" customWidth="1"/>
    <col min="15359" max="15359" width="18.33203125" style="41" customWidth="1"/>
    <col min="15360" max="15360" width="39.83203125" style="41" customWidth="1"/>
    <col min="15361" max="15361" width="12.6640625" style="41" customWidth="1"/>
    <col min="15362" max="15362" width="8.83203125" style="41" customWidth="1"/>
    <col min="15363" max="15363" width="9.6640625" style="41" bestFit="1" customWidth="1"/>
    <col min="15364" max="15612" width="9" style="41"/>
    <col min="15613" max="15613" width="7.6640625" style="41" customWidth="1"/>
    <col min="15614" max="15614" width="10.33203125" style="41" customWidth="1"/>
    <col min="15615" max="15615" width="18.33203125" style="41" customWidth="1"/>
    <col min="15616" max="15616" width="39.83203125" style="41" customWidth="1"/>
    <col min="15617" max="15617" width="12.6640625" style="41" customWidth="1"/>
    <col min="15618" max="15618" width="8.83203125" style="41" customWidth="1"/>
    <col min="15619" max="15619" width="9.6640625" style="41" bestFit="1" customWidth="1"/>
    <col min="15620" max="15868" width="9" style="41"/>
    <col min="15869" max="15869" width="7.6640625" style="41" customWidth="1"/>
    <col min="15870" max="15870" width="10.33203125" style="41" customWidth="1"/>
    <col min="15871" max="15871" width="18.33203125" style="41" customWidth="1"/>
    <col min="15872" max="15872" width="39.83203125" style="41" customWidth="1"/>
    <col min="15873" max="15873" width="12.6640625" style="41" customWidth="1"/>
    <col min="15874" max="15874" width="8.83203125" style="41" customWidth="1"/>
    <col min="15875" max="15875" width="9.6640625" style="41" bestFit="1" customWidth="1"/>
    <col min="15876" max="16124" width="9" style="41"/>
    <col min="16125" max="16125" width="7.6640625" style="41" customWidth="1"/>
    <col min="16126" max="16126" width="10.33203125" style="41" customWidth="1"/>
    <col min="16127" max="16127" width="18.33203125" style="41" customWidth="1"/>
    <col min="16128" max="16128" width="39.83203125" style="41" customWidth="1"/>
    <col min="16129" max="16129" width="12.6640625" style="41" customWidth="1"/>
    <col min="16130" max="16130" width="8.83203125" style="41" customWidth="1"/>
    <col min="16131" max="16131" width="9.6640625" style="41" bestFit="1" customWidth="1"/>
    <col min="16132" max="16384" width="9" style="41"/>
  </cols>
  <sheetData>
    <row r="1" spans="1:5" ht="55.5" customHeight="1">
      <c r="A1" s="279" t="s">
        <v>1588</v>
      </c>
      <c r="B1" s="280"/>
      <c r="C1" s="280"/>
      <c r="D1" s="280"/>
    </row>
    <row r="2" spans="1:5" ht="50.25" customHeight="1">
      <c r="A2" s="220" t="s">
        <v>1583</v>
      </c>
      <c r="B2" s="221" t="s">
        <v>1584</v>
      </c>
      <c r="C2" s="222" t="s">
        <v>1585</v>
      </c>
      <c r="D2" s="223" t="s">
        <v>1586</v>
      </c>
      <c r="E2" s="220" t="s">
        <v>1587</v>
      </c>
    </row>
    <row r="3" spans="1:5" ht="45">
      <c r="A3" s="224"/>
      <c r="B3" s="225"/>
      <c r="C3" s="265" t="s">
        <v>1593</v>
      </c>
      <c r="D3" s="5"/>
      <c r="E3" s="80"/>
    </row>
    <row r="4" spans="1:5" ht="15">
      <c r="A4" s="224"/>
      <c r="B4" s="225">
        <v>45210</v>
      </c>
      <c r="C4" s="266" t="s">
        <v>1777</v>
      </c>
      <c r="D4" s="5" t="s">
        <v>1778</v>
      </c>
      <c r="E4" s="80" t="s">
        <v>1785</v>
      </c>
    </row>
    <row r="5" spans="1:5" ht="15">
      <c r="A5" s="224"/>
      <c r="B5" s="225">
        <v>45210</v>
      </c>
      <c r="C5" s="266" t="s">
        <v>1781</v>
      </c>
      <c r="D5" s="5" t="s">
        <v>1783</v>
      </c>
      <c r="E5" s="80" t="s">
        <v>1785</v>
      </c>
    </row>
    <row r="6" spans="1:5" ht="15">
      <c r="A6" s="224"/>
      <c r="B6" s="225">
        <v>45266</v>
      </c>
      <c r="C6" s="266" t="s">
        <v>1782</v>
      </c>
      <c r="D6" s="5" t="s">
        <v>1784</v>
      </c>
      <c r="E6" s="80" t="s">
        <v>1785</v>
      </c>
    </row>
    <row r="7" spans="1:5" ht="30">
      <c r="A7" s="224"/>
      <c r="B7" s="225">
        <v>45267</v>
      </c>
      <c r="C7" s="266" t="s">
        <v>1786</v>
      </c>
      <c r="D7" s="5" t="s">
        <v>1787</v>
      </c>
      <c r="E7" s="80" t="s">
        <v>1788</v>
      </c>
    </row>
    <row r="8" spans="1:5">
      <c r="A8" s="224"/>
      <c r="B8" s="225"/>
      <c r="C8" s="266"/>
      <c r="D8" s="5"/>
      <c r="E8" s="80"/>
    </row>
    <row r="9" spans="1:5">
      <c r="A9" s="224"/>
      <c r="B9" s="225"/>
      <c r="C9" s="266"/>
      <c r="D9" s="5"/>
      <c r="E9" s="80"/>
    </row>
    <row r="10" spans="1:5">
      <c r="A10" s="224"/>
      <c r="B10" s="225"/>
      <c r="C10" s="266"/>
      <c r="D10" s="5"/>
      <c r="E10" s="80"/>
    </row>
    <row r="11" spans="1:5">
      <c r="A11" s="224"/>
      <c r="B11" s="225"/>
      <c r="C11" s="266"/>
      <c r="D11" s="5"/>
      <c r="E11" s="80"/>
    </row>
    <row r="12" spans="1:5">
      <c r="A12" s="224"/>
      <c r="B12" s="225"/>
      <c r="C12" s="266"/>
      <c r="D12" s="5"/>
      <c r="E12" s="80"/>
    </row>
    <row r="13" spans="1:5">
      <c r="A13" s="224"/>
      <c r="B13" s="225"/>
      <c r="C13" s="266"/>
      <c r="D13" s="5"/>
      <c r="E13" s="80"/>
    </row>
    <row r="14" spans="1:5">
      <c r="A14" s="224"/>
      <c r="B14" s="225"/>
      <c r="C14" s="266"/>
      <c r="D14" s="5"/>
      <c r="E14" s="80"/>
    </row>
    <row r="15" spans="1:5">
      <c r="A15" s="224"/>
      <c r="B15" s="225"/>
      <c r="C15" s="266"/>
      <c r="D15" s="5"/>
      <c r="E15" s="80"/>
    </row>
    <row r="16" spans="1:5">
      <c r="A16" s="224"/>
      <c r="B16" s="225"/>
      <c r="C16" s="266"/>
      <c r="D16" s="5"/>
      <c r="E16" s="80"/>
    </row>
    <row r="17" spans="1:5">
      <c r="A17" s="227"/>
      <c r="B17" s="227"/>
      <c r="C17" s="266"/>
      <c r="D17" s="5"/>
      <c r="E17" s="227"/>
    </row>
    <row r="18" spans="1:5">
      <c r="A18" s="224"/>
      <c r="B18" s="225"/>
      <c r="C18" s="266"/>
      <c r="D18" s="5"/>
      <c r="E18" s="80"/>
    </row>
    <row r="19" spans="1:5">
      <c r="A19" s="224"/>
      <c r="B19" s="225"/>
      <c r="C19" s="266"/>
      <c r="D19" s="5"/>
      <c r="E19" s="80"/>
    </row>
    <row r="20" spans="1:5">
      <c r="A20" s="224"/>
      <c r="B20" s="225"/>
      <c r="C20" s="266"/>
      <c r="D20" s="5"/>
      <c r="E20" s="80"/>
    </row>
    <row r="21" spans="1:5">
      <c r="A21" s="224"/>
      <c r="B21" s="225"/>
      <c r="C21" s="266"/>
      <c r="D21" s="5"/>
      <c r="E21" s="227"/>
    </row>
    <row r="22" spans="1:5">
      <c r="A22" s="224"/>
      <c r="B22" s="225"/>
      <c r="C22" s="266"/>
      <c r="D22" s="5"/>
      <c r="E22" s="227"/>
    </row>
    <row r="23" spans="1:5">
      <c r="A23" s="227"/>
      <c r="B23" s="227"/>
      <c r="C23" s="266"/>
      <c r="D23" s="5"/>
      <c r="E23" s="227"/>
    </row>
    <row r="24" spans="1:5">
      <c r="A24" s="227"/>
      <c r="B24" s="227"/>
      <c r="C24" s="266"/>
      <c r="D24" s="5"/>
      <c r="E24" s="227"/>
    </row>
    <row r="25" spans="1:5">
      <c r="A25" s="224"/>
      <c r="B25" s="225"/>
      <c r="C25" s="266"/>
      <c r="D25" s="5"/>
      <c r="E25" s="80"/>
    </row>
    <row r="26" spans="1:5">
      <c r="A26" s="224"/>
      <c r="B26" s="225"/>
      <c r="C26" s="266"/>
      <c r="D26" s="5"/>
      <c r="E26" s="80"/>
    </row>
    <row r="27" spans="1:5">
      <c r="A27" s="224"/>
      <c r="B27" s="225"/>
      <c r="C27" s="266"/>
      <c r="D27" s="5"/>
      <c r="E27" s="80"/>
    </row>
    <row r="28" spans="1:5">
      <c r="A28" s="224"/>
      <c r="B28" s="225"/>
      <c r="C28" s="266"/>
      <c r="D28" s="5"/>
      <c r="E28" s="80"/>
    </row>
    <row r="29" spans="1:5">
      <c r="A29" s="227"/>
      <c r="B29" s="225"/>
      <c r="C29" s="266"/>
      <c r="D29" s="5"/>
      <c r="E29" s="80"/>
    </row>
    <row r="30" spans="1:5">
      <c r="A30" s="227"/>
      <c r="B30" s="225"/>
      <c r="C30" s="226"/>
      <c r="D30" s="5"/>
      <c r="E30" s="80"/>
    </row>
    <row r="31" spans="1:5">
      <c r="A31" s="224"/>
      <c r="B31" s="225"/>
      <c r="C31" s="228"/>
      <c r="D31" s="5"/>
      <c r="E31" s="80"/>
    </row>
    <row r="32" spans="1:5">
      <c r="A32" s="224"/>
      <c r="B32" s="225"/>
      <c r="C32" s="226"/>
      <c r="D32" s="5"/>
      <c r="E32" s="80"/>
    </row>
    <row r="33" spans="1:5">
      <c r="A33" s="224"/>
      <c r="B33" s="225"/>
      <c r="C33" s="226"/>
      <c r="D33" s="5"/>
      <c r="E33" s="80"/>
    </row>
    <row r="34" spans="1:5">
      <c r="A34" s="224"/>
      <c r="B34" s="227"/>
      <c r="C34" s="226"/>
      <c r="D34" s="5"/>
      <c r="E34" s="80"/>
    </row>
    <row r="35" spans="1:5">
      <c r="A35" s="229"/>
      <c r="B35" s="225"/>
      <c r="C35" s="226"/>
      <c r="D35" s="5"/>
      <c r="E35" s="80"/>
    </row>
    <row r="36" spans="1:5">
      <c r="A36" s="229"/>
      <c r="B36" s="225"/>
      <c r="C36" s="226"/>
      <c r="D36" s="5"/>
      <c r="E36" s="80"/>
    </row>
    <row r="37" spans="1:5">
      <c r="A37" s="229"/>
      <c r="B37" s="225"/>
      <c r="C37" s="226"/>
      <c r="D37" s="5"/>
      <c r="E37" s="80"/>
    </row>
    <row r="38" spans="1:5">
      <c r="A38" s="229"/>
      <c r="B38" s="225"/>
      <c r="C38" s="226"/>
      <c r="D38" s="5"/>
      <c r="E38" s="80"/>
    </row>
    <row r="39" spans="1:5">
      <c r="A39" s="229"/>
      <c r="B39" s="225"/>
      <c r="C39" s="226"/>
      <c r="D39" s="5"/>
      <c r="E39" s="80"/>
    </row>
    <row r="40" spans="1:5">
      <c r="A40" s="224"/>
      <c r="B40" s="225"/>
      <c r="C40" s="226"/>
      <c r="D40" s="5"/>
      <c r="E40" s="80"/>
    </row>
    <row r="41" spans="1:5">
      <c r="A41" s="230"/>
      <c r="B41" s="231"/>
      <c r="C41" s="232"/>
      <c r="D41" s="23"/>
      <c r="E41" s="233"/>
    </row>
    <row r="42" spans="1:5">
      <c r="A42" s="229"/>
      <c r="B42" s="225"/>
      <c r="C42" s="226"/>
      <c r="D42" s="5"/>
      <c r="E42" s="80"/>
    </row>
    <row r="43" spans="1:5">
      <c r="A43" s="229"/>
      <c r="B43" s="225"/>
      <c r="C43" s="226"/>
      <c r="D43" s="5"/>
      <c r="E43" s="80"/>
    </row>
    <row r="44" spans="1:5">
      <c r="A44" s="229"/>
      <c r="B44" s="225"/>
      <c r="C44" s="226"/>
      <c r="D44" s="5"/>
      <c r="E44" s="80"/>
    </row>
    <row r="45" spans="1:5">
      <c r="A45" s="229"/>
      <c r="B45" s="225"/>
      <c r="C45" s="226"/>
      <c r="D45" s="5"/>
      <c r="E45" s="80"/>
    </row>
    <row r="46" spans="1:5">
      <c r="A46" s="224"/>
      <c r="B46" s="225"/>
      <c r="C46" s="226"/>
      <c r="D46" s="5"/>
      <c r="E46" s="80"/>
    </row>
    <row r="47" spans="1:5">
      <c r="A47" s="229"/>
      <c r="B47" s="225"/>
      <c r="C47" s="226"/>
      <c r="D47" s="5"/>
      <c r="E47" s="80"/>
    </row>
    <row r="48" spans="1:5">
      <c r="A48" s="229"/>
      <c r="B48" s="225"/>
      <c r="C48" s="226"/>
      <c r="D48" s="5"/>
      <c r="E48" s="80"/>
    </row>
    <row r="49" spans="1:5">
      <c r="A49" s="229"/>
      <c r="B49" s="225"/>
      <c r="C49" s="226"/>
      <c r="D49" s="5"/>
      <c r="E49" s="80"/>
    </row>
    <row r="50" spans="1:5">
      <c r="A50" s="229"/>
      <c r="B50" s="225"/>
      <c r="C50" s="226"/>
      <c r="D50" s="5"/>
      <c r="E50" s="80"/>
    </row>
    <row r="51" spans="1:5">
      <c r="A51" s="224"/>
      <c r="B51" s="225"/>
      <c r="C51" s="226"/>
      <c r="D51" s="5"/>
      <c r="E51" s="80"/>
    </row>
    <row r="52" spans="1:5">
      <c r="A52" s="224"/>
      <c r="B52" s="225"/>
      <c r="C52" s="226"/>
      <c r="D52" s="5"/>
      <c r="E52" s="80"/>
    </row>
  </sheetData>
  <mergeCells count="1">
    <mergeCell ref="A1:D1"/>
  </mergeCells>
  <phoneticPr fontId="1"/>
  <pageMargins left="0.78740157480314965" right="0.78740157480314965" top="0.98425196850393704" bottom="0.98425196850393704" header="0.51181102362204722" footer="0.51181102362204722"/>
  <pageSetup paperSize="9" scale="60"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43"/>
  <sheetViews>
    <sheetView workbookViewId="0">
      <selection activeCell="E10" sqref="E10"/>
    </sheetView>
  </sheetViews>
  <sheetFormatPr baseColWidth="10" defaultColWidth="9" defaultRowHeight="14"/>
  <cols>
    <col min="1" max="1" width="13.83203125" style="65" bestFit="1" customWidth="1"/>
    <col min="2" max="2" width="3.6640625" style="65" bestFit="1" customWidth="1"/>
    <col min="3" max="3" width="21.1640625" style="65" bestFit="1" customWidth="1"/>
    <col min="4" max="4" width="14.5" style="67" customWidth="1"/>
    <col min="5" max="5" width="26.6640625" style="65" bestFit="1" customWidth="1"/>
    <col min="6" max="6" width="9.1640625" style="65" bestFit="1" customWidth="1"/>
    <col min="7" max="16384" width="9" style="65"/>
  </cols>
  <sheetData>
    <row r="1" spans="1:21" ht="17">
      <c r="A1" s="332" t="s">
        <v>1271</v>
      </c>
      <c r="B1" s="332"/>
      <c r="C1" s="332"/>
      <c r="D1" s="332"/>
      <c r="E1" s="332"/>
    </row>
    <row r="2" spans="1:21">
      <c r="C2" s="66"/>
      <c r="J2"/>
      <c r="K2"/>
      <c r="L2"/>
      <c r="M2"/>
      <c r="N2"/>
      <c r="O2"/>
      <c r="P2"/>
      <c r="Q2"/>
      <c r="R2"/>
      <c r="S2"/>
      <c r="T2"/>
      <c r="U2"/>
    </row>
    <row r="3" spans="1:21">
      <c r="A3" s="68" t="s">
        <v>102</v>
      </c>
      <c r="B3" s="68"/>
      <c r="C3" s="68" t="s">
        <v>103</v>
      </c>
      <c r="D3" s="68" t="s">
        <v>104</v>
      </c>
      <c r="E3" s="68" t="s">
        <v>1272</v>
      </c>
      <c r="F3" s="68" t="s">
        <v>450</v>
      </c>
      <c r="J3"/>
      <c r="K3"/>
      <c r="L3"/>
      <c r="M3"/>
      <c r="N3"/>
      <c r="O3"/>
      <c r="P3"/>
      <c r="Q3"/>
      <c r="R3"/>
      <c r="S3"/>
      <c r="T3"/>
      <c r="U3"/>
    </row>
    <row r="4" spans="1:21" ht="15">
      <c r="A4" s="121" t="s">
        <v>105</v>
      </c>
      <c r="B4" s="39">
        <v>1</v>
      </c>
      <c r="C4" s="42" t="s">
        <v>1273</v>
      </c>
      <c r="D4" s="69" t="s">
        <v>106</v>
      </c>
      <c r="E4" s="39" t="s">
        <v>987</v>
      </c>
      <c r="F4" s="79"/>
      <c r="J4"/>
      <c r="K4"/>
      <c r="L4"/>
      <c r="M4"/>
      <c r="N4"/>
      <c r="O4"/>
      <c r="P4"/>
      <c r="Q4"/>
      <c r="R4"/>
      <c r="S4"/>
      <c r="T4"/>
      <c r="U4"/>
    </row>
    <row r="5" spans="1:21" ht="15">
      <c r="A5" s="122"/>
      <c r="B5" s="39">
        <v>2</v>
      </c>
      <c r="C5" s="42" t="s">
        <v>1274</v>
      </c>
      <c r="D5" s="69" t="s">
        <v>106</v>
      </c>
      <c r="E5" s="39" t="s">
        <v>107</v>
      </c>
      <c r="F5" s="79"/>
      <c r="J5"/>
      <c r="K5"/>
      <c r="L5"/>
      <c r="M5"/>
      <c r="N5"/>
      <c r="O5"/>
      <c r="P5"/>
      <c r="Q5"/>
      <c r="R5"/>
      <c r="S5"/>
      <c r="T5"/>
      <c r="U5"/>
    </row>
    <row r="6" spans="1:21" ht="15">
      <c r="A6" s="122"/>
      <c r="B6" s="39">
        <v>3</v>
      </c>
      <c r="C6" s="42" t="s">
        <v>1275</v>
      </c>
      <c r="D6" s="69" t="s">
        <v>106</v>
      </c>
      <c r="E6" s="39" t="s">
        <v>108</v>
      </c>
      <c r="F6" s="79"/>
      <c r="J6"/>
      <c r="K6"/>
      <c r="L6"/>
      <c r="M6"/>
      <c r="N6"/>
      <c r="O6"/>
      <c r="P6"/>
      <c r="Q6"/>
      <c r="R6"/>
      <c r="S6"/>
      <c r="T6"/>
      <c r="U6"/>
    </row>
    <row r="7" spans="1:21" ht="15">
      <c r="A7" s="122"/>
      <c r="B7" s="39">
        <v>4</v>
      </c>
      <c r="C7" s="42" t="s">
        <v>483</v>
      </c>
      <c r="D7" s="69" t="s">
        <v>106</v>
      </c>
      <c r="E7" s="39" t="s">
        <v>483</v>
      </c>
      <c r="F7" s="79"/>
      <c r="J7"/>
      <c r="K7"/>
      <c r="L7"/>
      <c r="M7"/>
      <c r="N7"/>
      <c r="O7"/>
      <c r="P7"/>
      <c r="Q7"/>
      <c r="R7"/>
      <c r="S7"/>
      <c r="T7"/>
      <c r="U7"/>
    </row>
    <row r="8" spans="1:21">
      <c r="A8" s="123"/>
      <c r="B8" s="39">
        <v>5</v>
      </c>
      <c r="C8" s="39" t="s">
        <v>109</v>
      </c>
      <c r="D8" s="69" t="s">
        <v>106</v>
      </c>
      <c r="E8" s="39" t="s">
        <v>109</v>
      </c>
      <c r="F8" s="5"/>
      <c r="J8"/>
      <c r="K8"/>
      <c r="L8"/>
      <c r="M8"/>
      <c r="N8"/>
      <c r="O8"/>
      <c r="P8"/>
      <c r="Q8"/>
      <c r="R8"/>
      <c r="S8"/>
      <c r="T8"/>
      <c r="U8"/>
    </row>
    <row r="9" spans="1:21" ht="15">
      <c r="A9" s="121" t="s">
        <v>110</v>
      </c>
      <c r="B9" s="39">
        <v>1</v>
      </c>
      <c r="C9" s="42" t="s">
        <v>1276</v>
      </c>
      <c r="D9" s="69" t="s">
        <v>111</v>
      </c>
      <c r="E9" s="39" t="s">
        <v>1277</v>
      </c>
      <c r="F9" s="79"/>
    </row>
    <row r="10" spans="1:21" ht="15">
      <c r="A10" s="122"/>
      <c r="B10" s="39">
        <v>2</v>
      </c>
      <c r="C10" s="42" t="s">
        <v>1278</v>
      </c>
      <c r="D10" s="69" t="s">
        <v>111</v>
      </c>
      <c r="E10" s="39" t="s">
        <v>476</v>
      </c>
      <c r="F10" s="79"/>
    </row>
    <row r="11" spans="1:21" ht="15">
      <c r="A11" s="122"/>
      <c r="B11" s="39">
        <v>3</v>
      </c>
      <c r="C11" s="42" t="s">
        <v>1279</v>
      </c>
      <c r="D11" s="69" t="s">
        <v>111</v>
      </c>
      <c r="E11" s="39" t="s">
        <v>480</v>
      </c>
      <c r="F11" s="79"/>
    </row>
    <row r="12" spans="1:21" ht="15">
      <c r="A12" s="122"/>
      <c r="B12" s="39">
        <v>4</v>
      </c>
      <c r="C12" s="42" t="s">
        <v>1280</v>
      </c>
      <c r="D12" s="69" t="s">
        <v>111</v>
      </c>
      <c r="E12" s="39" t="s">
        <v>481</v>
      </c>
      <c r="F12" s="79"/>
    </row>
    <row r="13" spans="1:21" ht="15">
      <c r="A13" s="122"/>
      <c r="B13" s="39">
        <v>5</v>
      </c>
      <c r="C13" s="42" t="s">
        <v>1281</v>
      </c>
      <c r="D13" s="69" t="s">
        <v>111</v>
      </c>
      <c r="E13" s="39" t="s">
        <v>112</v>
      </c>
      <c r="F13" s="79"/>
    </row>
    <row r="14" spans="1:21" ht="15">
      <c r="A14" s="122"/>
      <c r="B14" s="39">
        <v>6</v>
      </c>
      <c r="C14" s="42" t="s">
        <v>1282</v>
      </c>
      <c r="D14" s="69" t="s">
        <v>111</v>
      </c>
      <c r="E14" s="39" t="s">
        <v>113</v>
      </c>
      <c r="F14" s="79"/>
    </row>
    <row r="15" spans="1:21" ht="15">
      <c r="A15" s="122"/>
      <c r="B15" s="39">
        <v>7</v>
      </c>
      <c r="C15" s="5" t="s">
        <v>469</v>
      </c>
      <c r="D15" s="80" t="s">
        <v>111</v>
      </c>
      <c r="E15" s="79" t="s">
        <v>448</v>
      </c>
      <c r="F15" s="79">
        <v>1605</v>
      </c>
    </row>
    <row r="16" spans="1:21" ht="15">
      <c r="A16" s="122"/>
      <c r="B16" s="39">
        <v>8</v>
      </c>
      <c r="C16" s="5" t="s">
        <v>470</v>
      </c>
      <c r="D16" s="80" t="s">
        <v>111</v>
      </c>
      <c r="E16" s="79" t="s">
        <v>448</v>
      </c>
      <c r="F16" s="79">
        <v>1605</v>
      </c>
    </row>
    <row r="17" spans="1:21" ht="15">
      <c r="A17" s="122"/>
      <c r="B17" s="39">
        <v>9</v>
      </c>
      <c r="C17" s="5" t="s">
        <v>1283</v>
      </c>
      <c r="D17" s="80" t="s">
        <v>111</v>
      </c>
      <c r="E17" s="79" t="s">
        <v>448</v>
      </c>
      <c r="F17" s="79">
        <v>1605</v>
      </c>
    </row>
    <row r="18" spans="1:21" ht="15">
      <c r="A18" s="122"/>
      <c r="B18" s="39">
        <v>10</v>
      </c>
      <c r="C18" s="5" t="s">
        <v>1284</v>
      </c>
      <c r="D18" s="80" t="s">
        <v>111</v>
      </c>
      <c r="E18" s="79" t="s">
        <v>448</v>
      </c>
      <c r="F18" s="79">
        <v>1605</v>
      </c>
    </row>
    <row r="19" spans="1:21" ht="15">
      <c r="A19" s="122"/>
      <c r="B19" s="39">
        <v>11</v>
      </c>
      <c r="C19" s="5" t="s">
        <v>468</v>
      </c>
      <c r="D19" s="80" t="s">
        <v>111</v>
      </c>
      <c r="E19" s="79" t="s">
        <v>448</v>
      </c>
      <c r="F19" s="79">
        <v>1605</v>
      </c>
    </row>
    <row r="20" spans="1:21" ht="30">
      <c r="A20" s="122"/>
      <c r="B20" s="39">
        <v>12</v>
      </c>
      <c r="C20" s="42" t="s">
        <v>1285</v>
      </c>
      <c r="D20" s="70" t="s">
        <v>114</v>
      </c>
      <c r="E20" s="39" t="s">
        <v>446</v>
      </c>
      <c r="F20" s="79"/>
    </row>
    <row r="21" spans="1:21" ht="15">
      <c r="A21" s="122"/>
      <c r="B21" s="39">
        <v>13</v>
      </c>
      <c r="C21" s="42" t="s">
        <v>1286</v>
      </c>
      <c r="D21" s="69" t="s">
        <v>106</v>
      </c>
      <c r="E21" s="39" t="s">
        <v>984</v>
      </c>
      <c r="F21" s="79"/>
    </row>
    <row r="22" spans="1:21" ht="15">
      <c r="A22" s="122"/>
      <c r="B22" s="39">
        <v>14</v>
      </c>
      <c r="C22" s="5" t="s">
        <v>465</v>
      </c>
      <c r="D22" s="80" t="s">
        <v>106</v>
      </c>
      <c r="E22" s="79" t="s">
        <v>466</v>
      </c>
      <c r="F22" s="79"/>
    </row>
    <row r="23" spans="1:21" ht="15">
      <c r="A23" s="122"/>
      <c r="B23" s="39">
        <v>15</v>
      </c>
      <c r="C23" s="42" t="s">
        <v>1287</v>
      </c>
      <c r="D23" s="69" t="s">
        <v>106</v>
      </c>
      <c r="E23" s="39" t="s">
        <v>115</v>
      </c>
      <c r="F23" s="79"/>
    </row>
    <row r="24" spans="1:21" ht="15">
      <c r="A24" s="122"/>
      <c r="B24" s="39">
        <v>16</v>
      </c>
      <c r="C24" s="42" t="s">
        <v>1288</v>
      </c>
      <c r="D24" s="69" t="s">
        <v>106</v>
      </c>
      <c r="E24" s="39" t="s">
        <v>116</v>
      </c>
      <c r="F24" s="79">
        <v>1318</v>
      </c>
    </row>
    <row r="25" spans="1:21" ht="15">
      <c r="A25" s="122"/>
      <c r="B25" s="39">
        <v>17</v>
      </c>
      <c r="C25" s="42" t="s">
        <v>1289</v>
      </c>
      <c r="D25" s="69" t="s">
        <v>106</v>
      </c>
      <c r="E25" s="39" t="s">
        <v>117</v>
      </c>
      <c r="F25" s="79">
        <v>1317</v>
      </c>
    </row>
    <row r="26" spans="1:21" ht="15">
      <c r="A26" s="122"/>
      <c r="B26" s="39">
        <v>18</v>
      </c>
      <c r="C26" s="42" t="s">
        <v>1290</v>
      </c>
      <c r="D26" s="69" t="s">
        <v>106</v>
      </c>
      <c r="E26" s="39" t="s">
        <v>1291</v>
      </c>
      <c r="F26" s="79"/>
    </row>
    <row r="27" spans="1:21" ht="15">
      <c r="A27" s="122"/>
      <c r="B27" s="39">
        <v>19</v>
      </c>
      <c r="C27" s="42" t="s">
        <v>1292</v>
      </c>
      <c r="D27" s="69" t="s">
        <v>106</v>
      </c>
      <c r="E27" s="39" t="s">
        <v>1291</v>
      </c>
      <c r="F27" s="79">
        <v>1706</v>
      </c>
    </row>
    <row r="28" spans="1:21" ht="15">
      <c r="A28" s="122"/>
      <c r="B28" s="39">
        <v>20</v>
      </c>
      <c r="C28" s="42" t="s">
        <v>1293</v>
      </c>
      <c r="D28" s="69" t="s">
        <v>106</v>
      </c>
      <c r="E28" s="39" t="s">
        <v>1291</v>
      </c>
      <c r="F28" s="79">
        <v>1706</v>
      </c>
    </row>
    <row r="29" spans="1:21" ht="15">
      <c r="A29" s="122"/>
      <c r="B29" s="39">
        <v>21</v>
      </c>
      <c r="C29" s="42" t="s">
        <v>1294</v>
      </c>
      <c r="D29" s="69" t="s">
        <v>106</v>
      </c>
      <c r="E29" s="39" t="s">
        <v>1291</v>
      </c>
      <c r="F29" s="79">
        <v>1706</v>
      </c>
    </row>
    <row r="30" spans="1:21" ht="60">
      <c r="A30" s="121" t="s">
        <v>150</v>
      </c>
      <c r="B30" s="39">
        <v>1</v>
      </c>
      <c r="C30" s="42" t="s">
        <v>1295</v>
      </c>
      <c r="D30" s="70" t="s">
        <v>1296</v>
      </c>
      <c r="E30" s="42" t="s">
        <v>1297</v>
      </c>
      <c r="F30" s="79"/>
    </row>
    <row r="31" spans="1:21" ht="15">
      <c r="A31" s="122"/>
      <c r="B31" s="39">
        <v>2</v>
      </c>
      <c r="C31" s="42" t="s">
        <v>154</v>
      </c>
      <c r="D31" s="69" t="s">
        <v>155</v>
      </c>
      <c r="E31" s="39" t="s">
        <v>433</v>
      </c>
      <c r="F31" s="79"/>
    </row>
    <row r="32" spans="1:21" ht="30">
      <c r="A32" s="123"/>
      <c r="B32" s="39">
        <v>3</v>
      </c>
      <c r="C32" s="5" t="s">
        <v>963</v>
      </c>
      <c r="D32" s="80" t="s">
        <v>467</v>
      </c>
      <c r="E32" s="79" t="s">
        <v>127</v>
      </c>
      <c r="F32" s="79">
        <v>1615</v>
      </c>
      <c r="J32"/>
      <c r="K32"/>
      <c r="L32"/>
      <c r="M32"/>
      <c r="N32"/>
      <c r="O32"/>
      <c r="P32"/>
      <c r="Q32"/>
      <c r="R32"/>
      <c r="S32"/>
      <c r="T32"/>
      <c r="U32"/>
    </row>
    <row r="33" spans="3:3">
      <c r="C33" s="3"/>
    </row>
    <row r="34" spans="3:3" ht="45">
      <c r="C34" s="78" t="s">
        <v>1298</v>
      </c>
    </row>
    <row r="35" spans="3:3">
      <c r="C35" s="3"/>
    </row>
    <row r="36" spans="3:3">
      <c r="C36" s="3"/>
    </row>
    <row r="37" spans="3:3">
      <c r="C37" s="3"/>
    </row>
    <row r="38" spans="3:3">
      <c r="C38" s="3"/>
    </row>
    <row r="39" spans="3:3">
      <c r="C39" s="3"/>
    </row>
    <row r="40" spans="3:3">
      <c r="C40" s="3"/>
    </row>
    <row r="41" spans="3:3">
      <c r="C41" s="3"/>
    </row>
    <row r="42" spans="3:3">
      <c r="C42" s="3"/>
    </row>
    <row r="43" spans="3:3">
      <c r="C43" s="3"/>
    </row>
  </sheetData>
  <mergeCells count="1">
    <mergeCell ref="A1:E1"/>
  </mergeCells>
  <phoneticPr fontId="1"/>
  <pageMargins left="0.75" right="0.75" top="1" bottom="1" header="0.51200000000000001" footer="0.51200000000000001"/>
  <pageSetup paperSize="9" orientation="landscape"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87"/>
  <sheetViews>
    <sheetView workbookViewId="0">
      <selection activeCell="E10" sqref="E10"/>
    </sheetView>
  </sheetViews>
  <sheetFormatPr baseColWidth="10" defaultColWidth="9" defaultRowHeight="14"/>
  <cols>
    <col min="1" max="1" width="24" style="41" bestFit="1" customWidth="1"/>
    <col min="2" max="2" width="12.33203125" style="41" bestFit="1" customWidth="1"/>
    <col min="3" max="3" width="12.33203125" style="103" bestFit="1" customWidth="1"/>
    <col min="4" max="7" width="10.5" style="41" bestFit="1" customWidth="1"/>
    <col min="8" max="8" width="12.33203125" style="103" bestFit="1" customWidth="1"/>
    <col min="9" max="16384" width="9" style="41"/>
  </cols>
  <sheetData>
    <row r="1" spans="1:9" ht="17">
      <c r="A1" s="331" t="s">
        <v>1299</v>
      </c>
      <c r="B1" s="331"/>
      <c r="C1" s="331"/>
      <c r="D1" s="331"/>
      <c r="E1" s="331"/>
      <c r="F1" s="331"/>
      <c r="G1" s="331"/>
      <c r="H1" s="88"/>
    </row>
    <row r="2" spans="1:9">
      <c r="A2" s="66"/>
    </row>
    <row r="3" spans="1:9" ht="30">
      <c r="A3" s="71" t="s">
        <v>156</v>
      </c>
      <c r="B3" s="72" t="s">
        <v>1300</v>
      </c>
      <c r="C3" s="72" t="s">
        <v>1301</v>
      </c>
      <c r="D3" s="71" t="s">
        <v>157</v>
      </c>
      <c r="E3" s="71" t="s">
        <v>158</v>
      </c>
      <c r="F3" s="71" t="s">
        <v>159</v>
      </c>
      <c r="G3" s="71" t="s">
        <v>160</v>
      </c>
      <c r="H3" s="72" t="s">
        <v>1302</v>
      </c>
      <c r="I3" s="71" t="s">
        <v>450</v>
      </c>
    </row>
    <row r="4" spans="1:9">
      <c r="A4" s="40" t="s">
        <v>161</v>
      </c>
      <c r="B4" s="73" t="s">
        <v>1303</v>
      </c>
      <c r="C4" s="73"/>
      <c r="D4" s="73"/>
      <c r="E4" s="73" t="s">
        <v>1303</v>
      </c>
      <c r="F4" s="73" t="s">
        <v>1303</v>
      </c>
      <c r="G4" s="73" t="s">
        <v>1303</v>
      </c>
      <c r="H4" s="73" t="s">
        <v>1303</v>
      </c>
      <c r="I4" s="40"/>
    </row>
    <row r="5" spans="1:9">
      <c r="A5" s="40" t="s">
        <v>162</v>
      </c>
      <c r="B5" s="73"/>
      <c r="C5" s="73" t="s">
        <v>1303</v>
      </c>
      <c r="D5" s="73" t="s">
        <v>1303</v>
      </c>
      <c r="E5" s="73"/>
      <c r="F5" s="73"/>
      <c r="G5" s="73"/>
      <c r="H5" s="73"/>
      <c r="I5" s="40"/>
    </row>
    <row r="6" spans="1:9">
      <c r="A6" s="40" t="s">
        <v>163</v>
      </c>
      <c r="B6" s="73"/>
      <c r="C6" s="73"/>
      <c r="D6" s="73"/>
      <c r="E6" s="73" t="s">
        <v>1303</v>
      </c>
      <c r="F6" s="73"/>
      <c r="G6" s="73"/>
      <c r="H6" s="73"/>
      <c r="I6" s="40"/>
    </row>
    <row r="7" spans="1:9">
      <c r="A7" s="40" t="s">
        <v>164</v>
      </c>
      <c r="B7" s="73"/>
      <c r="C7" s="73"/>
      <c r="D7" s="73"/>
      <c r="E7" s="73"/>
      <c r="F7" s="73" t="s">
        <v>1303</v>
      </c>
      <c r="G7" s="73"/>
      <c r="H7" s="73"/>
      <c r="I7" s="40"/>
    </row>
    <row r="8" spans="1:9">
      <c r="A8" s="40" t="s">
        <v>165</v>
      </c>
      <c r="B8" s="73"/>
      <c r="C8" s="73"/>
      <c r="D8" s="73"/>
      <c r="E8" s="73"/>
      <c r="F8" s="73"/>
      <c r="G8" s="73" t="s">
        <v>1303</v>
      </c>
      <c r="H8" s="73"/>
      <c r="I8" s="40"/>
    </row>
    <row r="9" spans="1:9">
      <c r="A9" s="40" t="s">
        <v>172</v>
      </c>
      <c r="B9" s="73"/>
      <c r="C9" s="73"/>
      <c r="D9" s="73"/>
      <c r="E9" s="73"/>
      <c r="F9" s="73"/>
      <c r="G9" s="73"/>
      <c r="H9" s="73" t="s">
        <v>1303</v>
      </c>
      <c r="I9" s="40">
        <v>1708</v>
      </c>
    </row>
    <row r="10" spans="1:9">
      <c r="A10" s="40" t="s">
        <v>166</v>
      </c>
      <c r="B10" s="73" t="s">
        <v>1304</v>
      </c>
      <c r="C10" s="73" t="s">
        <v>1303</v>
      </c>
      <c r="D10" s="73" t="s">
        <v>1303</v>
      </c>
      <c r="E10" s="73" t="s">
        <v>1303</v>
      </c>
      <c r="F10" s="40"/>
      <c r="G10" s="73" t="s">
        <v>1303</v>
      </c>
      <c r="H10" s="73"/>
      <c r="I10" s="40"/>
    </row>
    <row r="11" spans="1:9">
      <c r="A11" s="40" t="s">
        <v>167</v>
      </c>
      <c r="B11" s="73" t="s">
        <v>1304</v>
      </c>
      <c r="C11" s="73" t="s">
        <v>1303</v>
      </c>
      <c r="D11" s="73" t="s">
        <v>1303</v>
      </c>
      <c r="E11" s="73" t="s">
        <v>1303</v>
      </c>
      <c r="F11" s="40"/>
      <c r="G11" s="73" t="s">
        <v>1303</v>
      </c>
      <c r="H11" s="73"/>
      <c r="I11" s="40"/>
    </row>
    <row r="12" spans="1:9">
      <c r="A12" s="40" t="s">
        <v>168</v>
      </c>
      <c r="B12" s="73" t="s">
        <v>1304</v>
      </c>
      <c r="C12" s="73" t="s">
        <v>1303</v>
      </c>
      <c r="D12" s="73" t="s">
        <v>1303</v>
      </c>
      <c r="E12" s="73" t="s">
        <v>1303</v>
      </c>
      <c r="F12" s="40"/>
      <c r="G12" s="73" t="s">
        <v>1303</v>
      </c>
      <c r="H12" s="73"/>
      <c r="I12" s="40"/>
    </row>
    <row r="13" spans="1:9">
      <c r="A13" s="40" t="s">
        <v>169</v>
      </c>
      <c r="B13" s="73" t="s">
        <v>1304</v>
      </c>
      <c r="C13" s="73" t="s">
        <v>1303</v>
      </c>
      <c r="D13" s="73" t="s">
        <v>1303</v>
      </c>
      <c r="E13" s="73" t="s">
        <v>1303</v>
      </c>
      <c r="F13" s="40"/>
      <c r="G13" s="73" t="s">
        <v>1303</v>
      </c>
      <c r="H13" s="73"/>
      <c r="I13" s="40"/>
    </row>
    <row r="14" spans="1:9">
      <c r="A14" s="40" t="s">
        <v>641</v>
      </c>
      <c r="B14" s="73"/>
      <c r="C14" s="73"/>
      <c r="D14" s="73"/>
      <c r="E14" s="73"/>
      <c r="F14" s="40"/>
      <c r="G14" s="73" t="s">
        <v>1303</v>
      </c>
      <c r="H14" s="73"/>
      <c r="I14" s="40"/>
    </row>
    <row r="15" spans="1:9">
      <c r="A15" s="40" t="s">
        <v>642</v>
      </c>
      <c r="B15" s="73"/>
      <c r="C15" s="73"/>
      <c r="D15" s="73"/>
      <c r="E15" s="73"/>
      <c r="F15" s="40"/>
      <c r="G15" s="73" t="s">
        <v>1303</v>
      </c>
      <c r="H15" s="73"/>
      <c r="I15" s="40"/>
    </row>
    <row r="16" spans="1:9">
      <c r="A16" s="40" t="s">
        <v>643</v>
      </c>
      <c r="B16" s="73" t="s">
        <v>1304</v>
      </c>
      <c r="C16" s="73" t="s">
        <v>1303</v>
      </c>
      <c r="D16" s="73" t="s">
        <v>1303</v>
      </c>
      <c r="E16" s="40"/>
      <c r="F16" s="73" t="s">
        <v>1303</v>
      </c>
      <c r="G16" s="40"/>
      <c r="H16" s="73" t="s">
        <v>1303</v>
      </c>
      <c r="I16" s="40"/>
    </row>
    <row r="17" spans="1:9">
      <c r="A17" s="40" t="s">
        <v>644</v>
      </c>
      <c r="B17" s="73" t="s">
        <v>1304</v>
      </c>
      <c r="C17" s="73" t="s">
        <v>1303</v>
      </c>
      <c r="D17" s="73" t="s">
        <v>1303</v>
      </c>
      <c r="E17" s="40"/>
      <c r="F17" s="73" t="s">
        <v>1303</v>
      </c>
      <c r="G17" s="40"/>
      <c r="H17" s="73" t="s">
        <v>1303</v>
      </c>
      <c r="I17" s="40"/>
    </row>
    <row r="18" spans="1:9">
      <c r="A18" s="40" t="s">
        <v>645</v>
      </c>
      <c r="B18" s="73" t="s">
        <v>1304</v>
      </c>
      <c r="C18" s="73" t="s">
        <v>1303</v>
      </c>
      <c r="D18" s="73" t="s">
        <v>1303</v>
      </c>
      <c r="E18" s="40"/>
      <c r="F18" s="73" t="s">
        <v>1303</v>
      </c>
      <c r="G18" s="40"/>
      <c r="H18" s="73" t="s">
        <v>1303</v>
      </c>
      <c r="I18" s="40"/>
    </row>
    <row r="19" spans="1:9">
      <c r="A19" s="40" t="s">
        <v>67</v>
      </c>
      <c r="B19" s="73" t="s">
        <v>1305</v>
      </c>
      <c r="C19" s="73" t="s">
        <v>1306</v>
      </c>
      <c r="D19" s="73" t="s">
        <v>1306</v>
      </c>
      <c r="E19" s="40"/>
      <c r="F19" s="73" t="s">
        <v>1306</v>
      </c>
      <c r="G19" s="40"/>
      <c r="H19" s="73" t="s">
        <v>1306</v>
      </c>
      <c r="I19" s="40"/>
    </row>
    <row r="20" spans="1:9">
      <c r="A20" s="40" t="s">
        <v>68</v>
      </c>
      <c r="B20" s="73" t="s">
        <v>1305</v>
      </c>
      <c r="C20" s="73" t="s">
        <v>1306</v>
      </c>
      <c r="D20" s="73" t="s">
        <v>1306</v>
      </c>
      <c r="E20" s="40"/>
      <c r="F20" s="40"/>
      <c r="G20" s="40"/>
      <c r="H20" s="73"/>
      <c r="I20" s="40"/>
    </row>
    <row r="21" spans="1:9">
      <c r="A21" s="40" t="s">
        <v>69</v>
      </c>
      <c r="B21" s="73" t="s">
        <v>1305</v>
      </c>
      <c r="C21" s="73" t="s">
        <v>1306</v>
      </c>
      <c r="D21" s="73" t="s">
        <v>1306</v>
      </c>
      <c r="E21" s="40"/>
      <c r="F21" s="40"/>
      <c r="G21" s="40"/>
      <c r="H21" s="73"/>
      <c r="I21" s="40"/>
    </row>
    <row r="22" spans="1:9">
      <c r="A22" s="40" t="s">
        <v>71</v>
      </c>
      <c r="B22" s="73" t="s">
        <v>1305</v>
      </c>
      <c r="C22" s="73" t="s">
        <v>1306</v>
      </c>
      <c r="D22" s="73" t="s">
        <v>1306</v>
      </c>
      <c r="E22" s="40"/>
      <c r="F22" s="40"/>
      <c r="G22" s="40"/>
      <c r="H22" s="73"/>
      <c r="I22" s="40"/>
    </row>
    <row r="23" spans="1:9">
      <c r="A23" s="40" t="s">
        <v>647</v>
      </c>
      <c r="B23" s="73" t="s">
        <v>1306</v>
      </c>
      <c r="C23" s="73" t="s">
        <v>1306</v>
      </c>
      <c r="D23" s="73" t="s">
        <v>1306</v>
      </c>
      <c r="E23" s="40"/>
      <c r="F23" s="40"/>
      <c r="G23" s="40"/>
      <c r="H23" s="73"/>
      <c r="I23" s="40"/>
    </row>
    <row r="24" spans="1:9">
      <c r="A24" s="40" t="s">
        <v>648</v>
      </c>
      <c r="B24" s="73" t="s">
        <v>1306</v>
      </c>
      <c r="C24" s="73" t="s">
        <v>1306</v>
      </c>
      <c r="D24" s="73" t="s">
        <v>1306</v>
      </c>
      <c r="E24" s="40"/>
      <c r="F24" s="40"/>
      <c r="G24" s="40"/>
      <c r="H24" s="73"/>
      <c r="I24" s="40"/>
    </row>
    <row r="25" spans="1:9">
      <c r="A25" s="40" t="s">
        <v>649</v>
      </c>
      <c r="B25" s="73" t="s">
        <v>1306</v>
      </c>
      <c r="C25" s="73" t="s">
        <v>1306</v>
      </c>
      <c r="D25" s="73" t="s">
        <v>1306</v>
      </c>
      <c r="E25" s="40"/>
      <c r="F25" s="40"/>
      <c r="G25" s="40"/>
      <c r="H25" s="73"/>
      <c r="I25" s="40"/>
    </row>
    <row r="26" spans="1:9">
      <c r="A26" s="40" t="s">
        <v>650</v>
      </c>
      <c r="B26" s="73" t="s">
        <v>1306</v>
      </c>
      <c r="C26" s="73" t="s">
        <v>1306</v>
      </c>
      <c r="D26" s="73" t="s">
        <v>1306</v>
      </c>
      <c r="E26" s="40"/>
      <c r="F26" s="40"/>
      <c r="G26" s="40"/>
      <c r="H26" s="73"/>
      <c r="I26" s="40"/>
    </row>
    <row r="27" spans="1:9">
      <c r="A27" s="40" t="s">
        <v>651</v>
      </c>
      <c r="B27" s="73" t="s">
        <v>1305</v>
      </c>
      <c r="C27" s="73" t="s">
        <v>1306</v>
      </c>
      <c r="D27" s="73" t="s">
        <v>1306</v>
      </c>
      <c r="E27" s="40"/>
      <c r="F27" s="40"/>
      <c r="G27" s="40"/>
      <c r="H27" s="73"/>
      <c r="I27" s="40"/>
    </row>
    <row r="28" spans="1:9">
      <c r="A28" s="40" t="s">
        <v>128</v>
      </c>
      <c r="B28" s="73" t="s">
        <v>1306</v>
      </c>
      <c r="C28" s="73" t="s">
        <v>1306</v>
      </c>
      <c r="D28" s="73" t="s">
        <v>1306</v>
      </c>
      <c r="E28" s="40"/>
      <c r="F28" s="40"/>
      <c r="G28" s="40"/>
      <c r="H28" s="73"/>
      <c r="I28" s="40"/>
    </row>
    <row r="29" spans="1:9">
      <c r="A29" s="40" t="s">
        <v>129</v>
      </c>
      <c r="B29" s="73" t="s">
        <v>1306</v>
      </c>
      <c r="C29" s="73" t="s">
        <v>1306</v>
      </c>
      <c r="D29" s="73" t="s">
        <v>1306</v>
      </c>
      <c r="E29" s="40"/>
      <c r="F29" s="40"/>
      <c r="G29" s="40"/>
      <c r="H29" s="73"/>
      <c r="I29" s="40"/>
    </row>
    <row r="30" spans="1:9">
      <c r="A30" s="40" t="s">
        <v>130</v>
      </c>
      <c r="B30" s="73" t="s">
        <v>1307</v>
      </c>
      <c r="C30" s="73" t="s">
        <v>1307</v>
      </c>
      <c r="D30" s="73" t="s">
        <v>1307</v>
      </c>
      <c r="E30" s="40"/>
      <c r="F30" s="40"/>
      <c r="G30" s="40"/>
      <c r="H30" s="73"/>
      <c r="I30" s="40"/>
    </row>
    <row r="31" spans="1:9">
      <c r="A31" s="40" t="s">
        <v>131</v>
      </c>
      <c r="B31" s="73" t="s">
        <v>1306</v>
      </c>
      <c r="C31" s="73" t="s">
        <v>1306</v>
      </c>
      <c r="D31" s="73" t="s">
        <v>1306</v>
      </c>
      <c r="E31" s="40"/>
      <c r="F31" s="40"/>
      <c r="G31" s="40"/>
      <c r="H31" s="73"/>
      <c r="I31" s="40"/>
    </row>
    <row r="32" spans="1:9" ht="15">
      <c r="A32" s="74" t="s">
        <v>132</v>
      </c>
      <c r="B32" s="73" t="s">
        <v>1306</v>
      </c>
      <c r="C32" s="73" t="s">
        <v>1306</v>
      </c>
      <c r="D32" s="73" t="s">
        <v>1306</v>
      </c>
      <c r="E32" s="40"/>
      <c r="F32" s="40"/>
      <c r="G32" s="40"/>
      <c r="H32" s="73"/>
      <c r="I32" s="40"/>
    </row>
    <row r="33" spans="1:9">
      <c r="A33" s="40" t="s">
        <v>133</v>
      </c>
      <c r="B33" s="73" t="s">
        <v>1306</v>
      </c>
      <c r="C33" s="73" t="s">
        <v>1306</v>
      </c>
      <c r="D33" s="73" t="s">
        <v>1306</v>
      </c>
      <c r="E33" s="40"/>
      <c r="F33" s="40"/>
      <c r="G33" s="40"/>
      <c r="H33" s="73"/>
      <c r="I33" s="40"/>
    </row>
    <row r="34" spans="1:9">
      <c r="A34" s="40" t="s">
        <v>1308</v>
      </c>
      <c r="B34" s="73" t="s">
        <v>1306</v>
      </c>
      <c r="C34" s="73" t="s">
        <v>1306</v>
      </c>
      <c r="D34" s="73" t="s">
        <v>1306</v>
      </c>
      <c r="E34" s="40"/>
      <c r="F34" s="40"/>
      <c r="G34" s="40"/>
      <c r="H34" s="73"/>
      <c r="I34" s="40"/>
    </row>
    <row r="35" spans="1:9">
      <c r="A35" s="40" t="s">
        <v>1309</v>
      </c>
      <c r="B35" s="73" t="s">
        <v>1307</v>
      </c>
      <c r="C35" s="73" t="s">
        <v>1307</v>
      </c>
      <c r="D35" s="73" t="s">
        <v>1307</v>
      </c>
      <c r="E35" s="40"/>
      <c r="F35" s="40"/>
      <c r="G35" s="40"/>
      <c r="H35" s="73"/>
      <c r="I35" s="40"/>
    </row>
    <row r="36" spans="1:9">
      <c r="A36" s="40" t="s">
        <v>134</v>
      </c>
      <c r="B36" s="73" t="s">
        <v>1307</v>
      </c>
      <c r="C36" s="73" t="s">
        <v>1307</v>
      </c>
      <c r="D36" s="73" t="s">
        <v>1307</v>
      </c>
      <c r="E36" s="40"/>
      <c r="F36" s="40"/>
      <c r="G36" s="40"/>
      <c r="H36" s="73"/>
      <c r="I36" s="40"/>
    </row>
    <row r="37" spans="1:9">
      <c r="A37" s="40" t="s">
        <v>1310</v>
      </c>
      <c r="B37" s="73" t="s">
        <v>1307</v>
      </c>
      <c r="C37" s="73" t="s">
        <v>1307</v>
      </c>
      <c r="D37" s="73" t="s">
        <v>1307</v>
      </c>
      <c r="E37" s="40"/>
      <c r="F37" s="40"/>
      <c r="G37" s="40"/>
      <c r="H37" s="73"/>
      <c r="I37" s="40"/>
    </row>
    <row r="38" spans="1:9">
      <c r="A38" s="40" t="s">
        <v>1311</v>
      </c>
      <c r="B38" s="73" t="s">
        <v>1307</v>
      </c>
      <c r="C38" s="73" t="s">
        <v>1307</v>
      </c>
      <c r="D38" s="73" t="s">
        <v>1307</v>
      </c>
      <c r="E38" s="40"/>
      <c r="F38" s="40"/>
      <c r="G38" s="40"/>
      <c r="H38" s="73"/>
      <c r="I38" s="40"/>
    </row>
    <row r="39" spans="1:9">
      <c r="A39" s="40" t="s">
        <v>1312</v>
      </c>
      <c r="B39" s="73" t="s">
        <v>1307</v>
      </c>
      <c r="C39" s="73" t="s">
        <v>1307</v>
      </c>
      <c r="D39" s="73" t="s">
        <v>1307</v>
      </c>
      <c r="E39" s="40"/>
      <c r="F39" s="40"/>
      <c r="G39" s="40"/>
      <c r="H39" s="73"/>
      <c r="I39" s="40"/>
    </row>
    <row r="40" spans="1:9">
      <c r="A40" s="40" t="s">
        <v>135</v>
      </c>
      <c r="B40" s="73" t="s">
        <v>1313</v>
      </c>
      <c r="C40" s="73" t="s">
        <v>1307</v>
      </c>
      <c r="D40" s="73" t="s">
        <v>1307</v>
      </c>
      <c r="E40" s="40"/>
      <c r="F40" s="40"/>
      <c r="G40" s="40"/>
      <c r="H40" s="73"/>
      <c r="I40" s="40"/>
    </row>
    <row r="41" spans="1:9">
      <c r="A41" s="40" t="s">
        <v>136</v>
      </c>
      <c r="B41" s="73" t="s">
        <v>1307</v>
      </c>
      <c r="C41" s="73" t="s">
        <v>1307</v>
      </c>
      <c r="D41" s="73" t="s">
        <v>1307</v>
      </c>
      <c r="E41" s="40"/>
      <c r="F41" s="40"/>
      <c r="G41" s="40"/>
      <c r="H41" s="73"/>
      <c r="I41" s="40"/>
    </row>
    <row r="42" spans="1:9">
      <c r="A42" s="40" t="s">
        <v>137</v>
      </c>
      <c r="B42" s="73" t="s">
        <v>1307</v>
      </c>
      <c r="C42" s="73" t="s">
        <v>1307</v>
      </c>
      <c r="D42" s="73" t="s">
        <v>1307</v>
      </c>
      <c r="E42" s="40"/>
      <c r="F42" s="40"/>
      <c r="G42" s="40"/>
      <c r="H42" s="73"/>
      <c r="I42" s="40"/>
    </row>
    <row r="43" spans="1:9">
      <c r="A43" s="40" t="s">
        <v>1314</v>
      </c>
      <c r="B43" s="73" t="s">
        <v>1307</v>
      </c>
      <c r="C43" s="73" t="s">
        <v>1307</v>
      </c>
      <c r="D43" s="73" t="s">
        <v>1307</v>
      </c>
      <c r="E43" s="40"/>
      <c r="F43" s="40"/>
      <c r="G43" s="40"/>
      <c r="H43" s="73"/>
      <c r="I43" s="40"/>
    </row>
    <row r="44" spans="1:9">
      <c r="A44" s="40" t="s">
        <v>138</v>
      </c>
      <c r="B44" s="73" t="s">
        <v>1307</v>
      </c>
      <c r="C44" s="73" t="s">
        <v>1307</v>
      </c>
      <c r="D44" s="73" t="s">
        <v>1307</v>
      </c>
      <c r="E44" s="40"/>
      <c r="F44" s="40"/>
      <c r="G44" s="40"/>
      <c r="H44" s="73"/>
      <c r="I44" s="40"/>
    </row>
    <row r="45" spans="1:9">
      <c r="A45" s="40" t="s">
        <v>139</v>
      </c>
      <c r="B45" s="73" t="s">
        <v>1313</v>
      </c>
      <c r="C45" s="73" t="s">
        <v>1307</v>
      </c>
      <c r="D45" s="73" t="s">
        <v>1307</v>
      </c>
      <c r="E45" s="40"/>
      <c r="F45" s="40"/>
      <c r="G45" s="40"/>
      <c r="H45" s="73"/>
      <c r="I45" s="40"/>
    </row>
    <row r="46" spans="1:9">
      <c r="A46" s="40" t="s">
        <v>1315</v>
      </c>
      <c r="B46" s="73" t="s">
        <v>1307</v>
      </c>
      <c r="C46" s="73" t="s">
        <v>1307</v>
      </c>
      <c r="D46" s="73" t="s">
        <v>1307</v>
      </c>
      <c r="E46" s="40"/>
      <c r="F46" s="40"/>
      <c r="G46" s="40"/>
      <c r="H46" s="73"/>
      <c r="I46" s="40"/>
    </row>
    <row r="47" spans="1:9">
      <c r="A47" s="40" t="s">
        <v>140</v>
      </c>
      <c r="B47" s="73" t="s">
        <v>1307</v>
      </c>
      <c r="C47" s="73" t="s">
        <v>1307</v>
      </c>
      <c r="D47" s="73" t="s">
        <v>1307</v>
      </c>
      <c r="E47" s="40"/>
      <c r="F47" s="40"/>
      <c r="G47" s="40"/>
      <c r="H47" s="73"/>
      <c r="I47" s="40"/>
    </row>
    <row r="48" spans="1:9">
      <c r="A48" s="40" t="s">
        <v>141</v>
      </c>
      <c r="B48" s="73" t="s">
        <v>1307</v>
      </c>
      <c r="C48" s="73" t="s">
        <v>1307</v>
      </c>
      <c r="D48" s="73" t="s">
        <v>1307</v>
      </c>
      <c r="E48" s="40"/>
      <c r="F48" s="40"/>
      <c r="G48" s="40"/>
      <c r="H48" s="73"/>
      <c r="I48" s="40"/>
    </row>
    <row r="49" spans="1:9">
      <c r="A49" s="40" t="s">
        <v>142</v>
      </c>
      <c r="B49" s="73" t="s">
        <v>1307</v>
      </c>
      <c r="C49" s="73" t="s">
        <v>1307</v>
      </c>
      <c r="D49" s="73" t="s">
        <v>1307</v>
      </c>
      <c r="E49" s="40"/>
      <c r="F49" s="40"/>
      <c r="G49" s="40"/>
      <c r="H49" s="73"/>
      <c r="I49" s="40"/>
    </row>
    <row r="50" spans="1:9">
      <c r="A50" s="40" t="s">
        <v>143</v>
      </c>
      <c r="B50" s="73" t="s">
        <v>1307</v>
      </c>
      <c r="C50" s="73" t="s">
        <v>1307</v>
      </c>
      <c r="D50" s="73" t="s">
        <v>1307</v>
      </c>
      <c r="E50" s="40"/>
      <c r="F50" s="40"/>
      <c r="G50" s="40"/>
      <c r="H50" s="73"/>
      <c r="I50" s="40"/>
    </row>
    <row r="51" spans="1:9">
      <c r="A51" s="40" t="s">
        <v>144</v>
      </c>
      <c r="B51" s="73" t="s">
        <v>1307</v>
      </c>
      <c r="C51" s="73" t="s">
        <v>1307</v>
      </c>
      <c r="D51" s="73" t="s">
        <v>1307</v>
      </c>
      <c r="E51" s="40"/>
      <c r="F51" s="40"/>
      <c r="G51" s="40"/>
      <c r="H51" s="73"/>
      <c r="I51" s="40"/>
    </row>
    <row r="52" spans="1:9">
      <c r="A52" s="40" t="s">
        <v>1316</v>
      </c>
      <c r="B52" s="73" t="s">
        <v>1307</v>
      </c>
      <c r="C52" s="73" t="s">
        <v>1307</v>
      </c>
      <c r="D52" s="73" t="s">
        <v>1307</v>
      </c>
      <c r="E52" s="40"/>
      <c r="F52" s="40"/>
      <c r="G52" s="40"/>
      <c r="H52" s="73"/>
      <c r="I52" s="40"/>
    </row>
    <row r="53" spans="1:9">
      <c r="A53" s="40" t="s">
        <v>1317</v>
      </c>
      <c r="B53" s="73" t="s">
        <v>1307</v>
      </c>
      <c r="C53" s="73" t="s">
        <v>1307</v>
      </c>
      <c r="D53" s="73" t="s">
        <v>1307</v>
      </c>
      <c r="E53" s="40"/>
      <c r="F53" s="40"/>
      <c r="G53" s="40"/>
      <c r="H53" s="73"/>
      <c r="I53" s="40"/>
    </row>
    <row r="54" spans="1:9">
      <c r="A54" s="40" t="s">
        <v>145</v>
      </c>
      <c r="B54" s="73" t="s">
        <v>1307</v>
      </c>
      <c r="C54" s="73" t="s">
        <v>1307</v>
      </c>
      <c r="D54" s="73" t="s">
        <v>1307</v>
      </c>
      <c r="E54" s="40"/>
      <c r="F54" s="40"/>
      <c r="G54" s="40"/>
      <c r="H54" s="73"/>
      <c r="I54" s="40"/>
    </row>
    <row r="55" spans="1:9">
      <c r="A55" s="40" t="s">
        <v>1318</v>
      </c>
      <c r="B55" s="73" t="s">
        <v>1307</v>
      </c>
      <c r="C55" s="73" t="s">
        <v>1307</v>
      </c>
      <c r="D55" s="73" t="s">
        <v>1307</v>
      </c>
      <c r="E55" s="40"/>
      <c r="F55" s="40"/>
      <c r="G55" s="40"/>
      <c r="H55" s="73"/>
      <c r="I55" s="40"/>
    </row>
    <row r="56" spans="1:9">
      <c r="A56" s="40" t="s">
        <v>1319</v>
      </c>
      <c r="B56" s="73" t="s">
        <v>1307</v>
      </c>
      <c r="C56" s="73" t="s">
        <v>1307</v>
      </c>
      <c r="D56" s="73" t="s">
        <v>1307</v>
      </c>
      <c r="E56" s="40"/>
      <c r="F56" s="40"/>
      <c r="G56" s="40"/>
      <c r="H56" s="73"/>
      <c r="I56" s="40"/>
    </row>
    <row r="57" spans="1:9">
      <c r="A57" s="40" t="s">
        <v>1320</v>
      </c>
      <c r="B57" s="73" t="s">
        <v>1307</v>
      </c>
      <c r="C57" s="73" t="s">
        <v>1307</v>
      </c>
      <c r="D57" s="73" t="s">
        <v>1307</v>
      </c>
      <c r="E57" s="40"/>
      <c r="F57" s="40"/>
      <c r="G57" s="40"/>
      <c r="H57" s="73"/>
      <c r="I57" s="40"/>
    </row>
    <row r="58" spans="1:9">
      <c r="A58" s="40" t="s">
        <v>718</v>
      </c>
      <c r="B58" s="73" t="s">
        <v>1313</v>
      </c>
      <c r="C58" s="73" t="s">
        <v>1307</v>
      </c>
      <c r="D58" s="73" t="s">
        <v>1307</v>
      </c>
      <c r="E58" s="40"/>
      <c r="F58" s="40"/>
      <c r="G58" s="40"/>
      <c r="H58" s="73"/>
      <c r="I58" s="40"/>
    </row>
    <row r="59" spans="1:9">
      <c r="A59" s="40" t="s">
        <v>719</v>
      </c>
      <c r="B59" s="73" t="s">
        <v>1313</v>
      </c>
      <c r="C59" s="73" t="s">
        <v>1307</v>
      </c>
      <c r="D59" s="73" t="s">
        <v>1307</v>
      </c>
      <c r="E59" s="40"/>
      <c r="F59" s="40"/>
      <c r="G59" s="40"/>
      <c r="H59" s="73"/>
      <c r="I59" s="40"/>
    </row>
    <row r="60" spans="1:9">
      <c r="A60" s="40" t="s">
        <v>326</v>
      </c>
      <c r="B60" s="73" t="s">
        <v>1313</v>
      </c>
      <c r="C60" s="73" t="s">
        <v>1307</v>
      </c>
      <c r="D60" s="73" t="s">
        <v>1307</v>
      </c>
      <c r="E60" s="40"/>
      <c r="F60" s="40"/>
      <c r="G60" s="40"/>
      <c r="H60" s="73"/>
      <c r="I60" s="40"/>
    </row>
    <row r="61" spans="1:9">
      <c r="A61" s="40" t="s">
        <v>330</v>
      </c>
      <c r="B61" s="73" t="s">
        <v>1313</v>
      </c>
      <c r="C61" s="73" t="s">
        <v>1307</v>
      </c>
      <c r="D61" s="73" t="s">
        <v>1307</v>
      </c>
      <c r="E61" s="40"/>
      <c r="F61" s="40"/>
      <c r="G61" s="40"/>
      <c r="H61" s="73"/>
      <c r="I61" s="40"/>
    </row>
    <row r="62" spans="1:9">
      <c r="A62" s="40" t="s">
        <v>331</v>
      </c>
      <c r="B62" s="73" t="s">
        <v>1307</v>
      </c>
      <c r="C62" s="73" t="s">
        <v>1307</v>
      </c>
      <c r="D62" s="40"/>
      <c r="E62" s="40"/>
      <c r="F62" s="40"/>
      <c r="G62" s="40"/>
      <c r="H62" s="73"/>
      <c r="I62" s="40">
        <v>1425</v>
      </c>
    </row>
    <row r="63" spans="1:9">
      <c r="A63" s="40" t="s">
        <v>576</v>
      </c>
      <c r="B63" s="73" t="s">
        <v>1307</v>
      </c>
      <c r="C63" s="73" t="s">
        <v>1307</v>
      </c>
      <c r="D63" s="73"/>
      <c r="E63" s="40"/>
      <c r="F63" s="40"/>
      <c r="G63" s="40"/>
      <c r="H63" s="73"/>
      <c r="I63" s="40">
        <v>1610</v>
      </c>
    </row>
    <row r="64" spans="1:9">
      <c r="A64" s="40" t="s">
        <v>577</v>
      </c>
      <c r="B64" s="73" t="s">
        <v>1307</v>
      </c>
      <c r="C64" s="73" t="s">
        <v>1307</v>
      </c>
      <c r="D64" s="73"/>
      <c r="E64" s="40"/>
      <c r="F64" s="40"/>
      <c r="G64" s="40"/>
      <c r="H64" s="73"/>
      <c r="I64" s="40">
        <v>1610</v>
      </c>
    </row>
    <row r="65" spans="1:9">
      <c r="A65" s="40" t="s">
        <v>578</v>
      </c>
      <c r="B65" s="73" t="s">
        <v>1307</v>
      </c>
      <c r="C65" s="73" t="s">
        <v>1307</v>
      </c>
      <c r="D65" s="40"/>
      <c r="E65" s="40"/>
      <c r="F65" s="40"/>
      <c r="G65" s="40"/>
      <c r="H65" s="73"/>
      <c r="I65" s="40">
        <v>1610</v>
      </c>
    </row>
    <row r="66" spans="1:9">
      <c r="A66" s="40" t="s">
        <v>1321</v>
      </c>
      <c r="B66" s="73" t="s">
        <v>1307</v>
      </c>
      <c r="C66" s="73" t="s">
        <v>1307</v>
      </c>
      <c r="D66" s="73" t="s">
        <v>1307</v>
      </c>
      <c r="E66" s="40"/>
      <c r="F66" s="40"/>
      <c r="G66" s="40"/>
      <c r="H66" s="73"/>
      <c r="I66" s="40">
        <v>1705</v>
      </c>
    </row>
    <row r="67" spans="1:9">
      <c r="A67" s="40" t="s">
        <v>1322</v>
      </c>
      <c r="B67" s="73" t="s">
        <v>1307</v>
      </c>
      <c r="C67" s="73" t="s">
        <v>1307</v>
      </c>
      <c r="D67" s="73" t="s">
        <v>1307</v>
      </c>
      <c r="E67" s="40"/>
      <c r="F67" s="40"/>
      <c r="G67" s="40"/>
      <c r="H67" s="73"/>
      <c r="I67" s="40">
        <v>1705</v>
      </c>
    </row>
    <row r="68" spans="1:9">
      <c r="B68" s="75"/>
      <c r="C68" s="154"/>
      <c r="H68" s="154"/>
    </row>
    <row r="69" spans="1:9">
      <c r="B69" s="75"/>
      <c r="C69" s="154"/>
      <c r="H69" s="154"/>
    </row>
    <row r="70" spans="1:9" ht="45">
      <c r="A70" s="71" t="s">
        <v>156</v>
      </c>
      <c r="B70" s="71" t="s">
        <v>446</v>
      </c>
      <c r="C70" s="155" t="s">
        <v>1023</v>
      </c>
      <c r="D70" s="71" t="s">
        <v>450</v>
      </c>
      <c r="E70" s="156"/>
      <c r="F70" s="76"/>
      <c r="G70" s="76"/>
      <c r="H70" s="76"/>
      <c r="I70" s="157"/>
    </row>
    <row r="71" spans="1:9">
      <c r="A71" s="40" t="s">
        <v>1323</v>
      </c>
      <c r="B71" s="73" t="s">
        <v>1307</v>
      </c>
      <c r="C71" s="73" t="s">
        <v>1324</v>
      </c>
      <c r="D71" s="73">
        <v>1411</v>
      </c>
      <c r="E71" s="158"/>
      <c r="H71" s="41"/>
      <c r="I71" s="154"/>
    </row>
    <row r="72" spans="1:9">
      <c r="A72" s="40" t="s">
        <v>332</v>
      </c>
      <c r="B72" s="73" t="s">
        <v>1307</v>
      </c>
      <c r="C72" s="73"/>
      <c r="D72" s="73">
        <v>1411</v>
      </c>
      <c r="E72" s="158"/>
      <c r="I72" s="154"/>
    </row>
    <row r="73" spans="1:9">
      <c r="A73" s="40" t="s">
        <v>333</v>
      </c>
      <c r="B73" s="73" t="s">
        <v>1307</v>
      </c>
      <c r="C73" s="73"/>
      <c r="D73" s="73">
        <v>1411</v>
      </c>
      <c r="E73" s="158"/>
      <c r="H73" s="41"/>
      <c r="I73" s="154"/>
    </row>
    <row r="74" spans="1:9">
      <c r="A74" s="40" t="s">
        <v>334</v>
      </c>
      <c r="B74" s="73" t="s">
        <v>1307</v>
      </c>
      <c r="C74" s="73" t="s">
        <v>1324</v>
      </c>
      <c r="D74" s="73">
        <v>1411</v>
      </c>
      <c r="E74" s="158"/>
      <c r="H74" s="41"/>
      <c r="I74" s="154"/>
    </row>
    <row r="75" spans="1:9">
      <c r="A75" s="40" t="s">
        <v>335</v>
      </c>
      <c r="B75" s="73" t="s">
        <v>1325</v>
      </c>
      <c r="C75" s="73" t="s">
        <v>1324</v>
      </c>
      <c r="D75" s="73">
        <v>1411</v>
      </c>
      <c r="E75" s="158"/>
      <c r="H75" s="41"/>
      <c r="I75" s="154"/>
    </row>
    <row r="76" spans="1:9">
      <c r="A76" s="40" t="s">
        <v>579</v>
      </c>
      <c r="B76" s="73" t="s">
        <v>1325</v>
      </c>
      <c r="C76" s="73" t="s">
        <v>1324</v>
      </c>
      <c r="D76" s="73">
        <v>1411</v>
      </c>
      <c r="E76" s="158"/>
      <c r="H76" s="41"/>
      <c r="I76" s="154"/>
    </row>
    <row r="77" spans="1:9">
      <c r="A77" s="40" t="s">
        <v>580</v>
      </c>
      <c r="B77" s="73" t="s">
        <v>1325</v>
      </c>
      <c r="C77" s="73" t="s">
        <v>1324</v>
      </c>
      <c r="D77" s="73">
        <v>1411</v>
      </c>
      <c r="E77" s="158"/>
      <c r="H77" s="41"/>
      <c r="I77" s="154"/>
    </row>
    <row r="78" spans="1:9">
      <c r="A78" s="40" t="s">
        <v>581</v>
      </c>
      <c r="B78" s="73" t="s">
        <v>1325</v>
      </c>
      <c r="C78" s="73"/>
      <c r="D78" s="73">
        <v>1411</v>
      </c>
      <c r="E78" s="158"/>
      <c r="H78" s="41"/>
      <c r="I78" s="154"/>
    </row>
    <row r="79" spans="1:9">
      <c r="A79" s="40" t="s">
        <v>582</v>
      </c>
      <c r="B79" s="73" t="s">
        <v>1325</v>
      </c>
      <c r="C79" s="73" t="s">
        <v>1324</v>
      </c>
      <c r="D79" s="73">
        <v>1411</v>
      </c>
      <c r="E79" s="158"/>
      <c r="H79" s="41"/>
      <c r="I79" s="154"/>
    </row>
    <row r="80" spans="1:9">
      <c r="A80" s="40" t="s">
        <v>583</v>
      </c>
      <c r="B80" s="73" t="s">
        <v>1325</v>
      </c>
      <c r="C80" s="73"/>
      <c r="D80" s="73">
        <v>1411</v>
      </c>
      <c r="E80" s="158"/>
      <c r="H80" s="41"/>
      <c r="I80" s="154"/>
    </row>
    <row r="81" spans="1:4">
      <c r="A81" s="40" t="s">
        <v>1326</v>
      </c>
      <c r="B81" s="40"/>
      <c r="C81" s="73" t="s">
        <v>1324</v>
      </c>
      <c r="D81" s="73">
        <v>1706</v>
      </c>
    </row>
    <row r="82" spans="1:4">
      <c r="A82" s="40" t="s">
        <v>1327</v>
      </c>
      <c r="B82" s="40"/>
      <c r="C82" s="73" t="s">
        <v>1324</v>
      </c>
      <c r="D82" s="73">
        <v>1706</v>
      </c>
    </row>
    <row r="83" spans="1:4">
      <c r="A83" s="40" t="s">
        <v>1328</v>
      </c>
      <c r="B83" s="40"/>
      <c r="C83" s="73" t="s">
        <v>1324</v>
      </c>
      <c r="D83" s="73">
        <v>1706</v>
      </c>
    </row>
    <row r="84" spans="1:4">
      <c r="A84" s="40" t="s">
        <v>1329</v>
      </c>
      <c r="B84" s="40"/>
      <c r="C84" s="73" t="s">
        <v>1324</v>
      </c>
      <c r="D84" s="73">
        <v>1706</v>
      </c>
    </row>
    <row r="85" spans="1:4">
      <c r="A85" s="40" t="s">
        <v>1330</v>
      </c>
      <c r="B85" s="40"/>
      <c r="C85" s="73" t="s">
        <v>1324</v>
      </c>
      <c r="D85" s="73">
        <v>1706</v>
      </c>
    </row>
    <row r="86" spans="1:4">
      <c r="A86" s="40" t="s">
        <v>1331</v>
      </c>
      <c r="B86" s="40"/>
      <c r="C86" s="73" t="s">
        <v>1324</v>
      </c>
      <c r="D86" s="73">
        <v>1706</v>
      </c>
    </row>
    <row r="87" spans="1:4">
      <c r="A87" s="40" t="s">
        <v>1332</v>
      </c>
      <c r="B87" s="73"/>
      <c r="C87" s="73" t="s">
        <v>1324</v>
      </c>
      <c r="D87" s="73">
        <v>1706</v>
      </c>
    </row>
  </sheetData>
  <mergeCells count="1">
    <mergeCell ref="A1:G1"/>
  </mergeCells>
  <phoneticPr fontId="1"/>
  <pageMargins left="0.75" right="0.75" top="1" bottom="1" header="0.51200000000000001" footer="0.51200000000000001"/>
  <pageSetup paperSize="9" orientation="landscape"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80"/>
  <sheetViews>
    <sheetView workbookViewId="0">
      <selection activeCell="E10" sqref="E10"/>
    </sheetView>
  </sheetViews>
  <sheetFormatPr baseColWidth="10" defaultColWidth="9" defaultRowHeight="14"/>
  <cols>
    <col min="1" max="1" width="5" style="67" bestFit="1" customWidth="1"/>
    <col min="2" max="2" width="33.1640625" style="65" bestFit="1" customWidth="1"/>
    <col min="3" max="3" width="12.83203125" style="65" bestFit="1" customWidth="1"/>
    <col min="4" max="4" width="18.83203125" style="65" bestFit="1" customWidth="1"/>
    <col min="5" max="5" width="8.1640625" style="65" bestFit="1" customWidth="1"/>
    <col min="6" max="16384" width="9" style="65"/>
  </cols>
  <sheetData>
    <row r="1" spans="1:5" s="77" customFormat="1" ht="17">
      <c r="A1" s="332" t="s">
        <v>575</v>
      </c>
      <c r="B1" s="332"/>
      <c r="C1" s="332"/>
      <c r="D1" s="332"/>
    </row>
    <row r="2" spans="1:5" s="105" customFormat="1">
      <c r="A2" s="104"/>
      <c r="B2" s="106" t="s">
        <v>628</v>
      </c>
      <c r="C2" s="104"/>
      <c r="D2" s="104"/>
    </row>
    <row r="3" spans="1:5" s="105" customFormat="1">
      <c r="A3" s="104"/>
      <c r="B3" s="106" t="s">
        <v>627</v>
      </c>
      <c r="C3" s="104"/>
      <c r="D3" s="104"/>
    </row>
    <row r="4" spans="1:5" s="105" customFormat="1">
      <c r="A4" s="104"/>
      <c r="B4" s="106" t="s">
        <v>629</v>
      </c>
      <c r="C4" s="104"/>
      <c r="D4" s="104"/>
    </row>
    <row r="5" spans="1:5">
      <c r="B5" s="78"/>
    </row>
    <row r="6" spans="1:5">
      <c r="A6" s="109"/>
      <c r="B6" s="68" t="s">
        <v>765</v>
      </c>
      <c r="C6" s="68" t="s">
        <v>766</v>
      </c>
      <c r="D6" s="68" t="s">
        <v>767</v>
      </c>
      <c r="E6" s="68" t="s">
        <v>450</v>
      </c>
    </row>
    <row r="7" spans="1:5">
      <c r="A7" s="80">
        <v>1</v>
      </c>
      <c r="B7" s="79" t="s">
        <v>768</v>
      </c>
      <c r="C7" s="80" t="s">
        <v>769</v>
      </c>
      <c r="D7" s="80" t="s">
        <v>70</v>
      </c>
      <c r="E7" s="79"/>
    </row>
    <row r="8" spans="1:5">
      <c r="A8" s="80">
        <v>2</v>
      </c>
      <c r="B8" s="79" t="s">
        <v>771</v>
      </c>
      <c r="C8" s="80" t="s">
        <v>769</v>
      </c>
      <c r="D8" s="80" t="s">
        <v>70</v>
      </c>
      <c r="E8" s="79"/>
    </row>
    <row r="9" spans="1:5">
      <c r="A9" s="80">
        <v>3</v>
      </c>
      <c r="B9" s="79" t="s">
        <v>772</v>
      </c>
      <c r="C9" s="80" t="s">
        <v>769</v>
      </c>
      <c r="D9" s="80" t="s">
        <v>70</v>
      </c>
      <c r="E9" s="79"/>
    </row>
    <row r="10" spans="1:5">
      <c r="A10" s="80">
        <v>4</v>
      </c>
      <c r="B10" s="79" t="s">
        <v>773</v>
      </c>
      <c r="C10" s="80" t="s">
        <v>769</v>
      </c>
      <c r="D10" s="80" t="s">
        <v>70</v>
      </c>
      <c r="E10" s="79"/>
    </row>
    <row r="11" spans="1:5">
      <c r="A11" s="80">
        <v>5</v>
      </c>
      <c r="B11" s="79" t="s">
        <v>774</v>
      </c>
      <c r="C11" s="80" t="s">
        <v>775</v>
      </c>
      <c r="D11" s="80" t="s">
        <v>776</v>
      </c>
      <c r="E11" s="79"/>
    </row>
    <row r="12" spans="1:5">
      <c r="A12" s="80">
        <v>6</v>
      </c>
      <c r="B12" s="79" t="s">
        <v>777</v>
      </c>
      <c r="C12" s="80" t="s">
        <v>775</v>
      </c>
      <c r="D12" s="80" t="s">
        <v>776</v>
      </c>
      <c r="E12" s="79"/>
    </row>
    <row r="13" spans="1:5">
      <c r="C13" s="67"/>
    </row>
    <row r="14" spans="1:5">
      <c r="B14" s="65" t="s">
        <v>778</v>
      </c>
      <c r="C14" s="67"/>
    </row>
    <row r="15" spans="1:5">
      <c r="A15" s="68" t="s">
        <v>354</v>
      </c>
      <c r="B15" s="101" t="s">
        <v>658</v>
      </c>
      <c r="C15" s="68" t="s">
        <v>450</v>
      </c>
    </row>
    <row r="16" spans="1:5" ht="15">
      <c r="A16" s="80">
        <v>1</v>
      </c>
      <c r="B16" s="102" t="s">
        <v>584</v>
      </c>
      <c r="C16" s="80"/>
    </row>
    <row r="17" spans="1:4" ht="15">
      <c r="A17" s="80">
        <f t="shared" ref="A17:A28" si="0">A16+2</f>
        <v>3</v>
      </c>
      <c r="B17" s="102" t="s">
        <v>585</v>
      </c>
      <c r="C17" s="80"/>
    </row>
    <row r="18" spans="1:4" ht="15">
      <c r="A18" s="80">
        <f t="shared" si="0"/>
        <v>5</v>
      </c>
      <c r="B18" s="102" t="s">
        <v>586</v>
      </c>
      <c r="C18" s="80"/>
    </row>
    <row r="19" spans="1:4" ht="15">
      <c r="A19" s="80">
        <f t="shared" si="0"/>
        <v>7</v>
      </c>
      <c r="B19" s="102" t="s">
        <v>587</v>
      </c>
      <c r="C19" s="80"/>
    </row>
    <row r="20" spans="1:4" ht="15">
      <c r="A20" s="80">
        <f t="shared" si="0"/>
        <v>9</v>
      </c>
      <c r="B20" s="102" t="s">
        <v>588</v>
      </c>
      <c r="C20" s="80"/>
    </row>
    <row r="21" spans="1:4" ht="15">
      <c r="A21" s="80">
        <f t="shared" si="0"/>
        <v>11</v>
      </c>
      <c r="B21" s="102" t="s">
        <v>589</v>
      </c>
      <c r="C21" s="80"/>
    </row>
    <row r="22" spans="1:4" ht="15">
      <c r="A22" s="80">
        <f t="shared" si="0"/>
        <v>13</v>
      </c>
      <c r="B22" s="102" t="s">
        <v>590</v>
      </c>
      <c r="C22" s="80"/>
    </row>
    <row r="23" spans="1:4" ht="15">
      <c r="A23" s="80">
        <f t="shared" si="0"/>
        <v>15</v>
      </c>
      <c r="B23" s="102" t="s">
        <v>591</v>
      </c>
      <c r="C23" s="80"/>
    </row>
    <row r="24" spans="1:4" ht="15">
      <c r="A24" s="80">
        <f t="shared" si="0"/>
        <v>17</v>
      </c>
      <c r="B24" s="102" t="s">
        <v>592</v>
      </c>
      <c r="C24" s="80"/>
    </row>
    <row r="25" spans="1:4" ht="15">
      <c r="A25" s="80">
        <f t="shared" si="0"/>
        <v>19</v>
      </c>
      <c r="B25" s="102" t="s">
        <v>593</v>
      </c>
      <c r="C25" s="80"/>
    </row>
    <row r="26" spans="1:4" ht="15">
      <c r="A26" s="80">
        <f t="shared" si="0"/>
        <v>21</v>
      </c>
      <c r="B26" s="102" t="s">
        <v>594</v>
      </c>
      <c r="C26" s="80"/>
    </row>
    <row r="27" spans="1:4" ht="15">
      <c r="A27" s="80">
        <f t="shared" si="0"/>
        <v>23</v>
      </c>
      <c r="B27" s="102" t="s">
        <v>595</v>
      </c>
      <c r="C27" s="80"/>
    </row>
    <row r="28" spans="1:4" ht="15">
      <c r="A28" s="80">
        <f t="shared" si="0"/>
        <v>25</v>
      </c>
      <c r="B28" s="102" t="s">
        <v>596</v>
      </c>
      <c r="C28" s="80"/>
    </row>
    <row r="29" spans="1:4">
      <c r="B29" s="82"/>
      <c r="C29" s="108"/>
    </row>
    <row r="30" spans="1:4">
      <c r="C30" s="67"/>
    </row>
    <row r="31" spans="1:4">
      <c r="B31" s="65" t="s">
        <v>779</v>
      </c>
    </row>
    <row r="32" spans="1:4">
      <c r="A32" s="68" t="s">
        <v>354</v>
      </c>
      <c r="B32" s="68" t="s">
        <v>658</v>
      </c>
      <c r="C32" s="68" t="s">
        <v>450</v>
      </c>
      <c r="D32" s="82"/>
    </row>
    <row r="33" spans="1:4" ht="15">
      <c r="A33" s="80">
        <v>1</v>
      </c>
      <c r="B33" s="26" t="s">
        <v>597</v>
      </c>
      <c r="C33" s="80"/>
      <c r="D33" s="67"/>
    </row>
    <row r="34" spans="1:4" ht="15">
      <c r="A34" s="80">
        <f t="shared" ref="A34:A89" si="1">A33+2</f>
        <v>3</v>
      </c>
      <c r="B34" s="26" t="s">
        <v>598</v>
      </c>
      <c r="C34" s="79"/>
    </row>
    <row r="35" spans="1:4" ht="15">
      <c r="A35" s="80">
        <f t="shared" si="1"/>
        <v>5</v>
      </c>
      <c r="B35" s="26" t="s">
        <v>584</v>
      </c>
      <c r="C35" s="79"/>
    </row>
    <row r="36" spans="1:4" ht="15">
      <c r="A36" s="80">
        <f t="shared" si="1"/>
        <v>7</v>
      </c>
      <c r="B36" s="26" t="s">
        <v>599</v>
      </c>
      <c r="C36" s="79"/>
    </row>
    <row r="37" spans="1:4" ht="15">
      <c r="A37" s="80">
        <f t="shared" si="1"/>
        <v>9</v>
      </c>
      <c r="B37" s="26" t="s">
        <v>600</v>
      </c>
      <c r="C37" s="79"/>
    </row>
    <row r="38" spans="1:4" ht="15">
      <c r="A38" s="80">
        <f t="shared" si="1"/>
        <v>11</v>
      </c>
      <c r="B38" s="26" t="s">
        <v>601</v>
      </c>
      <c r="C38" s="79"/>
    </row>
    <row r="39" spans="1:4" ht="15">
      <c r="A39" s="80">
        <f t="shared" si="1"/>
        <v>13</v>
      </c>
      <c r="B39" s="26" t="s">
        <v>602</v>
      </c>
      <c r="C39" s="79"/>
    </row>
    <row r="40" spans="1:4" ht="15">
      <c r="A40" s="80">
        <f t="shared" si="1"/>
        <v>15</v>
      </c>
      <c r="B40" s="26" t="s">
        <v>603</v>
      </c>
      <c r="C40" s="79"/>
    </row>
    <row r="41" spans="1:4" ht="15">
      <c r="A41" s="80">
        <f t="shared" si="1"/>
        <v>17</v>
      </c>
      <c r="B41" s="26" t="s">
        <v>604</v>
      </c>
      <c r="C41" s="79"/>
    </row>
    <row r="42" spans="1:4" ht="15">
      <c r="A42" s="80">
        <f t="shared" si="1"/>
        <v>19</v>
      </c>
      <c r="B42" s="26" t="s">
        <v>605</v>
      </c>
      <c r="C42" s="79"/>
    </row>
    <row r="43" spans="1:4" ht="15">
      <c r="A43" s="80">
        <f t="shared" si="1"/>
        <v>21</v>
      </c>
      <c r="B43" s="26" t="s">
        <v>606</v>
      </c>
      <c r="C43" s="79"/>
    </row>
    <row r="44" spans="1:4" ht="15">
      <c r="A44" s="80">
        <f t="shared" si="1"/>
        <v>23</v>
      </c>
      <c r="B44" s="26" t="s">
        <v>607</v>
      </c>
      <c r="C44" s="79"/>
    </row>
    <row r="45" spans="1:4" ht="15">
      <c r="A45" s="80">
        <f t="shared" si="1"/>
        <v>25</v>
      </c>
      <c r="B45" s="26" t="s">
        <v>608</v>
      </c>
      <c r="C45" s="79"/>
    </row>
    <row r="46" spans="1:4" ht="15">
      <c r="A46" s="80">
        <f t="shared" si="1"/>
        <v>27</v>
      </c>
      <c r="B46" s="26" t="s">
        <v>609</v>
      </c>
      <c r="C46" s="79"/>
    </row>
    <row r="47" spans="1:4" ht="15">
      <c r="A47" s="80">
        <f t="shared" si="1"/>
        <v>29</v>
      </c>
      <c r="B47" s="26" t="s">
        <v>610</v>
      </c>
      <c r="C47" s="79"/>
    </row>
    <row r="48" spans="1:4" ht="15">
      <c r="A48" s="80">
        <f t="shared" si="1"/>
        <v>31</v>
      </c>
      <c r="B48" s="26" t="s">
        <v>611</v>
      </c>
      <c r="C48" s="79"/>
    </row>
    <row r="49" spans="1:3" ht="15">
      <c r="A49" s="80">
        <f t="shared" si="1"/>
        <v>33</v>
      </c>
      <c r="B49" s="26" t="s">
        <v>612</v>
      </c>
      <c r="C49" s="79"/>
    </row>
    <row r="50" spans="1:3" ht="15">
      <c r="A50" s="80">
        <f t="shared" si="1"/>
        <v>35</v>
      </c>
      <c r="B50" s="26" t="s">
        <v>613</v>
      </c>
      <c r="C50" s="79"/>
    </row>
    <row r="51" spans="1:3" ht="15">
      <c r="A51" s="80">
        <f t="shared" si="1"/>
        <v>37</v>
      </c>
      <c r="B51" s="26" t="s">
        <v>614</v>
      </c>
      <c r="C51" s="79"/>
    </row>
    <row r="52" spans="1:3" ht="15">
      <c r="A52" s="80">
        <f t="shared" si="1"/>
        <v>39</v>
      </c>
      <c r="B52" s="26" t="s">
        <v>615</v>
      </c>
      <c r="C52" s="79"/>
    </row>
    <row r="53" spans="1:3" ht="15">
      <c r="A53" s="80">
        <f t="shared" si="1"/>
        <v>41</v>
      </c>
      <c r="B53" s="26" t="s">
        <v>616</v>
      </c>
      <c r="C53" s="79"/>
    </row>
    <row r="54" spans="1:3" ht="15">
      <c r="A54" s="80">
        <f t="shared" si="1"/>
        <v>43</v>
      </c>
      <c r="B54" s="26" t="s">
        <v>617</v>
      </c>
      <c r="C54" s="79"/>
    </row>
    <row r="55" spans="1:3" ht="15">
      <c r="A55" s="80">
        <f t="shared" si="1"/>
        <v>45</v>
      </c>
      <c r="B55" s="26" t="s">
        <v>618</v>
      </c>
      <c r="C55" s="79"/>
    </row>
    <row r="56" spans="1:3" ht="15">
      <c r="A56" s="80">
        <f t="shared" si="1"/>
        <v>47</v>
      </c>
      <c r="B56" s="26" t="s">
        <v>619</v>
      </c>
      <c r="C56" s="79"/>
    </row>
    <row r="57" spans="1:3" ht="15">
      <c r="A57" s="80">
        <f t="shared" si="1"/>
        <v>49</v>
      </c>
      <c r="B57" s="26" t="s">
        <v>620</v>
      </c>
      <c r="C57" s="79"/>
    </row>
    <row r="58" spans="1:3" ht="15">
      <c r="A58" s="80">
        <f t="shared" si="1"/>
        <v>51</v>
      </c>
      <c r="B58" s="26" t="s">
        <v>621</v>
      </c>
      <c r="C58" s="79"/>
    </row>
    <row r="59" spans="1:3" ht="15">
      <c r="A59" s="80">
        <f t="shared" si="1"/>
        <v>53</v>
      </c>
      <c r="B59" s="26" t="s">
        <v>622</v>
      </c>
      <c r="C59" s="79"/>
    </row>
    <row r="60" spans="1:3" ht="15">
      <c r="A60" s="80">
        <f t="shared" si="1"/>
        <v>55</v>
      </c>
      <c r="B60" s="26" t="s">
        <v>623</v>
      </c>
      <c r="C60" s="79"/>
    </row>
    <row r="61" spans="1:3" ht="15">
      <c r="A61" s="80">
        <f t="shared" si="1"/>
        <v>57</v>
      </c>
      <c r="B61" s="26" t="s">
        <v>182</v>
      </c>
      <c r="C61" s="79"/>
    </row>
    <row r="62" spans="1:3" ht="15">
      <c r="A62" s="80">
        <f t="shared" si="1"/>
        <v>59</v>
      </c>
      <c r="B62" s="26" t="s">
        <v>183</v>
      </c>
      <c r="C62" s="79"/>
    </row>
    <row r="63" spans="1:3" ht="15">
      <c r="A63" s="80">
        <f t="shared" si="1"/>
        <v>61</v>
      </c>
      <c r="B63" s="26" t="s">
        <v>184</v>
      </c>
      <c r="C63" s="79"/>
    </row>
    <row r="64" spans="1:3" ht="15">
      <c r="A64" s="80">
        <f t="shared" si="1"/>
        <v>63</v>
      </c>
      <c r="B64" s="26" t="s">
        <v>185</v>
      </c>
      <c r="C64" s="79"/>
    </row>
    <row r="65" spans="1:6" ht="15">
      <c r="A65" s="80">
        <f t="shared" si="1"/>
        <v>65</v>
      </c>
      <c r="B65" s="26" t="s">
        <v>186</v>
      </c>
      <c r="C65" s="79"/>
    </row>
    <row r="66" spans="1:6" ht="15">
      <c r="A66" s="80">
        <f t="shared" si="1"/>
        <v>67</v>
      </c>
      <c r="B66" s="26" t="s">
        <v>187</v>
      </c>
      <c r="C66" s="79"/>
    </row>
    <row r="67" spans="1:6" ht="15">
      <c r="A67" s="80">
        <f t="shared" si="1"/>
        <v>69</v>
      </c>
      <c r="B67" s="26" t="s">
        <v>188</v>
      </c>
      <c r="C67" s="79"/>
    </row>
    <row r="68" spans="1:6" ht="15">
      <c r="A68" s="80">
        <f t="shared" si="1"/>
        <v>71</v>
      </c>
      <c r="B68" s="26" t="s">
        <v>189</v>
      </c>
      <c r="C68" s="114"/>
      <c r="F68" s="66"/>
    </row>
    <row r="69" spans="1:6" ht="15">
      <c r="A69" s="80">
        <f t="shared" si="1"/>
        <v>73</v>
      </c>
      <c r="B69" s="26" t="s">
        <v>190</v>
      </c>
      <c r="C69" s="79"/>
    </row>
    <row r="70" spans="1:6" ht="15">
      <c r="A70" s="80">
        <f t="shared" si="1"/>
        <v>75</v>
      </c>
      <c r="B70" s="26" t="s">
        <v>191</v>
      </c>
      <c r="C70" s="79"/>
    </row>
    <row r="71" spans="1:6" ht="15">
      <c r="A71" s="80">
        <f t="shared" si="1"/>
        <v>77</v>
      </c>
      <c r="B71" s="26" t="s">
        <v>558</v>
      </c>
      <c r="C71" s="79"/>
    </row>
    <row r="72" spans="1:6" ht="15">
      <c r="A72" s="80">
        <f t="shared" si="1"/>
        <v>79</v>
      </c>
      <c r="B72" s="26" t="s">
        <v>192</v>
      </c>
      <c r="C72" s="79"/>
    </row>
    <row r="73" spans="1:6" ht="15">
      <c r="A73" s="80">
        <f t="shared" si="1"/>
        <v>81</v>
      </c>
      <c r="B73" s="26" t="s">
        <v>193</v>
      </c>
      <c r="C73" s="79"/>
    </row>
    <row r="74" spans="1:6" ht="15">
      <c r="A74" s="80">
        <f t="shared" si="1"/>
        <v>83</v>
      </c>
      <c r="B74" s="26" t="s">
        <v>194</v>
      </c>
      <c r="C74" s="79"/>
    </row>
    <row r="75" spans="1:6" ht="15">
      <c r="A75" s="80">
        <f t="shared" si="1"/>
        <v>85</v>
      </c>
      <c r="B75" s="26" t="s">
        <v>195</v>
      </c>
      <c r="C75" s="79"/>
    </row>
    <row r="76" spans="1:6" ht="15">
      <c r="A76" s="80">
        <f t="shared" si="1"/>
        <v>87</v>
      </c>
      <c r="B76" s="26" t="s">
        <v>196</v>
      </c>
      <c r="C76" s="79"/>
    </row>
    <row r="77" spans="1:6" ht="15">
      <c r="A77" s="80">
        <f t="shared" si="1"/>
        <v>89</v>
      </c>
      <c r="B77" s="26" t="s">
        <v>197</v>
      </c>
      <c r="C77" s="79"/>
    </row>
    <row r="78" spans="1:6" ht="15">
      <c r="A78" s="80">
        <f t="shared" si="1"/>
        <v>91</v>
      </c>
      <c r="B78" s="26" t="s">
        <v>198</v>
      </c>
      <c r="C78" s="79"/>
    </row>
    <row r="79" spans="1:6" ht="15">
      <c r="A79" s="80">
        <f t="shared" si="1"/>
        <v>93</v>
      </c>
      <c r="B79" s="26" t="s">
        <v>780</v>
      </c>
      <c r="C79" s="79"/>
    </row>
    <row r="80" spans="1:6" ht="15">
      <c r="A80" s="80">
        <f t="shared" si="1"/>
        <v>95</v>
      </c>
      <c r="B80" s="26" t="s">
        <v>781</v>
      </c>
      <c r="C80" s="79"/>
    </row>
    <row r="81" spans="1:4" ht="15">
      <c r="A81" s="80">
        <f t="shared" si="1"/>
        <v>97</v>
      </c>
      <c r="B81" s="26" t="s">
        <v>199</v>
      </c>
      <c r="C81" s="79"/>
    </row>
    <row r="82" spans="1:4" ht="15">
      <c r="A82" s="80">
        <f t="shared" si="1"/>
        <v>99</v>
      </c>
      <c r="B82" s="26" t="s">
        <v>200</v>
      </c>
      <c r="C82" s="79"/>
    </row>
    <row r="83" spans="1:4" ht="15">
      <c r="A83" s="80">
        <f t="shared" si="1"/>
        <v>101</v>
      </c>
      <c r="B83" s="26" t="s">
        <v>238</v>
      </c>
      <c r="C83" s="79"/>
    </row>
    <row r="84" spans="1:4" ht="15">
      <c r="A84" s="80">
        <f t="shared" si="1"/>
        <v>103</v>
      </c>
      <c r="B84" s="26" t="s">
        <v>340</v>
      </c>
      <c r="C84" s="79"/>
    </row>
    <row r="85" spans="1:4" ht="15">
      <c r="A85" s="80">
        <f t="shared" si="1"/>
        <v>105</v>
      </c>
      <c r="B85" s="26" t="s">
        <v>1333</v>
      </c>
      <c r="C85" s="79"/>
    </row>
    <row r="86" spans="1:4" ht="15">
      <c r="A86" s="80">
        <f t="shared" si="1"/>
        <v>107</v>
      </c>
      <c r="B86" s="26" t="s">
        <v>201</v>
      </c>
      <c r="C86" s="79"/>
    </row>
    <row r="87" spans="1:4" ht="15">
      <c r="A87" s="80">
        <f t="shared" si="1"/>
        <v>109</v>
      </c>
      <c r="B87" s="26" t="s">
        <v>202</v>
      </c>
      <c r="C87" s="79"/>
    </row>
    <row r="88" spans="1:4" ht="15">
      <c r="A88" s="80">
        <f t="shared" si="1"/>
        <v>111</v>
      </c>
      <c r="B88" s="26" t="s">
        <v>1334</v>
      </c>
      <c r="C88" s="79"/>
    </row>
    <row r="89" spans="1:4" ht="15">
      <c r="A89" s="80">
        <f t="shared" si="1"/>
        <v>113</v>
      </c>
      <c r="B89" s="26" t="s">
        <v>1335</v>
      </c>
      <c r="C89" s="79">
        <v>1510</v>
      </c>
    </row>
    <row r="91" spans="1:4">
      <c r="B91" s="65" t="s">
        <v>341</v>
      </c>
    </row>
    <row r="92" spans="1:4">
      <c r="A92" s="68" t="s">
        <v>354</v>
      </c>
      <c r="B92" s="68" t="s">
        <v>658</v>
      </c>
      <c r="C92" s="68" t="s">
        <v>450</v>
      </c>
      <c r="D92" s="82"/>
    </row>
    <row r="93" spans="1:4" ht="15">
      <c r="A93" s="80">
        <v>1</v>
      </c>
      <c r="B93" s="26" t="s">
        <v>203</v>
      </c>
      <c r="C93" s="79"/>
    </row>
    <row r="94" spans="1:4" ht="15">
      <c r="A94" s="80">
        <f t="shared" ref="A94:A115" si="2">A93+2</f>
        <v>3</v>
      </c>
      <c r="B94" s="26" t="s">
        <v>597</v>
      </c>
      <c r="C94" s="79"/>
    </row>
    <row r="95" spans="1:4" ht="15">
      <c r="A95" s="80">
        <f t="shared" si="2"/>
        <v>5</v>
      </c>
      <c r="B95" s="26" t="s">
        <v>204</v>
      </c>
      <c r="C95" s="79"/>
    </row>
    <row r="96" spans="1:4" ht="15">
      <c r="A96" s="80">
        <f t="shared" si="2"/>
        <v>7</v>
      </c>
      <c r="B96" s="26" t="s">
        <v>205</v>
      </c>
      <c r="C96" s="79"/>
    </row>
    <row r="97" spans="1:3" ht="15">
      <c r="A97" s="80">
        <f t="shared" si="2"/>
        <v>9</v>
      </c>
      <c r="B97" s="26" t="s">
        <v>206</v>
      </c>
      <c r="C97" s="79"/>
    </row>
    <row r="98" spans="1:3" ht="15">
      <c r="A98" s="80">
        <f t="shared" si="2"/>
        <v>11</v>
      </c>
      <c r="B98" s="26" t="s">
        <v>207</v>
      </c>
      <c r="C98" s="79"/>
    </row>
    <row r="99" spans="1:3" ht="15">
      <c r="A99" s="80">
        <f t="shared" si="2"/>
        <v>13</v>
      </c>
      <c r="B99" s="26" t="s">
        <v>208</v>
      </c>
      <c r="C99" s="79"/>
    </row>
    <row r="100" spans="1:3" ht="15">
      <c r="A100" s="80">
        <f t="shared" si="2"/>
        <v>15</v>
      </c>
      <c r="B100" s="26" t="s">
        <v>209</v>
      </c>
      <c r="C100" s="79"/>
    </row>
    <row r="101" spans="1:3" ht="15">
      <c r="A101" s="80">
        <f t="shared" si="2"/>
        <v>17</v>
      </c>
      <c r="B101" s="26" t="s">
        <v>210</v>
      </c>
      <c r="C101" s="79"/>
    </row>
    <row r="102" spans="1:3" ht="15">
      <c r="A102" s="80">
        <f t="shared" si="2"/>
        <v>19</v>
      </c>
      <c r="B102" s="26" t="s">
        <v>211</v>
      </c>
      <c r="C102" s="79"/>
    </row>
    <row r="103" spans="1:3" ht="15">
      <c r="A103" s="80">
        <f t="shared" si="2"/>
        <v>21</v>
      </c>
      <c r="B103" s="26" t="s">
        <v>212</v>
      </c>
      <c r="C103" s="79"/>
    </row>
    <row r="104" spans="1:3" ht="15">
      <c r="A104" s="80">
        <f t="shared" si="2"/>
        <v>23</v>
      </c>
      <c r="B104" s="26" t="s">
        <v>213</v>
      </c>
      <c r="C104" s="79"/>
    </row>
    <row r="105" spans="1:3" ht="15">
      <c r="A105" s="80">
        <f t="shared" si="2"/>
        <v>25</v>
      </c>
      <c r="B105" s="26" t="s">
        <v>1336</v>
      </c>
      <c r="C105" s="79"/>
    </row>
    <row r="106" spans="1:3" ht="15">
      <c r="A106" s="80">
        <f t="shared" si="2"/>
        <v>27</v>
      </c>
      <c r="B106" s="26" t="s">
        <v>215</v>
      </c>
      <c r="C106" s="79"/>
    </row>
    <row r="107" spans="1:3" ht="15">
      <c r="A107" s="80">
        <f t="shared" si="2"/>
        <v>29</v>
      </c>
      <c r="B107" s="26" t="s">
        <v>216</v>
      </c>
      <c r="C107" s="79"/>
    </row>
    <row r="108" spans="1:3" ht="15">
      <c r="A108" s="80">
        <f t="shared" si="2"/>
        <v>31</v>
      </c>
      <c r="B108" s="26" t="s">
        <v>566</v>
      </c>
      <c r="C108" s="79"/>
    </row>
    <row r="109" spans="1:3" ht="15">
      <c r="A109" s="80">
        <f t="shared" si="2"/>
        <v>33</v>
      </c>
      <c r="B109" s="26" t="s">
        <v>217</v>
      </c>
      <c r="C109" s="79"/>
    </row>
    <row r="110" spans="1:3" ht="15">
      <c r="A110" s="80">
        <f t="shared" si="2"/>
        <v>35</v>
      </c>
      <c r="B110" s="26" t="s">
        <v>218</v>
      </c>
      <c r="C110" s="79"/>
    </row>
    <row r="111" spans="1:3" ht="15">
      <c r="A111" s="80">
        <f t="shared" si="2"/>
        <v>37</v>
      </c>
      <c r="B111" s="26" t="s">
        <v>219</v>
      </c>
      <c r="C111" s="79"/>
    </row>
    <row r="112" spans="1:3" ht="15">
      <c r="A112" s="80">
        <f t="shared" si="2"/>
        <v>39</v>
      </c>
      <c r="B112" s="26" t="s">
        <v>558</v>
      </c>
      <c r="C112" s="79"/>
    </row>
    <row r="113" spans="1:4" ht="15">
      <c r="A113" s="80">
        <f t="shared" si="2"/>
        <v>41</v>
      </c>
      <c r="B113" s="26" t="s">
        <v>342</v>
      </c>
      <c r="C113" s="79"/>
    </row>
    <row r="114" spans="1:4" ht="15">
      <c r="A114" s="80">
        <f t="shared" si="2"/>
        <v>43</v>
      </c>
      <c r="B114" s="26" t="s">
        <v>220</v>
      </c>
      <c r="C114" s="79"/>
    </row>
    <row r="115" spans="1:4" ht="15">
      <c r="A115" s="80">
        <f t="shared" si="2"/>
        <v>45</v>
      </c>
      <c r="B115" s="26" t="s">
        <v>221</v>
      </c>
      <c r="C115" s="79"/>
    </row>
    <row r="118" spans="1:4">
      <c r="B118" s="65" t="s">
        <v>343</v>
      </c>
    </row>
    <row r="119" spans="1:4">
      <c r="A119" s="68" t="s">
        <v>354</v>
      </c>
      <c r="B119" s="68" t="s">
        <v>658</v>
      </c>
      <c r="C119" s="68" t="s">
        <v>450</v>
      </c>
      <c r="D119" s="82"/>
    </row>
    <row r="120" spans="1:4" ht="15">
      <c r="A120" s="80">
        <v>1</v>
      </c>
      <c r="B120" s="26" t="s">
        <v>203</v>
      </c>
      <c r="C120" s="79"/>
    </row>
    <row r="121" spans="1:4" ht="15">
      <c r="A121" s="80">
        <f>A120+2</f>
        <v>3</v>
      </c>
      <c r="B121" s="26" t="s">
        <v>670</v>
      </c>
      <c r="C121" s="79"/>
    </row>
    <row r="124" spans="1:4">
      <c r="B124" s="65" t="s">
        <v>671</v>
      </c>
    </row>
    <row r="125" spans="1:4">
      <c r="A125" s="68" t="s">
        <v>354</v>
      </c>
      <c r="B125" s="68" t="s">
        <v>658</v>
      </c>
      <c r="C125" s="68" t="s">
        <v>450</v>
      </c>
      <c r="D125" s="82"/>
    </row>
    <row r="126" spans="1:4" ht="15">
      <c r="A126" s="80">
        <v>1</v>
      </c>
      <c r="B126" s="26" t="s">
        <v>222</v>
      </c>
      <c r="C126" s="79"/>
    </row>
    <row r="127" spans="1:4" ht="15">
      <c r="A127" s="80">
        <f t="shared" ref="A127:A135" si="3">A126+2</f>
        <v>3</v>
      </c>
      <c r="B127" s="26" t="s">
        <v>597</v>
      </c>
      <c r="C127" s="79"/>
    </row>
    <row r="128" spans="1:4" ht="15">
      <c r="A128" s="80">
        <f t="shared" si="3"/>
        <v>5</v>
      </c>
      <c r="B128" s="26" t="s">
        <v>223</v>
      </c>
      <c r="C128" s="79"/>
    </row>
    <row r="129" spans="1:3" ht="15">
      <c r="A129" s="80">
        <f t="shared" si="3"/>
        <v>7</v>
      </c>
      <c r="B129" s="26" t="s">
        <v>224</v>
      </c>
      <c r="C129" s="79"/>
    </row>
    <row r="130" spans="1:3" ht="15">
      <c r="A130" s="80">
        <f t="shared" si="3"/>
        <v>9</v>
      </c>
      <c r="B130" s="26" t="s">
        <v>225</v>
      </c>
      <c r="C130" s="79"/>
    </row>
    <row r="131" spans="1:3" ht="15">
      <c r="A131" s="80">
        <f t="shared" si="3"/>
        <v>11</v>
      </c>
      <c r="B131" s="26" t="s">
        <v>226</v>
      </c>
      <c r="C131" s="79"/>
    </row>
    <row r="132" spans="1:3" ht="15">
      <c r="A132" s="80">
        <f t="shared" si="3"/>
        <v>13</v>
      </c>
      <c r="B132" s="26" t="s">
        <v>227</v>
      </c>
      <c r="C132" s="79"/>
    </row>
    <row r="133" spans="1:3" ht="15">
      <c r="A133" s="80">
        <f t="shared" si="3"/>
        <v>15</v>
      </c>
      <c r="B133" s="26" t="s">
        <v>32</v>
      </c>
      <c r="C133" s="79"/>
    </row>
    <row r="134" spans="1:3" ht="15">
      <c r="A134" s="80">
        <f t="shared" si="3"/>
        <v>17</v>
      </c>
      <c r="B134" s="26" t="s">
        <v>228</v>
      </c>
      <c r="C134" s="79"/>
    </row>
    <row r="135" spans="1:3" ht="15">
      <c r="A135" s="80">
        <f t="shared" si="3"/>
        <v>19</v>
      </c>
      <c r="B135" s="26" t="s">
        <v>672</v>
      </c>
      <c r="C135" s="79"/>
    </row>
    <row r="138" spans="1:3">
      <c r="B138" s="65" t="s">
        <v>673</v>
      </c>
    </row>
    <row r="139" spans="1:3">
      <c r="A139" s="68" t="s">
        <v>354</v>
      </c>
      <c r="B139" s="68" t="s">
        <v>658</v>
      </c>
      <c r="C139" s="68" t="s">
        <v>450</v>
      </c>
    </row>
    <row r="140" spans="1:3" ht="15">
      <c r="A140" s="80">
        <v>1</v>
      </c>
      <c r="B140" s="81" t="s">
        <v>229</v>
      </c>
      <c r="C140" s="79"/>
    </row>
    <row r="141" spans="1:3" ht="15">
      <c r="A141" s="80">
        <f t="shared" ref="A141:A168" si="4">A140+2</f>
        <v>3</v>
      </c>
      <c r="B141" s="83" t="s">
        <v>230</v>
      </c>
      <c r="C141" s="79"/>
    </row>
    <row r="142" spans="1:3" ht="15">
      <c r="A142" s="80">
        <f t="shared" si="4"/>
        <v>5</v>
      </c>
      <c r="B142" s="83" t="s">
        <v>231</v>
      </c>
      <c r="C142" s="79"/>
    </row>
    <row r="143" spans="1:3" ht="15">
      <c r="A143" s="80">
        <f t="shared" si="4"/>
        <v>7</v>
      </c>
      <c r="B143" s="83" t="s">
        <v>232</v>
      </c>
      <c r="C143" s="79"/>
    </row>
    <row r="144" spans="1:3" ht="15">
      <c r="A144" s="80">
        <f t="shared" si="4"/>
        <v>9</v>
      </c>
      <c r="B144" s="83" t="s">
        <v>215</v>
      </c>
      <c r="C144" s="79"/>
    </row>
    <row r="145" spans="1:3" ht="15">
      <c r="A145" s="80">
        <f t="shared" si="4"/>
        <v>11</v>
      </c>
      <c r="B145" s="83" t="s">
        <v>216</v>
      </c>
      <c r="C145" s="79"/>
    </row>
    <row r="146" spans="1:3" ht="15">
      <c r="A146" s="80">
        <f t="shared" si="4"/>
        <v>13</v>
      </c>
      <c r="B146" s="83" t="s">
        <v>233</v>
      </c>
      <c r="C146" s="79"/>
    </row>
    <row r="147" spans="1:3" ht="15">
      <c r="A147" s="80">
        <f t="shared" si="4"/>
        <v>15</v>
      </c>
      <c r="B147" s="83" t="s">
        <v>205</v>
      </c>
      <c r="C147" s="79"/>
    </row>
    <row r="148" spans="1:3" ht="15">
      <c r="A148" s="80">
        <f t="shared" si="4"/>
        <v>17</v>
      </c>
      <c r="B148" s="83" t="s">
        <v>234</v>
      </c>
      <c r="C148" s="79"/>
    </row>
    <row r="149" spans="1:3" ht="15">
      <c r="A149" s="80">
        <f t="shared" si="4"/>
        <v>19</v>
      </c>
      <c r="B149" s="83" t="s">
        <v>235</v>
      </c>
      <c r="C149" s="79"/>
    </row>
    <row r="150" spans="1:3" ht="15">
      <c r="A150" s="80">
        <f t="shared" si="4"/>
        <v>21</v>
      </c>
      <c r="B150" s="83" t="s">
        <v>746</v>
      </c>
      <c r="C150" s="79"/>
    </row>
    <row r="151" spans="1:3" ht="15">
      <c r="A151" s="80">
        <f t="shared" si="4"/>
        <v>23</v>
      </c>
      <c r="B151" s="83" t="s">
        <v>747</v>
      </c>
      <c r="C151" s="79"/>
    </row>
    <row r="152" spans="1:3" ht="15">
      <c r="A152" s="80">
        <f t="shared" si="4"/>
        <v>25</v>
      </c>
      <c r="B152" s="83" t="s">
        <v>748</v>
      </c>
      <c r="C152" s="79"/>
    </row>
    <row r="153" spans="1:3" ht="15">
      <c r="A153" s="80">
        <f t="shared" si="4"/>
        <v>27</v>
      </c>
      <c r="B153" s="83" t="s">
        <v>749</v>
      </c>
      <c r="C153" s="79"/>
    </row>
    <row r="154" spans="1:3" ht="15">
      <c r="A154" s="80">
        <f t="shared" si="4"/>
        <v>29</v>
      </c>
      <c r="B154" s="83" t="s">
        <v>750</v>
      </c>
      <c r="C154" s="79"/>
    </row>
    <row r="155" spans="1:3" ht="15">
      <c r="A155" s="80">
        <f t="shared" si="4"/>
        <v>31</v>
      </c>
      <c r="B155" s="83" t="s">
        <v>751</v>
      </c>
      <c r="C155" s="79"/>
    </row>
    <row r="156" spans="1:3" ht="15">
      <c r="A156" s="80">
        <f t="shared" si="4"/>
        <v>33</v>
      </c>
      <c r="B156" s="83" t="s">
        <v>752</v>
      </c>
      <c r="C156" s="79"/>
    </row>
    <row r="157" spans="1:3" ht="15">
      <c r="A157" s="80">
        <f t="shared" si="4"/>
        <v>35</v>
      </c>
      <c r="B157" s="83" t="s">
        <v>753</v>
      </c>
      <c r="C157" s="79"/>
    </row>
    <row r="158" spans="1:3" ht="15">
      <c r="A158" s="80">
        <f t="shared" si="4"/>
        <v>37</v>
      </c>
      <c r="B158" s="83" t="s">
        <v>754</v>
      </c>
      <c r="C158" s="79"/>
    </row>
    <row r="159" spans="1:3" ht="15">
      <c r="A159" s="80">
        <f t="shared" si="4"/>
        <v>39</v>
      </c>
      <c r="B159" s="83" t="s">
        <v>755</v>
      </c>
      <c r="C159" s="79"/>
    </row>
    <row r="160" spans="1:3" ht="15">
      <c r="A160" s="80">
        <f t="shared" si="4"/>
        <v>41</v>
      </c>
      <c r="B160" s="83" t="s">
        <v>756</v>
      </c>
      <c r="C160" s="79"/>
    </row>
    <row r="161" spans="1:3" ht="15">
      <c r="A161" s="80">
        <f t="shared" si="4"/>
        <v>43</v>
      </c>
      <c r="B161" s="83" t="s">
        <v>757</v>
      </c>
      <c r="C161" s="79"/>
    </row>
    <row r="162" spans="1:3" ht="15">
      <c r="A162" s="80">
        <f t="shared" si="4"/>
        <v>45</v>
      </c>
      <c r="B162" s="83" t="s">
        <v>758</v>
      </c>
      <c r="C162" s="79"/>
    </row>
    <row r="163" spans="1:3" ht="15">
      <c r="A163" s="80">
        <f t="shared" si="4"/>
        <v>47</v>
      </c>
      <c r="B163" s="83" t="s">
        <v>759</v>
      </c>
      <c r="C163" s="79"/>
    </row>
    <row r="164" spans="1:3" ht="15">
      <c r="A164" s="80">
        <f t="shared" si="4"/>
        <v>49</v>
      </c>
      <c r="B164" s="83" t="s">
        <v>760</v>
      </c>
      <c r="C164" s="79"/>
    </row>
    <row r="165" spans="1:3" ht="15">
      <c r="A165" s="80">
        <f t="shared" si="4"/>
        <v>51</v>
      </c>
      <c r="B165" s="83" t="s">
        <v>761</v>
      </c>
      <c r="C165" s="79"/>
    </row>
    <row r="166" spans="1:3" ht="15">
      <c r="A166" s="80">
        <f t="shared" si="4"/>
        <v>53</v>
      </c>
      <c r="B166" s="83" t="s">
        <v>762</v>
      </c>
      <c r="C166" s="79"/>
    </row>
    <row r="167" spans="1:3" ht="15">
      <c r="A167" s="80">
        <f t="shared" si="4"/>
        <v>55</v>
      </c>
      <c r="B167" s="83" t="s">
        <v>763</v>
      </c>
      <c r="C167" s="79"/>
    </row>
    <row r="168" spans="1:3" ht="15">
      <c r="A168" s="80">
        <f t="shared" si="4"/>
        <v>57</v>
      </c>
      <c r="B168" s="83" t="s">
        <v>764</v>
      </c>
      <c r="C168" s="79"/>
    </row>
    <row r="169" spans="1:3">
      <c r="B169" s="66"/>
    </row>
    <row r="170" spans="1:3">
      <c r="B170" s="66"/>
    </row>
    <row r="171" spans="1:3">
      <c r="B171" s="65" t="s">
        <v>674</v>
      </c>
    </row>
    <row r="172" spans="1:3">
      <c r="A172" s="68" t="s">
        <v>354</v>
      </c>
      <c r="B172" s="68" t="s">
        <v>658</v>
      </c>
      <c r="C172" s="68" t="s">
        <v>450</v>
      </c>
    </row>
    <row r="173" spans="1:3" ht="15">
      <c r="A173" s="80">
        <v>1</v>
      </c>
      <c r="B173" s="81" t="s">
        <v>675</v>
      </c>
      <c r="C173" s="79"/>
    </row>
    <row r="174" spans="1:3" ht="15">
      <c r="A174" s="80">
        <f>A173+2</f>
        <v>3</v>
      </c>
      <c r="B174" s="83" t="s">
        <v>676</v>
      </c>
      <c r="C174" s="79"/>
    </row>
    <row r="175" spans="1:3" ht="15">
      <c r="A175" s="80">
        <f>A174+2</f>
        <v>5</v>
      </c>
      <c r="B175" s="83" t="s">
        <v>677</v>
      </c>
      <c r="C175" s="79"/>
    </row>
    <row r="176" spans="1:3" ht="15">
      <c r="A176" s="80">
        <f>A175+2</f>
        <v>7</v>
      </c>
      <c r="B176" s="83" t="s">
        <v>678</v>
      </c>
      <c r="C176" s="79"/>
    </row>
    <row r="179" spans="2:2">
      <c r="B179" s="66"/>
    </row>
    <row r="180" spans="2:2">
      <c r="B180" s="82"/>
    </row>
  </sheetData>
  <mergeCells count="1">
    <mergeCell ref="A1:D1"/>
  </mergeCells>
  <phoneticPr fontId="1"/>
  <pageMargins left="0.75" right="0.75" top="1" bottom="1" header="0.51200000000000001" footer="0.51200000000000001"/>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68"/>
  <sheetViews>
    <sheetView workbookViewId="0">
      <selection activeCell="E10" sqref="E10"/>
    </sheetView>
  </sheetViews>
  <sheetFormatPr baseColWidth="10" defaultColWidth="9" defaultRowHeight="14"/>
  <cols>
    <col min="1" max="1" width="30.6640625" style="41" customWidth="1"/>
    <col min="2" max="2" width="8.1640625" style="41" bestFit="1" customWidth="1"/>
    <col min="3" max="16384" width="9" style="41"/>
  </cols>
  <sheetData>
    <row r="1" spans="1:2" ht="17">
      <c r="A1" s="331" t="s">
        <v>174</v>
      </c>
      <c r="B1" s="331"/>
    </row>
    <row r="2" spans="1:2" s="84" customFormat="1"/>
    <row r="3" spans="1:2" s="84" customFormat="1">
      <c r="A3" s="84" t="s">
        <v>1337</v>
      </c>
    </row>
    <row r="4" spans="1:2" s="84" customFormat="1"/>
    <row r="5" spans="1:2">
      <c r="A5" s="84" t="s">
        <v>682</v>
      </c>
      <c r="B5" s="75"/>
    </row>
    <row r="6" spans="1:2">
      <c r="A6" s="84" t="s">
        <v>683</v>
      </c>
      <c r="B6" s="75"/>
    </row>
    <row r="7" spans="1:2">
      <c r="A7" s="84" t="s">
        <v>435</v>
      </c>
      <c r="B7" s="85"/>
    </row>
    <row r="8" spans="1:2">
      <c r="A8" s="86"/>
    </row>
    <row r="9" spans="1:2">
      <c r="A9" s="71" t="s">
        <v>684</v>
      </c>
      <c r="B9" s="71" t="s">
        <v>450</v>
      </c>
    </row>
    <row r="10" spans="1:2" ht="15">
      <c r="A10" s="5" t="s">
        <v>684</v>
      </c>
      <c r="B10" s="5"/>
    </row>
    <row r="11" spans="1:2" ht="15">
      <c r="A11" s="5" t="s">
        <v>1338</v>
      </c>
      <c r="B11" s="5"/>
    </row>
    <row r="12" spans="1:2" ht="15">
      <c r="A12" s="5" t="s">
        <v>1339</v>
      </c>
      <c r="B12" s="5"/>
    </row>
    <row r="14" spans="1:2">
      <c r="A14" s="86"/>
    </row>
    <row r="15" spans="1:2">
      <c r="A15" s="71" t="s">
        <v>685</v>
      </c>
      <c r="B15" s="71" t="s">
        <v>450</v>
      </c>
    </row>
    <row r="16" spans="1:2" ht="15">
      <c r="A16" s="5" t="s">
        <v>1340</v>
      </c>
      <c r="B16" s="5"/>
    </row>
    <row r="17" spans="1:2" ht="15">
      <c r="A17" s="5" t="s">
        <v>1341</v>
      </c>
      <c r="B17" s="5"/>
    </row>
    <row r="18" spans="1:2" ht="15">
      <c r="A18" s="5" t="s">
        <v>1339</v>
      </c>
      <c r="B18" s="5"/>
    </row>
    <row r="20" spans="1:2">
      <c r="A20" s="86"/>
    </row>
    <row r="21" spans="1:2">
      <c r="A21" s="71" t="s">
        <v>687</v>
      </c>
      <c r="B21" s="71" t="s">
        <v>450</v>
      </c>
    </row>
    <row r="22" spans="1:2" ht="15">
      <c r="A22" s="5" t="s">
        <v>688</v>
      </c>
      <c r="B22" s="5"/>
    </row>
    <row r="23" spans="1:2" ht="15">
      <c r="A23" s="5" t="s">
        <v>1339</v>
      </c>
      <c r="B23" s="5"/>
    </row>
    <row r="24" spans="1:2" ht="15">
      <c r="A24" s="5" t="s">
        <v>1340</v>
      </c>
      <c r="B24" s="5"/>
    </row>
    <row r="25" spans="1:2" ht="15">
      <c r="A25" s="5" t="s">
        <v>684</v>
      </c>
      <c r="B25" s="5"/>
    </row>
    <row r="26" spans="1:2" ht="15">
      <c r="A26" s="5" t="s">
        <v>689</v>
      </c>
      <c r="B26" s="5"/>
    </row>
    <row r="27" spans="1:2" ht="15">
      <c r="A27" s="5" t="s">
        <v>690</v>
      </c>
      <c r="B27" s="5"/>
    </row>
    <row r="28" spans="1:2" ht="15">
      <c r="A28" s="5" t="s">
        <v>691</v>
      </c>
      <c r="B28" s="5"/>
    </row>
    <row r="29" spans="1:2" ht="15">
      <c r="A29" s="5" t="s">
        <v>679</v>
      </c>
      <c r="B29" s="5"/>
    </row>
    <row r="30" spans="1:2" ht="15">
      <c r="A30" s="5" t="s">
        <v>1342</v>
      </c>
      <c r="B30" s="5"/>
    </row>
    <row r="31" spans="1:2" ht="15">
      <c r="A31" s="5" t="s">
        <v>694</v>
      </c>
      <c r="B31" s="5"/>
    </row>
    <row r="33" spans="1:2">
      <c r="A33" s="86"/>
    </row>
    <row r="34" spans="1:2">
      <c r="A34" s="71" t="s">
        <v>695</v>
      </c>
      <c r="B34" s="71" t="s">
        <v>450</v>
      </c>
    </row>
    <row r="35" spans="1:2" ht="15">
      <c r="A35" s="5" t="s">
        <v>688</v>
      </c>
      <c r="B35" s="5"/>
    </row>
    <row r="36" spans="1:2" ht="15">
      <c r="A36" s="5" t="s">
        <v>1343</v>
      </c>
      <c r="B36" s="5"/>
    </row>
    <row r="37" spans="1:2" ht="15">
      <c r="A37" s="5" t="s">
        <v>1344</v>
      </c>
      <c r="B37" s="5"/>
    </row>
    <row r="38" spans="1:2" ht="15">
      <c r="A38" s="5" t="s">
        <v>1345</v>
      </c>
      <c r="B38" s="5"/>
    </row>
    <row r="39" spans="1:2" ht="15">
      <c r="A39" s="5" t="s">
        <v>1346</v>
      </c>
      <c r="B39" s="5"/>
    </row>
    <row r="40" spans="1:2" ht="15">
      <c r="A40" s="5" t="s">
        <v>680</v>
      </c>
      <c r="B40" s="5"/>
    </row>
    <row r="41" spans="1:2" ht="15">
      <c r="A41" s="5" t="s">
        <v>699</v>
      </c>
      <c r="B41" s="5"/>
    </row>
    <row r="43" spans="1:2">
      <c r="A43" s="86"/>
    </row>
    <row r="44" spans="1:2">
      <c r="A44" s="71" t="s">
        <v>700</v>
      </c>
      <c r="B44" s="71" t="s">
        <v>450</v>
      </c>
    </row>
    <row r="45" spans="1:2" ht="15">
      <c r="A45" s="5" t="s">
        <v>1347</v>
      </c>
      <c r="B45" s="5"/>
    </row>
    <row r="46" spans="1:2" ht="15">
      <c r="A46" s="5" t="s">
        <v>701</v>
      </c>
      <c r="B46" s="5"/>
    </row>
    <row r="47" spans="1:2" ht="15">
      <c r="A47" s="5" t="s">
        <v>1348</v>
      </c>
      <c r="B47" s="5"/>
    </row>
    <row r="49" spans="1:4">
      <c r="A49" s="86"/>
    </row>
    <row r="50" spans="1:4">
      <c r="A50" s="71" t="s">
        <v>702</v>
      </c>
      <c r="B50" s="71" t="s">
        <v>450</v>
      </c>
      <c r="D50" s="103"/>
    </row>
    <row r="51" spans="1:4" ht="15">
      <c r="A51" s="5" t="s">
        <v>1349</v>
      </c>
      <c r="B51" s="5"/>
    </row>
    <row r="52" spans="1:4" ht="15">
      <c r="A52" s="5" t="s">
        <v>1343</v>
      </c>
      <c r="B52" s="5"/>
    </row>
    <row r="53" spans="1:4" ht="15">
      <c r="A53" s="5" t="s">
        <v>681</v>
      </c>
      <c r="B53" s="5"/>
    </row>
    <row r="54" spans="1:4">
      <c r="A54" s="40" t="s">
        <v>1350</v>
      </c>
      <c r="B54" s="40"/>
    </row>
    <row r="55" spans="1:4">
      <c r="A55" s="40" t="s">
        <v>703</v>
      </c>
      <c r="B55" s="40"/>
    </row>
    <row r="57" spans="1:4">
      <c r="A57" s="86"/>
    </row>
    <row r="58" spans="1:4" ht="24.75" customHeight="1">
      <c r="A58" s="72" t="s">
        <v>704</v>
      </c>
      <c r="B58" s="71" t="s">
        <v>450</v>
      </c>
    </row>
    <row r="59" spans="1:4" ht="15">
      <c r="A59" s="5" t="s">
        <v>1349</v>
      </c>
      <c r="B59" s="5"/>
    </row>
    <row r="60" spans="1:4" ht="15">
      <c r="A60" s="5" t="s">
        <v>1351</v>
      </c>
      <c r="B60" s="5"/>
    </row>
    <row r="61" spans="1:4" ht="15">
      <c r="A61" s="5" t="s">
        <v>1343</v>
      </c>
      <c r="B61" s="5"/>
    </row>
    <row r="62" spans="1:4">
      <c r="A62" s="3"/>
      <c r="B62" s="3"/>
    </row>
    <row r="63" spans="1:4">
      <c r="A63" s="86"/>
    </row>
    <row r="64" spans="1:4" ht="15">
      <c r="A64" s="72" t="s">
        <v>1352</v>
      </c>
      <c r="B64" s="71" t="s">
        <v>450</v>
      </c>
    </row>
    <row r="65" spans="1:6" ht="15">
      <c r="A65" s="5" t="s">
        <v>1353</v>
      </c>
      <c r="B65" s="5"/>
    </row>
    <row r="66" spans="1:6" ht="15">
      <c r="A66" s="5" t="s">
        <v>1354</v>
      </c>
      <c r="B66" s="5"/>
      <c r="C66" s="103"/>
      <c r="F66" s="103"/>
    </row>
    <row r="67" spans="1:6">
      <c r="A67" s="40" t="s">
        <v>1355</v>
      </c>
      <c r="B67" s="40"/>
    </row>
    <row r="167" spans="2:2">
      <c r="B167" s="103"/>
    </row>
    <row r="168" spans="2:2">
      <c r="B168" s="103"/>
    </row>
  </sheetData>
  <mergeCells count="1">
    <mergeCell ref="A1:B1"/>
  </mergeCells>
  <phoneticPr fontId="1"/>
  <pageMargins left="0.75" right="0.75" top="1" bottom="1" header="0.51200000000000001" footer="0.51200000000000001"/>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40"/>
  <sheetViews>
    <sheetView workbookViewId="0">
      <selection activeCell="E10" sqref="E10"/>
    </sheetView>
  </sheetViews>
  <sheetFormatPr baseColWidth="10" defaultColWidth="9" defaultRowHeight="14"/>
  <cols>
    <col min="1" max="1" width="30.6640625" style="103" customWidth="1"/>
    <col min="2" max="2" width="8.1640625" style="103" bestFit="1" customWidth="1"/>
    <col min="3" max="16384" width="9" style="103"/>
  </cols>
  <sheetData>
    <row r="1" spans="1:2" ht="17">
      <c r="A1" s="331" t="s">
        <v>721</v>
      </c>
      <c r="B1" s="331"/>
    </row>
    <row r="2" spans="1:2">
      <c r="A2" s="75"/>
      <c r="B2" s="75"/>
    </row>
    <row r="3" spans="1:2">
      <c r="A3" s="84" t="s">
        <v>682</v>
      </c>
      <c r="B3" s="75"/>
    </row>
    <row r="4" spans="1:2">
      <c r="A4" s="84" t="s">
        <v>683</v>
      </c>
      <c r="B4" s="75"/>
    </row>
    <row r="5" spans="1:2">
      <c r="A5" s="84" t="s">
        <v>436</v>
      </c>
      <c r="B5" s="85"/>
    </row>
    <row r="6" spans="1:2">
      <c r="A6" s="159"/>
      <c r="B6" s="41"/>
    </row>
    <row r="7" spans="1:2">
      <c r="A7" s="71" t="s">
        <v>684</v>
      </c>
      <c r="B7" s="71" t="s">
        <v>450</v>
      </c>
    </row>
    <row r="8" spans="1:2" ht="15">
      <c r="A8" s="5" t="s">
        <v>684</v>
      </c>
      <c r="B8" s="5">
        <v>1603</v>
      </c>
    </row>
    <row r="9" spans="1:2" ht="15">
      <c r="A9" s="5" t="s">
        <v>437</v>
      </c>
      <c r="B9" s="5">
        <v>1603</v>
      </c>
    </row>
    <row r="10" spans="1:2" ht="15">
      <c r="A10" s="5" t="s">
        <v>438</v>
      </c>
      <c r="B10" s="5">
        <v>1603</v>
      </c>
    </row>
    <row r="11" spans="1:2">
      <c r="A11" s="41"/>
      <c r="B11" s="41"/>
    </row>
    <row r="12" spans="1:2">
      <c r="A12" s="159"/>
      <c r="B12" s="41"/>
    </row>
    <row r="13" spans="1:2">
      <c r="A13" s="71" t="s">
        <v>685</v>
      </c>
      <c r="B13" s="71" t="s">
        <v>450</v>
      </c>
    </row>
    <row r="14" spans="1:2" ht="15">
      <c r="A14" s="5" t="s">
        <v>439</v>
      </c>
      <c r="B14" s="5">
        <v>1603</v>
      </c>
    </row>
    <row r="15" spans="1:2" ht="15">
      <c r="A15" s="5" t="s">
        <v>686</v>
      </c>
      <c r="B15" s="5">
        <v>1603</v>
      </c>
    </row>
    <row r="16" spans="1:2" ht="15">
      <c r="A16" s="5" t="s">
        <v>438</v>
      </c>
      <c r="B16" s="5">
        <v>1603</v>
      </c>
    </row>
    <row r="17" spans="1:2">
      <c r="A17" s="41"/>
      <c r="B17" s="41"/>
    </row>
    <row r="18" spans="1:2">
      <c r="A18" s="159"/>
      <c r="B18" s="41"/>
    </row>
    <row r="19" spans="1:2">
      <c r="A19" s="71" t="s">
        <v>687</v>
      </c>
      <c r="B19" s="71" t="s">
        <v>450</v>
      </c>
    </row>
    <row r="20" spans="1:2" ht="15">
      <c r="A20" s="5" t="s">
        <v>688</v>
      </c>
      <c r="B20" s="5">
        <v>1603</v>
      </c>
    </row>
    <row r="21" spans="1:2" ht="15">
      <c r="A21" s="5" t="s">
        <v>438</v>
      </c>
      <c r="B21" s="5">
        <v>1603</v>
      </c>
    </row>
    <row r="22" spans="1:2" ht="15">
      <c r="A22" s="5" t="s">
        <v>439</v>
      </c>
      <c r="B22" s="5">
        <v>1603</v>
      </c>
    </row>
    <row r="23" spans="1:2" ht="15">
      <c r="A23" s="5" t="s">
        <v>684</v>
      </c>
      <c r="B23" s="5">
        <v>1603</v>
      </c>
    </row>
    <row r="24" spans="1:2" ht="15">
      <c r="A24" s="5" t="s">
        <v>689</v>
      </c>
      <c r="B24" s="5">
        <v>1603</v>
      </c>
    </row>
    <row r="25" spans="1:2" ht="15">
      <c r="A25" s="5" t="s">
        <v>690</v>
      </c>
      <c r="B25" s="5">
        <v>1603</v>
      </c>
    </row>
    <row r="26" spans="1:2" ht="15">
      <c r="A26" s="5" t="s">
        <v>691</v>
      </c>
      <c r="B26" s="5">
        <v>1603</v>
      </c>
    </row>
    <row r="27" spans="1:2" ht="15">
      <c r="A27" s="5" t="s">
        <v>679</v>
      </c>
      <c r="B27" s="5">
        <v>1603</v>
      </c>
    </row>
    <row r="28" spans="1:2" ht="15">
      <c r="A28" s="5" t="s">
        <v>692</v>
      </c>
      <c r="B28" s="5">
        <v>1603</v>
      </c>
    </row>
    <row r="29" spans="1:2" ht="15">
      <c r="A29" s="5" t="s">
        <v>694</v>
      </c>
      <c r="B29" s="5">
        <v>1603</v>
      </c>
    </row>
    <row r="30" spans="1:2">
      <c r="A30" s="41"/>
      <c r="B30" s="41"/>
    </row>
    <row r="31" spans="1:2">
      <c r="A31" s="159"/>
      <c r="B31" s="41"/>
    </row>
    <row r="32" spans="1:2">
      <c r="A32" s="71" t="s">
        <v>695</v>
      </c>
      <c r="B32" s="71" t="s">
        <v>450</v>
      </c>
    </row>
    <row r="33" spans="1:2" ht="15">
      <c r="A33" s="5" t="s">
        <v>688</v>
      </c>
      <c r="B33" s="5">
        <v>1603</v>
      </c>
    </row>
    <row r="34" spans="1:2" ht="15">
      <c r="A34" s="5" t="s">
        <v>696</v>
      </c>
      <c r="B34" s="5">
        <v>1603</v>
      </c>
    </row>
    <row r="35" spans="1:2" ht="15">
      <c r="A35" s="5" t="s">
        <v>438</v>
      </c>
      <c r="B35" s="5">
        <v>1603</v>
      </c>
    </row>
    <row r="36" spans="1:2" ht="15">
      <c r="A36" s="5" t="s">
        <v>697</v>
      </c>
      <c r="B36" s="5">
        <v>1603</v>
      </c>
    </row>
    <row r="37" spans="1:2" ht="15">
      <c r="A37" s="5" t="s">
        <v>698</v>
      </c>
      <c r="B37" s="5">
        <v>1603</v>
      </c>
    </row>
    <row r="38" spans="1:2" ht="15">
      <c r="A38" s="5" t="s">
        <v>699</v>
      </c>
      <c r="B38" s="5">
        <v>1603</v>
      </c>
    </row>
    <row r="39" spans="1:2">
      <c r="A39" s="41"/>
      <c r="B39" s="41"/>
    </row>
    <row r="40" spans="1:2">
      <c r="A40" s="41"/>
      <c r="B40" s="41"/>
    </row>
  </sheetData>
  <mergeCells count="1">
    <mergeCell ref="A1:B1"/>
  </mergeCells>
  <phoneticPr fontId="1"/>
  <pageMargins left="0.75" right="0.75" top="1" bottom="1" header="0.51200000000000001" footer="0.51200000000000001"/>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298"/>
  <sheetViews>
    <sheetView workbookViewId="0">
      <selection activeCell="M46" sqref="M46"/>
    </sheetView>
  </sheetViews>
  <sheetFormatPr baseColWidth="10" defaultColWidth="9" defaultRowHeight="14"/>
  <cols>
    <col min="1" max="1" width="4" style="75" bestFit="1" customWidth="1"/>
    <col min="2" max="2" width="45.33203125" style="41" bestFit="1" customWidth="1"/>
    <col min="3" max="3" width="8.1640625" style="41" bestFit="1" customWidth="1"/>
    <col min="4" max="16384" width="9" style="41"/>
  </cols>
  <sheetData>
    <row r="1" spans="1:3" ht="13.5" customHeight="1">
      <c r="A1" s="331" t="s">
        <v>297</v>
      </c>
      <c r="B1" s="331"/>
      <c r="C1" s="331"/>
    </row>
    <row r="2" spans="1:3" s="84" customFormat="1">
      <c r="A2" s="75"/>
    </row>
    <row r="3" spans="1:3" s="84" customFormat="1">
      <c r="A3" s="75"/>
      <c r="B3" s="84" t="s">
        <v>632</v>
      </c>
    </row>
    <row r="4" spans="1:3" s="84" customFormat="1">
      <c r="A4" s="75"/>
    </row>
    <row r="5" spans="1:3" s="84" customFormat="1">
      <c r="A5" s="75"/>
      <c r="B5" s="84" t="s">
        <v>298</v>
      </c>
    </row>
    <row r="6" spans="1:3" s="84" customFormat="1">
      <c r="A6" s="75"/>
      <c r="B6" s="84" t="s">
        <v>299</v>
      </c>
    </row>
    <row r="7" spans="1:3" s="84" customFormat="1">
      <c r="A7" s="75"/>
      <c r="B7" s="84" t="s">
        <v>300</v>
      </c>
    </row>
    <row r="8" spans="1:3">
      <c r="B8" s="85"/>
    </row>
    <row r="9" spans="1:3">
      <c r="B9" s="66"/>
    </row>
    <row r="10" spans="1:3">
      <c r="A10" s="71" t="s">
        <v>1356</v>
      </c>
      <c r="B10" s="71" t="s">
        <v>542</v>
      </c>
      <c r="C10" s="71" t="s">
        <v>450</v>
      </c>
    </row>
    <row r="11" spans="1:3" ht="15">
      <c r="A11" s="73">
        <v>1</v>
      </c>
      <c r="B11" s="5" t="s">
        <v>690</v>
      </c>
      <c r="C11" s="40"/>
    </row>
    <row r="12" spans="1:3" ht="15">
      <c r="A12" s="73">
        <v>2</v>
      </c>
      <c r="B12" s="5" t="s">
        <v>543</v>
      </c>
      <c r="C12" s="40"/>
    </row>
    <row r="13" spans="1:3" ht="15">
      <c r="A13" s="73">
        <v>3</v>
      </c>
      <c r="B13" s="5" t="s">
        <v>544</v>
      </c>
      <c r="C13" s="40"/>
    </row>
    <row r="14" spans="1:3" ht="15">
      <c r="A14" s="73">
        <v>4</v>
      </c>
      <c r="B14" s="5" t="s">
        <v>0</v>
      </c>
      <c r="C14" s="40"/>
    </row>
    <row r="15" spans="1:3" ht="15">
      <c r="A15" s="73">
        <v>5</v>
      </c>
      <c r="B15" s="5" t="s">
        <v>1</v>
      </c>
      <c r="C15" s="40"/>
    </row>
    <row r="16" spans="1:3" ht="15">
      <c r="A16" s="73">
        <v>6</v>
      </c>
      <c r="B16" s="5" t="s">
        <v>2</v>
      </c>
      <c r="C16" s="40"/>
    </row>
    <row r="17" spans="1:3" ht="15">
      <c r="A17" s="73">
        <v>7</v>
      </c>
      <c r="B17" s="5" t="s">
        <v>3</v>
      </c>
      <c r="C17" s="40"/>
    </row>
    <row r="18" spans="1:3" ht="15">
      <c r="A18" s="73">
        <v>8</v>
      </c>
      <c r="B18" s="5" t="s">
        <v>1357</v>
      </c>
      <c r="C18" s="40"/>
    </row>
    <row r="19" spans="1:3">
      <c r="B19" s="3"/>
    </row>
    <row r="21" spans="1:3">
      <c r="A21" s="71" t="s">
        <v>1358</v>
      </c>
      <c r="B21" s="71" t="s">
        <v>303</v>
      </c>
      <c r="C21" s="71" t="s">
        <v>450</v>
      </c>
    </row>
    <row r="22" spans="1:3" ht="15">
      <c r="A22" s="73">
        <v>1</v>
      </c>
      <c r="B22" s="5" t="s">
        <v>1359</v>
      </c>
      <c r="C22" s="40"/>
    </row>
    <row r="23" spans="1:3" ht="15">
      <c r="A23" s="73">
        <v>2</v>
      </c>
      <c r="B23" s="5" t="s">
        <v>1360</v>
      </c>
      <c r="C23" s="40"/>
    </row>
    <row r="24" spans="1:3">
      <c r="C24" s="100"/>
    </row>
    <row r="25" spans="1:3">
      <c r="B25" s="66"/>
    </row>
    <row r="26" spans="1:3">
      <c r="A26" s="71" t="s">
        <v>1358</v>
      </c>
      <c r="B26" s="71" t="s">
        <v>1361</v>
      </c>
      <c r="C26" s="71" t="s">
        <v>450</v>
      </c>
    </row>
    <row r="27" spans="1:3" ht="15">
      <c r="A27" s="73">
        <v>1</v>
      </c>
      <c r="B27" s="5" t="s">
        <v>1362</v>
      </c>
      <c r="C27" s="40"/>
    </row>
    <row r="28" spans="1:3" ht="15">
      <c r="A28" s="73">
        <v>2</v>
      </c>
      <c r="B28" s="5" t="s">
        <v>1363</v>
      </c>
      <c r="C28" s="40"/>
    </row>
    <row r="29" spans="1:3">
      <c r="C29" s="100"/>
    </row>
    <row r="30" spans="1:3">
      <c r="B30" s="66"/>
    </row>
    <row r="31" spans="1:3">
      <c r="A31" s="71" t="s">
        <v>1358</v>
      </c>
      <c r="B31" s="71" t="s">
        <v>684</v>
      </c>
      <c r="C31" s="71" t="s">
        <v>450</v>
      </c>
    </row>
    <row r="32" spans="1:3" ht="15">
      <c r="A32" s="73">
        <v>1</v>
      </c>
      <c r="B32" s="5" t="s">
        <v>684</v>
      </c>
      <c r="C32" s="40"/>
    </row>
    <row r="33" spans="1:3" ht="15">
      <c r="A33" s="73">
        <v>2</v>
      </c>
      <c r="B33" s="5" t="s">
        <v>301</v>
      </c>
      <c r="C33" s="40"/>
    </row>
    <row r="34" spans="1:3" ht="15">
      <c r="A34" s="73">
        <v>3</v>
      </c>
      <c r="B34" s="5" t="s">
        <v>302</v>
      </c>
      <c r="C34" s="40"/>
    </row>
    <row r="36" spans="1:3">
      <c r="B36" s="66"/>
    </row>
    <row r="37" spans="1:3">
      <c r="A37" s="71" t="s">
        <v>1364</v>
      </c>
      <c r="B37" s="71" t="s">
        <v>389</v>
      </c>
      <c r="C37" s="71" t="s">
        <v>450</v>
      </c>
    </row>
    <row r="38" spans="1:3" ht="15">
      <c r="A38" s="73">
        <v>1</v>
      </c>
      <c r="B38" s="81" t="s">
        <v>390</v>
      </c>
      <c r="C38" s="40"/>
    </row>
    <row r="39" spans="1:3" ht="15">
      <c r="A39" s="73">
        <v>2</v>
      </c>
      <c r="B39" s="81" t="s">
        <v>391</v>
      </c>
      <c r="C39" s="40"/>
    </row>
    <row r="40" spans="1:3" ht="15">
      <c r="A40" s="73">
        <v>3</v>
      </c>
      <c r="B40" s="81" t="s">
        <v>392</v>
      </c>
      <c r="C40" s="40"/>
    </row>
    <row r="41" spans="1:3" ht="15">
      <c r="A41" s="73">
        <v>4</v>
      </c>
      <c r="B41" s="81" t="s">
        <v>1365</v>
      </c>
      <c r="C41" s="40"/>
    </row>
    <row r="42" spans="1:3" ht="15">
      <c r="A42" s="73">
        <v>5</v>
      </c>
      <c r="B42" s="81" t="s">
        <v>295</v>
      </c>
      <c r="C42" s="40"/>
    </row>
    <row r="43" spans="1:3" ht="15">
      <c r="A43" s="73">
        <v>6</v>
      </c>
      <c r="B43" s="81" t="s">
        <v>218</v>
      </c>
      <c r="C43" s="40"/>
    </row>
    <row r="44" spans="1:3" ht="15">
      <c r="A44" s="73">
        <v>7</v>
      </c>
      <c r="B44" s="81" t="s">
        <v>296</v>
      </c>
      <c r="C44" s="40"/>
    </row>
    <row r="46" spans="1:3">
      <c r="B46" s="66"/>
    </row>
    <row r="47" spans="1:3">
      <c r="A47" s="71" t="s">
        <v>1364</v>
      </c>
      <c r="B47" s="71" t="s">
        <v>4</v>
      </c>
      <c r="C47" s="71" t="s">
        <v>450</v>
      </c>
    </row>
    <row r="48" spans="1:3" ht="15">
      <c r="A48" s="73">
        <v>1</v>
      </c>
      <c r="B48" s="87" t="s">
        <v>597</v>
      </c>
      <c r="C48" s="40"/>
    </row>
    <row r="49" spans="1:3" ht="15">
      <c r="A49" s="73">
        <v>2</v>
      </c>
      <c r="B49" s="87" t="s">
        <v>705</v>
      </c>
      <c r="C49" s="40"/>
    </row>
    <row r="50" spans="1:3" ht="15">
      <c r="A50" s="73">
        <v>3</v>
      </c>
      <c r="B50" s="87" t="s">
        <v>706</v>
      </c>
      <c r="C50" s="40"/>
    </row>
    <row r="51" spans="1:3" ht="15">
      <c r="A51" s="73">
        <v>4</v>
      </c>
      <c r="B51" s="87" t="s">
        <v>707</v>
      </c>
      <c r="C51" s="40"/>
    </row>
    <row r="52" spans="1:3" ht="15">
      <c r="A52" s="73">
        <v>5</v>
      </c>
      <c r="B52" s="87" t="s">
        <v>708</v>
      </c>
      <c r="C52" s="40"/>
    </row>
    <row r="53" spans="1:3" ht="15">
      <c r="A53" s="73">
        <v>6</v>
      </c>
      <c r="B53" s="87" t="s">
        <v>709</v>
      </c>
      <c r="C53" s="40"/>
    </row>
    <row r="54" spans="1:3" ht="15">
      <c r="A54" s="73">
        <v>7</v>
      </c>
      <c r="B54" s="81" t="s">
        <v>710</v>
      </c>
      <c r="C54" s="40"/>
    </row>
    <row r="55" spans="1:3" ht="15">
      <c r="A55" s="73">
        <v>8</v>
      </c>
      <c r="B55" s="81" t="s">
        <v>601</v>
      </c>
      <c r="C55" s="40"/>
    </row>
    <row r="56" spans="1:3" ht="15">
      <c r="A56" s="73">
        <v>9</v>
      </c>
      <c r="B56" s="81" t="s">
        <v>603</v>
      </c>
      <c r="C56" s="40"/>
    </row>
    <row r="57" spans="1:3" ht="15">
      <c r="A57" s="73">
        <v>10</v>
      </c>
      <c r="B57" s="81" t="s">
        <v>711</v>
      </c>
      <c r="C57" s="40"/>
    </row>
    <row r="58" spans="1:3" ht="15">
      <c r="A58" s="73">
        <v>11</v>
      </c>
      <c r="B58" s="81" t="s">
        <v>712</v>
      </c>
      <c r="C58" s="40"/>
    </row>
    <row r="59" spans="1:3" ht="15">
      <c r="A59" s="73">
        <v>12</v>
      </c>
      <c r="B59" s="81" t="s">
        <v>497</v>
      </c>
      <c r="C59" s="40"/>
    </row>
    <row r="60" spans="1:3" ht="15">
      <c r="A60" s="73">
        <v>13</v>
      </c>
      <c r="B60" s="81" t="s">
        <v>498</v>
      </c>
      <c r="C60" s="40"/>
    </row>
    <row r="61" spans="1:3" ht="15">
      <c r="A61" s="73">
        <v>14</v>
      </c>
      <c r="B61" s="81" t="s">
        <v>499</v>
      </c>
      <c r="C61" s="40"/>
    </row>
    <row r="62" spans="1:3" ht="15">
      <c r="A62" s="73">
        <v>15</v>
      </c>
      <c r="B62" s="81" t="s">
        <v>500</v>
      </c>
      <c r="C62" s="40"/>
    </row>
    <row r="63" spans="1:3" ht="15">
      <c r="A63" s="73">
        <v>16</v>
      </c>
      <c r="B63" s="81" t="s">
        <v>501</v>
      </c>
      <c r="C63" s="40"/>
    </row>
    <row r="64" spans="1:3" ht="15">
      <c r="A64" s="73">
        <v>17</v>
      </c>
      <c r="B64" s="81" t="s">
        <v>502</v>
      </c>
      <c r="C64" s="40"/>
    </row>
    <row r="65" spans="1:6" ht="15">
      <c r="A65" s="73">
        <v>18</v>
      </c>
      <c r="B65" s="81" t="s">
        <v>503</v>
      </c>
      <c r="C65" s="40"/>
    </row>
    <row r="66" spans="1:6" ht="15">
      <c r="A66" s="73">
        <v>19</v>
      </c>
      <c r="B66" s="81" t="s">
        <v>504</v>
      </c>
      <c r="C66" s="40"/>
    </row>
    <row r="67" spans="1:6" ht="15">
      <c r="A67" s="73">
        <v>20</v>
      </c>
      <c r="B67" s="81" t="s">
        <v>505</v>
      </c>
      <c r="C67" s="40"/>
    </row>
    <row r="68" spans="1:6" ht="15">
      <c r="A68" s="73">
        <v>21</v>
      </c>
      <c r="B68" s="81" t="s">
        <v>506</v>
      </c>
      <c r="C68" s="98"/>
      <c r="F68" s="103"/>
    </row>
    <row r="69" spans="1:6" ht="15">
      <c r="A69" s="73">
        <v>22</v>
      </c>
      <c r="B69" s="81" t="s">
        <v>507</v>
      </c>
      <c r="C69" s="40"/>
    </row>
    <row r="70" spans="1:6" ht="15">
      <c r="A70" s="73">
        <v>23</v>
      </c>
      <c r="B70" s="81" t="s">
        <v>508</v>
      </c>
      <c r="C70" s="40"/>
    </row>
    <row r="71" spans="1:6" ht="15">
      <c r="A71" s="73">
        <v>24</v>
      </c>
      <c r="B71" s="81" t="s">
        <v>509</v>
      </c>
      <c r="C71" s="40"/>
    </row>
    <row r="72" spans="1:6" ht="15">
      <c r="A72" s="73">
        <v>25</v>
      </c>
      <c r="B72" s="81" t="s">
        <v>510</v>
      </c>
      <c r="C72" s="40"/>
    </row>
    <row r="73" spans="1:6" ht="15">
      <c r="A73" s="73">
        <v>26</v>
      </c>
      <c r="B73" s="81" t="s">
        <v>511</v>
      </c>
      <c r="C73" s="40"/>
    </row>
    <row r="74" spans="1:6" ht="15">
      <c r="A74" s="73">
        <v>27</v>
      </c>
      <c r="B74" s="81" t="s">
        <v>512</v>
      </c>
      <c r="C74" s="40"/>
    </row>
    <row r="75" spans="1:6" ht="15">
      <c r="A75" s="73">
        <v>28</v>
      </c>
      <c r="B75" s="81" t="s">
        <v>513</v>
      </c>
      <c r="C75" s="40"/>
    </row>
    <row r="76" spans="1:6" ht="15">
      <c r="A76" s="73">
        <v>29</v>
      </c>
      <c r="B76" s="81" t="s">
        <v>514</v>
      </c>
      <c r="C76" s="40"/>
    </row>
    <row r="77" spans="1:6" ht="15">
      <c r="A77" s="73">
        <v>30</v>
      </c>
      <c r="B77" s="81" t="s">
        <v>515</v>
      </c>
      <c r="C77" s="40"/>
    </row>
    <row r="78" spans="1:6" ht="15">
      <c r="A78" s="73">
        <v>31</v>
      </c>
      <c r="B78" s="81" t="s">
        <v>516</v>
      </c>
      <c r="C78" s="40"/>
    </row>
    <row r="79" spans="1:6" ht="15">
      <c r="A79" s="73">
        <v>32</v>
      </c>
      <c r="B79" s="81" t="s">
        <v>517</v>
      </c>
      <c r="C79" s="40"/>
    </row>
    <row r="80" spans="1:6" ht="15">
      <c r="A80" s="73">
        <v>33</v>
      </c>
      <c r="B80" s="81" t="s">
        <v>518</v>
      </c>
      <c r="C80" s="40"/>
    </row>
    <row r="81" spans="1:3" ht="15">
      <c r="A81" s="73">
        <v>34</v>
      </c>
      <c r="B81" s="81" t="s">
        <v>519</v>
      </c>
      <c r="C81" s="40"/>
    </row>
    <row r="82" spans="1:3" ht="15">
      <c r="A82" s="73">
        <v>35</v>
      </c>
      <c r="B82" s="81" t="s">
        <v>679</v>
      </c>
      <c r="C82" s="40"/>
    </row>
    <row r="83" spans="1:3" ht="15">
      <c r="A83" s="73">
        <v>36</v>
      </c>
      <c r="B83" s="81" t="s">
        <v>520</v>
      </c>
      <c r="C83" s="40"/>
    </row>
    <row r="84" spans="1:3" ht="15">
      <c r="A84" s="73">
        <v>37</v>
      </c>
      <c r="B84" s="81" t="s">
        <v>521</v>
      </c>
      <c r="C84" s="40"/>
    </row>
    <row r="85" spans="1:3" ht="15">
      <c r="A85" s="73">
        <v>38</v>
      </c>
      <c r="B85" s="81" t="s">
        <v>633</v>
      </c>
      <c r="C85" s="40"/>
    </row>
    <row r="86" spans="1:3" ht="15">
      <c r="A86" s="73">
        <v>39</v>
      </c>
      <c r="B86" s="81" t="s">
        <v>634</v>
      </c>
      <c r="C86" s="40"/>
    </row>
    <row r="87" spans="1:3" ht="15">
      <c r="A87" s="73">
        <v>40</v>
      </c>
      <c r="B87" s="81" t="s">
        <v>635</v>
      </c>
      <c r="C87" s="40"/>
    </row>
    <row r="88" spans="1:3" ht="15">
      <c r="A88" s="73">
        <v>41</v>
      </c>
      <c r="B88" s="81" t="s">
        <v>636</v>
      </c>
      <c r="C88" s="40"/>
    </row>
    <row r="89" spans="1:3" ht="15">
      <c r="A89" s="73">
        <v>42</v>
      </c>
      <c r="B89" s="81" t="s">
        <v>637</v>
      </c>
      <c r="C89" s="40"/>
    </row>
    <row r="90" spans="1:3" ht="15">
      <c r="A90" s="73">
        <v>43</v>
      </c>
      <c r="B90" s="81" t="s">
        <v>694</v>
      </c>
      <c r="C90" s="40"/>
    </row>
    <row r="91" spans="1:3" ht="15">
      <c r="A91" s="73">
        <v>44</v>
      </c>
      <c r="B91" s="81" t="s">
        <v>638</v>
      </c>
      <c r="C91" s="40"/>
    </row>
    <row r="92" spans="1:3" ht="15">
      <c r="A92" s="73">
        <v>45</v>
      </c>
      <c r="B92" s="81" t="s">
        <v>639</v>
      </c>
      <c r="C92" s="40"/>
    </row>
    <row r="93" spans="1:3" ht="15">
      <c r="A93" s="73">
        <v>46</v>
      </c>
      <c r="B93" s="81" t="s">
        <v>640</v>
      </c>
      <c r="C93" s="40"/>
    </row>
    <row r="94" spans="1:3" ht="15">
      <c r="A94" s="73">
        <v>47</v>
      </c>
      <c r="B94" s="81" t="s">
        <v>246</v>
      </c>
      <c r="C94" s="40"/>
    </row>
    <row r="95" spans="1:3" ht="15">
      <c r="A95" s="73">
        <v>48</v>
      </c>
      <c r="B95" s="81" t="s">
        <v>247</v>
      </c>
      <c r="C95" s="40"/>
    </row>
    <row r="96" spans="1:3" ht="15">
      <c r="A96" s="73">
        <v>49</v>
      </c>
      <c r="B96" s="81" t="s">
        <v>248</v>
      </c>
      <c r="C96" s="40"/>
    </row>
    <row r="97" spans="1:3" ht="15">
      <c r="A97" s="73">
        <v>50</v>
      </c>
      <c r="B97" s="81" t="s">
        <v>249</v>
      </c>
      <c r="C97" s="40">
        <v>1510</v>
      </c>
    </row>
    <row r="98" spans="1:3" ht="15">
      <c r="A98" s="73">
        <v>51</v>
      </c>
      <c r="B98" s="81" t="s">
        <v>1366</v>
      </c>
      <c r="C98" s="40"/>
    </row>
    <row r="99" spans="1:3" ht="15">
      <c r="A99" s="73">
        <v>52</v>
      </c>
      <c r="B99" s="81" t="s">
        <v>190</v>
      </c>
      <c r="C99" s="40"/>
    </row>
    <row r="100" spans="1:3" ht="15">
      <c r="A100" s="73">
        <v>53</v>
      </c>
      <c r="B100" s="81" t="s">
        <v>606</v>
      </c>
      <c r="C100" s="40"/>
    </row>
    <row r="101" spans="1:3" ht="15">
      <c r="A101" s="73">
        <v>54</v>
      </c>
      <c r="B101" s="81" t="s">
        <v>522</v>
      </c>
      <c r="C101" s="40"/>
    </row>
    <row r="102" spans="1:3" ht="15">
      <c r="A102" s="73">
        <v>55</v>
      </c>
      <c r="B102" s="81" t="s">
        <v>523</v>
      </c>
      <c r="C102" s="40"/>
    </row>
    <row r="103" spans="1:3" ht="15">
      <c r="A103" s="73">
        <v>56</v>
      </c>
      <c r="B103" s="81" t="s">
        <v>524</v>
      </c>
      <c r="C103" s="40"/>
    </row>
    <row r="104" spans="1:3" ht="15">
      <c r="A104" s="73">
        <v>57</v>
      </c>
      <c r="B104" s="81" t="s">
        <v>525</v>
      </c>
      <c r="C104" s="40"/>
    </row>
    <row r="105" spans="1:3" ht="15">
      <c r="A105" s="73">
        <v>58</v>
      </c>
      <c r="B105" s="81" t="s">
        <v>526</v>
      </c>
      <c r="C105" s="40"/>
    </row>
    <row r="106" spans="1:3" ht="15">
      <c r="A106" s="73">
        <v>59</v>
      </c>
      <c r="B106" s="81" t="s">
        <v>527</v>
      </c>
      <c r="C106" s="40"/>
    </row>
    <row r="107" spans="1:3" ht="15">
      <c r="A107" s="73">
        <v>60</v>
      </c>
      <c r="B107" s="81" t="s">
        <v>528</v>
      </c>
      <c r="C107" s="40"/>
    </row>
    <row r="108" spans="1:3" ht="15">
      <c r="A108" s="73">
        <v>61</v>
      </c>
      <c r="B108" s="81" t="s">
        <v>529</v>
      </c>
      <c r="C108" s="40"/>
    </row>
    <row r="109" spans="1:3" ht="15">
      <c r="A109" s="73">
        <v>62</v>
      </c>
      <c r="B109" s="81" t="s">
        <v>5</v>
      </c>
      <c r="C109" s="40"/>
    </row>
    <row r="110" spans="1:3" ht="15">
      <c r="A110" s="73">
        <v>63</v>
      </c>
      <c r="B110" s="81" t="s">
        <v>6</v>
      </c>
      <c r="C110" s="40"/>
    </row>
    <row r="111" spans="1:3" ht="15">
      <c r="A111" s="73">
        <v>64</v>
      </c>
      <c r="B111" s="81" t="s">
        <v>7</v>
      </c>
      <c r="C111" s="40"/>
    </row>
    <row r="112" spans="1:3" ht="15">
      <c r="A112" s="73">
        <v>65</v>
      </c>
      <c r="B112" s="81" t="s">
        <v>8</v>
      </c>
      <c r="C112" s="40"/>
    </row>
    <row r="113" spans="1:3" ht="15">
      <c r="A113" s="73">
        <v>66</v>
      </c>
      <c r="B113" s="81" t="s">
        <v>1367</v>
      </c>
      <c r="C113" s="40"/>
    </row>
    <row r="114" spans="1:3" ht="15">
      <c r="A114" s="73">
        <v>67</v>
      </c>
      <c r="B114" s="81" t="s">
        <v>1368</v>
      </c>
      <c r="C114" s="40">
        <v>1510</v>
      </c>
    </row>
    <row r="115" spans="1:3" s="103" customFormat="1" ht="15">
      <c r="A115" s="73">
        <v>68</v>
      </c>
      <c r="B115" s="42" t="s">
        <v>965</v>
      </c>
      <c r="C115" s="40">
        <v>1605</v>
      </c>
    </row>
    <row r="116" spans="1:3" s="103" customFormat="1" ht="15">
      <c r="A116" s="73">
        <v>69</v>
      </c>
      <c r="B116" s="42" t="s">
        <v>966</v>
      </c>
      <c r="C116" s="40">
        <v>1605</v>
      </c>
    </row>
    <row r="117" spans="1:3" s="103" customFormat="1" ht="15">
      <c r="A117" s="73">
        <v>70</v>
      </c>
      <c r="B117" s="42" t="s">
        <v>967</v>
      </c>
      <c r="C117" s="40">
        <v>1605</v>
      </c>
    </row>
    <row r="118" spans="1:3" s="103" customFormat="1" ht="15">
      <c r="A118" s="73">
        <v>71</v>
      </c>
      <c r="B118" s="42" t="s">
        <v>968</v>
      </c>
      <c r="C118" s="40">
        <v>1605</v>
      </c>
    </row>
    <row r="119" spans="1:3" s="103" customFormat="1" ht="15">
      <c r="A119" s="73">
        <v>72</v>
      </c>
      <c r="B119" s="42" t="s">
        <v>969</v>
      </c>
      <c r="C119" s="40">
        <v>1605</v>
      </c>
    </row>
    <row r="120" spans="1:3" s="103" customFormat="1" ht="15">
      <c r="A120" s="73">
        <v>73</v>
      </c>
      <c r="B120" s="42" t="s">
        <v>970</v>
      </c>
      <c r="C120" s="40">
        <v>1605</v>
      </c>
    </row>
    <row r="121" spans="1:3" s="103" customFormat="1" ht="15">
      <c r="A121" s="73">
        <v>74</v>
      </c>
      <c r="B121" s="42" t="s">
        <v>971</v>
      </c>
      <c r="C121" s="40">
        <v>1605</v>
      </c>
    </row>
    <row r="122" spans="1:3" s="103" customFormat="1" ht="15">
      <c r="A122" s="73">
        <v>75</v>
      </c>
      <c r="B122" s="42" t="s">
        <v>972</v>
      </c>
      <c r="C122" s="40">
        <v>1605</v>
      </c>
    </row>
    <row r="123" spans="1:3" s="103" customFormat="1" ht="15">
      <c r="A123" s="73">
        <v>76</v>
      </c>
      <c r="B123" s="42" t="s">
        <v>973</v>
      </c>
      <c r="C123" s="40">
        <v>1605</v>
      </c>
    </row>
    <row r="124" spans="1:3" s="103" customFormat="1" ht="15">
      <c r="A124" s="73">
        <v>77</v>
      </c>
      <c r="B124" s="42" t="s">
        <v>974</v>
      </c>
      <c r="C124" s="40">
        <v>1605</v>
      </c>
    </row>
    <row r="125" spans="1:3" s="103" customFormat="1" ht="15">
      <c r="A125" s="73">
        <v>78</v>
      </c>
      <c r="B125" s="42" t="s">
        <v>975</v>
      </c>
      <c r="C125" s="40">
        <v>1615</v>
      </c>
    </row>
    <row r="126" spans="1:3" s="103" customFormat="1" ht="15">
      <c r="A126" s="73">
        <v>79</v>
      </c>
      <c r="B126" s="42" t="s">
        <v>976</v>
      </c>
      <c r="C126" s="40">
        <v>1615</v>
      </c>
    </row>
    <row r="128" spans="1:3">
      <c r="B128" s="66"/>
    </row>
    <row r="129" spans="1:3">
      <c r="A129" s="71" t="s">
        <v>1364</v>
      </c>
      <c r="B129" s="71" t="s">
        <v>402</v>
      </c>
      <c r="C129" s="71" t="s">
        <v>450</v>
      </c>
    </row>
    <row r="130" spans="1:3" ht="15">
      <c r="A130" s="73">
        <v>1</v>
      </c>
      <c r="B130" s="81" t="s">
        <v>1369</v>
      </c>
      <c r="C130" s="40"/>
    </row>
    <row r="131" spans="1:3">
      <c r="C131" s="100"/>
    </row>
    <row r="132" spans="1:3">
      <c r="B132" s="66"/>
    </row>
    <row r="133" spans="1:3">
      <c r="A133" s="71" t="s">
        <v>1364</v>
      </c>
      <c r="B133" s="71" t="s">
        <v>9</v>
      </c>
      <c r="C133" s="71" t="s">
        <v>450</v>
      </c>
    </row>
    <row r="134" spans="1:3" ht="15">
      <c r="A134" s="73">
        <v>1</v>
      </c>
      <c r="B134" s="81" t="s">
        <v>530</v>
      </c>
      <c r="C134" s="40"/>
    </row>
    <row r="135" spans="1:3" ht="15">
      <c r="A135" s="73">
        <v>2</v>
      </c>
      <c r="B135" s="81" t="s">
        <v>531</v>
      </c>
      <c r="C135" s="40"/>
    </row>
    <row r="136" spans="1:3" ht="15">
      <c r="A136" s="73">
        <v>3</v>
      </c>
      <c r="B136" s="81" t="s">
        <v>532</v>
      </c>
      <c r="C136" s="40"/>
    </row>
    <row r="137" spans="1:3" ht="15">
      <c r="A137" s="73">
        <v>4</v>
      </c>
      <c r="B137" s="81" t="s">
        <v>680</v>
      </c>
      <c r="C137" s="40"/>
    </row>
    <row r="138" spans="1:3" ht="15">
      <c r="A138" s="73">
        <v>5</v>
      </c>
      <c r="B138" s="81" t="s">
        <v>533</v>
      </c>
      <c r="C138" s="40"/>
    </row>
    <row r="139" spans="1:3" ht="15">
      <c r="A139" s="73">
        <v>6</v>
      </c>
      <c r="B139" s="81" t="s">
        <v>534</v>
      </c>
      <c r="C139" s="40"/>
    </row>
    <row r="140" spans="1:3" ht="15">
      <c r="A140" s="73">
        <v>7</v>
      </c>
      <c r="B140" s="81" t="s">
        <v>535</v>
      </c>
      <c r="C140" s="40"/>
    </row>
    <row r="141" spans="1:3" ht="15">
      <c r="A141" s="73">
        <v>8</v>
      </c>
      <c r="B141" s="81" t="s">
        <v>536</v>
      </c>
      <c r="C141" s="40"/>
    </row>
    <row r="142" spans="1:3" ht="15">
      <c r="A142" s="73">
        <v>9</v>
      </c>
      <c r="B142" s="81" t="s">
        <v>537</v>
      </c>
      <c r="C142" s="40"/>
    </row>
    <row r="143" spans="1:3" ht="15">
      <c r="A143" s="73">
        <v>10</v>
      </c>
      <c r="B143" s="81" t="s">
        <v>538</v>
      </c>
      <c r="C143" s="40"/>
    </row>
    <row r="144" spans="1:3" ht="15">
      <c r="A144" s="73">
        <v>11</v>
      </c>
      <c r="B144" s="81" t="s">
        <v>539</v>
      </c>
      <c r="C144" s="40"/>
    </row>
    <row r="145" spans="1:3" ht="15">
      <c r="A145" s="73">
        <v>12</v>
      </c>
      <c r="B145" s="81" t="s">
        <v>214</v>
      </c>
      <c r="C145" s="40"/>
    </row>
    <row r="146" spans="1:3" ht="15">
      <c r="A146" s="73">
        <v>13</v>
      </c>
      <c r="B146" s="81" t="s">
        <v>250</v>
      </c>
      <c r="C146" s="40"/>
    </row>
    <row r="147" spans="1:3" ht="15">
      <c r="A147" s="73">
        <v>14</v>
      </c>
      <c r="B147" s="81" t="s">
        <v>252</v>
      </c>
      <c r="C147" s="40"/>
    </row>
    <row r="148" spans="1:3" ht="15">
      <c r="A148" s="73">
        <v>15</v>
      </c>
      <c r="B148" s="81" t="s">
        <v>1370</v>
      </c>
      <c r="C148" s="40"/>
    </row>
    <row r="149" spans="1:3" ht="15">
      <c r="A149" s="73">
        <v>16</v>
      </c>
      <c r="B149" s="81" t="s">
        <v>253</v>
      </c>
      <c r="C149" s="40"/>
    </row>
    <row r="150" spans="1:3" ht="15">
      <c r="A150" s="73">
        <v>17</v>
      </c>
      <c r="B150" s="81" t="s">
        <v>1371</v>
      </c>
      <c r="C150" s="40"/>
    </row>
    <row r="151" spans="1:3" ht="15">
      <c r="A151" s="73">
        <v>18</v>
      </c>
      <c r="B151" s="81" t="s">
        <v>254</v>
      </c>
      <c r="C151" s="40"/>
    </row>
    <row r="152" spans="1:3" ht="15">
      <c r="A152" s="73">
        <v>19</v>
      </c>
      <c r="B152" s="81" t="s">
        <v>255</v>
      </c>
      <c r="C152" s="40"/>
    </row>
    <row r="153" spans="1:3" ht="15">
      <c r="A153" s="73">
        <v>20</v>
      </c>
      <c r="B153" s="81" t="s">
        <v>1372</v>
      </c>
      <c r="C153" s="40"/>
    </row>
    <row r="154" spans="1:3" ht="15">
      <c r="A154" s="73">
        <v>21</v>
      </c>
      <c r="B154" s="81" t="s">
        <v>256</v>
      </c>
      <c r="C154" s="40"/>
    </row>
    <row r="155" spans="1:3" ht="15">
      <c r="A155" s="73">
        <v>22</v>
      </c>
      <c r="B155" s="81" t="s">
        <v>257</v>
      </c>
      <c r="C155" s="40"/>
    </row>
    <row r="156" spans="1:3" ht="15">
      <c r="A156" s="73">
        <v>23</v>
      </c>
      <c r="B156" s="81" t="s">
        <v>258</v>
      </c>
      <c r="C156" s="40"/>
    </row>
    <row r="157" spans="1:3" ht="15">
      <c r="A157" s="73">
        <v>24</v>
      </c>
      <c r="B157" s="81" t="s">
        <v>259</v>
      </c>
      <c r="C157" s="40"/>
    </row>
    <row r="158" spans="1:3" ht="15">
      <c r="A158" s="73">
        <v>25</v>
      </c>
      <c r="B158" s="81" t="s">
        <v>260</v>
      </c>
      <c r="C158" s="40"/>
    </row>
    <row r="159" spans="1:3" ht="15">
      <c r="A159" s="73">
        <v>26</v>
      </c>
      <c r="B159" s="81" t="s">
        <v>261</v>
      </c>
      <c r="C159" s="40"/>
    </row>
    <row r="160" spans="1:3" ht="15">
      <c r="A160" s="73">
        <v>27</v>
      </c>
      <c r="B160" s="81" t="s">
        <v>262</v>
      </c>
      <c r="C160" s="40"/>
    </row>
    <row r="161" spans="1:3" ht="15">
      <c r="A161" s="73">
        <v>28</v>
      </c>
      <c r="B161" s="81" t="s">
        <v>263</v>
      </c>
      <c r="C161" s="40"/>
    </row>
    <row r="162" spans="1:3" ht="15">
      <c r="A162" s="73">
        <v>29</v>
      </c>
      <c r="B162" s="81" t="s">
        <v>264</v>
      </c>
      <c r="C162" s="40"/>
    </row>
    <row r="163" spans="1:3" ht="15">
      <c r="A163" s="73">
        <v>30</v>
      </c>
      <c r="B163" s="81" t="s">
        <v>1373</v>
      </c>
      <c r="C163" s="40"/>
    </row>
    <row r="164" spans="1:3" ht="15">
      <c r="A164" s="73">
        <v>31</v>
      </c>
      <c r="B164" s="81" t="s">
        <v>540</v>
      </c>
      <c r="C164" s="40"/>
    </row>
    <row r="165" spans="1:3" ht="15">
      <c r="A165" s="73">
        <v>32</v>
      </c>
      <c r="B165" s="81" t="s">
        <v>541</v>
      </c>
      <c r="C165" s="40"/>
    </row>
    <row r="166" spans="1:3" ht="15">
      <c r="A166" s="73">
        <v>33</v>
      </c>
      <c r="B166" s="81" t="s">
        <v>285</v>
      </c>
      <c r="C166" s="40"/>
    </row>
    <row r="167" spans="1:3" ht="15">
      <c r="A167" s="73">
        <v>34</v>
      </c>
      <c r="B167" s="81" t="s">
        <v>286</v>
      </c>
      <c r="C167" s="40"/>
    </row>
    <row r="168" spans="1:3" ht="15">
      <c r="A168" s="73">
        <v>35</v>
      </c>
      <c r="B168" s="81" t="s">
        <v>287</v>
      </c>
      <c r="C168" s="40"/>
    </row>
    <row r="170" spans="1:3" ht="11.25" customHeight="1">
      <c r="B170" s="66"/>
    </row>
    <row r="171" spans="1:3">
      <c r="A171" s="71" t="s">
        <v>1374</v>
      </c>
      <c r="B171" s="71" t="s">
        <v>395</v>
      </c>
      <c r="C171" s="71" t="s">
        <v>450</v>
      </c>
    </row>
    <row r="172" spans="1:3" ht="15">
      <c r="A172" s="73">
        <v>1</v>
      </c>
      <c r="B172" s="81" t="s">
        <v>396</v>
      </c>
      <c r="C172" s="40"/>
    </row>
    <row r="173" spans="1:3" ht="15">
      <c r="A173" s="73">
        <v>2</v>
      </c>
      <c r="B173" s="81" t="s">
        <v>397</v>
      </c>
      <c r="C173" s="40"/>
    </row>
    <row r="174" spans="1:3" ht="15">
      <c r="A174" s="73">
        <v>3</v>
      </c>
      <c r="B174" s="81" t="s">
        <v>398</v>
      </c>
      <c r="C174" s="40"/>
    </row>
    <row r="175" spans="1:3" ht="15">
      <c r="A175" s="73">
        <v>4</v>
      </c>
      <c r="B175" s="81" t="s">
        <v>399</v>
      </c>
      <c r="C175" s="40"/>
    </row>
    <row r="176" spans="1:3" ht="15">
      <c r="A176" s="73">
        <v>5</v>
      </c>
      <c r="B176" s="81" t="s">
        <v>400</v>
      </c>
      <c r="C176" s="40"/>
    </row>
    <row r="177" spans="1:3" ht="15">
      <c r="A177" s="73">
        <v>6</v>
      </c>
      <c r="B177" s="81" t="s">
        <v>401</v>
      </c>
      <c r="C177" s="40"/>
    </row>
    <row r="179" spans="1:3">
      <c r="B179" s="66"/>
    </row>
    <row r="180" spans="1:3">
      <c r="A180" s="71" t="s">
        <v>1375</v>
      </c>
      <c r="B180" s="71" t="s">
        <v>406</v>
      </c>
      <c r="C180" s="71" t="s">
        <v>450</v>
      </c>
    </row>
    <row r="181" spans="1:3" ht="15">
      <c r="A181" s="73">
        <v>1</v>
      </c>
      <c r="B181" s="81" t="s">
        <v>404</v>
      </c>
      <c r="C181" s="40"/>
    </row>
    <row r="182" spans="1:3" ht="15">
      <c r="A182" s="73">
        <v>2</v>
      </c>
      <c r="B182" s="81" t="s">
        <v>399</v>
      </c>
      <c r="C182" s="40"/>
    </row>
    <row r="183" spans="1:3" ht="15">
      <c r="A183" s="73">
        <v>3</v>
      </c>
      <c r="B183" s="81" t="s">
        <v>407</v>
      </c>
      <c r="C183" s="40"/>
    </row>
    <row r="185" spans="1:3">
      <c r="B185" s="66"/>
    </row>
    <row r="186" spans="1:3">
      <c r="A186" s="71" t="s">
        <v>1364</v>
      </c>
      <c r="B186" s="71" t="s">
        <v>403</v>
      </c>
      <c r="C186" s="71" t="s">
        <v>450</v>
      </c>
    </row>
    <row r="187" spans="1:3" ht="15">
      <c r="A187" s="73">
        <v>1</v>
      </c>
      <c r="B187" s="81" t="s">
        <v>404</v>
      </c>
      <c r="C187" s="40"/>
    </row>
    <row r="188" spans="1:3" ht="15">
      <c r="A188" s="73">
        <v>2</v>
      </c>
      <c r="B188" s="81" t="s">
        <v>400</v>
      </c>
      <c r="C188" s="40"/>
    </row>
    <row r="189" spans="1:3" ht="15">
      <c r="A189" s="73">
        <v>3</v>
      </c>
      <c r="B189" s="81" t="s">
        <v>405</v>
      </c>
      <c r="C189" s="40"/>
    </row>
    <row r="191" spans="1:3">
      <c r="B191" s="66"/>
    </row>
    <row r="192" spans="1:3" ht="11.25" customHeight="1">
      <c r="A192" s="71" t="s">
        <v>1364</v>
      </c>
      <c r="B192" s="71" t="s">
        <v>383</v>
      </c>
      <c r="C192" s="71" t="s">
        <v>450</v>
      </c>
    </row>
    <row r="193" spans="1:3" ht="11.25" customHeight="1">
      <c r="A193" s="73">
        <v>1</v>
      </c>
      <c r="B193" s="81" t="s">
        <v>530</v>
      </c>
      <c r="C193" s="40"/>
    </row>
    <row r="194" spans="1:3" ht="11.25" customHeight="1">
      <c r="A194" s="73">
        <v>2</v>
      </c>
      <c r="B194" s="81" t="s">
        <v>381</v>
      </c>
      <c r="C194" s="40"/>
    </row>
    <row r="195" spans="1:3" ht="11.25" customHeight="1">
      <c r="A195" s="73">
        <v>3</v>
      </c>
      <c r="B195" s="81" t="s">
        <v>384</v>
      </c>
      <c r="C195" s="40"/>
    </row>
    <row r="197" spans="1:3">
      <c r="B197" s="66"/>
    </row>
    <row r="198" spans="1:3" ht="11.25" customHeight="1">
      <c r="A198" s="71" t="s">
        <v>1364</v>
      </c>
      <c r="B198" s="71" t="s">
        <v>380</v>
      </c>
      <c r="C198" s="71" t="s">
        <v>450</v>
      </c>
    </row>
    <row r="199" spans="1:3" ht="11.25" customHeight="1">
      <c r="A199" s="73">
        <v>1</v>
      </c>
      <c r="B199" s="81" t="s">
        <v>530</v>
      </c>
      <c r="C199" s="40"/>
    </row>
    <row r="200" spans="1:3" ht="11.25" customHeight="1">
      <c r="A200" s="73">
        <v>2</v>
      </c>
      <c r="B200" s="81" t="s">
        <v>381</v>
      </c>
      <c r="C200" s="40"/>
    </row>
    <row r="201" spans="1:3" ht="11.25" customHeight="1">
      <c r="A201" s="73">
        <v>3</v>
      </c>
      <c r="B201" s="81" t="s">
        <v>382</v>
      </c>
      <c r="C201" s="40"/>
    </row>
    <row r="202" spans="1:3" ht="11.25" customHeight="1"/>
    <row r="203" spans="1:3" ht="11.25" customHeight="1">
      <c r="B203" s="66"/>
    </row>
    <row r="204" spans="1:3" ht="11.25" customHeight="1">
      <c r="A204" s="71" t="s">
        <v>1364</v>
      </c>
      <c r="B204" s="71" t="s">
        <v>378</v>
      </c>
      <c r="C204" s="71" t="s">
        <v>450</v>
      </c>
    </row>
    <row r="205" spans="1:3" ht="11.25" customHeight="1">
      <c r="A205" s="73">
        <v>1</v>
      </c>
      <c r="B205" s="81" t="s">
        <v>530</v>
      </c>
      <c r="C205" s="40"/>
    </row>
    <row r="206" spans="1:3" ht="11.25" customHeight="1">
      <c r="A206" s="73">
        <v>2</v>
      </c>
      <c r="B206" s="81" t="s">
        <v>379</v>
      </c>
      <c r="C206" s="40"/>
    </row>
    <row r="207" spans="1:3" ht="11.25" customHeight="1"/>
    <row r="208" spans="1:3" ht="11.25" customHeight="1">
      <c r="B208" s="66"/>
    </row>
    <row r="209" spans="1:3">
      <c r="A209" s="71" t="s">
        <v>1364</v>
      </c>
      <c r="B209" s="71" t="s">
        <v>374</v>
      </c>
      <c r="C209" s="71" t="s">
        <v>450</v>
      </c>
    </row>
    <row r="210" spans="1:3" ht="15">
      <c r="A210" s="73">
        <v>1</v>
      </c>
      <c r="B210" s="81" t="s">
        <v>375</v>
      </c>
      <c r="C210" s="40"/>
    </row>
    <row r="211" spans="1:3" ht="15">
      <c r="A211" s="73">
        <v>2</v>
      </c>
      <c r="B211" s="81" t="s">
        <v>376</v>
      </c>
      <c r="C211" s="40"/>
    </row>
    <row r="212" spans="1:3" ht="15">
      <c r="A212" s="73">
        <v>3</v>
      </c>
      <c r="B212" s="81" t="s">
        <v>377</v>
      </c>
      <c r="C212" s="40"/>
    </row>
    <row r="213" spans="1:3" ht="15">
      <c r="A213" s="73">
        <v>4</v>
      </c>
      <c r="B213" s="81" t="s">
        <v>703</v>
      </c>
      <c r="C213" s="40"/>
    </row>
    <row r="215" spans="1:3" ht="11.25" customHeight="1">
      <c r="B215" s="66"/>
    </row>
    <row r="216" spans="1:3" ht="11.25" customHeight="1">
      <c r="A216" s="71" t="s">
        <v>1364</v>
      </c>
      <c r="B216" s="71" t="s">
        <v>372</v>
      </c>
      <c r="C216" s="71" t="s">
        <v>450</v>
      </c>
    </row>
    <row r="217" spans="1:3" ht="11.25" customHeight="1">
      <c r="A217" s="73">
        <v>1</v>
      </c>
      <c r="B217" s="81" t="s">
        <v>530</v>
      </c>
      <c r="C217" s="40"/>
    </row>
    <row r="218" spans="1:3" ht="11.25" customHeight="1">
      <c r="A218" s="73">
        <v>2</v>
      </c>
      <c r="B218" s="81" t="s">
        <v>373</v>
      </c>
      <c r="C218" s="40"/>
    </row>
    <row r="219" spans="1:3" ht="11.25" customHeight="1">
      <c r="C219" s="100"/>
    </row>
    <row r="220" spans="1:3">
      <c r="B220" s="86"/>
    </row>
    <row r="221" spans="1:3">
      <c r="A221" s="71" t="s">
        <v>1364</v>
      </c>
      <c r="B221" s="71" t="s">
        <v>700</v>
      </c>
      <c r="C221" s="71" t="s">
        <v>450</v>
      </c>
    </row>
    <row r="222" spans="1:3" ht="15">
      <c r="A222" s="73">
        <v>1</v>
      </c>
      <c r="B222" s="81" t="s">
        <v>681</v>
      </c>
      <c r="C222" s="40"/>
    </row>
    <row r="223" spans="1:3" ht="15">
      <c r="A223" s="73">
        <v>2</v>
      </c>
      <c r="B223" s="81" t="s">
        <v>288</v>
      </c>
      <c r="C223" s="40"/>
    </row>
    <row r="224" spans="1:3" ht="15">
      <c r="A224" s="73">
        <v>3</v>
      </c>
      <c r="B224" s="81" t="s">
        <v>531</v>
      </c>
      <c r="C224" s="40"/>
    </row>
    <row r="225" spans="1:3" ht="15">
      <c r="A225" s="73">
        <v>4</v>
      </c>
      <c r="B225" s="81" t="s">
        <v>532</v>
      </c>
      <c r="C225" s="40"/>
    </row>
    <row r="226" spans="1:3" ht="15">
      <c r="A226" s="73">
        <v>5</v>
      </c>
      <c r="B226" s="81" t="s">
        <v>289</v>
      </c>
      <c r="C226" s="40"/>
    </row>
    <row r="227" spans="1:3" ht="15">
      <c r="A227" s="73">
        <v>6</v>
      </c>
      <c r="B227" s="81" t="s">
        <v>290</v>
      </c>
      <c r="C227" s="40"/>
    </row>
    <row r="228" spans="1:3" ht="15">
      <c r="A228" s="73">
        <v>7</v>
      </c>
      <c r="B228" s="81" t="s">
        <v>291</v>
      </c>
      <c r="C228" s="40"/>
    </row>
    <row r="229" spans="1:3" ht="15">
      <c r="A229" s="73">
        <v>8</v>
      </c>
      <c r="B229" s="81" t="s">
        <v>251</v>
      </c>
      <c r="C229" s="40"/>
    </row>
    <row r="230" spans="1:3" ht="15">
      <c r="A230" s="73">
        <v>9</v>
      </c>
      <c r="B230" s="81" t="s">
        <v>1376</v>
      </c>
      <c r="C230" s="40"/>
    </row>
    <row r="231" spans="1:3" ht="15">
      <c r="A231" s="73">
        <v>10</v>
      </c>
      <c r="B231" s="81" t="s">
        <v>265</v>
      </c>
      <c r="C231" s="40"/>
    </row>
    <row r="232" spans="1:3" ht="15">
      <c r="A232" s="73">
        <v>11</v>
      </c>
      <c r="B232" s="81" t="s">
        <v>701</v>
      </c>
      <c r="C232" s="40"/>
    </row>
    <row r="233" spans="1:3" ht="15">
      <c r="A233" s="73">
        <v>12</v>
      </c>
      <c r="B233" s="81" t="s">
        <v>530</v>
      </c>
      <c r="C233" s="40"/>
    </row>
    <row r="234" spans="1:3" ht="15">
      <c r="A234" s="73">
        <v>13</v>
      </c>
      <c r="B234" s="81" t="s">
        <v>292</v>
      </c>
      <c r="C234" s="40"/>
    </row>
    <row r="235" spans="1:3" ht="15">
      <c r="A235" s="73">
        <v>14</v>
      </c>
      <c r="B235" s="81" t="s">
        <v>540</v>
      </c>
      <c r="C235" s="40"/>
    </row>
    <row r="236" spans="1:3" ht="15">
      <c r="A236" s="73">
        <v>15</v>
      </c>
      <c r="B236" s="81" t="s">
        <v>541</v>
      </c>
      <c r="C236" s="40"/>
    </row>
    <row r="237" spans="1:3" ht="15">
      <c r="A237" s="73">
        <v>16</v>
      </c>
      <c r="B237" s="81" t="s">
        <v>285</v>
      </c>
      <c r="C237" s="40"/>
    </row>
    <row r="238" spans="1:3" ht="15">
      <c r="A238" s="73">
        <v>17</v>
      </c>
      <c r="B238" s="81" t="s">
        <v>286</v>
      </c>
      <c r="C238" s="40"/>
    </row>
    <row r="240" spans="1:3">
      <c r="B240" s="66"/>
    </row>
    <row r="241" spans="1:3">
      <c r="A241" s="71" t="s">
        <v>1364</v>
      </c>
      <c r="B241" s="71" t="s">
        <v>388</v>
      </c>
      <c r="C241" s="71" t="s">
        <v>450</v>
      </c>
    </row>
    <row r="242" spans="1:3" ht="15">
      <c r="A242" s="73">
        <v>1</v>
      </c>
      <c r="B242" s="81" t="s">
        <v>530</v>
      </c>
      <c r="C242" s="40"/>
    </row>
    <row r="243" spans="1:3" ht="15">
      <c r="A243" s="73">
        <v>2</v>
      </c>
      <c r="B243" s="81" t="s">
        <v>681</v>
      </c>
      <c r="C243" s="40"/>
    </row>
    <row r="244" spans="1:3" ht="15">
      <c r="A244" s="73">
        <v>3</v>
      </c>
      <c r="B244" s="81" t="s">
        <v>293</v>
      </c>
      <c r="C244" s="40"/>
    </row>
    <row r="245" spans="1:3" ht="15">
      <c r="A245" s="73">
        <v>4</v>
      </c>
      <c r="B245" s="81" t="s">
        <v>294</v>
      </c>
      <c r="C245" s="40"/>
    </row>
    <row r="247" spans="1:3">
      <c r="B247" s="66"/>
    </row>
    <row r="248" spans="1:3">
      <c r="A248" s="71" t="s">
        <v>1364</v>
      </c>
      <c r="B248" s="71" t="s">
        <v>385</v>
      </c>
      <c r="C248" s="71" t="s">
        <v>450</v>
      </c>
    </row>
    <row r="249" spans="1:3" ht="15">
      <c r="A249" s="73">
        <v>1</v>
      </c>
      <c r="B249" s="81" t="s">
        <v>386</v>
      </c>
      <c r="C249" s="40"/>
    </row>
    <row r="250" spans="1:3" ht="15">
      <c r="A250" s="73">
        <v>2</v>
      </c>
      <c r="B250" s="81" t="s">
        <v>387</v>
      </c>
      <c r="C250" s="40"/>
    </row>
    <row r="252" spans="1:3">
      <c r="B252" s="66"/>
    </row>
    <row r="253" spans="1:3">
      <c r="A253" s="71" t="s">
        <v>1364</v>
      </c>
      <c r="B253" s="71" t="s">
        <v>393</v>
      </c>
      <c r="C253" s="71" t="s">
        <v>450</v>
      </c>
    </row>
    <row r="254" spans="1:3" ht="15">
      <c r="A254" s="73">
        <v>1</v>
      </c>
      <c r="B254" s="81" t="s">
        <v>394</v>
      </c>
      <c r="C254" s="40"/>
    </row>
    <row r="255" spans="1:3" ht="15">
      <c r="A255" s="73">
        <v>2</v>
      </c>
      <c r="B255" s="81" t="s">
        <v>381</v>
      </c>
      <c r="C255" s="40"/>
    </row>
    <row r="256" spans="1:3" ht="15">
      <c r="A256" s="73">
        <v>3</v>
      </c>
      <c r="B256" s="81" t="s">
        <v>379</v>
      </c>
      <c r="C256" s="40"/>
    </row>
    <row r="258" spans="1:3">
      <c r="B258" s="66"/>
    </row>
    <row r="259" spans="1:3">
      <c r="A259" s="71" t="s">
        <v>1364</v>
      </c>
      <c r="B259" s="71" t="s">
        <v>408</v>
      </c>
      <c r="C259" s="71" t="s">
        <v>450</v>
      </c>
    </row>
    <row r="260" spans="1:3" ht="15">
      <c r="A260" s="73">
        <v>1</v>
      </c>
      <c r="B260" s="81" t="s">
        <v>396</v>
      </c>
      <c r="C260" s="40"/>
    </row>
    <row r="261" spans="1:3" ht="15">
      <c r="A261" s="73">
        <v>2</v>
      </c>
      <c r="B261" s="81" t="s">
        <v>409</v>
      </c>
      <c r="C261" s="40"/>
    </row>
    <row r="262" spans="1:3" ht="15">
      <c r="A262" s="73">
        <v>3</v>
      </c>
      <c r="B262" s="81" t="s">
        <v>410</v>
      </c>
      <c r="C262" s="40"/>
    </row>
    <row r="264" spans="1:3">
      <c r="B264" s="66"/>
    </row>
    <row r="265" spans="1:3">
      <c r="A265" s="71" t="s">
        <v>1364</v>
      </c>
      <c r="B265" s="71" t="s">
        <v>782</v>
      </c>
      <c r="C265" s="71" t="s">
        <v>450</v>
      </c>
    </row>
    <row r="266" spans="1:3" ht="15">
      <c r="A266" s="73">
        <v>1</v>
      </c>
      <c r="B266" s="81" t="s">
        <v>394</v>
      </c>
      <c r="C266" s="40"/>
    </row>
    <row r="267" spans="1:3" ht="15">
      <c r="A267" s="73">
        <v>2</v>
      </c>
      <c r="B267" s="81" t="s">
        <v>409</v>
      </c>
      <c r="C267" s="40"/>
    </row>
    <row r="268" spans="1:3" ht="15">
      <c r="A268" s="73">
        <v>3</v>
      </c>
      <c r="B268" s="81" t="s">
        <v>410</v>
      </c>
      <c r="C268" s="40"/>
    </row>
    <row r="270" spans="1:3">
      <c r="B270" s="66"/>
    </row>
    <row r="271" spans="1:3">
      <c r="A271" s="71" t="s">
        <v>1364</v>
      </c>
      <c r="B271" s="71" t="s">
        <v>783</v>
      </c>
      <c r="C271" s="71" t="s">
        <v>450</v>
      </c>
    </row>
    <row r="272" spans="1:3" ht="15">
      <c r="A272" s="73">
        <v>1</v>
      </c>
      <c r="B272" s="81" t="s">
        <v>695</v>
      </c>
      <c r="C272" s="40"/>
    </row>
    <row r="273" spans="1:3" ht="15">
      <c r="A273" s="73">
        <v>2</v>
      </c>
      <c r="B273" s="81" t="s">
        <v>1377</v>
      </c>
      <c r="C273" s="40"/>
    </row>
    <row r="274" spans="1:3" ht="15">
      <c r="A274" s="73">
        <v>3</v>
      </c>
      <c r="B274" s="81" t="s">
        <v>784</v>
      </c>
      <c r="C274" s="40"/>
    </row>
    <row r="276" spans="1:3">
      <c r="B276" s="66"/>
    </row>
    <row r="277" spans="1:3">
      <c r="A277" s="71" t="s">
        <v>1364</v>
      </c>
      <c r="B277" s="71" t="s">
        <v>785</v>
      </c>
      <c r="C277" s="71" t="s">
        <v>450</v>
      </c>
    </row>
    <row r="278" spans="1:3" ht="15">
      <c r="A278" s="73">
        <v>1</v>
      </c>
      <c r="B278" s="81" t="s">
        <v>695</v>
      </c>
      <c r="C278" s="40"/>
    </row>
    <row r="279" spans="1:3" ht="15">
      <c r="A279" s="73">
        <v>2</v>
      </c>
      <c r="B279" s="81" t="s">
        <v>786</v>
      </c>
      <c r="C279" s="40"/>
    </row>
    <row r="280" spans="1:3" ht="15">
      <c r="A280" s="73">
        <v>3</v>
      </c>
      <c r="B280" s="81" t="s">
        <v>787</v>
      </c>
      <c r="C280" s="40"/>
    </row>
    <row r="281" spans="1:3">
      <c r="A281" s="73">
        <v>4</v>
      </c>
      <c r="B281" s="40" t="s">
        <v>788</v>
      </c>
      <c r="C281" s="40"/>
    </row>
    <row r="284" spans="1:3">
      <c r="A284" s="71" t="s">
        <v>1364</v>
      </c>
      <c r="B284" s="71" t="s">
        <v>1378</v>
      </c>
      <c r="C284" s="71" t="s">
        <v>450</v>
      </c>
    </row>
    <row r="285" spans="1:3" ht="15">
      <c r="A285" s="73">
        <v>1</v>
      </c>
      <c r="B285" s="81" t="s">
        <v>165</v>
      </c>
      <c r="C285" s="40">
        <v>1403</v>
      </c>
    </row>
    <row r="286" spans="1:3">
      <c r="A286" s="73">
        <v>2</v>
      </c>
      <c r="B286" s="160" t="s">
        <v>1379</v>
      </c>
      <c r="C286" s="40"/>
    </row>
    <row r="287" spans="1:3" ht="28">
      <c r="A287" s="73">
        <v>3</v>
      </c>
      <c r="B287" s="161" t="s">
        <v>1380</v>
      </c>
      <c r="C287" s="40"/>
    </row>
    <row r="288" spans="1:3" ht="28">
      <c r="A288" s="73">
        <v>4</v>
      </c>
      <c r="B288" s="161" t="s">
        <v>1381</v>
      </c>
      <c r="C288" s="40"/>
    </row>
    <row r="289" spans="1:3">
      <c r="A289" s="73">
        <v>5</v>
      </c>
      <c r="B289" s="160" t="s">
        <v>1382</v>
      </c>
      <c r="C289" s="40"/>
    </row>
    <row r="290" spans="1:3">
      <c r="A290" s="73">
        <v>6</v>
      </c>
      <c r="B290" s="160" t="s">
        <v>1383</v>
      </c>
      <c r="C290" s="40"/>
    </row>
    <row r="291" spans="1:3">
      <c r="A291" s="73">
        <v>7</v>
      </c>
      <c r="B291" s="160" t="s">
        <v>1384</v>
      </c>
      <c r="C291" s="40"/>
    </row>
    <row r="292" spans="1:3">
      <c r="A292" s="73">
        <v>8</v>
      </c>
      <c r="B292" s="160" t="s">
        <v>1385</v>
      </c>
      <c r="C292" s="40"/>
    </row>
    <row r="293" spans="1:3">
      <c r="B293" s="162"/>
    </row>
    <row r="295" spans="1:3">
      <c r="A295" s="71" t="s">
        <v>1364</v>
      </c>
      <c r="B295" s="71" t="s">
        <v>744</v>
      </c>
      <c r="C295" s="71" t="s">
        <v>450</v>
      </c>
    </row>
    <row r="296" spans="1:3" ht="15">
      <c r="A296" s="73">
        <v>1</v>
      </c>
      <c r="B296" s="81" t="s">
        <v>695</v>
      </c>
      <c r="C296" s="40">
        <v>1605</v>
      </c>
    </row>
    <row r="297" spans="1:3" ht="15">
      <c r="A297" s="73">
        <v>2</v>
      </c>
      <c r="B297" s="81" t="s">
        <v>982</v>
      </c>
      <c r="C297" s="40">
        <v>1605</v>
      </c>
    </row>
    <row r="298" spans="1:3" ht="15">
      <c r="A298" s="73">
        <v>3</v>
      </c>
      <c r="B298" s="81" t="s">
        <v>745</v>
      </c>
      <c r="C298" s="40">
        <v>1605</v>
      </c>
    </row>
  </sheetData>
  <mergeCells count="1">
    <mergeCell ref="A1:C1"/>
  </mergeCells>
  <phoneticPr fontId="1"/>
  <pageMargins left="0.75" right="0.75" top="1" bottom="1" header="0.51200000000000001" footer="0.51200000000000001"/>
  <pageSetup paperSize="9" orientation="portrait" verticalDpi="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55"/>
  <sheetViews>
    <sheetView workbookViewId="0">
      <selection activeCell="E10" sqref="E10"/>
    </sheetView>
  </sheetViews>
  <sheetFormatPr baseColWidth="10" defaultColWidth="9" defaultRowHeight="14"/>
  <cols>
    <col min="1" max="1" width="4" style="75" bestFit="1" customWidth="1"/>
    <col min="2" max="2" width="45.33203125" style="41" bestFit="1" customWidth="1"/>
    <col min="3" max="3" width="8.1640625" style="41" bestFit="1" customWidth="1"/>
    <col min="4" max="16384" width="9" style="41"/>
  </cols>
  <sheetData>
    <row r="1" spans="1:3" ht="13.5" customHeight="1">
      <c r="A1" s="331" t="s">
        <v>716</v>
      </c>
      <c r="B1" s="331"/>
      <c r="C1" s="331"/>
    </row>
    <row r="2" spans="1:3">
      <c r="B2" s="65"/>
    </row>
    <row r="3" spans="1:3">
      <c r="A3" s="71" t="s">
        <v>266</v>
      </c>
      <c r="B3" s="71" t="s">
        <v>1386</v>
      </c>
      <c r="C3" s="71" t="s">
        <v>450</v>
      </c>
    </row>
    <row r="4" spans="1:3" ht="15">
      <c r="A4" s="73">
        <v>1</v>
      </c>
      <c r="B4" s="5" t="s">
        <v>688</v>
      </c>
      <c r="C4" s="40">
        <v>1710</v>
      </c>
    </row>
    <row r="5" spans="1:3" ht="15">
      <c r="A5" s="73">
        <v>2</v>
      </c>
      <c r="B5" s="5" t="s">
        <v>1387</v>
      </c>
      <c r="C5" s="40">
        <v>1710</v>
      </c>
    </row>
    <row r="6" spans="1:3" ht="15">
      <c r="A6" s="73">
        <v>3</v>
      </c>
      <c r="B6" s="5" t="s">
        <v>301</v>
      </c>
      <c r="C6" s="40">
        <v>1710</v>
      </c>
    </row>
    <row r="7" spans="1:3" ht="15">
      <c r="A7" s="73">
        <v>4</v>
      </c>
      <c r="B7" s="5" t="s">
        <v>1388</v>
      </c>
      <c r="C7" s="40">
        <v>1710</v>
      </c>
    </row>
    <row r="8" spans="1:3" ht="15">
      <c r="A8" s="73">
        <v>5</v>
      </c>
      <c r="B8" s="5" t="s">
        <v>1389</v>
      </c>
      <c r="C8" s="40">
        <v>1710</v>
      </c>
    </row>
    <row r="9" spans="1:3" ht="15">
      <c r="A9" s="73">
        <v>6</v>
      </c>
      <c r="B9" s="5" t="s">
        <v>1390</v>
      </c>
      <c r="C9" s="40">
        <v>1710</v>
      </c>
    </row>
    <row r="10" spans="1:3" ht="15">
      <c r="A10" s="73">
        <v>7</v>
      </c>
      <c r="B10" s="5" t="s">
        <v>1391</v>
      </c>
      <c r="C10" s="40">
        <v>1710</v>
      </c>
    </row>
    <row r="11" spans="1:3" ht="15">
      <c r="A11" s="73">
        <v>8</v>
      </c>
      <c r="B11" s="5" t="s">
        <v>1392</v>
      </c>
      <c r="C11" s="40">
        <v>1710</v>
      </c>
    </row>
    <row r="12" spans="1:3" ht="15">
      <c r="A12" s="73">
        <v>9</v>
      </c>
      <c r="B12" s="5" t="s">
        <v>1393</v>
      </c>
      <c r="C12" s="40">
        <v>1710</v>
      </c>
    </row>
    <row r="13" spans="1:3" ht="15">
      <c r="A13" s="73">
        <v>10</v>
      </c>
      <c r="B13" s="5" t="s">
        <v>1394</v>
      </c>
      <c r="C13" s="40">
        <v>1710</v>
      </c>
    </row>
    <row r="14" spans="1:3" ht="15">
      <c r="A14" s="73">
        <v>11</v>
      </c>
      <c r="B14" s="5" t="s">
        <v>1395</v>
      </c>
      <c r="C14" s="40">
        <v>1710</v>
      </c>
    </row>
    <row r="15" spans="1:3" ht="15">
      <c r="A15" s="73">
        <v>12</v>
      </c>
      <c r="B15" s="5" t="s">
        <v>1396</v>
      </c>
      <c r="C15" s="40">
        <v>1710</v>
      </c>
    </row>
    <row r="16" spans="1:3" ht="15">
      <c r="A16" s="73">
        <v>13</v>
      </c>
      <c r="B16" s="5" t="s">
        <v>1397</v>
      </c>
      <c r="C16" s="40">
        <v>1710</v>
      </c>
    </row>
    <row r="17" spans="1:3" ht="15">
      <c r="A17" s="73">
        <v>14</v>
      </c>
      <c r="B17" s="5" t="s">
        <v>1398</v>
      </c>
      <c r="C17" s="40">
        <v>1710</v>
      </c>
    </row>
    <row r="18" spans="1:3" ht="15">
      <c r="A18" s="73">
        <v>15</v>
      </c>
      <c r="B18" s="5" t="s">
        <v>1399</v>
      </c>
      <c r="C18" s="40">
        <v>1710</v>
      </c>
    </row>
    <row r="19" spans="1:3" ht="15">
      <c r="A19" s="73">
        <v>16</v>
      </c>
      <c r="B19" s="5" t="s">
        <v>1400</v>
      </c>
      <c r="C19" s="40">
        <v>1710</v>
      </c>
    </row>
    <row r="20" spans="1:3" ht="15">
      <c r="A20" s="73">
        <v>17</v>
      </c>
      <c r="B20" s="5" t="s">
        <v>1401</v>
      </c>
      <c r="C20" s="40">
        <v>1710</v>
      </c>
    </row>
    <row r="21" spans="1:3" ht="15">
      <c r="A21" s="73">
        <v>18</v>
      </c>
      <c r="B21" s="5" t="s">
        <v>1402</v>
      </c>
      <c r="C21" s="40">
        <v>1710</v>
      </c>
    </row>
    <row r="22" spans="1:3" ht="15">
      <c r="A22" s="73">
        <v>19</v>
      </c>
      <c r="B22" s="5" t="s">
        <v>1403</v>
      </c>
      <c r="C22" s="40">
        <v>1710</v>
      </c>
    </row>
    <row r="23" spans="1:3" ht="15">
      <c r="A23" s="73">
        <v>20</v>
      </c>
      <c r="B23" s="5" t="s">
        <v>1404</v>
      </c>
      <c r="C23" s="40">
        <v>1710</v>
      </c>
    </row>
    <row r="24" spans="1:3" ht="15">
      <c r="A24" s="73">
        <v>21</v>
      </c>
      <c r="B24" s="5" t="s">
        <v>1405</v>
      </c>
      <c r="C24" s="40">
        <v>1710</v>
      </c>
    </row>
    <row r="25" spans="1:3" ht="15">
      <c r="A25" s="73">
        <v>22</v>
      </c>
      <c r="B25" s="5" t="s">
        <v>529</v>
      </c>
      <c r="C25" s="40">
        <v>1710</v>
      </c>
    </row>
    <row r="26" spans="1:3" ht="15">
      <c r="A26" s="73">
        <v>23</v>
      </c>
      <c r="B26" s="5" t="s">
        <v>962</v>
      </c>
      <c r="C26" s="40">
        <v>1710</v>
      </c>
    </row>
    <row r="27" spans="1:3" ht="15">
      <c r="A27" s="73">
        <v>24</v>
      </c>
      <c r="B27" s="5" t="s">
        <v>1406</v>
      </c>
      <c r="C27" s="40">
        <v>1710</v>
      </c>
    </row>
    <row r="28" spans="1:3" ht="15">
      <c r="A28" s="73">
        <v>25</v>
      </c>
      <c r="B28" s="5" t="s">
        <v>1407</v>
      </c>
      <c r="C28" s="40">
        <v>1710</v>
      </c>
    </row>
    <row r="29" spans="1:3">
      <c r="A29" s="163"/>
      <c r="B29" s="164"/>
      <c r="C29" s="100"/>
    </row>
    <row r="30" spans="1:3">
      <c r="A30" s="71" t="s">
        <v>266</v>
      </c>
      <c r="B30" s="71" t="s">
        <v>773</v>
      </c>
      <c r="C30" s="71" t="s">
        <v>450</v>
      </c>
    </row>
    <row r="31" spans="1:3" ht="15">
      <c r="A31" s="73">
        <v>1</v>
      </c>
      <c r="B31" s="5" t="s">
        <v>1408</v>
      </c>
      <c r="C31" s="40">
        <v>1710</v>
      </c>
    </row>
    <row r="32" spans="1:3" ht="15">
      <c r="A32" s="73">
        <v>2</v>
      </c>
      <c r="B32" s="5" t="s">
        <v>688</v>
      </c>
      <c r="C32" s="40">
        <v>1710</v>
      </c>
    </row>
    <row r="33" spans="1:3" ht="15">
      <c r="A33" s="73">
        <v>3</v>
      </c>
      <c r="B33" s="5" t="s">
        <v>1409</v>
      </c>
      <c r="C33" s="40">
        <v>1710</v>
      </c>
    </row>
    <row r="34" spans="1:3" ht="15">
      <c r="A34" s="73">
        <v>4</v>
      </c>
      <c r="B34" s="5" t="s">
        <v>1410</v>
      </c>
      <c r="C34" s="40">
        <v>1710</v>
      </c>
    </row>
    <row r="35" spans="1:3" ht="15">
      <c r="A35" s="73">
        <v>5</v>
      </c>
      <c r="B35" s="5" t="s">
        <v>693</v>
      </c>
      <c r="C35" s="40">
        <v>1710</v>
      </c>
    </row>
    <row r="36" spans="1:3">
      <c r="A36" s="163"/>
      <c r="B36" s="164"/>
      <c r="C36" s="100"/>
    </row>
    <row r="37" spans="1:3">
      <c r="A37" s="71" t="s">
        <v>1364</v>
      </c>
      <c r="B37" s="71" t="s">
        <v>771</v>
      </c>
      <c r="C37" s="71" t="s">
        <v>450</v>
      </c>
    </row>
    <row r="38" spans="1:3" ht="15">
      <c r="A38" s="73">
        <v>1</v>
      </c>
      <c r="B38" s="5" t="s">
        <v>675</v>
      </c>
      <c r="C38" s="40">
        <v>1710</v>
      </c>
    </row>
    <row r="39" spans="1:3" ht="15">
      <c r="A39" s="73">
        <v>2</v>
      </c>
      <c r="B39" s="5" t="s">
        <v>688</v>
      </c>
      <c r="C39" s="40">
        <v>1710</v>
      </c>
    </row>
    <row r="40" spans="1:3" ht="15">
      <c r="A40" s="73">
        <v>3</v>
      </c>
      <c r="B40" s="5" t="s">
        <v>1411</v>
      </c>
      <c r="C40" s="40">
        <v>1710</v>
      </c>
    </row>
    <row r="41" spans="1:3" ht="15">
      <c r="A41" s="73">
        <v>4</v>
      </c>
      <c r="B41" s="5" t="s">
        <v>1412</v>
      </c>
      <c r="C41" s="40">
        <v>1710</v>
      </c>
    </row>
    <row r="42" spans="1:3" ht="15">
      <c r="A42" s="73">
        <v>5</v>
      </c>
      <c r="B42" s="5" t="s">
        <v>1413</v>
      </c>
      <c r="C42" s="40">
        <v>1710</v>
      </c>
    </row>
    <row r="43" spans="1:3" ht="15">
      <c r="A43" s="73">
        <v>6</v>
      </c>
      <c r="B43" s="5" t="s">
        <v>786</v>
      </c>
      <c r="C43" s="40">
        <v>1710</v>
      </c>
    </row>
    <row r="44" spans="1:3" ht="15">
      <c r="A44" s="73">
        <v>7</v>
      </c>
      <c r="B44" s="5" t="s">
        <v>484</v>
      </c>
      <c r="C44" s="40">
        <v>1710</v>
      </c>
    </row>
    <row r="45" spans="1:3" ht="15">
      <c r="A45" s="73">
        <v>8</v>
      </c>
      <c r="B45" s="5" t="s">
        <v>1414</v>
      </c>
      <c r="C45" s="40">
        <v>1710</v>
      </c>
    </row>
    <row r="46" spans="1:3">
      <c r="B46" s="3"/>
    </row>
    <row r="47" spans="1:3">
      <c r="B47" s="3"/>
    </row>
    <row r="48" spans="1:3">
      <c r="B48" s="3"/>
    </row>
    <row r="49" spans="2:2">
      <c r="B49" s="3"/>
    </row>
    <row r="50" spans="2:2">
      <c r="B50" s="3"/>
    </row>
    <row r="51" spans="2:2">
      <c r="B51" s="3"/>
    </row>
    <row r="52" spans="2:2">
      <c r="B52" s="3"/>
    </row>
    <row r="53" spans="2:2">
      <c r="B53" s="3"/>
    </row>
    <row r="54" spans="2:2">
      <c r="B54" s="3"/>
    </row>
    <row r="55" spans="2:2">
      <c r="B55" s="3"/>
    </row>
  </sheetData>
  <mergeCells count="1">
    <mergeCell ref="A1:C1"/>
  </mergeCells>
  <phoneticPr fontId="1"/>
  <pageMargins left="0.75" right="0.75" top="1" bottom="1" header="0.51200000000000001" footer="0.51200000000000001"/>
  <pageSetup paperSize="9" orientation="portrait" verticalDpi="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172"/>
  <sheetViews>
    <sheetView workbookViewId="0">
      <selection activeCell="F44" sqref="F44"/>
    </sheetView>
  </sheetViews>
  <sheetFormatPr baseColWidth="10" defaultColWidth="9" defaultRowHeight="14"/>
  <cols>
    <col min="1" max="1" width="30.6640625" style="41" bestFit="1" customWidth="1"/>
    <col min="2" max="2" width="10.33203125" style="41" bestFit="1" customWidth="1"/>
    <col min="3" max="16384" width="9" style="41"/>
  </cols>
  <sheetData>
    <row r="1" spans="1:16" s="89" customFormat="1" ht="17">
      <c r="A1" s="88" t="s">
        <v>789</v>
      </c>
    </row>
    <row r="2" spans="1:16">
      <c r="A2" s="75"/>
    </row>
    <row r="3" spans="1:16">
      <c r="A3" s="84" t="s">
        <v>267</v>
      </c>
    </row>
    <row r="5" spans="1:16">
      <c r="A5" s="41" t="s">
        <v>790</v>
      </c>
    </row>
    <row r="6" spans="1:16">
      <c r="A6" s="41" t="s">
        <v>791</v>
      </c>
    </row>
    <row r="7" spans="1:16">
      <c r="A7" s="41" t="s">
        <v>792</v>
      </c>
    </row>
    <row r="8" spans="1:16">
      <c r="A8" s="41" t="s">
        <v>793</v>
      </c>
    </row>
    <row r="9" spans="1:16">
      <c r="A9" s="41" t="s">
        <v>1415</v>
      </c>
    </row>
    <row r="10" spans="1:16">
      <c r="A10" s="41" t="s">
        <v>1416</v>
      </c>
    </row>
    <row r="11" spans="1:16">
      <c r="A11" s="71" t="s">
        <v>794</v>
      </c>
      <c r="B11" s="71" t="s">
        <v>450</v>
      </c>
    </row>
    <row r="12" spans="1:16">
      <c r="A12" s="40" t="s">
        <v>1417</v>
      </c>
      <c r="B12" s="40"/>
      <c r="G12"/>
      <c r="H12"/>
      <c r="I12"/>
      <c r="J12"/>
      <c r="K12"/>
      <c r="L12"/>
      <c r="M12"/>
      <c r="N12"/>
      <c r="O12"/>
      <c r="P12"/>
    </row>
    <row r="13" spans="1:16">
      <c r="A13" s="40" t="s">
        <v>1418</v>
      </c>
      <c r="B13" s="40"/>
      <c r="G13"/>
      <c r="H13"/>
      <c r="I13"/>
      <c r="J13"/>
      <c r="K13"/>
      <c r="L13"/>
      <c r="M13"/>
      <c r="N13"/>
      <c r="O13"/>
      <c r="P13"/>
    </row>
    <row r="14" spans="1:16">
      <c r="A14" s="40" t="s">
        <v>1419</v>
      </c>
      <c r="B14" s="40"/>
      <c r="G14"/>
      <c r="H14"/>
      <c r="I14"/>
      <c r="J14"/>
      <c r="K14"/>
      <c r="L14"/>
      <c r="M14"/>
      <c r="N14"/>
      <c r="O14"/>
      <c r="P14"/>
    </row>
    <row r="15" spans="1:16">
      <c r="A15" s="40" t="s">
        <v>1420</v>
      </c>
      <c r="B15" s="40"/>
      <c r="G15"/>
      <c r="H15"/>
      <c r="I15"/>
      <c r="J15"/>
      <c r="K15"/>
      <c r="L15"/>
      <c r="M15"/>
      <c r="N15"/>
      <c r="O15"/>
      <c r="P15"/>
    </row>
    <row r="16" spans="1:16">
      <c r="A16" s="40" t="s">
        <v>1421</v>
      </c>
      <c r="B16" s="40"/>
      <c r="G16"/>
      <c r="H16"/>
      <c r="I16"/>
      <c r="J16"/>
      <c r="K16"/>
      <c r="L16"/>
      <c r="M16"/>
      <c r="N16"/>
      <c r="O16"/>
      <c r="P16"/>
    </row>
    <row r="17" spans="1:16">
      <c r="A17" s="40" t="s">
        <v>1422</v>
      </c>
      <c r="B17" s="40"/>
      <c r="G17"/>
      <c r="H17"/>
      <c r="I17"/>
      <c r="J17"/>
      <c r="K17"/>
      <c r="L17"/>
      <c r="M17"/>
      <c r="N17"/>
      <c r="O17"/>
      <c r="P17"/>
    </row>
    <row r="18" spans="1:16">
      <c r="A18" s="40" t="s">
        <v>1423</v>
      </c>
      <c r="B18" s="40"/>
      <c r="G18"/>
      <c r="H18"/>
      <c r="I18"/>
      <c r="J18"/>
      <c r="K18"/>
      <c r="L18"/>
      <c r="M18"/>
      <c r="N18"/>
      <c r="O18"/>
      <c r="P18"/>
    </row>
    <row r="19" spans="1:16">
      <c r="A19" s="40" t="s">
        <v>1424</v>
      </c>
      <c r="B19" s="40"/>
    </row>
    <row r="20" spans="1:16">
      <c r="A20" s="40" t="s">
        <v>1425</v>
      </c>
      <c r="B20" s="40"/>
    </row>
    <row r="21" spans="1:16">
      <c r="A21" s="40" t="s">
        <v>1426</v>
      </c>
      <c r="B21" s="40"/>
    </row>
    <row r="22" spans="1:16">
      <c r="A22" s="40" t="s">
        <v>1427</v>
      </c>
      <c r="B22" s="40"/>
    </row>
    <row r="23" spans="1:16">
      <c r="A23" s="40" t="s">
        <v>1428</v>
      </c>
      <c r="B23" s="40"/>
    </row>
    <row r="24" spans="1:16">
      <c r="A24" s="40" t="s">
        <v>1429</v>
      </c>
      <c r="B24" s="40"/>
    </row>
    <row r="25" spans="1:16">
      <c r="A25" s="40" t="s">
        <v>1430</v>
      </c>
      <c r="B25" s="40"/>
    </row>
    <row r="26" spans="1:16">
      <c r="A26" s="40" t="s">
        <v>1431</v>
      </c>
      <c r="B26" s="40"/>
    </row>
    <row r="27" spans="1:16">
      <c r="A27" s="40" t="s">
        <v>327</v>
      </c>
      <c r="B27" s="40" t="s">
        <v>1432</v>
      </c>
    </row>
    <row r="28" spans="1:16">
      <c r="A28" s="40" t="s">
        <v>329</v>
      </c>
      <c r="B28" s="40" t="s">
        <v>1432</v>
      </c>
    </row>
    <row r="29" spans="1:16">
      <c r="A29" s="40" t="s">
        <v>328</v>
      </c>
      <c r="B29" s="40" t="s">
        <v>1432</v>
      </c>
    </row>
    <row r="30" spans="1:16">
      <c r="A30" s="40" t="s">
        <v>1433</v>
      </c>
      <c r="B30" s="40">
        <v>1651</v>
      </c>
    </row>
    <row r="31" spans="1:16">
      <c r="A31" s="40" t="s">
        <v>1434</v>
      </c>
      <c r="B31" s="40">
        <v>1701</v>
      </c>
    </row>
    <row r="32" spans="1:16">
      <c r="A32" s="40" t="s">
        <v>1435</v>
      </c>
      <c r="B32" s="40">
        <v>1701</v>
      </c>
    </row>
    <row r="70" spans="3:6">
      <c r="C70" s="103"/>
      <c r="F70" s="103"/>
    </row>
    <row r="171" spans="2:2">
      <c r="B171" s="103"/>
    </row>
    <row r="172" spans="2:2">
      <c r="B172" s="103"/>
    </row>
  </sheetData>
  <phoneticPr fontId="1"/>
  <pageMargins left="0.75" right="0.75" top="1" bottom="1" header="0.51200000000000001" footer="0.51200000000000001"/>
  <pageSetup paperSize="9" orientation="portrait" verticalDpi="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30"/>
  <sheetViews>
    <sheetView zoomScale="90" workbookViewId="0">
      <selection activeCell="I18" sqref="I18"/>
    </sheetView>
  </sheetViews>
  <sheetFormatPr baseColWidth="10" defaultColWidth="9" defaultRowHeight="14"/>
  <cols>
    <col min="1" max="1" width="9" style="165"/>
    <col min="2" max="2" width="5.33203125" style="165" bestFit="1" customWidth="1"/>
    <col min="3" max="3" width="21.83203125" style="165" bestFit="1" customWidth="1"/>
    <col min="4" max="4" width="42.83203125" style="167" bestFit="1" customWidth="1"/>
    <col min="5" max="5" width="44.5" style="165" customWidth="1"/>
    <col min="6" max="16384" width="9" style="165"/>
  </cols>
  <sheetData>
    <row r="1" spans="1:6" s="143" customFormat="1" ht="17">
      <c r="A1" s="331" t="s">
        <v>1436</v>
      </c>
      <c r="B1" s="331"/>
      <c r="C1" s="331"/>
      <c r="D1" s="331"/>
      <c r="E1" s="89"/>
      <c r="F1" s="89"/>
    </row>
    <row r="3" spans="1:6">
      <c r="B3" s="166" t="s">
        <v>1437</v>
      </c>
      <c r="C3" s="166"/>
    </row>
    <row r="4" spans="1:6" ht="15">
      <c r="B4" s="168" t="s">
        <v>21</v>
      </c>
      <c r="C4" s="168" t="s">
        <v>1438</v>
      </c>
      <c r="D4" s="169" t="s">
        <v>713</v>
      </c>
      <c r="E4" s="168" t="s">
        <v>841</v>
      </c>
    </row>
    <row r="5" spans="1:6" ht="15">
      <c r="B5" s="170">
        <v>1</v>
      </c>
      <c r="C5" s="170" t="s">
        <v>1439</v>
      </c>
      <c r="D5" s="171" t="s">
        <v>1440</v>
      </c>
      <c r="E5" s="171" t="s">
        <v>1441</v>
      </c>
    </row>
    <row r="6" spans="1:6" ht="15">
      <c r="B6" s="170">
        <v>2</v>
      </c>
      <c r="C6" s="170" t="s">
        <v>1442</v>
      </c>
      <c r="D6" s="171" t="s">
        <v>1443</v>
      </c>
      <c r="E6" s="170" t="s">
        <v>1444</v>
      </c>
    </row>
    <row r="7" spans="1:6" ht="15">
      <c r="B7" s="172">
        <v>3</v>
      </c>
      <c r="C7" s="172" t="s">
        <v>1445</v>
      </c>
      <c r="D7" s="173" t="s">
        <v>1446</v>
      </c>
      <c r="E7" s="174" t="s">
        <v>1447</v>
      </c>
    </row>
    <row r="8" spans="1:6" ht="30">
      <c r="B8" s="175"/>
      <c r="C8" s="175"/>
      <c r="D8" s="174" t="s">
        <v>1448</v>
      </c>
      <c r="E8" s="174" t="s">
        <v>1449</v>
      </c>
    </row>
    <row r="9" spans="1:6" ht="30">
      <c r="B9" s="175"/>
      <c r="C9" s="175"/>
      <c r="D9" s="174" t="s">
        <v>1450</v>
      </c>
      <c r="E9" s="174" t="s">
        <v>1451</v>
      </c>
    </row>
    <row r="10" spans="1:6" ht="30">
      <c r="B10" s="176"/>
      <c r="C10" s="176"/>
      <c r="D10" s="174" t="s">
        <v>1452</v>
      </c>
      <c r="E10" s="174" t="s">
        <v>1453</v>
      </c>
    </row>
    <row r="12" spans="1:6">
      <c r="B12" s="166" t="s">
        <v>1454</v>
      </c>
      <c r="C12" s="166"/>
    </row>
    <row r="13" spans="1:6" ht="15">
      <c r="B13" s="168" t="s">
        <v>21</v>
      </c>
      <c r="C13" s="168" t="s">
        <v>1438</v>
      </c>
      <c r="D13" s="169" t="s">
        <v>713</v>
      </c>
      <c r="E13" s="168" t="s">
        <v>841</v>
      </c>
    </row>
    <row r="14" spans="1:6" ht="45">
      <c r="B14" s="172">
        <v>1</v>
      </c>
      <c r="C14" s="172" t="s">
        <v>1455</v>
      </c>
      <c r="D14" s="177" t="s">
        <v>1456</v>
      </c>
      <c r="E14" s="177" t="s">
        <v>1457</v>
      </c>
    </row>
    <row r="15" spans="1:6" ht="45">
      <c r="B15" s="176"/>
      <c r="C15" s="176"/>
      <c r="D15" s="177" t="s">
        <v>1458</v>
      </c>
      <c r="E15" s="177" t="s">
        <v>1459</v>
      </c>
    </row>
    <row r="16" spans="1:6" ht="45">
      <c r="B16" s="172">
        <v>2</v>
      </c>
      <c r="C16" s="172" t="s">
        <v>1460</v>
      </c>
      <c r="D16" s="177" t="s">
        <v>1461</v>
      </c>
      <c r="E16" s="177" t="s">
        <v>1462</v>
      </c>
    </row>
    <row r="17" spans="2:5" ht="75">
      <c r="B17" s="175"/>
      <c r="C17" s="175"/>
      <c r="D17" s="177" t="s">
        <v>1463</v>
      </c>
      <c r="E17" s="177" t="s">
        <v>1464</v>
      </c>
    </row>
    <row r="18" spans="2:5" ht="90">
      <c r="B18" s="175"/>
      <c r="C18" s="175"/>
      <c r="D18" s="177" t="s">
        <v>1465</v>
      </c>
      <c r="E18" s="177" t="s">
        <v>1466</v>
      </c>
    </row>
    <row r="19" spans="2:5" ht="30">
      <c r="B19" s="170">
        <v>3</v>
      </c>
      <c r="C19" s="170" t="s">
        <v>1467</v>
      </c>
      <c r="D19" s="171" t="s">
        <v>1468</v>
      </c>
      <c r="E19" s="171" t="s">
        <v>1469</v>
      </c>
    </row>
    <row r="20" spans="2:5" ht="105">
      <c r="B20" s="170">
        <v>4</v>
      </c>
      <c r="C20" s="170" t="s">
        <v>1470</v>
      </c>
      <c r="D20" s="171" t="s">
        <v>1471</v>
      </c>
      <c r="E20" s="171" t="s">
        <v>1472</v>
      </c>
    </row>
    <row r="21" spans="2:5" ht="30">
      <c r="B21" s="172">
        <v>5</v>
      </c>
      <c r="C21" s="172" t="s">
        <v>1473</v>
      </c>
      <c r="D21" s="171" t="s">
        <v>1474</v>
      </c>
      <c r="E21" s="171" t="s">
        <v>1475</v>
      </c>
    </row>
    <row r="22" spans="2:5" ht="60">
      <c r="B22" s="176"/>
      <c r="C22" s="176"/>
      <c r="D22" s="171" t="s">
        <v>1465</v>
      </c>
      <c r="E22" s="171" t="s">
        <v>1476</v>
      </c>
    </row>
    <row r="24" spans="2:5">
      <c r="B24" s="166" t="s">
        <v>1477</v>
      </c>
    </row>
    <row r="25" spans="2:5" ht="15">
      <c r="B25" s="168" t="s">
        <v>21</v>
      </c>
      <c r="C25" s="168" t="s">
        <v>1438</v>
      </c>
      <c r="D25" s="169" t="s">
        <v>713</v>
      </c>
      <c r="E25" s="168" t="s">
        <v>841</v>
      </c>
    </row>
    <row r="26" spans="2:5" ht="75">
      <c r="B26" s="170">
        <v>1</v>
      </c>
      <c r="C26" s="5" t="s">
        <v>1478</v>
      </c>
      <c r="D26" s="171" t="s">
        <v>1479</v>
      </c>
      <c r="E26" s="171" t="s">
        <v>1480</v>
      </c>
    </row>
    <row r="27" spans="2:5" ht="30">
      <c r="B27" s="172">
        <v>2</v>
      </c>
      <c r="C27" s="124" t="s">
        <v>1481</v>
      </c>
      <c r="D27" s="171" t="s">
        <v>1482</v>
      </c>
      <c r="E27" s="171" t="s">
        <v>1483</v>
      </c>
    </row>
    <row r="28" spans="2:5" ht="30">
      <c r="B28" s="175"/>
      <c r="C28" s="125"/>
      <c r="D28" s="171" t="s">
        <v>1484</v>
      </c>
      <c r="E28" s="171" t="s">
        <v>1485</v>
      </c>
    </row>
    <row r="29" spans="2:5" ht="105">
      <c r="B29" s="172">
        <v>3</v>
      </c>
      <c r="C29" s="124" t="s">
        <v>1486</v>
      </c>
      <c r="D29" s="171" t="s">
        <v>1486</v>
      </c>
      <c r="E29" s="171" t="s">
        <v>1487</v>
      </c>
    </row>
    <row r="30" spans="2:5" ht="75">
      <c r="B30" s="178"/>
      <c r="C30" s="44"/>
      <c r="D30" s="171" t="s">
        <v>1488</v>
      </c>
      <c r="E30" s="171" t="s">
        <v>1489</v>
      </c>
    </row>
  </sheetData>
  <mergeCells count="1">
    <mergeCell ref="A1:D1"/>
  </mergeCells>
  <phoneticPr fontId="1"/>
  <pageMargins left="0.75" right="0.75" top="1" bottom="1" header="0.51200000000000001" footer="0.51200000000000001"/>
  <pageSetup paperSize="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0000"/>
    <pageSetUpPr fitToPage="1"/>
  </sheetPr>
  <dimension ref="A2:F170"/>
  <sheetViews>
    <sheetView topLeftCell="A7" zoomScale="90" zoomScaleNormal="90" workbookViewId="0">
      <selection activeCell="B23" sqref="B23"/>
    </sheetView>
  </sheetViews>
  <sheetFormatPr baseColWidth="10" defaultColWidth="8.83203125" defaultRowHeight="14"/>
  <cols>
    <col min="1" max="1" width="9" style="7"/>
    <col min="2" max="2" width="56.33203125" style="8" customWidth="1"/>
    <col min="3" max="3" width="4" customWidth="1"/>
  </cols>
  <sheetData>
    <row r="2" spans="1:2" ht="15">
      <c r="A2" s="9" t="s">
        <v>631</v>
      </c>
    </row>
    <row r="3" spans="1:2" ht="15" thickBot="1"/>
    <row r="4" spans="1:2" ht="60">
      <c r="A4" s="10" t="s">
        <v>61</v>
      </c>
      <c r="B4" s="11" t="s">
        <v>1590</v>
      </c>
    </row>
    <row r="5" spans="1:2" ht="31" thickBot="1">
      <c r="A5" s="14"/>
      <c r="B5" s="15" t="s">
        <v>949</v>
      </c>
    </row>
    <row r="6" spans="1:2" ht="45">
      <c r="A6" s="19" t="s">
        <v>320</v>
      </c>
      <c r="B6" s="11" t="s">
        <v>72</v>
      </c>
    </row>
    <row r="7" spans="1:2">
      <c r="A7" s="12"/>
      <c r="B7" s="13"/>
    </row>
    <row r="8" spans="1:2" ht="45">
      <c r="A8" s="12"/>
      <c r="B8" s="13" t="s">
        <v>88</v>
      </c>
    </row>
    <row r="9" spans="1:2" ht="31" thickBot="1">
      <c r="A9" s="14"/>
      <c r="B9" s="20" t="s">
        <v>62</v>
      </c>
    </row>
    <row r="10" spans="1:2" ht="45">
      <c r="A10" s="19" t="s">
        <v>318</v>
      </c>
      <c r="B10" s="11" t="s">
        <v>630</v>
      </c>
    </row>
    <row r="11" spans="1:2" ht="30">
      <c r="A11" s="12"/>
      <c r="B11" s="13" t="s">
        <v>1592</v>
      </c>
    </row>
    <row r="12" spans="1:2" ht="30">
      <c r="A12" s="12"/>
      <c r="B12" s="13" t="s">
        <v>90</v>
      </c>
    </row>
    <row r="13" spans="1:2">
      <c r="A13" s="12"/>
      <c r="B13" s="13"/>
    </row>
    <row r="14" spans="1:2" ht="31" thickBot="1">
      <c r="A14" s="14"/>
      <c r="B14" s="15" t="s">
        <v>60</v>
      </c>
    </row>
    <row r="15" spans="1:2">
      <c r="A15" s="21" t="s">
        <v>91</v>
      </c>
      <c r="B15" s="22"/>
    </row>
    <row r="18" spans="1:2" ht="15">
      <c r="A18" s="9" t="s">
        <v>73</v>
      </c>
    </row>
    <row r="19" spans="1:2" ht="15" thickBot="1"/>
    <row r="20" spans="1:2" ht="30">
      <c r="A20" s="10" t="s">
        <v>61</v>
      </c>
      <c r="B20" s="11" t="s">
        <v>1591</v>
      </c>
    </row>
    <row r="21" spans="1:2" ht="30">
      <c r="A21" s="12"/>
      <c r="B21" s="13" t="s">
        <v>74</v>
      </c>
    </row>
    <row r="22" spans="1:2" ht="15" thickBot="1">
      <c r="A22" s="14"/>
      <c r="B22" s="15"/>
    </row>
    <row r="23" spans="1:2" ht="60">
      <c r="A23" s="19" t="s">
        <v>319</v>
      </c>
      <c r="B23" s="11" t="s">
        <v>312</v>
      </c>
    </row>
    <row r="24" spans="1:2" ht="30">
      <c r="A24" s="12"/>
      <c r="B24" s="16" t="s">
        <v>313</v>
      </c>
    </row>
    <row r="25" spans="1:2" ht="15" thickBot="1">
      <c r="A25" s="14"/>
      <c r="B25" s="15"/>
    </row>
    <row r="26" spans="1:2" ht="75">
      <c r="A26" s="10" t="s">
        <v>315</v>
      </c>
      <c r="B26" s="11" t="s">
        <v>314</v>
      </c>
    </row>
    <row r="27" spans="1:2" ht="15" thickBot="1">
      <c r="A27" s="14"/>
      <c r="B27" s="15"/>
    </row>
    <row r="28" spans="1:2" ht="15">
      <c r="A28" s="17" t="s">
        <v>316</v>
      </c>
      <c r="B28" s="13" t="s">
        <v>317</v>
      </c>
    </row>
    <row r="29" spans="1:2" ht="15">
      <c r="A29" s="17"/>
      <c r="B29" s="13" t="s">
        <v>89</v>
      </c>
    </row>
    <row r="30" spans="1:2" ht="15" thickBot="1">
      <c r="A30" s="18"/>
      <c r="B30" s="15"/>
    </row>
    <row r="68" spans="3:6">
      <c r="C68" s="103"/>
      <c r="F68" s="103"/>
    </row>
    <row r="169" spans="2:2">
      <c r="B169" s="78"/>
    </row>
    <row r="170" spans="2:2">
      <c r="B170" s="78"/>
    </row>
  </sheetData>
  <customSheetViews>
    <customSheetView guid="{A857A403-D39A-431F-9BCD-CE151F95181B}" scale="90" fitToPage="1">
      <selection activeCell="L4" sqref="L4"/>
      <pageMargins left="0.44" right="0.28000000000000003" top="1" bottom="1" header="0.51200000000000001" footer="0.51200000000000001"/>
      <pageSetup paperSize="9" scale="85" orientation="portrait" r:id="rId1"/>
      <headerFooter alignWithMargins="0">
        <oddHeader>&amp;R開発作業の流れ</oddHeader>
      </headerFooter>
    </customSheetView>
    <customSheetView guid="{74AA0346-29BC-419C-BBA9-C6A90F3BAEF1}" scale="90" fitToPage="1" showRuler="0">
      <selection activeCell="L4" sqref="L4"/>
      <pageMargins left="0.44" right="0.28000000000000003" top="1" bottom="1" header="0.51200000000000001" footer="0.51200000000000001"/>
      <pageSetup paperSize="9" scale="85" orientation="portrait" r:id="rId2"/>
      <headerFooter alignWithMargins="0">
        <oddHeader>&amp;R開発作業の流れ</oddHeader>
      </headerFooter>
    </customSheetView>
    <customSheetView guid="{500DFE90-67CC-491E-8E92-99AF08C58161}" scale="90" fitToPage="1" showRuler="0">
      <selection activeCell="C11" sqref="C11"/>
      <pageMargins left="0.44" right="0.28000000000000003" top="1" bottom="1" header="0.51200000000000001" footer="0.51200000000000001"/>
      <pageSetup paperSize="9" scale="85" orientation="portrait" r:id="rId3"/>
      <headerFooter alignWithMargins="0">
        <oddHeader>&amp;R開発作業の流れ</oddHeader>
      </headerFooter>
    </customSheetView>
    <customSheetView guid="{21222AA4-6C50-45D5-A258-330024C5912E}" scale="90" fitToPage="1" showRuler="0">
      <selection activeCell="J24" sqref="J24"/>
      <pageMargins left="0.44" right="0.28000000000000003" top="1" bottom="1" header="0.51200000000000001" footer="0.51200000000000001"/>
      <pageSetup paperSize="9" scale="85" orientation="portrait" r:id="rId4"/>
      <headerFooter alignWithMargins="0">
        <oddHeader>&amp;R開発作業の流れ</oddHeader>
      </headerFooter>
    </customSheetView>
    <customSheetView guid="{DEC5F8E8-4F2F-4B6B-9EC6-8FA094192EFE}" scale="90" fitToPage="1" showRuler="0">
      <selection activeCell="K4" sqref="K4"/>
      <pageMargins left="0.44" right="0.28000000000000003" top="1" bottom="1" header="0.51200000000000001" footer="0.51200000000000001"/>
      <pageSetup paperSize="9" scale="85" orientation="portrait" r:id="rId5"/>
      <headerFooter alignWithMargins="0">
        <oddHeader>&amp;R開発作業の流れ</oddHeader>
      </headerFooter>
    </customSheetView>
    <customSheetView guid="{4E8B4BF3-4FC2-4CE4-9413-3933FD748FB2}" scale="90" fitToPage="1" showRuler="0" topLeftCell="A155">
      <selection activeCell="G137" sqref="A1:IV65536"/>
      <pageMargins left="0.44" right="0.28000000000000003" top="1" bottom="1" header="0.51200000000000001" footer="0.51200000000000001"/>
      <pageSetup paperSize="9" scale="85" orientation="portrait" r:id="rId6"/>
      <headerFooter alignWithMargins="0">
        <oddHeader>&amp;R開発作業の流れ</oddHeader>
      </headerFooter>
    </customSheetView>
    <customSheetView guid="{259688B6-F70C-477A-8964-078EEEB9AD1A}" scale="90" fitToPage="1" showRuler="0">
      <selection activeCell="C11" sqref="C11"/>
      <pageMargins left="0.44" right="0.28000000000000003" top="1" bottom="1" header="0.51200000000000001" footer="0.51200000000000001"/>
      <pageSetup paperSize="9" scale="85" orientation="portrait" r:id="rId7"/>
      <headerFooter alignWithMargins="0">
        <oddHeader>&amp;R開発作業の流れ</oddHeader>
      </headerFooter>
    </customSheetView>
    <customSheetView guid="{EE703D7F-5275-4ED1-88EF-2A869EC42FAC}" scale="90" fitToPage="1" showRuler="0" topLeftCell="A6">
      <selection activeCell="L4" sqref="L4"/>
      <pageMargins left="0.44" right="0.28000000000000003" top="1" bottom="1" header="0.51200000000000001" footer="0.51200000000000001"/>
      <pageSetup paperSize="9" scale="85" orientation="portrait" r:id="rId8"/>
      <headerFooter alignWithMargins="0">
        <oddHeader>&amp;R開発作業の流れ</oddHeader>
      </headerFooter>
    </customSheetView>
  </customSheetViews>
  <phoneticPr fontId="1"/>
  <pageMargins left="0.44" right="0.28000000000000003" top="1" bottom="1" header="0.51200000000000001" footer="0.51200000000000001"/>
  <pageSetup paperSize="9" scale="85" orientation="portrait" r:id="rId9"/>
  <headerFooter alignWithMargins="0">
    <oddHeader>&amp;R開発作業の流れ</oddHeader>
  </headerFooter>
  <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pageSetUpPr fitToPage="1"/>
  </sheetPr>
  <dimension ref="A1:L232"/>
  <sheetViews>
    <sheetView tabSelected="1" zoomScaleNormal="100" workbookViewId="0">
      <pane xSplit="7" ySplit="5" topLeftCell="H14" activePane="bottomRight" state="frozen"/>
      <selection pane="topRight" activeCell="H1" sqref="H1"/>
      <selection pane="bottomLeft" activeCell="A6" sqref="A6"/>
      <selection pane="bottomRight" activeCell="I15" sqref="I15"/>
    </sheetView>
  </sheetViews>
  <sheetFormatPr baseColWidth="10" defaultColWidth="9" defaultRowHeight="14"/>
  <cols>
    <col min="1" max="1" width="3.33203125" style="46" customWidth="1"/>
    <col min="2" max="2" width="14.5" style="46" customWidth="1"/>
    <col min="3" max="3" width="3.33203125" style="46" customWidth="1"/>
    <col min="4" max="4" width="27" style="46" customWidth="1"/>
    <col min="5" max="5" width="3.33203125" style="46" customWidth="1"/>
    <col min="6" max="6" width="17.33203125" style="47" customWidth="1"/>
    <col min="7" max="7" width="26.5" style="47" customWidth="1"/>
    <col min="8" max="8" width="12.33203125" style="47" customWidth="1"/>
    <col min="9" max="9" width="43.6640625" style="47" customWidth="1"/>
    <col min="10" max="10" width="11.33203125" style="46" bestFit="1" customWidth="1"/>
    <col min="11" max="11" width="7.6640625" style="46" customWidth="1"/>
    <col min="12" max="12" width="37.33203125" style="46" customWidth="1"/>
    <col min="13" max="16384" width="9" style="46"/>
  </cols>
  <sheetData>
    <row r="1" spans="1:12" ht="15">
      <c r="B1" s="31" t="s">
        <v>657</v>
      </c>
      <c r="C1" s="281" t="s">
        <v>1789</v>
      </c>
      <c r="D1" s="282"/>
    </row>
    <row r="2" spans="1:12" s="1" customFormat="1" ht="14.25" customHeight="1">
      <c r="B2" s="31" t="s">
        <v>1690</v>
      </c>
      <c r="C2" s="283" t="s">
        <v>1790</v>
      </c>
      <c r="D2" s="284"/>
      <c r="F2" s="2"/>
      <c r="G2" s="2"/>
      <c r="H2" s="2"/>
      <c r="I2" s="2" t="s">
        <v>1685</v>
      </c>
      <c r="J2" s="25" t="s">
        <v>45</v>
      </c>
      <c r="K2" s="32">
        <f>COUNTIF(K6:K224,"完了")</f>
        <v>194</v>
      </c>
      <c r="L2" s="48"/>
    </row>
    <row r="3" spans="1:12" s="1" customFormat="1" ht="14.25" customHeight="1">
      <c r="B3" s="31" t="s">
        <v>659</v>
      </c>
      <c r="C3" s="285" t="s">
        <v>1788</v>
      </c>
      <c r="D3" s="285"/>
      <c r="F3" s="2"/>
      <c r="G3" s="2"/>
      <c r="H3" s="194" t="s">
        <v>1561</v>
      </c>
      <c r="I3" s="2" t="s">
        <v>1686</v>
      </c>
      <c r="J3" s="25" t="s">
        <v>46</v>
      </c>
      <c r="K3" s="33">
        <f>COUNTIF(K6:K224,"検討中")</f>
        <v>0</v>
      </c>
      <c r="L3" s="48"/>
    </row>
    <row r="4" spans="1:12" s="1" customFormat="1" ht="16">
      <c r="C4" s="24"/>
      <c r="D4" s="24"/>
      <c r="F4" s="2"/>
      <c r="G4" s="2" t="s">
        <v>1564</v>
      </c>
      <c r="H4" s="194" t="s">
        <v>1562</v>
      </c>
      <c r="I4" s="2" t="s">
        <v>1687</v>
      </c>
      <c r="J4" s="25" t="s">
        <v>47</v>
      </c>
      <c r="K4" s="34">
        <f>COUNTIF(K6:K224,"未検討")</f>
        <v>0</v>
      </c>
      <c r="L4" s="48"/>
    </row>
    <row r="5" spans="1:12" ht="15">
      <c r="A5" s="27"/>
      <c r="B5" s="27" t="s">
        <v>19</v>
      </c>
      <c r="C5" s="28">
        <f>COUNT(C6:C224)</f>
        <v>90</v>
      </c>
      <c r="D5" s="27" t="s">
        <v>20</v>
      </c>
      <c r="E5" s="49"/>
      <c r="F5" s="29" t="s">
        <v>838</v>
      </c>
      <c r="G5" s="27" t="s">
        <v>1558</v>
      </c>
      <c r="H5" s="29" t="s">
        <v>1563</v>
      </c>
      <c r="I5" s="29" t="s">
        <v>1544</v>
      </c>
      <c r="J5" s="27" t="s">
        <v>1557</v>
      </c>
      <c r="K5" s="30" t="s">
        <v>857</v>
      </c>
      <c r="L5" s="30" t="s">
        <v>1684</v>
      </c>
    </row>
    <row r="6" spans="1:12" ht="225">
      <c r="A6" s="50">
        <v>1</v>
      </c>
      <c r="B6" s="50" t="s">
        <v>841</v>
      </c>
      <c r="C6" s="50">
        <f t="shared" ref="C6:C16" si="0">IF(B6="",IF(D6="","",C5+1),1)</f>
        <v>1</v>
      </c>
      <c r="D6" s="50"/>
      <c r="E6" s="50"/>
      <c r="F6" s="36"/>
      <c r="G6" s="6" t="s">
        <v>734</v>
      </c>
      <c r="H6" s="212" t="s">
        <v>1817</v>
      </c>
      <c r="I6" s="195" t="s">
        <v>1806</v>
      </c>
      <c r="J6" s="195" t="s">
        <v>1814</v>
      </c>
      <c r="K6" s="195" t="s">
        <v>1815</v>
      </c>
      <c r="L6" s="250"/>
    </row>
    <row r="7" spans="1:12" ht="76.5" customHeight="1">
      <c r="A7" s="50">
        <v>2</v>
      </c>
      <c r="B7" s="50" t="s">
        <v>842</v>
      </c>
      <c r="C7" s="50">
        <f t="shared" si="0"/>
        <v>1</v>
      </c>
      <c r="D7" s="50"/>
      <c r="E7" s="50"/>
      <c r="F7" s="36"/>
      <c r="G7" s="6" t="s">
        <v>714</v>
      </c>
      <c r="H7" s="212" t="s">
        <v>1817</v>
      </c>
      <c r="I7" s="193" t="s">
        <v>1791</v>
      </c>
      <c r="J7" s="195" t="s">
        <v>1814</v>
      </c>
      <c r="K7" s="195" t="s">
        <v>1815</v>
      </c>
      <c r="L7" s="250"/>
    </row>
    <row r="8" spans="1:12" ht="90">
      <c r="A8" s="38">
        <v>3</v>
      </c>
      <c r="B8" s="38" t="s">
        <v>843</v>
      </c>
      <c r="C8" s="50">
        <f t="shared" si="0"/>
        <v>1</v>
      </c>
      <c r="D8" s="50" t="s">
        <v>844</v>
      </c>
      <c r="E8" s="50"/>
      <c r="F8" s="36"/>
      <c r="G8" s="6" t="s">
        <v>731</v>
      </c>
      <c r="H8" s="212" t="s">
        <v>1817</v>
      </c>
      <c r="I8" s="195" t="s">
        <v>1807</v>
      </c>
      <c r="J8" s="195" t="s">
        <v>1814</v>
      </c>
      <c r="K8" s="195" t="s">
        <v>1815</v>
      </c>
      <c r="L8" s="250"/>
    </row>
    <row r="9" spans="1:12" ht="270">
      <c r="A9" s="51"/>
      <c r="B9" s="51"/>
      <c r="C9" s="50">
        <f t="shared" si="0"/>
        <v>2</v>
      </c>
      <c r="D9" s="50" t="s">
        <v>845</v>
      </c>
      <c r="E9" s="50"/>
      <c r="F9" s="36" t="s">
        <v>662</v>
      </c>
      <c r="G9" s="195" t="s">
        <v>1570</v>
      </c>
      <c r="H9" s="212" t="s">
        <v>1817</v>
      </c>
      <c r="I9" s="195" t="s">
        <v>1792</v>
      </c>
      <c r="J9" s="195" t="s">
        <v>1814</v>
      </c>
      <c r="K9" s="195" t="s">
        <v>1815</v>
      </c>
      <c r="L9" s="250"/>
    </row>
    <row r="10" spans="1:12" ht="120">
      <c r="A10" s="51"/>
      <c r="B10" s="51"/>
      <c r="C10" s="50">
        <f t="shared" si="0"/>
        <v>3</v>
      </c>
      <c r="D10" s="50" t="s">
        <v>846</v>
      </c>
      <c r="E10" s="50"/>
      <c r="F10" s="36"/>
      <c r="G10" s="195" t="s">
        <v>732</v>
      </c>
      <c r="H10" s="212" t="s">
        <v>1817</v>
      </c>
      <c r="I10" s="195" t="s">
        <v>1793</v>
      </c>
      <c r="J10" s="195" t="s">
        <v>1814</v>
      </c>
      <c r="K10" s="195" t="s">
        <v>1815</v>
      </c>
      <c r="L10" s="250"/>
    </row>
    <row r="11" spans="1:12" ht="90">
      <c r="A11" s="51"/>
      <c r="B11" s="51"/>
      <c r="C11" s="38">
        <f t="shared" si="0"/>
        <v>4</v>
      </c>
      <c r="D11" s="38" t="s">
        <v>847</v>
      </c>
      <c r="E11" s="50"/>
      <c r="F11" s="36"/>
      <c r="G11" s="6" t="s">
        <v>239</v>
      </c>
      <c r="H11" s="212" t="s">
        <v>1817</v>
      </c>
      <c r="I11" s="195" t="s">
        <v>1794</v>
      </c>
      <c r="J11" s="195" t="s">
        <v>1814</v>
      </c>
      <c r="K11" s="195" t="s">
        <v>1815</v>
      </c>
      <c r="L11" s="250"/>
    </row>
    <row r="12" spans="1:12" ht="15">
      <c r="A12" s="51"/>
      <c r="B12" s="51"/>
      <c r="C12" s="38"/>
      <c r="D12" s="200" t="s">
        <v>1681</v>
      </c>
      <c r="E12" s="50"/>
      <c r="F12" s="36"/>
      <c r="G12" s="6"/>
      <c r="H12" s="212" t="s">
        <v>1817</v>
      </c>
      <c r="I12" s="193" t="s">
        <v>1793</v>
      </c>
      <c r="J12" s="195" t="s">
        <v>1814</v>
      </c>
      <c r="K12" s="195" t="s">
        <v>1815</v>
      </c>
      <c r="L12" s="250"/>
    </row>
    <row r="13" spans="1:12" ht="75">
      <c r="A13" s="51"/>
      <c r="B13" s="51"/>
      <c r="C13" s="38">
        <f>IF(B13="",IF(D13="","",C11+1),1)</f>
        <v>5</v>
      </c>
      <c r="D13" s="38" t="s">
        <v>858</v>
      </c>
      <c r="E13" s="50"/>
      <c r="F13" s="36"/>
      <c r="G13" s="6" t="s">
        <v>240</v>
      </c>
      <c r="H13" s="212" t="s">
        <v>1817</v>
      </c>
      <c r="I13" s="193" t="s">
        <v>1793</v>
      </c>
      <c r="J13" s="195" t="s">
        <v>1814</v>
      </c>
      <c r="K13" s="195" t="s">
        <v>1815</v>
      </c>
      <c r="L13" s="250"/>
    </row>
    <row r="14" spans="1:12" ht="225">
      <c r="A14" s="38">
        <v>4</v>
      </c>
      <c r="B14" s="38" t="s">
        <v>848</v>
      </c>
      <c r="C14" s="38">
        <f t="shared" si="0"/>
        <v>1</v>
      </c>
      <c r="D14" s="38" t="s">
        <v>15</v>
      </c>
      <c r="E14" s="50"/>
      <c r="F14" s="36" t="s">
        <v>477</v>
      </c>
      <c r="G14" s="6" t="s">
        <v>478</v>
      </c>
      <c r="H14" s="212" t="s">
        <v>1817</v>
      </c>
      <c r="I14" s="207" t="s">
        <v>1795</v>
      </c>
      <c r="J14" s="195" t="s">
        <v>1814</v>
      </c>
      <c r="K14" s="195" t="s">
        <v>1815</v>
      </c>
      <c r="L14" s="250"/>
    </row>
    <row r="15" spans="1:12" ht="409.6">
      <c r="A15" s="51"/>
      <c r="B15" s="51"/>
      <c r="C15" s="38">
        <f>IF(B15="",IF(D15="","",C14+1),1)</f>
        <v>2</v>
      </c>
      <c r="D15" s="38" t="s">
        <v>859</v>
      </c>
      <c r="E15" s="38" t="s">
        <v>1682</v>
      </c>
      <c r="F15" s="37"/>
      <c r="G15" s="207" t="s">
        <v>715</v>
      </c>
      <c r="H15" s="212" t="s">
        <v>1817</v>
      </c>
      <c r="I15" s="207" t="s">
        <v>1881</v>
      </c>
      <c r="J15" s="195" t="s">
        <v>1814</v>
      </c>
      <c r="K15" s="195" t="s">
        <v>1815</v>
      </c>
      <c r="L15" s="250"/>
    </row>
    <row r="16" spans="1:12" ht="60">
      <c r="A16" s="51"/>
      <c r="B16" s="51"/>
      <c r="C16" s="50">
        <f t="shared" si="0"/>
        <v>3</v>
      </c>
      <c r="D16" s="38" t="s">
        <v>860</v>
      </c>
      <c r="E16" s="50" t="s">
        <v>1682</v>
      </c>
      <c r="F16" s="36"/>
      <c r="G16" s="6" t="s">
        <v>935</v>
      </c>
      <c r="H16" s="212" t="s">
        <v>1817</v>
      </c>
      <c r="I16" s="195" t="s">
        <v>1793</v>
      </c>
      <c r="J16" s="195" t="s">
        <v>1814</v>
      </c>
      <c r="K16" s="195" t="s">
        <v>1815</v>
      </c>
      <c r="L16" s="250"/>
    </row>
    <row r="17" spans="1:12" ht="75">
      <c r="A17" s="38">
        <v>5</v>
      </c>
      <c r="B17" s="38" t="s">
        <v>861</v>
      </c>
      <c r="C17" s="38">
        <f>IF(B17="",IF(D17="","",#REF!+1),1)</f>
        <v>1</v>
      </c>
      <c r="D17" s="37" t="s">
        <v>24</v>
      </c>
      <c r="E17" s="50">
        <v>1</v>
      </c>
      <c r="F17" s="52" t="s">
        <v>25</v>
      </c>
      <c r="G17" s="36" t="s">
        <v>936</v>
      </c>
      <c r="H17" s="212" t="s">
        <v>1817</v>
      </c>
      <c r="I17" s="245" t="s">
        <v>1793</v>
      </c>
      <c r="J17" s="195" t="s">
        <v>1814</v>
      </c>
      <c r="K17" s="195" t="s">
        <v>1815</v>
      </c>
      <c r="L17" s="250"/>
    </row>
    <row r="18" spans="1:12" ht="15">
      <c r="A18" s="51"/>
      <c r="B18" s="51"/>
      <c r="C18" s="51"/>
      <c r="D18" s="53"/>
      <c r="E18" s="50">
        <v>2</v>
      </c>
      <c r="F18" s="54" t="s">
        <v>26</v>
      </c>
      <c r="G18" s="36"/>
      <c r="H18" s="212" t="s">
        <v>1817</v>
      </c>
      <c r="I18" s="237" t="s">
        <v>1796</v>
      </c>
      <c r="J18" s="195" t="s">
        <v>1814</v>
      </c>
      <c r="K18" s="195" t="s">
        <v>1815</v>
      </c>
      <c r="L18" s="250"/>
    </row>
    <row r="19" spans="1:12" ht="15">
      <c r="A19" s="51"/>
      <c r="B19" s="51"/>
      <c r="C19" s="51"/>
      <c r="D19" s="53"/>
      <c r="E19" s="50">
        <v>3</v>
      </c>
      <c r="F19" s="54" t="s">
        <v>472</v>
      </c>
      <c r="G19" s="36"/>
      <c r="H19" s="212" t="s">
        <v>1817</v>
      </c>
      <c r="I19" s="196" t="s">
        <v>1796</v>
      </c>
      <c r="J19" s="195" t="s">
        <v>1814</v>
      </c>
      <c r="K19" s="195" t="s">
        <v>1815</v>
      </c>
      <c r="L19" s="250"/>
    </row>
    <row r="20" spans="1:12" ht="30">
      <c r="A20" s="51"/>
      <c r="B20" s="51"/>
      <c r="C20" s="51"/>
      <c r="D20" s="53"/>
      <c r="E20" s="184">
        <v>4</v>
      </c>
      <c r="F20" s="185" t="s">
        <v>27</v>
      </c>
      <c r="G20" s="186"/>
      <c r="H20" s="185"/>
      <c r="I20" s="185"/>
      <c r="J20" s="186"/>
      <c r="K20" s="186"/>
      <c r="L20" s="250"/>
    </row>
    <row r="21" spans="1:12" ht="15">
      <c r="A21" s="51"/>
      <c r="B21" s="51"/>
      <c r="C21" s="51"/>
      <c r="D21" s="53"/>
      <c r="E21" s="50">
        <v>5</v>
      </c>
      <c r="F21" s="54" t="s">
        <v>426</v>
      </c>
      <c r="G21" s="36"/>
      <c r="H21" s="212" t="s">
        <v>1817</v>
      </c>
      <c r="I21" s="54" t="s">
        <v>1796</v>
      </c>
      <c r="J21" s="195" t="s">
        <v>1814</v>
      </c>
      <c r="K21" s="195" t="s">
        <v>1815</v>
      </c>
      <c r="L21" s="250"/>
    </row>
    <row r="22" spans="1:12" ht="30">
      <c r="A22" s="51"/>
      <c r="B22" s="51"/>
      <c r="C22" s="51"/>
      <c r="D22" s="53"/>
      <c r="E22" s="50">
        <v>6</v>
      </c>
      <c r="F22" s="54" t="s">
        <v>28</v>
      </c>
      <c r="G22" s="36"/>
      <c r="H22" s="212" t="s">
        <v>1817</v>
      </c>
      <c r="I22" s="54" t="s">
        <v>1796</v>
      </c>
      <c r="J22" s="195" t="s">
        <v>1814</v>
      </c>
      <c r="K22" s="195" t="s">
        <v>1815</v>
      </c>
      <c r="L22" s="250"/>
    </row>
    <row r="23" spans="1:12" ht="15">
      <c r="A23" s="51"/>
      <c r="B23" s="51"/>
      <c r="C23" s="51"/>
      <c r="D23" s="53"/>
      <c r="E23" s="184">
        <v>7</v>
      </c>
      <c r="F23" s="185" t="s">
        <v>57</v>
      </c>
      <c r="G23" s="186"/>
      <c r="H23" s="185"/>
      <c r="I23" s="185"/>
      <c r="J23" s="186"/>
      <c r="K23" s="186"/>
      <c r="L23" s="250"/>
    </row>
    <row r="24" spans="1:12" ht="30">
      <c r="A24" s="51"/>
      <c r="B24" s="51"/>
      <c r="C24" s="51"/>
      <c r="D24" s="53"/>
      <c r="E24" s="184">
        <v>8</v>
      </c>
      <c r="F24" s="185" t="s">
        <v>29</v>
      </c>
      <c r="G24" s="186"/>
      <c r="H24" s="185"/>
      <c r="I24" s="185"/>
      <c r="J24" s="186"/>
      <c r="K24" s="186"/>
      <c r="L24" s="250"/>
    </row>
    <row r="25" spans="1:12" ht="15">
      <c r="A25" s="51"/>
      <c r="B25" s="51"/>
      <c r="C25" s="51"/>
      <c r="D25" s="53"/>
      <c r="E25" s="50">
        <v>9</v>
      </c>
      <c r="F25" s="54" t="s">
        <v>983</v>
      </c>
      <c r="G25" s="36"/>
      <c r="H25" s="212" t="s">
        <v>1817</v>
      </c>
      <c r="I25" s="54" t="s">
        <v>1796</v>
      </c>
      <c r="J25" s="195" t="s">
        <v>1814</v>
      </c>
      <c r="K25" s="195" t="s">
        <v>1815</v>
      </c>
      <c r="L25" s="250"/>
    </row>
    <row r="26" spans="1:12" ht="15">
      <c r="A26" s="51"/>
      <c r="B26" s="51"/>
      <c r="C26" s="51"/>
      <c r="D26" s="53"/>
      <c r="E26" s="50">
        <v>10</v>
      </c>
      <c r="F26" s="54" t="s">
        <v>984</v>
      </c>
      <c r="G26" s="36"/>
      <c r="H26" s="212" t="s">
        <v>1817</v>
      </c>
      <c r="I26" s="54" t="s">
        <v>1796</v>
      </c>
      <c r="J26" s="195" t="s">
        <v>1814</v>
      </c>
      <c r="K26" s="195" t="s">
        <v>1815</v>
      </c>
      <c r="L26" s="250"/>
    </row>
    <row r="27" spans="1:12" ht="15">
      <c r="A27" s="51"/>
      <c r="B27" s="51"/>
      <c r="C27" s="51"/>
      <c r="D27" s="53"/>
      <c r="E27" s="184">
        <v>11</v>
      </c>
      <c r="F27" s="185" t="s">
        <v>55</v>
      </c>
      <c r="G27" s="186"/>
      <c r="H27" s="185"/>
      <c r="I27" s="185"/>
      <c r="J27" s="186"/>
      <c r="K27" s="186"/>
      <c r="L27" s="250"/>
    </row>
    <row r="28" spans="1:12" ht="15">
      <c r="A28" s="51"/>
      <c r="B28" s="51"/>
      <c r="C28" s="51"/>
      <c r="D28" s="53"/>
      <c r="E28" s="50">
        <v>12</v>
      </c>
      <c r="F28" s="54" t="s">
        <v>446</v>
      </c>
      <c r="G28" s="36"/>
      <c r="H28" s="212" t="s">
        <v>1817</v>
      </c>
      <c r="I28" s="54" t="s">
        <v>1796</v>
      </c>
      <c r="J28" s="195" t="s">
        <v>1814</v>
      </c>
      <c r="K28" s="195" t="s">
        <v>1815</v>
      </c>
      <c r="L28" s="250"/>
    </row>
    <row r="29" spans="1:12" ht="15">
      <c r="A29" s="51"/>
      <c r="B29" s="51"/>
      <c r="C29" s="51"/>
      <c r="D29" s="53"/>
      <c r="E29" s="50">
        <v>13</v>
      </c>
      <c r="F29" s="54" t="s">
        <v>476</v>
      </c>
      <c r="G29" s="36"/>
      <c r="H29" s="212" t="s">
        <v>1817</v>
      </c>
      <c r="I29" s="54" t="s">
        <v>1796</v>
      </c>
      <c r="J29" s="195" t="s">
        <v>1814</v>
      </c>
      <c r="K29" s="195" t="s">
        <v>1815</v>
      </c>
      <c r="L29" s="250"/>
    </row>
    <row r="30" spans="1:12" ht="15">
      <c r="A30" s="51"/>
      <c r="B30" s="51"/>
      <c r="C30" s="51"/>
      <c r="D30" s="53"/>
      <c r="E30" s="184">
        <v>14</v>
      </c>
      <c r="F30" s="185" t="s">
        <v>352</v>
      </c>
      <c r="G30" s="186"/>
      <c r="H30" s="185"/>
      <c r="I30" s="185"/>
      <c r="J30" s="186"/>
      <c r="K30" s="186"/>
      <c r="L30" s="250"/>
    </row>
    <row r="31" spans="1:12" ht="15">
      <c r="A31" s="51"/>
      <c r="B31" s="51"/>
      <c r="C31" s="51"/>
      <c r="D31" s="53"/>
      <c r="E31" s="184">
        <v>15</v>
      </c>
      <c r="F31" s="185" t="s">
        <v>480</v>
      </c>
      <c r="G31" s="186"/>
      <c r="H31" s="185"/>
      <c r="I31" s="185"/>
      <c r="J31" s="186"/>
      <c r="K31" s="186"/>
      <c r="L31" s="250"/>
    </row>
    <row r="32" spans="1:12" ht="15">
      <c r="A32" s="51"/>
      <c r="B32" s="51"/>
      <c r="C32" s="51"/>
      <c r="D32" s="53"/>
      <c r="E32" s="184">
        <v>16</v>
      </c>
      <c r="F32" s="185" t="s">
        <v>481</v>
      </c>
      <c r="G32" s="186"/>
      <c r="H32" s="185"/>
      <c r="I32" s="185"/>
      <c r="J32" s="186"/>
      <c r="K32" s="186"/>
      <c r="L32" s="250"/>
    </row>
    <row r="33" spans="1:12" ht="15">
      <c r="A33" s="51"/>
      <c r="B33" s="51"/>
      <c r="C33" s="51"/>
      <c r="D33" s="53"/>
      <c r="E33" s="50">
        <v>17</v>
      </c>
      <c r="F33" s="54" t="s">
        <v>797</v>
      </c>
      <c r="G33" s="36"/>
      <c r="H33" s="212" t="s">
        <v>1817</v>
      </c>
      <c r="I33" s="54" t="s">
        <v>1796</v>
      </c>
      <c r="J33" s="195" t="s">
        <v>1814</v>
      </c>
      <c r="K33" s="195" t="s">
        <v>1815</v>
      </c>
      <c r="L33" s="250"/>
    </row>
    <row r="34" spans="1:12" ht="45">
      <c r="A34" s="51"/>
      <c r="B34" s="51"/>
      <c r="C34" s="51"/>
      <c r="D34" s="53"/>
      <c r="E34" s="187">
        <v>18</v>
      </c>
      <c r="F34" s="188" t="s">
        <v>979</v>
      </c>
      <c r="G34" s="189"/>
      <c r="H34" s="188"/>
      <c r="I34" s="188"/>
      <c r="J34" s="189"/>
      <c r="K34" s="189"/>
      <c r="L34" s="250"/>
    </row>
    <row r="35" spans="1:12" ht="15">
      <c r="A35" s="51"/>
      <c r="B35" s="51"/>
      <c r="C35" s="51"/>
      <c r="D35" s="53"/>
      <c r="E35" s="187">
        <v>19</v>
      </c>
      <c r="F35" s="188" t="s">
        <v>981</v>
      </c>
      <c r="G35" s="189"/>
      <c r="H35" s="188"/>
      <c r="I35" s="188"/>
      <c r="J35" s="189"/>
      <c r="K35" s="189"/>
      <c r="L35" s="250"/>
    </row>
    <row r="36" spans="1:12" ht="30">
      <c r="A36" s="51"/>
      <c r="B36" s="51"/>
      <c r="C36" s="51"/>
      <c r="D36" s="53"/>
      <c r="E36" s="50">
        <v>20</v>
      </c>
      <c r="F36" s="54" t="s">
        <v>798</v>
      </c>
      <c r="G36" s="36"/>
      <c r="H36" s="212" t="s">
        <v>1817</v>
      </c>
      <c r="I36" s="54" t="s">
        <v>1796</v>
      </c>
      <c r="J36" s="195" t="s">
        <v>1814</v>
      </c>
      <c r="K36" s="195" t="s">
        <v>1815</v>
      </c>
      <c r="L36" s="250"/>
    </row>
    <row r="37" spans="1:12" ht="15">
      <c r="A37" s="51"/>
      <c r="B37" s="51"/>
      <c r="C37" s="51"/>
      <c r="D37" s="53"/>
      <c r="E37" s="50">
        <v>21</v>
      </c>
      <c r="F37" s="54" t="s">
        <v>484</v>
      </c>
      <c r="G37" s="36"/>
      <c r="H37" s="212" t="s">
        <v>1817</v>
      </c>
      <c r="I37" s="244" t="s">
        <v>1796</v>
      </c>
      <c r="J37" s="195" t="s">
        <v>1814</v>
      </c>
      <c r="K37" s="195" t="s">
        <v>1815</v>
      </c>
      <c r="L37" s="250"/>
    </row>
    <row r="38" spans="1:12" ht="15">
      <c r="A38" s="51"/>
      <c r="B38" s="51"/>
      <c r="C38" s="51"/>
      <c r="D38" s="53"/>
      <c r="E38" s="50">
        <v>22</v>
      </c>
      <c r="F38" s="54" t="s">
        <v>485</v>
      </c>
      <c r="G38" s="36"/>
      <c r="H38" s="212" t="s">
        <v>1817</v>
      </c>
      <c r="I38" s="196" t="s">
        <v>1796</v>
      </c>
      <c r="J38" s="195" t="s">
        <v>1814</v>
      </c>
      <c r="K38" s="195" t="s">
        <v>1815</v>
      </c>
      <c r="L38" s="250"/>
    </row>
    <row r="39" spans="1:12" ht="15">
      <c r="A39" s="51"/>
      <c r="B39" s="51"/>
      <c r="C39" s="51"/>
      <c r="D39" s="53"/>
      <c r="E39" s="50">
        <v>23</v>
      </c>
      <c r="F39" s="196" t="s">
        <v>486</v>
      </c>
      <c r="G39" s="36"/>
      <c r="H39" s="212" t="s">
        <v>1817</v>
      </c>
      <c r="I39" s="54" t="s">
        <v>1796</v>
      </c>
      <c r="J39" s="195" t="s">
        <v>1814</v>
      </c>
      <c r="K39" s="195" t="s">
        <v>1815</v>
      </c>
      <c r="L39" s="250"/>
    </row>
    <row r="40" spans="1:12" ht="15">
      <c r="A40" s="51"/>
      <c r="B40" s="51"/>
      <c r="C40" s="51"/>
      <c r="D40" s="53"/>
      <c r="E40" s="184">
        <v>24</v>
      </c>
      <c r="F40" s="188" t="s">
        <v>1571</v>
      </c>
      <c r="G40" s="186"/>
      <c r="H40" s="185"/>
      <c r="I40" s="185"/>
      <c r="J40" s="186"/>
      <c r="K40" s="186"/>
      <c r="L40" s="250"/>
    </row>
    <row r="41" spans="1:12" ht="15">
      <c r="A41" s="51"/>
      <c r="B41" s="51"/>
      <c r="C41" s="51"/>
      <c r="D41" s="53"/>
      <c r="E41" s="184">
        <v>25</v>
      </c>
      <c r="F41" s="185" t="s">
        <v>311</v>
      </c>
      <c r="G41" s="186"/>
      <c r="H41" s="185"/>
      <c r="I41" s="185"/>
      <c r="J41" s="186"/>
      <c r="K41" s="186"/>
      <c r="L41" s="250"/>
    </row>
    <row r="42" spans="1:12" ht="30">
      <c r="A42" s="51"/>
      <c r="B42" s="51"/>
      <c r="C42" s="51"/>
      <c r="D42" s="53"/>
      <c r="E42" s="184">
        <v>26</v>
      </c>
      <c r="F42" s="185" t="s">
        <v>799</v>
      </c>
      <c r="G42" s="186"/>
      <c r="H42" s="185"/>
      <c r="I42" s="185"/>
      <c r="J42" s="186"/>
      <c r="K42" s="186"/>
      <c r="L42" s="250"/>
    </row>
    <row r="43" spans="1:12" ht="15">
      <c r="A43" s="51"/>
      <c r="B43" s="51"/>
      <c r="C43" s="51"/>
      <c r="D43" s="53"/>
      <c r="E43" s="184">
        <v>27</v>
      </c>
      <c r="F43" s="185" t="s">
        <v>800</v>
      </c>
      <c r="G43" s="186"/>
      <c r="H43" s="185"/>
      <c r="I43" s="185"/>
      <c r="J43" s="186"/>
      <c r="K43" s="186"/>
      <c r="L43" s="250"/>
    </row>
    <row r="44" spans="1:12" ht="30">
      <c r="A44" s="51"/>
      <c r="B44" s="51"/>
      <c r="C44" s="51"/>
      <c r="D44" s="53"/>
      <c r="E44" s="50">
        <v>28</v>
      </c>
      <c r="F44" s="54" t="s">
        <v>482</v>
      </c>
      <c r="G44" s="36"/>
      <c r="H44" s="212" t="s">
        <v>1817</v>
      </c>
      <c r="I44" s="54" t="s">
        <v>1796</v>
      </c>
      <c r="J44" s="195" t="s">
        <v>1814</v>
      </c>
      <c r="K44" s="195" t="s">
        <v>1815</v>
      </c>
      <c r="L44" s="250"/>
    </row>
    <row r="45" spans="1:12" ht="15">
      <c r="A45" s="51"/>
      <c r="B45" s="51"/>
      <c r="C45" s="51"/>
      <c r="D45" s="53"/>
      <c r="E45" s="50">
        <v>29</v>
      </c>
      <c r="F45" s="54" t="s">
        <v>355</v>
      </c>
      <c r="G45" s="36"/>
      <c r="H45" s="212" t="s">
        <v>1817</v>
      </c>
      <c r="I45" s="54" t="s">
        <v>1796</v>
      </c>
      <c r="J45" s="195" t="s">
        <v>1814</v>
      </c>
      <c r="K45" s="195" t="s">
        <v>1815</v>
      </c>
      <c r="L45" s="250"/>
    </row>
    <row r="46" spans="1:12" ht="45">
      <c r="A46" s="51"/>
      <c r="B46" s="51"/>
      <c r="C46" s="51"/>
      <c r="D46" s="53"/>
      <c r="E46" s="197">
        <v>30</v>
      </c>
      <c r="F46" s="198" t="s">
        <v>980</v>
      </c>
      <c r="G46" s="195"/>
      <c r="H46" s="212" t="s">
        <v>1817</v>
      </c>
      <c r="I46" s="54" t="s">
        <v>1796</v>
      </c>
      <c r="J46" s="195" t="s">
        <v>1814</v>
      </c>
      <c r="K46" s="195" t="s">
        <v>1815</v>
      </c>
      <c r="L46" s="250"/>
    </row>
    <row r="47" spans="1:12" ht="15">
      <c r="A47" s="51"/>
      <c r="B47" s="51"/>
      <c r="C47" s="51"/>
      <c r="D47" s="53"/>
      <c r="E47" s="197">
        <v>31</v>
      </c>
      <c r="F47" s="198" t="s">
        <v>308</v>
      </c>
      <c r="G47" s="195"/>
      <c r="H47" s="212" t="s">
        <v>1817</v>
      </c>
      <c r="I47" s="198" t="s">
        <v>1796</v>
      </c>
      <c r="J47" s="195" t="s">
        <v>1814</v>
      </c>
      <c r="K47" s="195" t="s">
        <v>1815</v>
      </c>
      <c r="L47" s="250"/>
    </row>
    <row r="48" spans="1:12" ht="15">
      <c r="A48" s="51"/>
      <c r="B48" s="51"/>
      <c r="C48" s="51"/>
      <c r="D48" s="53"/>
      <c r="E48" s="184">
        <v>32</v>
      </c>
      <c r="F48" s="185" t="s">
        <v>282</v>
      </c>
      <c r="G48" s="186"/>
      <c r="H48" s="185"/>
      <c r="I48" s="185"/>
      <c r="J48" s="186"/>
      <c r="K48" s="186"/>
      <c r="L48" s="250"/>
    </row>
    <row r="49" spans="1:12" ht="15">
      <c r="A49" s="51"/>
      <c r="B49" s="51"/>
      <c r="C49" s="51"/>
      <c r="D49" s="53"/>
      <c r="E49" s="50">
        <v>33</v>
      </c>
      <c r="F49" s="54" t="s">
        <v>283</v>
      </c>
      <c r="G49" s="36"/>
      <c r="H49" s="212" t="s">
        <v>1817</v>
      </c>
      <c r="I49" s="54" t="s">
        <v>1796</v>
      </c>
      <c r="J49" s="195" t="s">
        <v>1814</v>
      </c>
      <c r="K49" s="195" t="s">
        <v>1815</v>
      </c>
      <c r="L49" s="250"/>
    </row>
    <row r="50" spans="1:12" ht="15">
      <c r="A50" s="51"/>
      <c r="B50" s="51"/>
      <c r="C50" s="51"/>
      <c r="D50" s="53"/>
      <c r="E50" s="184">
        <v>34</v>
      </c>
      <c r="F50" s="185" t="s">
        <v>307</v>
      </c>
      <c r="G50" s="186"/>
      <c r="H50" s="185"/>
      <c r="I50" s="185"/>
      <c r="J50" s="186"/>
      <c r="K50" s="186"/>
      <c r="L50" s="250"/>
    </row>
    <row r="51" spans="1:12" ht="15">
      <c r="A51" s="51"/>
      <c r="B51" s="51"/>
      <c r="C51" s="51"/>
      <c r="D51" s="53"/>
      <c r="E51" s="184">
        <v>35</v>
      </c>
      <c r="F51" s="185" t="s">
        <v>284</v>
      </c>
      <c r="G51" s="186"/>
      <c r="H51" s="185"/>
      <c r="I51" s="185"/>
      <c r="J51" s="186"/>
      <c r="K51" s="186"/>
      <c r="L51" s="250"/>
    </row>
    <row r="52" spans="1:12" ht="30">
      <c r="A52" s="51"/>
      <c r="B52" s="51"/>
      <c r="C52" s="51"/>
      <c r="D52" s="53"/>
      <c r="E52" s="50">
        <v>36</v>
      </c>
      <c r="F52" s="54" t="s">
        <v>654</v>
      </c>
      <c r="G52" s="36"/>
      <c r="H52" s="212" t="s">
        <v>1817</v>
      </c>
      <c r="I52" s="54" t="s">
        <v>1796</v>
      </c>
      <c r="J52" s="195" t="s">
        <v>1814</v>
      </c>
      <c r="K52" s="195" t="s">
        <v>1815</v>
      </c>
      <c r="L52" s="250"/>
    </row>
    <row r="53" spans="1:12" ht="15">
      <c r="A53" s="51"/>
      <c r="B53" s="51"/>
      <c r="C53" s="51"/>
      <c r="D53" s="53"/>
      <c r="E53" s="184">
        <v>37</v>
      </c>
      <c r="F53" s="185" t="s">
        <v>336</v>
      </c>
      <c r="G53" s="186"/>
      <c r="H53" s="185"/>
      <c r="I53" s="185"/>
      <c r="J53" s="186"/>
      <c r="K53" s="186"/>
      <c r="L53" s="250"/>
    </row>
    <row r="54" spans="1:12" ht="15">
      <c r="A54" s="51"/>
      <c r="B54" s="51"/>
      <c r="C54" s="51"/>
      <c r="D54" s="53"/>
      <c r="E54" s="50">
        <v>38</v>
      </c>
      <c r="F54" s="54" t="s">
        <v>448</v>
      </c>
      <c r="G54" s="36"/>
      <c r="H54" s="212" t="s">
        <v>1817</v>
      </c>
      <c r="I54" s="54" t="s">
        <v>1796</v>
      </c>
      <c r="J54" s="195" t="s">
        <v>1814</v>
      </c>
      <c r="K54" s="195" t="s">
        <v>1815</v>
      </c>
      <c r="L54" s="250"/>
    </row>
    <row r="55" spans="1:12" ht="30">
      <c r="A55" s="51"/>
      <c r="B55" s="51"/>
      <c r="C55" s="51"/>
      <c r="D55" s="53"/>
      <c r="E55" s="187">
        <v>39</v>
      </c>
      <c r="F55" s="188" t="s">
        <v>148</v>
      </c>
      <c r="G55" s="189"/>
      <c r="H55" s="188"/>
      <c r="I55" s="188"/>
      <c r="J55" s="189"/>
      <c r="K55" s="189"/>
      <c r="L55" s="250"/>
    </row>
    <row r="56" spans="1:12" ht="30">
      <c r="A56" s="51"/>
      <c r="B56" s="51"/>
      <c r="C56" s="51"/>
      <c r="D56" s="53"/>
      <c r="E56" s="45">
        <v>40</v>
      </c>
      <c r="F56" s="198" t="s">
        <v>1079</v>
      </c>
      <c r="G56" s="6"/>
      <c r="H56" s="212" t="s">
        <v>1817</v>
      </c>
      <c r="I56" s="54" t="s">
        <v>1796</v>
      </c>
      <c r="J56" s="195" t="s">
        <v>1814</v>
      </c>
      <c r="K56" s="195" t="s">
        <v>1815</v>
      </c>
      <c r="L56" s="250"/>
    </row>
    <row r="57" spans="1:12" ht="30">
      <c r="A57" s="51"/>
      <c r="B57" s="51"/>
      <c r="C57" s="51"/>
      <c r="D57" s="53"/>
      <c r="E57" s="45">
        <v>41</v>
      </c>
      <c r="F57" s="198" t="s">
        <v>1083</v>
      </c>
      <c r="G57" s="6"/>
      <c r="H57" s="212" t="s">
        <v>1817</v>
      </c>
      <c r="I57" s="54" t="s">
        <v>1796</v>
      </c>
      <c r="J57" s="195" t="s">
        <v>1814</v>
      </c>
      <c r="K57" s="195" t="s">
        <v>1815</v>
      </c>
      <c r="L57" s="250"/>
    </row>
    <row r="58" spans="1:12" ht="15">
      <c r="A58" s="51"/>
      <c r="B58" s="51"/>
      <c r="C58" s="51"/>
      <c r="D58" s="53"/>
      <c r="E58" s="45">
        <v>42</v>
      </c>
      <c r="F58" s="237" t="s">
        <v>1502</v>
      </c>
      <c r="G58" s="6"/>
      <c r="H58" s="212" t="s">
        <v>1817</v>
      </c>
      <c r="I58" s="54" t="s">
        <v>1796</v>
      </c>
      <c r="J58" s="195" t="s">
        <v>1814</v>
      </c>
      <c r="K58" s="195" t="s">
        <v>1815</v>
      </c>
      <c r="L58" s="250"/>
    </row>
    <row r="59" spans="1:12" ht="15">
      <c r="A59" s="51"/>
      <c r="B59" s="51"/>
      <c r="C59" s="51"/>
      <c r="D59" s="53"/>
      <c r="E59" s="45">
        <v>43</v>
      </c>
      <c r="F59" s="237" t="s">
        <v>1506</v>
      </c>
      <c r="G59" s="6"/>
      <c r="H59" s="212" t="s">
        <v>1817</v>
      </c>
      <c r="I59" s="54" t="s">
        <v>1796</v>
      </c>
      <c r="J59" s="195" t="s">
        <v>1814</v>
      </c>
      <c r="K59" s="195" t="s">
        <v>1815</v>
      </c>
      <c r="L59" s="250"/>
    </row>
    <row r="60" spans="1:12" ht="15">
      <c r="A60" s="51"/>
      <c r="B60" s="51"/>
      <c r="C60" s="51"/>
      <c r="D60" s="53"/>
      <c r="E60" s="45">
        <v>44</v>
      </c>
      <c r="F60" s="237" t="s">
        <v>1510</v>
      </c>
      <c r="G60" s="6"/>
      <c r="H60" s="212" t="s">
        <v>1817</v>
      </c>
      <c r="I60" s="54" t="s">
        <v>1796</v>
      </c>
      <c r="J60" s="195" t="s">
        <v>1814</v>
      </c>
      <c r="K60" s="195" t="s">
        <v>1815</v>
      </c>
      <c r="L60" s="250"/>
    </row>
    <row r="61" spans="1:12" ht="15">
      <c r="A61" s="51"/>
      <c r="B61" s="51"/>
      <c r="C61" s="51"/>
      <c r="D61" s="53"/>
      <c r="E61" s="45">
        <v>45</v>
      </c>
      <c r="F61" s="237" t="s">
        <v>1513</v>
      </c>
      <c r="G61" s="6"/>
      <c r="H61" s="212" t="s">
        <v>1817</v>
      </c>
      <c r="I61" s="54" t="s">
        <v>1796</v>
      </c>
      <c r="J61" s="195" t="s">
        <v>1814</v>
      </c>
      <c r="K61" s="195" t="s">
        <v>1815</v>
      </c>
      <c r="L61" s="250"/>
    </row>
    <row r="62" spans="1:12" ht="30">
      <c r="A62" s="51"/>
      <c r="B62" s="51"/>
      <c r="C62" s="51"/>
      <c r="D62" s="53"/>
      <c r="E62" s="45">
        <v>46</v>
      </c>
      <c r="F62" s="237" t="s">
        <v>1517</v>
      </c>
      <c r="G62" s="6"/>
      <c r="H62" s="212" t="s">
        <v>1817</v>
      </c>
      <c r="I62" s="54" t="s">
        <v>1796</v>
      </c>
      <c r="J62" s="195" t="s">
        <v>1814</v>
      </c>
      <c r="K62" s="195" t="s">
        <v>1815</v>
      </c>
      <c r="L62" s="250"/>
    </row>
    <row r="63" spans="1:12" ht="15">
      <c r="A63" s="51"/>
      <c r="B63" s="51"/>
      <c r="C63" s="51"/>
      <c r="D63" s="53"/>
      <c r="E63" s="45">
        <v>47</v>
      </c>
      <c r="F63" s="237" t="s">
        <v>1572</v>
      </c>
      <c r="G63" s="6"/>
      <c r="H63" s="212" t="s">
        <v>1817</v>
      </c>
      <c r="I63" s="198" t="s">
        <v>1797</v>
      </c>
      <c r="J63" s="195" t="s">
        <v>1814</v>
      </c>
      <c r="K63" s="195" t="s">
        <v>1815</v>
      </c>
      <c r="L63" s="250"/>
    </row>
    <row r="64" spans="1:12" ht="15">
      <c r="A64" s="51"/>
      <c r="B64" s="51"/>
      <c r="C64" s="51"/>
      <c r="D64" s="53"/>
      <c r="E64" s="45">
        <v>48</v>
      </c>
      <c r="F64" s="237" t="s">
        <v>1573</v>
      </c>
      <c r="G64" s="6"/>
      <c r="H64" s="212" t="s">
        <v>1817</v>
      </c>
      <c r="I64" s="54" t="s">
        <v>1796</v>
      </c>
      <c r="J64" s="195" t="s">
        <v>1814</v>
      </c>
      <c r="K64" s="195" t="s">
        <v>1815</v>
      </c>
      <c r="L64" s="250"/>
    </row>
    <row r="65" spans="1:12" ht="15">
      <c r="A65" s="51"/>
      <c r="B65" s="51"/>
      <c r="C65" s="51"/>
      <c r="D65" s="53"/>
      <c r="E65" s="45">
        <v>49</v>
      </c>
      <c r="F65" s="237" t="s">
        <v>1683</v>
      </c>
      <c r="G65" s="6"/>
      <c r="H65" s="212" t="s">
        <v>1817</v>
      </c>
      <c r="I65" s="54" t="s">
        <v>1796</v>
      </c>
      <c r="J65" s="195" t="s">
        <v>1814</v>
      </c>
      <c r="K65" s="195" t="s">
        <v>1815</v>
      </c>
      <c r="L65" s="250"/>
    </row>
    <row r="66" spans="1:12" ht="15">
      <c r="A66" s="51"/>
      <c r="B66" s="51"/>
      <c r="C66" s="38">
        <f>IF(B66="",IF(D66="","",C17+1),1)</f>
        <v>2</v>
      </c>
      <c r="D66" s="37" t="s">
        <v>52</v>
      </c>
      <c r="E66" s="216">
        <v>1</v>
      </c>
      <c r="F66" s="238" t="s">
        <v>427</v>
      </c>
      <c r="G66" s="36"/>
      <c r="H66" s="212" t="s">
        <v>1817</v>
      </c>
      <c r="I66" s="54" t="s">
        <v>1796</v>
      </c>
      <c r="J66" s="195" t="s">
        <v>1814</v>
      </c>
      <c r="K66" s="195" t="s">
        <v>1815</v>
      </c>
      <c r="L66" s="250"/>
    </row>
    <row r="67" spans="1:12" ht="15">
      <c r="A67" s="51"/>
      <c r="B67" s="51"/>
      <c r="C67" s="51"/>
      <c r="D67" s="53"/>
      <c r="E67" s="216">
        <v>2</v>
      </c>
      <c r="F67" s="238" t="s">
        <v>987</v>
      </c>
      <c r="G67" s="36"/>
      <c r="H67" s="212" t="s">
        <v>1817</v>
      </c>
      <c r="I67" s="54" t="s">
        <v>1796</v>
      </c>
      <c r="J67" s="195" t="s">
        <v>1814</v>
      </c>
      <c r="K67" s="195" t="s">
        <v>1815</v>
      </c>
      <c r="L67" s="250"/>
    </row>
    <row r="68" spans="1:12" ht="45">
      <c r="A68" s="51"/>
      <c r="B68" s="51"/>
      <c r="C68" s="51"/>
      <c r="D68" s="53"/>
      <c r="E68" s="50">
        <v>3</v>
      </c>
      <c r="F68" s="54" t="s">
        <v>151</v>
      </c>
      <c r="G68" s="36"/>
      <c r="H68" s="212" t="s">
        <v>1817</v>
      </c>
      <c r="I68" s="54" t="s">
        <v>1796</v>
      </c>
      <c r="J68" s="195" t="s">
        <v>1814</v>
      </c>
      <c r="K68" s="195" t="s">
        <v>1815</v>
      </c>
      <c r="L68" s="250"/>
    </row>
    <row r="69" spans="1:12" ht="45">
      <c r="A69" s="51"/>
      <c r="B69" s="51"/>
      <c r="C69" s="51"/>
      <c r="D69" s="53"/>
      <c r="E69" s="50">
        <v>4</v>
      </c>
      <c r="F69" s="54" t="s">
        <v>152</v>
      </c>
      <c r="G69" s="36"/>
      <c r="H69" s="212" t="s">
        <v>1817</v>
      </c>
      <c r="I69" s="54" t="s">
        <v>1796</v>
      </c>
      <c r="J69" s="195" t="s">
        <v>1814</v>
      </c>
      <c r="K69" s="195" t="s">
        <v>1815</v>
      </c>
      <c r="L69" s="250"/>
    </row>
    <row r="70" spans="1:12" ht="15">
      <c r="A70" s="51"/>
      <c r="B70" s="51"/>
      <c r="C70" s="51"/>
      <c r="D70" s="53"/>
      <c r="E70" s="184">
        <v>5</v>
      </c>
      <c r="F70" s="185" t="s">
        <v>244</v>
      </c>
      <c r="G70" s="186"/>
      <c r="H70" s="185"/>
      <c r="I70" s="185"/>
      <c r="J70" s="186"/>
      <c r="K70" s="186"/>
      <c r="L70" s="250"/>
    </row>
    <row r="71" spans="1:12" ht="30">
      <c r="A71" s="51"/>
      <c r="B71" s="51"/>
      <c r="C71" s="55"/>
      <c r="D71" s="56"/>
      <c r="E71" s="50">
        <v>6</v>
      </c>
      <c r="F71" s="54" t="s">
        <v>801</v>
      </c>
      <c r="G71" s="36"/>
      <c r="H71" s="212" t="s">
        <v>1817</v>
      </c>
      <c r="I71" s="54" t="s">
        <v>1796</v>
      </c>
      <c r="J71" s="195" t="s">
        <v>1814</v>
      </c>
      <c r="K71" s="195" t="s">
        <v>1815</v>
      </c>
      <c r="L71" s="250"/>
    </row>
    <row r="72" spans="1:12" ht="30">
      <c r="A72" s="51"/>
      <c r="B72" s="51"/>
      <c r="C72" s="38">
        <f>IF(B72="",IF(D72="","",C66+1),1)</f>
        <v>3</v>
      </c>
      <c r="D72" s="37" t="s">
        <v>444</v>
      </c>
      <c r="E72" s="50">
        <v>1</v>
      </c>
      <c r="F72" s="54" t="s">
        <v>304</v>
      </c>
      <c r="G72" s="36"/>
      <c r="H72" s="212" t="s">
        <v>1817</v>
      </c>
      <c r="I72" s="54" t="s">
        <v>1796</v>
      </c>
      <c r="J72" s="195" t="s">
        <v>1814</v>
      </c>
      <c r="K72" s="195" t="s">
        <v>1815</v>
      </c>
      <c r="L72" s="250"/>
    </row>
    <row r="73" spans="1:12" ht="15">
      <c r="A73" s="51"/>
      <c r="B73" s="51"/>
      <c r="C73" s="51"/>
      <c r="D73" s="53"/>
      <c r="E73" s="50">
        <v>2</v>
      </c>
      <c r="F73" s="54" t="s">
        <v>428</v>
      </c>
      <c r="G73" s="36"/>
      <c r="H73" s="212" t="s">
        <v>1817</v>
      </c>
      <c r="I73" s="54" t="s">
        <v>1796</v>
      </c>
      <c r="J73" s="195" t="s">
        <v>1814</v>
      </c>
      <c r="K73" s="195" t="s">
        <v>1815</v>
      </c>
      <c r="L73" s="250"/>
    </row>
    <row r="74" spans="1:12" ht="15">
      <c r="A74" s="51"/>
      <c r="B74" s="51"/>
      <c r="C74" s="51"/>
      <c r="D74" s="53"/>
      <c r="E74" s="50">
        <v>3</v>
      </c>
      <c r="F74" s="54" t="s">
        <v>1668</v>
      </c>
      <c r="G74" s="36"/>
      <c r="H74" s="212" t="s">
        <v>1817</v>
      </c>
      <c r="I74" s="54" t="s">
        <v>1796</v>
      </c>
      <c r="J74" s="195" t="s">
        <v>1814</v>
      </c>
      <c r="K74" s="195" t="s">
        <v>1815</v>
      </c>
      <c r="L74" s="250"/>
    </row>
    <row r="75" spans="1:12" ht="15">
      <c r="A75" s="51"/>
      <c r="B75" s="51"/>
      <c r="C75" s="51"/>
      <c r="D75" s="53"/>
      <c r="E75" s="50">
        <v>4</v>
      </c>
      <c r="F75" s="36" t="s">
        <v>429</v>
      </c>
      <c r="G75" s="36"/>
      <c r="H75" s="212" t="s">
        <v>1817</v>
      </c>
      <c r="I75" s="54" t="s">
        <v>1796</v>
      </c>
      <c r="J75" s="195" t="s">
        <v>1814</v>
      </c>
      <c r="K75" s="195" t="s">
        <v>1815</v>
      </c>
      <c r="L75" s="250"/>
    </row>
    <row r="76" spans="1:12" ht="30">
      <c r="A76" s="51"/>
      <c r="B76" s="51"/>
      <c r="C76" s="51"/>
      <c r="D76" s="53"/>
      <c r="E76" s="50">
        <v>5</v>
      </c>
      <c r="F76" s="54" t="s">
        <v>937</v>
      </c>
      <c r="G76" s="36"/>
      <c r="H76" s="212" t="s">
        <v>1817</v>
      </c>
      <c r="I76" s="54" t="s">
        <v>1796</v>
      </c>
      <c r="J76" s="195" t="s">
        <v>1814</v>
      </c>
      <c r="K76" s="195" t="s">
        <v>1815</v>
      </c>
      <c r="L76" s="250"/>
    </row>
    <row r="77" spans="1:12" ht="30">
      <c r="A77" s="51"/>
      <c r="B77" s="51"/>
      <c r="C77" s="51"/>
      <c r="D77" s="53"/>
      <c r="E77" s="50">
        <v>6</v>
      </c>
      <c r="F77" s="54" t="s">
        <v>358</v>
      </c>
      <c r="G77" s="36"/>
      <c r="H77" s="212" t="s">
        <v>1817</v>
      </c>
      <c r="I77" s="54" t="s">
        <v>1796</v>
      </c>
      <c r="J77" s="195" t="s">
        <v>1814</v>
      </c>
      <c r="K77" s="195" t="s">
        <v>1815</v>
      </c>
      <c r="L77" s="250"/>
    </row>
    <row r="78" spans="1:12" ht="30">
      <c r="A78" s="51"/>
      <c r="B78" s="51"/>
      <c r="C78" s="51"/>
      <c r="D78" s="53"/>
      <c r="E78" s="50">
        <v>7</v>
      </c>
      <c r="F78" s="54" t="s">
        <v>430</v>
      </c>
      <c r="G78" s="36"/>
      <c r="H78" s="212" t="s">
        <v>1817</v>
      </c>
      <c r="I78" s="54" t="s">
        <v>1796</v>
      </c>
      <c r="J78" s="195" t="s">
        <v>1814</v>
      </c>
      <c r="K78" s="195" t="s">
        <v>1815</v>
      </c>
      <c r="L78" s="250"/>
    </row>
    <row r="79" spans="1:12" ht="15">
      <c r="A79" s="51"/>
      <c r="B79" s="51"/>
      <c r="C79" s="51"/>
      <c r="D79" s="53"/>
      <c r="E79" s="50">
        <v>8</v>
      </c>
      <c r="F79" s="54" t="s">
        <v>802</v>
      </c>
      <c r="G79" s="36"/>
      <c r="H79" s="212" t="s">
        <v>1817</v>
      </c>
      <c r="I79" s="54" t="s">
        <v>1796</v>
      </c>
      <c r="J79" s="195" t="s">
        <v>1814</v>
      </c>
      <c r="K79" s="195" t="s">
        <v>1815</v>
      </c>
      <c r="L79" s="250"/>
    </row>
    <row r="80" spans="1:12" ht="30">
      <c r="A80" s="51"/>
      <c r="B80" s="51"/>
      <c r="C80" s="51"/>
      <c r="D80" s="53"/>
      <c r="E80" s="50">
        <v>9</v>
      </c>
      <c r="F80" s="54" t="s">
        <v>803</v>
      </c>
      <c r="G80" s="36"/>
      <c r="H80" s="212" t="s">
        <v>1817</v>
      </c>
      <c r="I80" s="54" t="s">
        <v>1796</v>
      </c>
      <c r="J80" s="195" t="s">
        <v>1814</v>
      </c>
      <c r="K80" s="195" t="s">
        <v>1815</v>
      </c>
      <c r="L80" s="250"/>
    </row>
    <row r="81" spans="1:12" ht="30">
      <c r="A81" s="51"/>
      <c r="B81" s="51"/>
      <c r="C81" s="51"/>
      <c r="D81" s="53"/>
      <c r="E81" s="50">
        <v>10</v>
      </c>
      <c r="F81" s="54" t="s">
        <v>1522</v>
      </c>
      <c r="G81" s="36"/>
      <c r="H81" s="212" t="s">
        <v>1817</v>
      </c>
      <c r="I81" s="54" t="s">
        <v>1796</v>
      </c>
      <c r="J81" s="195" t="s">
        <v>1814</v>
      </c>
      <c r="K81" s="195" t="s">
        <v>1815</v>
      </c>
      <c r="L81" s="250"/>
    </row>
    <row r="82" spans="1:12" ht="15">
      <c r="A82" s="51"/>
      <c r="B82" s="51"/>
      <c r="C82" s="51"/>
      <c r="D82" s="53"/>
      <c r="E82" s="50">
        <v>11</v>
      </c>
      <c r="F82" s="54" t="s">
        <v>626</v>
      </c>
      <c r="G82" s="36"/>
      <c r="H82" s="212" t="s">
        <v>1817</v>
      </c>
      <c r="I82" s="54" t="s">
        <v>1796</v>
      </c>
      <c r="J82" s="195" t="s">
        <v>1814</v>
      </c>
      <c r="K82" s="195" t="s">
        <v>1815</v>
      </c>
      <c r="L82" s="250"/>
    </row>
    <row r="83" spans="1:12" ht="15">
      <c r="A83" s="51"/>
      <c r="B83" s="51"/>
      <c r="C83" s="51"/>
      <c r="D83" s="53"/>
      <c r="E83" s="50">
        <v>12</v>
      </c>
      <c r="F83" s="54" t="s">
        <v>362</v>
      </c>
      <c r="G83" s="36"/>
      <c r="H83" s="212" t="s">
        <v>1817</v>
      </c>
      <c r="I83" s="54" t="s">
        <v>1796</v>
      </c>
      <c r="J83" s="195" t="s">
        <v>1814</v>
      </c>
      <c r="K83" s="195" t="s">
        <v>1815</v>
      </c>
      <c r="L83" s="250"/>
    </row>
    <row r="84" spans="1:12" ht="15">
      <c r="A84" s="51"/>
      <c r="B84" s="51"/>
      <c r="C84" s="113"/>
      <c r="D84" s="53"/>
      <c r="E84" s="50">
        <v>13</v>
      </c>
      <c r="F84" s="115" t="s">
        <v>804</v>
      </c>
      <c r="G84" s="36"/>
      <c r="H84" s="212" t="s">
        <v>1817</v>
      </c>
      <c r="I84" s="54" t="s">
        <v>1796</v>
      </c>
      <c r="J84" s="195" t="s">
        <v>1814</v>
      </c>
      <c r="K84" s="195" t="s">
        <v>1815</v>
      </c>
      <c r="L84" s="250"/>
    </row>
    <row r="85" spans="1:12" ht="15">
      <c r="A85" s="51"/>
      <c r="B85" s="51"/>
      <c r="C85" s="51"/>
      <c r="D85" s="53"/>
      <c r="E85" s="50">
        <v>14</v>
      </c>
      <c r="F85" s="54" t="s">
        <v>1669</v>
      </c>
      <c r="G85" s="36"/>
      <c r="H85" s="212" t="s">
        <v>1817</v>
      </c>
      <c r="I85" s="54" t="s">
        <v>1796</v>
      </c>
      <c r="J85" s="195" t="s">
        <v>1814</v>
      </c>
      <c r="K85" s="195" t="s">
        <v>1815</v>
      </c>
      <c r="L85" s="250"/>
    </row>
    <row r="86" spans="1:12" ht="15">
      <c r="A86" s="51"/>
      <c r="B86" s="51"/>
      <c r="C86" s="51"/>
      <c r="D86" s="53"/>
      <c r="E86" s="50">
        <v>15</v>
      </c>
      <c r="F86" s="57" t="s">
        <v>837</v>
      </c>
      <c r="G86" s="36"/>
      <c r="H86" s="212" t="s">
        <v>1817</v>
      </c>
      <c r="I86" s="54" t="s">
        <v>1796</v>
      </c>
      <c r="J86" s="195" t="s">
        <v>1814</v>
      </c>
      <c r="K86" s="195" t="s">
        <v>1815</v>
      </c>
      <c r="L86" s="250"/>
    </row>
    <row r="87" spans="1:12" ht="15">
      <c r="A87" s="51"/>
      <c r="B87" s="51"/>
      <c r="C87" s="51"/>
      <c r="D87" s="53"/>
      <c r="E87" s="50">
        <v>16</v>
      </c>
      <c r="F87" s="57" t="s">
        <v>1582</v>
      </c>
      <c r="G87" s="36"/>
      <c r="H87" s="212" t="s">
        <v>1817</v>
      </c>
      <c r="I87" s="54" t="s">
        <v>1796</v>
      </c>
      <c r="J87" s="195" t="s">
        <v>1814</v>
      </c>
      <c r="K87" s="195" t="s">
        <v>1815</v>
      </c>
      <c r="L87" s="250"/>
    </row>
    <row r="88" spans="1:12" ht="30">
      <c r="A88" s="51"/>
      <c r="B88" s="51"/>
      <c r="C88" s="51"/>
      <c r="D88" s="53"/>
      <c r="E88" s="50">
        <v>17</v>
      </c>
      <c r="F88" s="238" t="s">
        <v>1601</v>
      </c>
      <c r="G88" s="36"/>
      <c r="H88" s="212" t="s">
        <v>1817</v>
      </c>
      <c r="I88" s="54" t="s">
        <v>1796</v>
      </c>
      <c r="J88" s="195" t="s">
        <v>1814</v>
      </c>
      <c r="K88" s="195" t="s">
        <v>1815</v>
      </c>
      <c r="L88" s="250"/>
    </row>
    <row r="89" spans="1:12" ht="15">
      <c r="A89" s="51"/>
      <c r="B89" s="51"/>
      <c r="C89" s="51"/>
      <c r="D89" s="53"/>
      <c r="E89" s="50">
        <v>18</v>
      </c>
      <c r="F89" s="237" t="s">
        <v>1574</v>
      </c>
      <c r="G89" s="6"/>
      <c r="H89" s="212" t="s">
        <v>1817</v>
      </c>
      <c r="I89" s="54" t="s">
        <v>1796</v>
      </c>
      <c r="J89" s="195" t="s">
        <v>1814</v>
      </c>
      <c r="K89" s="195" t="s">
        <v>1815</v>
      </c>
      <c r="L89" s="250"/>
    </row>
    <row r="90" spans="1:12" ht="15">
      <c r="A90" s="51"/>
      <c r="B90" s="51"/>
      <c r="C90" s="51"/>
      <c r="D90" s="53"/>
      <c r="E90" s="50">
        <v>19</v>
      </c>
      <c r="F90" s="237" t="s">
        <v>1501</v>
      </c>
      <c r="G90" s="36"/>
      <c r="H90" s="212" t="s">
        <v>1817</v>
      </c>
      <c r="I90" s="54" t="s">
        <v>1796</v>
      </c>
      <c r="J90" s="195" t="s">
        <v>1814</v>
      </c>
      <c r="K90" s="195" t="s">
        <v>1815</v>
      </c>
      <c r="L90" s="250"/>
    </row>
    <row r="91" spans="1:12" ht="30">
      <c r="A91" s="51"/>
      <c r="B91" s="51"/>
      <c r="C91" s="51"/>
      <c r="D91" s="53"/>
      <c r="E91" s="50">
        <v>20</v>
      </c>
      <c r="F91" s="238" t="s">
        <v>1674</v>
      </c>
      <c r="G91" s="36"/>
      <c r="H91" s="212" t="s">
        <v>1817</v>
      </c>
      <c r="I91" s="54" t="s">
        <v>1796</v>
      </c>
      <c r="J91" s="195" t="s">
        <v>1814</v>
      </c>
      <c r="K91" s="195" t="s">
        <v>1815</v>
      </c>
      <c r="L91" s="250"/>
    </row>
    <row r="92" spans="1:12" ht="15">
      <c r="A92" s="51"/>
      <c r="B92" s="51"/>
      <c r="C92" s="55"/>
      <c r="D92" s="56"/>
      <c r="E92" s="50">
        <v>21</v>
      </c>
      <c r="F92" s="57" t="s">
        <v>1575</v>
      </c>
      <c r="G92" s="6"/>
      <c r="H92" s="212" t="s">
        <v>1817</v>
      </c>
      <c r="I92" s="54" t="s">
        <v>1796</v>
      </c>
      <c r="J92" s="195" t="s">
        <v>1814</v>
      </c>
      <c r="K92" s="195" t="s">
        <v>1815</v>
      </c>
      <c r="L92" s="250"/>
    </row>
    <row r="93" spans="1:12" ht="15">
      <c r="A93" s="51"/>
      <c r="B93" s="51"/>
      <c r="C93" s="38">
        <f>IF(B93="",IF(D93="","",C72+1),1)</f>
        <v>4</v>
      </c>
      <c r="D93" s="38" t="s">
        <v>862</v>
      </c>
      <c r="E93" s="50">
        <v>1</v>
      </c>
      <c r="F93" s="54" t="s">
        <v>985</v>
      </c>
      <c r="G93" s="36"/>
      <c r="H93" s="212" t="s">
        <v>1817</v>
      </c>
      <c r="I93" s="54" t="s">
        <v>1796</v>
      </c>
      <c r="J93" s="195" t="s">
        <v>1814</v>
      </c>
      <c r="K93" s="195" t="s">
        <v>1815</v>
      </c>
      <c r="L93" s="250"/>
    </row>
    <row r="94" spans="1:12" ht="15">
      <c r="A94" s="51"/>
      <c r="B94" s="51"/>
      <c r="C94" s="51"/>
      <c r="D94" s="53"/>
      <c r="E94" s="50">
        <v>2</v>
      </c>
      <c r="F94" s="54" t="s">
        <v>986</v>
      </c>
      <c r="G94" s="36"/>
      <c r="H94" s="212" t="s">
        <v>1817</v>
      </c>
      <c r="I94" s="54" t="s">
        <v>1796</v>
      </c>
      <c r="J94" s="195" t="s">
        <v>1814</v>
      </c>
      <c r="K94" s="195" t="s">
        <v>1815</v>
      </c>
      <c r="L94" s="250"/>
    </row>
    <row r="95" spans="1:12" ht="15">
      <c r="A95" s="51"/>
      <c r="B95" s="51"/>
      <c r="C95" s="51"/>
      <c r="D95" s="53"/>
      <c r="E95" s="50">
        <v>3</v>
      </c>
      <c r="F95" s="54" t="s">
        <v>431</v>
      </c>
      <c r="G95" s="36"/>
      <c r="H95" s="212" t="s">
        <v>1817</v>
      </c>
      <c r="I95" s="54" t="s">
        <v>1796</v>
      </c>
      <c r="J95" s="195" t="s">
        <v>1814</v>
      </c>
      <c r="K95" s="195" t="s">
        <v>1815</v>
      </c>
      <c r="L95" s="250"/>
    </row>
    <row r="96" spans="1:12" ht="15">
      <c r="A96" s="51"/>
      <c r="B96" s="51"/>
      <c r="C96" s="51"/>
      <c r="D96" s="53"/>
      <c r="E96" s="50">
        <v>4</v>
      </c>
      <c r="F96" s="54" t="s">
        <v>94</v>
      </c>
      <c r="G96" s="36"/>
      <c r="H96" s="212" t="s">
        <v>1817</v>
      </c>
      <c r="I96" s="54" t="s">
        <v>1796</v>
      </c>
      <c r="J96" s="195" t="s">
        <v>1814</v>
      </c>
      <c r="K96" s="195" t="s">
        <v>1815</v>
      </c>
      <c r="L96" s="250"/>
    </row>
    <row r="97" spans="1:12" ht="15">
      <c r="A97" s="51"/>
      <c r="B97" s="51"/>
      <c r="C97" s="51"/>
      <c r="D97" s="53"/>
      <c r="E97" s="50">
        <v>5</v>
      </c>
      <c r="F97" s="54" t="s">
        <v>268</v>
      </c>
      <c r="G97" s="36"/>
      <c r="H97" s="212" t="s">
        <v>1817</v>
      </c>
      <c r="I97" s="54" t="s">
        <v>1796</v>
      </c>
      <c r="J97" s="195" t="s">
        <v>1814</v>
      </c>
      <c r="K97" s="195" t="s">
        <v>1815</v>
      </c>
      <c r="L97" s="250"/>
    </row>
    <row r="98" spans="1:12" ht="30">
      <c r="A98" s="51"/>
      <c r="B98" s="51"/>
      <c r="C98" s="51"/>
      <c r="D98" s="53"/>
      <c r="E98" s="50">
        <v>6</v>
      </c>
      <c r="F98" s="54" t="s">
        <v>65</v>
      </c>
      <c r="G98" s="36"/>
      <c r="H98" s="212" t="s">
        <v>1817</v>
      </c>
      <c r="I98" s="54" t="s">
        <v>1796</v>
      </c>
      <c r="J98" s="195" t="s">
        <v>1814</v>
      </c>
      <c r="K98" s="195" t="s">
        <v>1815</v>
      </c>
      <c r="L98" s="250"/>
    </row>
    <row r="99" spans="1:12" ht="15">
      <c r="A99" s="51"/>
      <c r="B99" s="51"/>
      <c r="C99" s="51"/>
      <c r="D99" s="53"/>
      <c r="E99" s="50">
        <v>7</v>
      </c>
      <c r="F99" s="54" t="s">
        <v>483</v>
      </c>
      <c r="G99" s="36"/>
      <c r="H99" s="212" t="s">
        <v>1817</v>
      </c>
      <c r="I99" s="54" t="s">
        <v>1796</v>
      </c>
      <c r="J99" s="195" t="s">
        <v>1814</v>
      </c>
      <c r="K99" s="195" t="s">
        <v>1815</v>
      </c>
      <c r="L99" s="250"/>
    </row>
    <row r="100" spans="1:12" ht="15">
      <c r="A100" s="51"/>
      <c r="B100" s="51"/>
      <c r="C100" s="51"/>
      <c r="D100" s="53"/>
      <c r="E100" s="184">
        <v>8</v>
      </c>
      <c r="F100" s="185" t="s">
        <v>805</v>
      </c>
      <c r="G100" s="186"/>
      <c r="H100" s="185"/>
      <c r="I100" s="185"/>
      <c r="J100" s="186"/>
      <c r="K100" s="186"/>
      <c r="L100" s="250"/>
    </row>
    <row r="101" spans="1:12" ht="15">
      <c r="A101" s="51"/>
      <c r="B101" s="51"/>
      <c r="C101" s="51"/>
      <c r="D101" s="53"/>
      <c r="E101" s="50">
        <v>9</v>
      </c>
      <c r="F101" s="54" t="s">
        <v>1536</v>
      </c>
      <c r="G101" s="36"/>
      <c r="H101" s="212" t="s">
        <v>1817</v>
      </c>
      <c r="I101" s="54" t="s">
        <v>1796</v>
      </c>
      <c r="J101" s="195" t="s">
        <v>1814</v>
      </c>
      <c r="K101" s="195" t="s">
        <v>1815</v>
      </c>
      <c r="L101" s="250"/>
    </row>
    <row r="102" spans="1:12" ht="15">
      <c r="A102" s="51"/>
      <c r="B102" s="51"/>
      <c r="C102" s="51"/>
      <c r="D102" s="53"/>
      <c r="E102" s="50">
        <v>10</v>
      </c>
      <c r="F102" s="54" t="s">
        <v>365</v>
      </c>
      <c r="G102" s="36"/>
      <c r="H102" s="212" t="s">
        <v>1817</v>
      </c>
      <c r="I102" s="54" t="s">
        <v>1796</v>
      </c>
      <c r="J102" s="195" t="s">
        <v>1814</v>
      </c>
      <c r="K102" s="195" t="s">
        <v>1815</v>
      </c>
      <c r="L102" s="250"/>
    </row>
    <row r="103" spans="1:12" ht="15">
      <c r="A103" s="51"/>
      <c r="B103" s="51"/>
      <c r="C103" s="51"/>
      <c r="D103" s="53"/>
      <c r="E103" s="50">
        <v>11</v>
      </c>
      <c r="F103" s="57" t="s">
        <v>806</v>
      </c>
      <c r="G103" s="6"/>
      <c r="H103" s="212" t="s">
        <v>1817</v>
      </c>
      <c r="I103" s="54" t="s">
        <v>1796</v>
      </c>
      <c r="J103" s="195" t="s">
        <v>1814</v>
      </c>
      <c r="K103" s="195" t="s">
        <v>1815</v>
      </c>
      <c r="L103" s="250"/>
    </row>
    <row r="104" spans="1:12" ht="15">
      <c r="A104" s="51"/>
      <c r="B104" s="51"/>
      <c r="C104" s="51"/>
      <c r="D104" s="53"/>
      <c r="E104" s="50">
        <v>12</v>
      </c>
      <c r="F104" s="57" t="s">
        <v>1537</v>
      </c>
      <c r="G104" s="6"/>
      <c r="H104" s="212" t="s">
        <v>1817</v>
      </c>
      <c r="I104" s="54" t="s">
        <v>1796</v>
      </c>
      <c r="J104" s="195" t="s">
        <v>1814</v>
      </c>
      <c r="K104" s="195" t="s">
        <v>1815</v>
      </c>
      <c r="L104" s="250"/>
    </row>
    <row r="105" spans="1:12" ht="15">
      <c r="A105" s="51"/>
      <c r="B105" s="51"/>
      <c r="C105" s="51"/>
      <c r="D105" s="53"/>
      <c r="E105" s="50">
        <v>13</v>
      </c>
      <c r="F105" s="54" t="s">
        <v>872</v>
      </c>
      <c r="G105" s="36"/>
      <c r="H105" s="212" t="s">
        <v>1817</v>
      </c>
      <c r="I105" s="54" t="s">
        <v>1796</v>
      </c>
      <c r="J105" s="195" t="s">
        <v>1814</v>
      </c>
      <c r="K105" s="195" t="s">
        <v>1815</v>
      </c>
      <c r="L105" s="250"/>
    </row>
    <row r="106" spans="1:12" ht="15">
      <c r="A106" s="51"/>
      <c r="B106" s="51"/>
      <c r="C106" s="51"/>
      <c r="D106" s="53"/>
      <c r="E106" s="50">
        <v>14</v>
      </c>
      <c r="F106" s="36" t="s">
        <v>873</v>
      </c>
      <c r="G106" s="36"/>
      <c r="H106" s="212" t="s">
        <v>1817</v>
      </c>
      <c r="I106" s="54" t="s">
        <v>1796</v>
      </c>
      <c r="J106" s="195" t="s">
        <v>1814</v>
      </c>
      <c r="K106" s="195" t="s">
        <v>1815</v>
      </c>
      <c r="L106" s="250"/>
    </row>
    <row r="107" spans="1:12" ht="15">
      <c r="A107" s="51"/>
      <c r="B107" s="51"/>
      <c r="C107" s="51"/>
      <c r="D107" s="53"/>
      <c r="E107" s="50">
        <v>15</v>
      </c>
      <c r="F107" s="37" t="s">
        <v>432</v>
      </c>
      <c r="G107" s="36"/>
      <c r="H107" s="212" t="s">
        <v>1817</v>
      </c>
      <c r="I107" s="54" t="s">
        <v>1796</v>
      </c>
      <c r="J107" s="195" t="s">
        <v>1814</v>
      </c>
      <c r="K107" s="195" t="s">
        <v>1815</v>
      </c>
      <c r="L107" s="250"/>
    </row>
    <row r="108" spans="1:12" ht="15">
      <c r="A108" s="51"/>
      <c r="B108" s="51"/>
      <c r="C108" s="51"/>
      <c r="D108" s="53"/>
      <c r="E108" s="50">
        <v>16</v>
      </c>
      <c r="F108" s="37" t="s">
        <v>433</v>
      </c>
      <c r="G108" s="36"/>
      <c r="H108" s="212" t="s">
        <v>1817</v>
      </c>
      <c r="I108" s="54" t="s">
        <v>1796</v>
      </c>
      <c r="J108" s="195" t="s">
        <v>1814</v>
      </c>
      <c r="K108" s="195" t="s">
        <v>1815</v>
      </c>
      <c r="L108" s="250"/>
    </row>
    <row r="109" spans="1:12" ht="15">
      <c r="A109" s="51"/>
      <c r="B109" s="51"/>
      <c r="C109" s="55"/>
      <c r="D109" s="56"/>
      <c r="E109" s="50">
        <v>17</v>
      </c>
      <c r="F109" s="37" t="s">
        <v>938</v>
      </c>
      <c r="G109" s="36"/>
      <c r="H109" s="212" t="s">
        <v>1817</v>
      </c>
      <c r="I109" s="54" t="s">
        <v>1796</v>
      </c>
      <c r="J109" s="195" t="s">
        <v>1814</v>
      </c>
      <c r="K109" s="195" t="s">
        <v>1815</v>
      </c>
      <c r="L109" s="250"/>
    </row>
    <row r="110" spans="1:12" ht="15">
      <c r="A110" s="51"/>
      <c r="B110" s="51"/>
      <c r="C110" s="38">
        <f>IF(B110="",IF(D110="","",C93+1),1)</f>
        <v>5</v>
      </c>
      <c r="D110" s="38" t="s">
        <v>359</v>
      </c>
      <c r="E110" s="45">
        <v>1</v>
      </c>
      <c r="F110" s="57" t="s">
        <v>25</v>
      </c>
      <c r="G110" s="6"/>
      <c r="H110" s="212" t="s">
        <v>1817</v>
      </c>
      <c r="I110" s="54" t="s">
        <v>1796</v>
      </c>
      <c r="J110" s="195" t="s">
        <v>1814</v>
      </c>
      <c r="K110" s="195" t="s">
        <v>1815</v>
      </c>
      <c r="L110" s="250"/>
    </row>
    <row r="111" spans="1:12" ht="15">
      <c r="A111" s="51"/>
      <c r="B111" s="51"/>
      <c r="C111" s="51"/>
      <c r="D111" s="51"/>
      <c r="E111" s="45">
        <v>2</v>
      </c>
      <c r="F111" s="57" t="s">
        <v>735</v>
      </c>
      <c r="G111" s="6"/>
      <c r="H111" s="212" t="s">
        <v>1817</v>
      </c>
      <c r="I111" s="54" t="s">
        <v>1796</v>
      </c>
      <c r="J111" s="195" t="s">
        <v>1814</v>
      </c>
      <c r="K111" s="195" t="s">
        <v>1815</v>
      </c>
      <c r="L111" s="250"/>
    </row>
    <row r="112" spans="1:12" ht="15">
      <c r="A112" s="51"/>
      <c r="B112" s="51"/>
      <c r="C112" s="51"/>
      <c r="D112" s="53"/>
      <c r="E112" s="45">
        <v>3</v>
      </c>
      <c r="F112" s="57" t="s">
        <v>736</v>
      </c>
      <c r="G112" s="6"/>
      <c r="H112" s="212" t="s">
        <v>1817</v>
      </c>
      <c r="I112" s="54" t="s">
        <v>1796</v>
      </c>
      <c r="J112" s="195" t="s">
        <v>1814</v>
      </c>
      <c r="K112" s="195" t="s">
        <v>1815</v>
      </c>
      <c r="L112" s="250"/>
    </row>
    <row r="113" spans="1:12" ht="15">
      <c r="A113" s="51"/>
      <c r="B113" s="51"/>
      <c r="C113" s="51"/>
      <c r="D113" s="53"/>
      <c r="E113" s="45">
        <v>4</v>
      </c>
      <c r="F113" s="57" t="s">
        <v>433</v>
      </c>
      <c r="G113" s="6"/>
      <c r="H113" s="212" t="s">
        <v>1817</v>
      </c>
      <c r="I113" s="54" t="s">
        <v>1796</v>
      </c>
      <c r="J113" s="195" t="s">
        <v>1814</v>
      </c>
      <c r="K113" s="195" t="s">
        <v>1815</v>
      </c>
      <c r="L113" s="250"/>
    </row>
    <row r="114" spans="1:12" ht="30">
      <c r="A114" s="51"/>
      <c r="B114" s="51"/>
      <c r="C114" s="51"/>
      <c r="D114" s="53"/>
      <c r="E114" s="45">
        <v>5</v>
      </c>
      <c r="F114" s="57" t="s">
        <v>737</v>
      </c>
      <c r="G114" s="6"/>
      <c r="H114" s="212" t="s">
        <v>1817</v>
      </c>
      <c r="I114" s="54" t="s">
        <v>1796</v>
      </c>
      <c r="J114" s="195" t="s">
        <v>1814</v>
      </c>
      <c r="K114" s="195" t="s">
        <v>1815</v>
      </c>
      <c r="L114" s="250"/>
    </row>
    <row r="115" spans="1:12" ht="15">
      <c r="A115" s="51"/>
      <c r="B115" s="51"/>
      <c r="C115" s="51"/>
      <c r="D115" s="53"/>
      <c r="E115" s="45">
        <v>6</v>
      </c>
      <c r="F115" s="57" t="s">
        <v>738</v>
      </c>
      <c r="G115" s="6"/>
      <c r="H115" s="212" t="s">
        <v>1817</v>
      </c>
      <c r="I115" s="54" t="s">
        <v>1796</v>
      </c>
      <c r="J115" s="195" t="s">
        <v>1814</v>
      </c>
      <c r="K115" s="195" t="s">
        <v>1815</v>
      </c>
      <c r="L115" s="250"/>
    </row>
    <row r="116" spans="1:12" ht="15">
      <c r="A116" s="51"/>
      <c r="B116" s="51"/>
      <c r="C116" s="38">
        <v>6</v>
      </c>
      <c r="D116" s="38" t="s">
        <v>939</v>
      </c>
      <c r="E116" s="50">
        <v>1</v>
      </c>
      <c r="F116" s="54" t="s">
        <v>434</v>
      </c>
      <c r="G116" s="36"/>
      <c r="H116" s="212" t="s">
        <v>1817</v>
      </c>
      <c r="I116" s="54" t="s">
        <v>1796</v>
      </c>
      <c r="J116" s="195" t="s">
        <v>1814</v>
      </c>
      <c r="K116" s="195" t="s">
        <v>1815</v>
      </c>
      <c r="L116" s="250"/>
    </row>
    <row r="117" spans="1:12" ht="30">
      <c r="A117" s="51"/>
      <c r="B117" s="51"/>
      <c r="C117" s="51"/>
      <c r="D117" s="53"/>
      <c r="E117" s="50">
        <v>2</v>
      </c>
      <c r="F117" s="198" t="s">
        <v>1672</v>
      </c>
      <c r="G117" s="6"/>
      <c r="H117" s="212" t="s">
        <v>1817</v>
      </c>
      <c r="I117" s="54" t="s">
        <v>1796</v>
      </c>
      <c r="J117" s="195" t="s">
        <v>1814</v>
      </c>
      <c r="K117" s="195" t="s">
        <v>1815</v>
      </c>
      <c r="L117" s="250"/>
    </row>
    <row r="118" spans="1:12" ht="30">
      <c r="A118" s="51"/>
      <c r="B118" s="51"/>
      <c r="C118" s="51"/>
      <c r="D118" s="53"/>
      <c r="E118" s="50">
        <v>3</v>
      </c>
      <c r="F118" s="54" t="s">
        <v>940</v>
      </c>
      <c r="G118" s="36"/>
      <c r="H118" s="212" t="s">
        <v>1817</v>
      </c>
      <c r="I118" s="54" t="s">
        <v>1796</v>
      </c>
      <c r="J118" s="195" t="s">
        <v>1814</v>
      </c>
      <c r="K118" s="195" t="s">
        <v>1815</v>
      </c>
      <c r="L118" s="250"/>
    </row>
    <row r="119" spans="1:12" ht="15">
      <c r="A119" s="51"/>
      <c r="B119" s="51"/>
      <c r="C119" s="51"/>
      <c r="D119" s="53"/>
      <c r="E119" s="50">
        <v>4</v>
      </c>
      <c r="F119" s="36" t="s">
        <v>941</v>
      </c>
      <c r="G119" s="36"/>
      <c r="H119" s="212" t="s">
        <v>1817</v>
      </c>
      <c r="I119" s="54" t="s">
        <v>1796</v>
      </c>
      <c r="J119" s="195" t="s">
        <v>1814</v>
      </c>
      <c r="K119" s="195" t="s">
        <v>1815</v>
      </c>
      <c r="L119" s="250"/>
    </row>
    <row r="120" spans="1:12" ht="15">
      <c r="A120" s="51"/>
      <c r="B120" s="51"/>
      <c r="C120" s="51"/>
      <c r="D120" s="53"/>
      <c r="E120" s="50">
        <v>5</v>
      </c>
      <c r="F120" s="36" t="s">
        <v>1652</v>
      </c>
      <c r="G120" s="36"/>
      <c r="H120" s="212" t="s">
        <v>1817</v>
      </c>
      <c r="I120" s="54" t="s">
        <v>1796</v>
      </c>
      <c r="J120" s="195" t="s">
        <v>1814</v>
      </c>
      <c r="K120" s="195" t="s">
        <v>1815</v>
      </c>
      <c r="L120" s="250"/>
    </row>
    <row r="121" spans="1:12" ht="30">
      <c r="A121" s="51"/>
      <c r="B121" s="51"/>
      <c r="C121" s="55"/>
      <c r="D121" s="56"/>
      <c r="E121" s="236">
        <v>6</v>
      </c>
      <c r="F121" s="58" t="s">
        <v>624</v>
      </c>
      <c r="G121" s="58" t="s">
        <v>950</v>
      </c>
      <c r="H121" s="58"/>
      <c r="I121" s="58"/>
      <c r="J121" s="58"/>
      <c r="K121" s="58"/>
      <c r="L121" s="250"/>
    </row>
    <row r="122" spans="1:12" ht="15">
      <c r="A122" s="51"/>
      <c r="B122" s="51"/>
      <c r="C122" s="51">
        <v>7</v>
      </c>
      <c r="D122" s="53" t="s">
        <v>1779</v>
      </c>
      <c r="E122" s="216">
        <v>1</v>
      </c>
      <c r="F122" s="217" t="s">
        <v>1780</v>
      </c>
      <c r="G122" s="217"/>
      <c r="H122" s="212" t="s">
        <v>1817</v>
      </c>
      <c r="I122" s="217"/>
      <c r="J122" s="195" t="s">
        <v>1814</v>
      </c>
      <c r="K122" s="195" t="s">
        <v>1815</v>
      </c>
      <c r="L122" s="250"/>
    </row>
    <row r="123" spans="1:12" s="112" customFormat="1" ht="15">
      <c r="A123" s="111"/>
      <c r="B123" s="111"/>
      <c r="C123" s="210">
        <v>8</v>
      </c>
      <c r="D123" s="211"/>
      <c r="E123" s="213">
        <v>1</v>
      </c>
      <c r="F123" s="212"/>
      <c r="G123" s="212"/>
      <c r="H123" s="212" t="s">
        <v>1817</v>
      </c>
      <c r="I123" s="212"/>
      <c r="J123" s="195" t="s">
        <v>1814</v>
      </c>
      <c r="K123" s="195" t="s">
        <v>1815</v>
      </c>
      <c r="L123" s="251"/>
    </row>
    <row r="124" spans="1:12" s="112" customFormat="1" ht="15">
      <c r="A124" s="111"/>
      <c r="B124" s="111"/>
      <c r="C124" s="209"/>
      <c r="D124" s="243"/>
      <c r="E124" s="213">
        <v>2</v>
      </c>
      <c r="F124" s="212"/>
      <c r="G124" s="212"/>
      <c r="H124" s="212" t="s">
        <v>1817</v>
      </c>
      <c r="I124" s="212"/>
      <c r="J124" s="195" t="s">
        <v>1814</v>
      </c>
      <c r="K124" s="195" t="s">
        <v>1815</v>
      </c>
      <c r="L124" s="251"/>
    </row>
    <row r="125" spans="1:12" s="112" customFormat="1" ht="15">
      <c r="A125" s="111"/>
      <c r="B125" s="111"/>
      <c r="C125" s="209"/>
      <c r="D125" s="243" t="s">
        <v>1589</v>
      </c>
      <c r="E125" s="213">
        <v>3</v>
      </c>
      <c r="F125" s="212"/>
      <c r="G125" s="212"/>
      <c r="H125" s="212" t="s">
        <v>1817</v>
      </c>
      <c r="I125" s="212"/>
      <c r="J125" s="195" t="s">
        <v>1814</v>
      </c>
      <c r="K125" s="195" t="s">
        <v>1815</v>
      </c>
      <c r="L125" s="251"/>
    </row>
    <row r="126" spans="1:12" s="112" customFormat="1" ht="15">
      <c r="A126" s="111"/>
      <c r="B126" s="111"/>
      <c r="C126" s="209"/>
      <c r="D126" s="243"/>
      <c r="E126" s="213">
        <v>4</v>
      </c>
      <c r="F126" s="212"/>
      <c r="G126" s="212"/>
      <c r="H126" s="212" t="s">
        <v>1817</v>
      </c>
      <c r="I126" s="212"/>
      <c r="J126" s="195" t="s">
        <v>1814</v>
      </c>
      <c r="K126" s="195" t="s">
        <v>1815</v>
      </c>
      <c r="L126" s="251"/>
    </row>
    <row r="127" spans="1:12" s="112" customFormat="1" ht="15">
      <c r="A127" s="111"/>
      <c r="B127" s="111"/>
      <c r="C127" s="209"/>
      <c r="D127" s="243"/>
      <c r="E127" s="213">
        <v>5</v>
      </c>
      <c r="F127" s="212"/>
      <c r="G127" s="212"/>
      <c r="H127" s="212" t="s">
        <v>1817</v>
      </c>
      <c r="I127" s="212"/>
      <c r="J127" s="195" t="s">
        <v>1814</v>
      </c>
      <c r="K127" s="195" t="s">
        <v>1815</v>
      </c>
      <c r="L127" s="251"/>
    </row>
    <row r="128" spans="1:12" ht="180.75" customHeight="1">
      <c r="A128" s="38">
        <v>6</v>
      </c>
      <c r="B128" s="38" t="s">
        <v>849</v>
      </c>
      <c r="C128" s="38">
        <f>IF(B128="",IF(D128="","",#REF!+1),1)</f>
        <v>1</v>
      </c>
      <c r="D128" s="215" t="s">
        <v>850</v>
      </c>
      <c r="E128" s="216"/>
      <c r="F128" s="217"/>
      <c r="G128" s="217" t="s">
        <v>942</v>
      </c>
      <c r="H128" s="212" t="s">
        <v>1817</v>
      </c>
      <c r="I128" s="195" t="s">
        <v>1859</v>
      </c>
      <c r="J128" s="195" t="s">
        <v>1814</v>
      </c>
      <c r="K128" s="195" t="s">
        <v>1815</v>
      </c>
      <c r="L128" s="250"/>
    </row>
    <row r="129" spans="1:12" ht="75">
      <c r="A129" s="51"/>
      <c r="B129" s="51"/>
      <c r="C129" s="38">
        <f>IF(B129="",IF(D129="","",C128+1),1)</f>
        <v>2</v>
      </c>
      <c r="D129" s="215" t="s">
        <v>366</v>
      </c>
      <c r="E129" s="216"/>
      <c r="F129" s="218"/>
      <c r="G129" s="219" t="s">
        <v>959</v>
      </c>
      <c r="H129" s="212" t="s">
        <v>1817</v>
      </c>
      <c r="I129" s="217" t="s">
        <v>1796</v>
      </c>
      <c r="J129" s="195" t="s">
        <v>1814</v>
      </c>
      <c r="K129" s="195" t="s">
        <v>1815</v>
      </c>
      <c r="L129" s="250"/>
    </row>
    <row r="130" spans="1:12" customFormat="1" ht="30">
      <c r="A130" s="199"/>
      <c r="B130" s="199"/>
      <c r="C130" s="200">
        <f>IF(B130="",IF(D130="","",C129+1),1)</f>
        <v>3</v>
      </c>
      <c r="D130" s="210" t="s">
        <v>370</v>
      </c>
      <c r="E130" s="213">
        <v>1</v>
      </c>
      <c r="F130" s="212" t="s">
        <v>943</v>
      </c>
      <c r="G130" s="212" t="s">
        <v>479</v>
      </c>
      <c r="H130" s="212" t="s">
        <v>1817</v>
      </c>
      <c r="I130" s="217" t="s">
        <v>1796</v>
      </c>
      <c r="J130" s="195" t="s">
        <v>1814</v>
      </c>
      <c r="K130" s="195" t="s">
        <v>1815</v>
      </c>
      <c r="L130" s="252"/>
    </row>
    <row r="131" spans="1:12" customFormat="1" ht="30">
      <c r="A131" s="199"/>
      <c r="B131" s="199"/>
      <c r="C131" s="199"/>
      <c r="D131" s="209"/>
      <c r="E131" s="210">
        <v>2</v>
      </c>
      <c r="F131" s="212" t="s">
        <v>1576</v>
      </c>
      <c r="G131" s="212" t="s">
        <v>453</v>
      </c>
      <c r="H131" s="212" t="s">
        <v>1817</v>
      </c>
      <c r="I131" s="217" t="s">
        <v>1796</v>
      </c>
      <c r="J131" s="195" t="s">
        <v>1814</v>
      </c>
      <c r="K131" s="195" t="s">
        <v>1815</v>
      </c>
      <c r="L131" s="252"/>
    </row>
    <row r="132" spans="1:12" customFormat="1" ht="30">
      <c r="A132" s="199"/>
      <c r="B132" s="199"/>
      <c r="C132" s="199"/>
      <c r="D132" s="209"/>
      <c r="E132" s="210">
        <v>3</v>
      </c>
      <c r="F132" s="212" t="s">
        <v>489</v>
      </c>
      <c r="G132" s="212" t="s">
        <v>944</v>
      </c>
      <c r="H132" s="212" t="s">
        <v>1817</v>
      </c>
      <c r="I132" s="217" t="s">
        <v>1796</v>
      </c>
      <c r="J132" s="195" t="s">
        <v>1814</v>
      </c>
      <c r="K132" s="195" t="s">
        <v>1815</v>
      </c>
      <c r="L132" s="252"/>
    </row>
    <row r="133" spans="1:12" customFormat="1" ht="60">
      <c r="A133" s="199"/>
      <c r="B133" s="199"/>
      <c r="C133" s="199" t="str">
        <f>IF(B133="",IF(D133="","",C130+1),1)</f>
        <v/>
      </c>
      <c r="D133" s="209"/>
      <c r="E133" s="210">
        <v>4</v>
      </c>
      <c r="F133" s="212" t="s">
        <v>490</v>
      </c>
      <c r="G133" s="212" t="s">
        <v>455</v>
      </c>
      <c r="H133" s="212" t="s">
        <v>1817</v>
      </c>
      <c r="I133" s="217" t="s">
        <v>1796</v>
      </c>
      <c r="J133" s="195" t="s">
        <v>1814</v>
      </c>
      <c r="K133" s="195" t="s">
        <v>1815</v>
      </c>
      <c r="L133" s="252"/>
    </row>
    <row r="134" spans="1:12" customFormat="1" ht="30">
      <c r="A134" s="199"/>
      <c r="B134" s="199"/>
      <c r="C134" s="199" t="str">
        <f>IF(B134="",IF(D134="","",C133+1),1)</f>
        <v/>
      </c>
      <c r="D134" s="209"/>
      <c r="E134" s="210">
        <v>5</v>
      </c>
      <c r="F134" s="212" t="s">
        <v>491</v>
      </c>
      <c r="G134" s="212" t="s">
        <v>945</v>
      </c>
      <c r="H134" s="212" t="s">
        <v>1817</v>
      </c>
      <c r="I134" s="217" t="s">
        <v>1796</v>
      </c>
      <c r="J134" s="195" t="s">
        <v>1814</v>
      </c>
      <c r="K134" s="195" t="s">
        <v>1815</v>
      </c>
      <c r="L134" s="252"/>
    </row>
    <row r="135" spans="1:12" customFormat="1" ht="60">
      <c r="A135" s="199"/>
      <c r="B135" s="199"/>
      <c r="C135" s="199" t="str">
        <f>IF(B135="",IF(D135="","",C134+1),1)</f>
        <v/>
      </c>
      <c r="D135" s="209"/>
      <c r="E135" s="210">
        <v>6</v>
      </c>
      <c r="F135" s="212" t="s">
        <v>492</v>
      </c>
      <c r="G135" s="212" t="s">
        <v>119</v>
      </c>
      <c r="H135" s="212" t="s">
        <v>1817</v>
      </c>
      <c r="I135" s="217" t="s">
        <v>1796</v>
      </c>
      <c r="J135" s="195" t="s">
        <v>1814</v>
      </c>
      <c r="K135" s="195" t="s">
        <v>1815</v>
      </c>
      <c r="L135" s="252"/>
    </row>
    <row r="136" spans="1:12" customFormat="1" ht="45">
      <c r="A136" s="199"/>
      <c r="B136" s="199"/>
      <c r="C136" s="202"/>
      <c r="D136" s="214"/>
      <c r="E136" s="210">
        <v>7</v>
      </c>
      <c r="F136" s="212" t="s">
        <v>454</v>
      </c>
      <c r="G136" s="212" t="s">
        <v>456</v>
      </c>
      <c r="H136" s="212" t="s">
        <v>1817</v>
      </c>
      <c r="I136" s="217" t="s">
        <v>1796</v>
      </c>
      <c r="J136" s="195" t="s">
        <v>1814</v>
      </c>
      <c r="K136" s="195" t="s">
        <v>1815</v>
      </c>
      <c r="L136" s="252"/>
    </row>
    <row r="137" spans="1:12" customFormat="1" ht="30">
      <c r="A137" s="199"/>
      <c r="B137" s="199"/>
      <c r="C137" s="200">
        <f>IF(B137="",IF(D137="","",C130+1),1)</f>
        <v>4</v>
      </c>
      <c r="D137" s="210" t="s">
        <v>17</v>
      </c>
      <c r="E137" s="210">
        <v>1</v>
      </c>
      <c r="F137" s="212" t="s">
        <v>656</v>
      </c>
      <c r="G137" s="212" t="s">
        <v>120</v>
      </c>
      <c r="H137" s="212" t="s">
        <v>1817</v>
      </c>
      <c r="I137" s="217" t="s">
        <v>1796</v>
      </c>
      <c r="J137" s="195" t="s">
        <v>1814</v>
      </c>
      <c r="K137" s="195" t="s">
        <v>1815</v>
      </c>
      <c r="L137" s="252"/>
    </row>
    <row r="138" spans="1:12" customFormat="1" ht="30">
      <c r="A138" s="199"/>
      <c r="B138" s="199"/>
      <c r="C138" s="202" t="str">
        <f>IF(B138="",IF(D138="","",C137+1),1)</f>
        <v/>
      </c>
      <c r="D138" s="202"/>
      <c r="E138" s="200">
        <v>2</v>
      </c>
      <c r="F138" s="193" t="s">
        <v>655</v>
      </c>
      <c r="G138" s="195" t="s">
        <v>121</v>
      </c>
      <c r="H138" s="212" t="s">
        <v>1817</v>
      </c>
      <c r="I138" s="217" t="s">
        <v>1796</v>
      </c>
      <c r="J138" s="195" t="s">
        <v>1814</v>
      </c>
      <c r="K138" s="195" t="s">
        <v>1815</v>
      </c>
      <c r="L138" s="252"/>
    </row>
    <row r="139" spans="1:12" customFormat="1" ht="15">
      <c r="A139" s="199"/>
      <c r="B139" s="199"/>
      <c r="C139" s="200">
        <f>IF(B139="",IF(D139="","",C137+1),1)</f>
        <v>5</v>
      </c>
      <c r="D139" s="200" t="s">
        <v>16</v>
      </c>
      <c r="E139" s="200"/>
      <c r="F139" s="193"/>
      <c r="G139" s="195" t="s">
        <v>371</v>
      </c>
      <c r="H139" s="212" t="s">
        <v>1817</v>
      </c>
      <c r="I139" s="217" t="s">
        <v>1796</v>
      </c>
      <c r="J139" s="195" t="s">
        <v>1814</v>
      </c>
      <c r="K139" s="195" t="s">
        <v>1815</v>
      </c>
      <c r="L139" s="252"/>
    </row>
    <row r="140" spans="1:12" customFormat="1" ht="15">
      <c r="A140" s="199"/>
      <c r="B140" s="199"/>
      <c r="C140" s="107">
        <f t="shared" ref="C140:C145" si="1">IF(B140="",IF(D140="","",C139+1),1)</f>
        <v>6</v>
      </c>
      <c r="D140" s="116" t="s">
        <v>360</v>
      </c>
      <c r="E140" s="203"/>
      <c r="F140" s="204"/>
      <c r="G140" s="205" t="s">
        <v>245</v>
      </c>
      <c r="H140" s="204"/>
      <c r="I140" s="204"/>
      <c r="J140" s="205"/>
      <c r="K140" s="205"/>
      <c r="L140" s="252"/>
    </row>
    <row r="141" spans="1:12" customFormat="1" ht="30">
      <c r="A141" s="199"/>
      <c r="B141" s="199"/>
      <c r="C141" s="200">
        <v>6</v>
      </c>
      <c r="D141" s="206" t="s">
        <v>92</v>
      </c>
      <c r="E141" s="200"/>
      <c r="F141" s="193"/>
      <c r="G141" s="197" t="s">
        <v>51</v>
      </c>
      <c r="H141" s="212" t="s">
        <v>1817</v>
      </c>
      <c r="I141" s="217" t="s">
        <v>1796</v>
      </c>
      <c r="J141" s="195" t="s">
        <v>1814</v>
      </c>
      <c r="K141" s="195" t="s">
        <v>1815</v>
      </c>
      <c r="L141" s="252"/>
    </row>
    <row r="142" spans="1:12" customFormat="1" ht="15">
      <c r="A142" s="199"/>
      <c r="B142" s="199"/>
      <c r="C142" s="200">
        <f t="shared" si="1"/>
        <v>7</v>
      </c>
      <c r="D142" s="206" t="s">
        <v>122</v>
      </c>
      <c r="E142" s="200"/>
      <c r="F142" s="193"/>
      <c r="G142" s="197" t="s">
        <v>445</v>
      </c>
      <c r="H142" s="212" t="s">
        <v>1817</v>
      </c>
      <c r="I142" s="217" t="s">
        <v>1796</v>
      </c>
      <c r="J142" s="195" t="s">
        <v>1814</v>
      </c>
      <c r="K142" s="195" t="s">
        <v>1815</v>
      </c>
      <c r="L142" s="252"/>
    </row>
    <row r="143" spans="1:12" customFormat="1" ht="15">
      <c r="A143" s="199"/>
      <c r="B143" s="199"/>
      <c r="C143" s="200">
        <f t="shared" si="1"/>
        <v>8</v>
      </c>
      <c r="D143" s="200" t="s">
        <v>863</v>
      </c>
      <c r="E143" s="200"/>
      <c r="F143" s="193"/>
      <c r="G143" s="197" t="s">
        <v>123</v>
      </c>
      <c r="H143" s="212" t="s">
        <v>1817</v>
      </c>
      <c r="I143" s="217" t="s">
        <v>1796</v>
      </c>
      <c r="J143" s="195" t="s">
        <v>1814</v>
      </c>
      <c r="K143" s="195" t="s">
        <v>1815</v>
      </c>
      <c r="L143" s="252"/>
    </row>
    <row r="144" spans="1:12" customFormat="1" ht="90">
      <c r="A144" s="199"/>
      <c r="B144" s="199"/>
      <c r="C144" s="200">
        <f t="shared" si="1"/>
        <v>9</v>
      </c>
      <c r="D144" s="207" t="s">
        <v>124</v>
      </c>
      <c r="E144" s="208"/>
      <c r="F144" s="195"/>
      <c r="G144" s="195" t="s">
        <v>125</v>
      </c>
      <c r="H144" s="212" t="s">
        <v>1817</v>
      </c>
      <c r="I144" s="217" t="s">
        <v>1796</v>
      </c>
      <c r="J144" s="195" t="s">
        <v>1814</v>
      </c>
      <c r="K144" s="195" t="s">
        <v>1815</v>
      </c>
      <c r="L144" s="252"/>
    </row>
    <row r="145" spans="1:12" customFormat="1" ht="15">
      <c r="A145" s="199"/>
      <c r="B145" s="199"/>
      <c r="C145" s="200">
        <f t="shared" si="1"/>
        <v>10</v>
      </c>
      <c r="D145" s="208" t="s">
        <v>93</v>
      </c>
      <c r="E145" s="208"/>
      <c r="F145" s="195"/>
      <c r="G145" s="197" t="s">
        <v>493</v>
      </c>
      <c r="H145" s="212" t="s">
        <v>1817</v>
      </c>
      <c r="I145" s="217" t="s">
        <v>1796</v>
      </c>
      <c r="J145" s="195" t="s">
        <v>1814</v>
      </c>
      <c r="K145" s="195" t="s">
        <v>1815</v>
      </c>
      <c r="L145" s="252"/>
    </row>
    <row r="146" spans="1:12" customFormat="1" ht="15">
      <c r="A146" s="199"/>
      <c r="B146" s="199"/>
      <c r="C146" s="107">
        <f>IF(B146="",IF(D146="","",C145+1),1)</f>
        <v>11</v>
      </c>
      <c r="D146" s="107" t="s">
        <v>733</v>
      </c>
      <c r="E146" s="203"/>
      <c r="F146" s="204"/>
      <c r="G146" s="204" t="s">
        <v>309</v>
      </c>
      <c r="H146" s="204"/>
      <c r="I146" s="204"/>
      <c r="J146" s="204"/>
      <c r="K146" s="205"/>
      <c r="L146" s="252"/>
    </row>
    <row r="147" spans="1:12" customFormat="1" ht="45">
      <c r="A147" s="199"/>
      <c r="B147" s="199"/>
      <c r="C147" s="208">
        <f>IF(B147="",IF(D147="","",C145+1),1)</f>
        <v>11</v>
      </c>
      <c r="D147" s="207" t="s">
        <v>176</v>
      </c>
      <c r="E147" s="208"/>
      <c r="F147" s="195"/>
      <c r="G147" s="195" t="s">
        <v>178</v>
      </c>
      <c r="H147" s="212" t="s">
        <v>1817</v>
      </c>
      <c r="I147" s="217" t="s">
        <v>1796</v>
      </c>
      <c r="J147" s="195" t="s">
        <v>1814</v>
      </c>
      <c r="K147" s="195" t="s">
        <v>1815</v>
      </c>
      <c r="L147" s="252"/>
    </row>
    <row r="148" spans="1:12" customFormat="1" ht="45">
      <c r="A148" s="199"/>
      <c r="B148" s="199"/>
      <c r="C148" s="208">
        <f>IF(B148="",IF(D148="","",C147+1),1)</f>
        <v>12</v>
      </c>
      <c r="D148" s="207" t="s">
        <v>177</v>
      </c>
      <c r="E148" s="208"/>
      <c r="F148" s="195"/>
      <c r="G148" s="195" t="s">
        <v>180</v>
      </c>
      <c r="H148" s="212" t="s">
        <v>1817</v>
      </c>
      <c r="I148" s="217" t="s">
        <v>1796</v>
      </c>
      <c r="J148" s="195" t="s">
        <v>1814</v>
      </c>
      <c r="K148" s="195" t="s">
        <v>1815</v>
      </c>
      <c r="L148" s="252"/>
    </row>
    <row r="149" spans="1:12" customFormat="1" ht="60">
      <c r="A149" s="199"/>
      <c r="B149" s="199"/>
      <c r="C149" s="208">
        <f t="shared" ref="C149:C151" si="2">IF(B149="",IF(D149="","",C148+1),1)</f>
        <v>13</v>
      </c>
      <c r="D149" s="211" t="s">
        <v>739</v>
      </c>
      <c r="E149" s="210"/>
      <c r="F149" s="212"/>
      <c r="G149" s="212" t="s">
        <v>740</v>
      </c>
      <c r="H149" s="212" t="s">
        <v>1817</v>
      </c>
      <c r="I149" s="217" t="s">
        <v>1796</v>
      </c>
      <c r="J149" s="195" t="s">
        <v>1814</v>
      </c>
      <c r="K149" s="195" t="s">
        <v>1815</v>
      </c>
      <c r="L149" s="252"/>
    </row>
    <row r="150" spans="1:12" customFormat="1" ht="15">
      <c r="A150" s="199"/>
      <c r="B150" s="199"/>
      <c r="C150" s="208">
        <v>14</v>
      </c>
      <c r="D150" s="207" t="s">
        <v>1670</v>
      </c>
      <c r="E150" s="208"/>
      <c r="F150" s="195"/>
      <c r="G150" s="195"/>
      <c r="H150" s="212" t="s">
        <v>1817</v>
      </c>
      <c r="I150" s="217" t="s">
        <v>1796</v>
      </c>
      <c r="J150" s="195" t="s">
        <v>1814</v>
      </c>
      <c r="K150" s="195" t="s">
        <v>1815</v>
      </c>
      <c r="L150" s="252"/>
    </row>
    <row r="151" spans="1:12" customFormat="1" ht="30">
      <c r="A151" s="199"/>
      <c r="B151" s="209"/>
      <c r="C151" s="208">
        <f t="shared" si="2"/>
        <v>15</v>
      </c>
      <c r="D151" s="211" t="s">
        <v>1671</v>
      </c>
      <c r="E151" s="210"/>
      <c r="F151" s="212"/>
      <c r="G151" s="212"/>
      <c r="H151" s="212" t="s">
        <v>1817</v>
      </c>
      <c r="I151" s="217" t="s">
        <v>1796</v>
      </c>
      <c r="J151" s="195" t="s">
        <v>1814</v>
      </c>
      <c r="K151" s="195" t="s">
        <v>1815</v>
      </c>
      <c r="L151" s="252"/>
    </row>
    <row r="152" spans="1:12" customFormat="1" ht="105">
      <c r="A152" s="210">
        <v>7</v>
      </c>
      <c r="B152" s="210" t="s">
        <v>960</v>
      </c>
      <c r="C152" s="210">
        <f>IF(B152="",IF(D152="","",C145+1),1)</f>
        <v>1</v>
      </c>
      <c r="D152" s="210" t="s">
        <v>1691</v>
      </c>
      <c r="E152" s="210"/>
      <c r="F152" s="212" t="s">
        <v>126</v>
      </c>
      <c r="G152" s="212" t="s">
        <v>717</v>
      </c>
      <c r="H152" s="212" t="s">
        <v>1817</v>
      </c>
      <c r="I152" s="212" t="s">
        <v>1796</v>
      </c>
      <c r="J152" s="195" t="s">
        <v>1814</v>
      </c>
      <c r="K152" s="195" t="s">
        <v>1815</v>
      </c>
      <c r="L152" s="252"/>
    </row>
    <row r="153" spans="1:12" customFormat="1" ht="70.5" customHeight="1">
      <c r="A153" s="214"/>
      <c r="B153" s="214"/>
      <c r="C153" s="210">
        <v>2</v>
      </c>
      <c r="D153" s="211" t="s">
        <v>1694</v>
      </c>
      <c r="E153" s="210"/>
      <c r="F153" s="212" t="s">
        <v>1692</v>
      </c>
      <c r="G153" s="212" t="s">
        <v>1693</v>
      </c>
      <c r="H153" s="212" t="s">
        <v>1817</v>
      </c>
      <c r="I153" s="212" t="s">
        <v>1796</v>
      </c>
      <c r="J153" s="195" t="s">
        <v>1814</v>
      </c>
      <c r="K153" s="195" t="s">
        <v>1815</v>
      </c>
      <c r="L153" s="252"/>
    </row>
    <row r="154" spans="1:12" customFormat="1" ht="120">
      <c r="A154" s="200">
        <v>8</v>
      </c>
      <c r="B154" s="210" t="s">
        <v>851</v>
      </c>
      <c r="C154" s="210">
        <f>IF(B154="",IF(D154="","",C152+1),1)</f>
        <v>1</v>
      </c>
      <c r="D154" s="210" t="s">
        <v>53</v>
      </c>
      <c r="E154" s="210"/>
      <c r="F154" s="212"/>
      <c r="G154" s="212" t="s">
        <v>958</v>
      </c>
      <c r="H154" s="212" t="s">
        <v>1817</v>
      </c>
      <c r="I154" s="195" t="s">
        <v>1862</v>
      </c>
      <c r="J154" s="195" t="s">
        <v>1814</v>
      </c>
      <c r="K154" s="195" t="s">
        <v>1815</v>
      </c>
      <c r="L154" s="252"/>
    </row>
    <row r="155" spans="1:12" customFormat="1" ht="232.5" customHeight="1">
      <c r="A155" s="246"/>
      <c r="B155" s="209"/>
      <c r="C155" s="210">
        <f t="shared" ref="C155" si="3">IF(B155="",IF(D155="","",C154+1),1)</f>
        <v>2</v>
      </c>
      <c r="D155" s="207" t="s">
        <v>1804</v>
      </c>
      <c r="E155" s="210">
        <v>1</v>
      </c>
      <c r="F155" s="212" t="s">
        <v>1812</v>
      </c>
      <c r="G155" s="212" t="s">
        <v>1675</v>
      </c>
      <c r="H155" s="212" t="s">
        <v>1813</v>
      </c>
      <c r="I155" s="195" t="s">
        <v>1798</v>
      </c>
      <c r="J155" s="195" t="s">
        <v>1814</v>
      </c>
      <c r="K155" s="195" t="s">
        <v>1815</v>
      </c>
      <c r="L155" s="252"/>
    </row>
    <row r="156" spans="1:12" customFormat="1" ht="15">
      <c r="A156" s="246"/>
      <c r="B156" s="209"/>
      <c r="C156" s="209"/>
      <c r="D156" s="243"/>
      <c r="E156" s="210">
        <v>2</v>
      </c>
      <c r="F156" s="212" t="s">
        <v>1816</v>
      </c>
      <c r="G156" s="212"/>
      <c r="H156" s="212" t="s">
        <v>1817</v>
      </c>
      <c r="I156" s="212" t="s">
        <v>1793</v>
      </c>
      <c r="J156" s="195" t="s">
        <v>1814</v>
      </c>
      <c r="K156" s="195" t="s">
        <v>1815</v>
      </c>
      <c r="L156" s="252"/>
    </row>
    <row r="157" spans="1:12" customFormat="1" ht="15">
      <c r="A157" s="246"/>
      <c r="B157" s="209"/>
      <c r="C157" s="209"/>
      <c r="D157" s="243"/>
      <c r="E157" s="210">
        <v>3</v>
      </c>
      <c r="F157" s="212" t="s">
        <v>1818</v>
      </c>
      <c r="G157" s="212"/>
      <c r="H157" s="212" t="s">
        <v>1817</v>
      </c>
      <c r="I157" s="195" t="s">
        <v>1863</v>
      </c>
      <c r="J157" s="195" t="s">
        <v>1814</v>
      </c>
      <c r="K157" s="195" t="s">
        <v>1815</v>
      </c>
      <c r="L157" s="252"/>
    </row>
    <row r="158" spans="1:12" customFormat="1" ht="314">
      <c r="A158" s="246"/>
      <c r="B158" s="209"/>
      <c r="C158" s="209"/>
      <c r="D158" s="243"/>
      <c r="E158" s="210">
        <v>4</v>
      </c>
      <c r="F158" s="212" t="s">
        <v>1819</v>
      </c>
      <c r="G158" s="212"/>
      <c r="H158" s="212"/>
      <c r="I158" s="195" t="s">
        <v>1799</v>
      </c>
      <c r="J158" s="195" t="s">
        <v>1814</v>
      </c>
      <c r="K158" s="195" t="s">
        <v>1815</v>
      </c>
      <c r="L158" s="252"/>
    </row>
    <row r="159" spans="1:12" customFormat="1" ht="15">
      <c r="A159" s="246"/>
      <c r="B159" s="209"/>
      <c r="C159" s="209"/>
      <c r="D159" s="243"/>
      <c r="E159" s="210">
        <v>5</v>
      </c>
      <c r="F159" s="212" t="s">
        <v>1820</v>
      </c>
      <c r="G159" s="212"/>
      <c r="H159" s="212"/>
      <c r="I159" s="212" t="s">
        <v>1793</v>
      </c>
      <c r="J159" s="195" t="s">
        <v>1814</v>
      </c>
      <c r="K159" s="195" t="s">
        <v>1815</v>
      </c>
      <c r="L159" s="252"/>
    </row>
    <row r="160" spans="1:12" customFormat="1" ht="15">
      <c r="A160" s="246"/>
      <c r="B160" s="209"/>
      <c r="C160" s="209"/>
      <c r="D160" s="243"/>
      <c r="E160" s="210">
        <v>6</v>
      </c>
      <c r="F160" s="212" t="s">
        <v>1821</v>
      </c>
      <c r="G160" s="212"/>
      <c r="H160" s="212"/>
      <c r="I160" s="195" t="s">
        <v>1800</v>
      </c>
      <c r="J160" s="195" t="s">
        <v>1814</v>
      </c>
      <c r="K160" s="195" t="s">
        <v>1815</v>
      </c>
      <c r="L160" s="252"/>
    </row>
    <row r="161" spans="1:12" customFormat="1" ht="30">
      <c r="A161" s="246"/>
      <c r="B161" s="209"/>
      <c r="C161" s="214"/>
      <c r="D161" s="267"/>
      <c r="E161" s="210">
        <v>7</v>
      </c>
      <c r="F161" s="212" t="s">
        <v>1822</v>
      </c>
      <c r="G161" s="212"/>
      <c r="H161" s="212"/>
      <c r="I161" s="212" t="s">
        <v>1793</v>
      </c>
      <c r="J161" s="195" t="s">
        <v>1814</v>
      </c>
      <c r="K161" s="195" t="s">
        <v>1815</v>
      </c>
      <c r="L161" s="252"/>
    </row>
    <row r="162" spans="1:12" customFormat="1" ht="222" customHeight="1">
      <c r="A162" s="246"/>
      <c r="B162" s="209"/>
      <c r="C162" s="210">
        <v>3</v>
      </c>
      <c r="D162" s="207" t="s">
        <v>1823</v>
      </c>
      <c r="E162" s="210">
        <v>1</v>
      </c>
      <c r="F162" s="212" t="s">
        <v>1812</v>
      </c>
      <c r="G162" s="212" t="s">
        <v>1675</v>
      </c>
      <c r="H162" s="212" t="s">
        <v>1813</v>
      </c>
      <c r="I162" s="195" t="s">
        <v>1798</v>
      </c>
      <c r="J162" s="195" t="s">
        <v>1814</v>
      </c>
      <c r="K162" s="195" t="s">
        <v>1815</v>
      </c>
      <c r="L162" s="252"/>
    </row>
    <row r="163" spans="1:12" customFormat="1" ht="15">
      <c r="A163" s="246"/>
      <c r="B163" s="209"/>
      <c r="C163" s="209"/>
      <c r="D163" s="243"/>
      <c r="E163" s="210">
        <v>2</v>
      </c>
      <c r="F163" s="212" t="s">
        <v>1816</v>
      </c>
      <c r="G163" s="212"/>
      <c r="H163" s="212" t="s">
        <v>1817</v>
      </c>
      <c r="I163" s="212" t="s">
        <v>1793</v>
      </c>
      <c r="J163" s="195" t="s">
        <v>1814</v>
      </c>
      <c r="K163" s="195" t="s">
        <v>1815</v>
      </c>
      <c r="L163" s="252"/>
    </row>
    <row r="164" spans="1:12" customFormat="1" ht="15">
      <c r="A164" s="246"/>
      <c r="B164" s="209"/>
      <c r="C164" s="209"/>
      <c r="D164" s="243"/>
      <c r="E164" s="210">
        <v>3</v>
      </c>
      <c r="F164" s="212" t="s">
        <v>1818</v>
      </c>
      <c r="G164" s="212"/>
      <c r="H164" s="212" t="s">
        <v>1817</v>
      </c>
      <c r="I164" s="212" t="s">
        <v>1801</v>
      </c>
      <c r="J164" s="195" t="s">
        <v>1814</v>
      </c>
      <c r="K164" s="195" t="s">
        <v>1815</v>
      </c>
      <c r="L164" s="252"/>
    </row>
    <row r="165" spans="1:12" customFormat="1" ht="356">
      <c r="A165" s="246"/>
      <c r="B165" s="209"/>
      <c r="C165" s="209"/>
      <c r="D165" s="243"/>
      <c r="E165" s="210">
        <v>4</v>
      </c>
      <c r="F165" s="212" t="s">
        <v>1819</v>
      </c>
      <c r="G165" s="212"/>
      <c r="H165" s="212" t="s">
        <v>1817</v>
      </c>
      <c r="I165" s="276" t="s">
        <v>1860</v>
      </c>
      <c r="J165" s="195" t="s">
        <v>1814</v>
      </c>
      <c r="K165" s="195" t="s">
        <v>1815</v>
      </c>
      <c r="L165" s="252"/>
    </row>
    <row r="166" spans="1:12" customFormat="1" ht="15">
      <c r="A166" s="246"/>
      <c r="B166" s="209"/>
      <c r="C166" s="209"/>
      <c r="D166" s="243"/>
      <c r="E166" s="210">
        <v>5</v>
      </c>
      <c r="F166" s="212" t="s">
        <v>1820</v>
      </c>
      <c r="G166" s="212"/>
      <c r="H166" s="212" t="s">
        <v>1817</v>
      </c>
      <c r="I166" s="212" t="s">
        <v>1793</v>
      </c>
      <c r="J166" s="195" t="s">
        <v>1814</v>
      </c>
      <c r="K166" s="195" t="s">
        <v>1815</v>
      </c>
      <c r="L166" s="252"/>
    </row>
    <row r="167" spans="1:12" customFormat="1" ht="15">
      <c r="A167" s="246"/>
      <c r="B167" s="209"/>
      <c r="C167" s="209"/>
      <c r="D167" s="243"/>
      <c r="E167" s="210">
        <v>6</v>
      </c>
      <c r="F167" s="212" t="s">
        <v>1821</v>
      </c>
      <c r="G167" s="212"/>
      <c r="H167" s="212" t="s">
        <v>1817</v>
      </c>
      <c r="I167" s="195" t="s">
        <v>1800</v>
      </c>
      <c r="J167" s="195" t="s">
        <v>1814</v>
      </c>
      <c r="K167" s="195" t="s">
        <v>1815</v>
      </c>
      <c r="L167" s="252"/>
    </row>
    <row r="168" spans="1:12" customFormat="1" ht="30">
      <c r="A168" s="246"/>
      <c r="B168" s="209"/>
      <c r="C168" s="214"/>
      <c r="D168" s="267"/>
      <c r="E168" s="210">
        <v>7</v>
      </c>
      <c r="F168" s="212" t="s">
        <v>1822</v>
      </c>
      <c r="G168" s="212"/>
      <c r="H168" s="212" t="s">
        <v>1817</v>
      </c>
      <c r="I168" s="212" t="s">
        <v>1793</v>
      </c>
      <c r="J168" s="195" t="s">
        <v>1814</v>
      </c>
      <c r="K168" s="195" t="s">
        <v>1815</v>
      </c>
      <c r="L168" s="252"/>
    </row>
    <row r="169" spans="1:12" customFormat="1" ht="232.5" customHeight="1">
      <c r="A169" s="246"/>
      <c r="B169" s="209"/>
      <c r="C169" s="210">
        <v>4</v>
      </c>
      <c r="D169" s="207" t="s">
        <v>1824</v>
      </c>
      <c r="E169" s="210">
        <v>1</v>
      </c>
      <c r="F169" s="212" t="s">
        <v>1812</v>
      </c>
      <c r="G169" s="212" t="s">
        <v>1675</v>
      </c>
      <c r="H169" s="212" t="s">
        <v>1813</v>
      </c>
      <c r="I169" s="195" t="s">
        <v>1802</v>
      </c>
      <c r="J169" s="195" t="s">
        <v>1814</v>
      </c>
      <c r="K169" s="195" t="s">
        <v>1815</v>
      </c>
      <c r="L169" s="252"/>
    </row>
    <row r="170" spans="1:12" customFormat="1" ht="15">
      <c r="A170" s="246"/>
      <c r="B170" s="209"/>
      <c r="C170" s="209"/>
      <c r="D170" s="243"/>
      <c r="E170" s="210">
        <v>2</v>
      </c>
      <c r="F170" s="212" t="s">
        <v>1816</v>
      </c>
      <c r="G170" s="212"/>
      <c r="H170" s="212" t="s">
        <v>1817</v>
      </c>
      <c r="I170" s="212" t="s">
        <v>1793</v>
      </c>
      <c r="J170" s="195" t="s">
        <v>1814</v>
      </c>
      <c r="K170" s="195" t="s">
        <v>1815</v>
      </c>
      <c r="L170" s="252"/>
    </row>
    <row r="171" spans="1:12" customFormat="1" ht="15">
      <c r="A171" s="246"/>
      <c r="B171" s="209"/>
      <c r="C171" s="209"/>
      <c r="D171" s="243"/>
      <c r="E171" s="210">
        <v>3</v>
      </c>
      <c r="F171" s="212" t="s">
        <v>1818</v>
      </c>
      <c r="G171" s="212"/>
      <c r="H171" s="212" t="s">
        <v>1817</v>
      </c>
      <c r="I171" s="212" t="s">
        <v>1803</v>
      </c>
      <c r="J171" s="195" t="s">
        <v>1814</v>
      </c>
      <c r="K171" s="195" t="s">
        <v>1815</v>
      </c>
      <c r="L171" s="252"/>
    </row>
    <row r="172" spans="1:12" customFormat="1" ht="331.5" customHeight="1">
      <c r="A172" s="246"/>
      <c r="B172" s="209"/>
      <c r="C172" s="209"/>
      <c r="D172" s="243"/>
      <c r="E172" s="210">
        <v>4</v>
      </c>
      <c r="F172" s="212" t="s">
        <v>1819</v>
      </c>
      <c r="G172" s="212"/>
      <c r="H172" s="212" t="s">
        <v>1817</v>
      </c>
      <c r="I172" s="276" t="s">
        <v>1861</v>
      </c>
      <c r="J172" s="195" t="s">
        <v>1814</v>
      </c>
      <c r="K172" s="195" t="s">
        <v>1815</v>
      </c>
      <c r="L172" s="252"/>
    </row>
    <row r="173" spans="1:12" customFormat="1" ht="15">
      <c r="A173" s="246"/>
      <c r="B173" s="209"/>
      <c r="C173" s="209"/>
      <c r="D173" s="243"/>
      <c r="E173" s="210">
        <v>5</v>
      </c>
      <c r="F173" s="212" t="s">
        <v>1820</v>
      </c>
      <c r="G173" s="212"/>
      <c r="H173" s="212" t="s">
        <v>1817</v>
      </c>
      <c r="I173" s="212" t="s">
        <v>1793</v>
      </c>
      <c r="J173" s="195" t="s">
        <v>1814</v>
      </c>
      <c r="K173" s="195" t="s">
        <v>1815</v>
      </c>
      <c r="L173" s="252"/>
    </row>
    <row r="174" spans="1:12" customFormat="1" ht="60" customHeight="1">
      <c r="A174" s="246"/>
      <c r="B174" s="209"/>
      <c r="C174" s="209"/>
      <c r="D174" s="243"/>
      <c r="E174" s="210">
        <v>6</v>
      </c>
      <c r="F174" s="212" t="s">
        <v>1821</v>
      </c>
      <c r="G174" s="212"/>
      <c r="H174" s="212" t="s">
        <v>1817</v>
      </c>
      <c r="I174" s="195" t="s">
        <v>1800</v>
      </c>
      <c r="J174" s="195" t="s">
        <v>1814</v>
      </c>
      <c r="K174" s="195" t="s">
        <v>1815</v>
      </c>
      <c r="L174" s="252"/>
    </row>
    <row r="175" spans="1:12" customFormat="1" ht="30">
      <c r="A175" s="246"/>
      <c r="B175" s="209"/>
      <c r="C175" s="214"/>
      <c r="D175" s="267"/>
      <c r="E175" s="210">
        <v>7</v>
      </c>
      <c r="F175" s="212" t="s">
        <v>1822</v>
      </c>
      <c r="G175" s="212"/>
      <c r="H175" s="212" t="s">
        <v>1817</v>
      </c>
      <c r="I175" s="212" t="s">
        <v>1793</v>
      </c>
      <c r="J175" s="195" t="s">
        <v>1814</v>
      </c>
      <c r="K175" s="195" t="s">
        <v>1815</v>
      </c>
      <c r="L175" s="252"/>
    </row>
    <row r="176" spans="1:12" customFormat="1" ht="15">
      <c r="A176" s="209"/>
      <c r="B176" s="209"/>
      <c r="C176" s="268">
        <v>6</v>
      </c>
      <c r="D176" s="268" t="s">
        <v>146</v>
      </c>
      <c r="E176" s="268"/>
      <c r="F176" s="269"/>
      <c r="G176" s="270" t="s">
        <v>149</v>
      </c>
      <c r="H176" s="269"/>
      <c r="I176" s="269" t="s">
        <v>1796</v>
      </c>
      <c r="J176" s="195" t="s">
        <v>1814</v>
      </c>
      <c r="K176" s="195" t="s">
        <v>1815</v>
      </c>
      <c r="L176" s="271"/>
    </row>
    <row r="177" spans="1:12" customFormat="1" ht="60">
      <c r="A177" s="209"/>
      <c r="B177" s="209"/>
      <c r="C177" s="208">
        <v>7</v>
      </c>
      <c r="D177" s="208" t="s">
        <v>147</v>
      </c>
      <c r="E177" s="208"/>
      <c r="F177" s="195"/>
      <c r="G177" s="195" t="s">
        <v>1676</v>
      </c>
      <c r="H177" s="195" t="s">
        <v>1813</v>
      </c>
      <c r="I177" s="212" t="s">
        <v>1796</v>
      </c>
      <c r="J177" s="195" t="s">
        <v>1814</v>
      </c>
      <c r="K177" s="195" t="s">
        <v>1815</v>
      </c>
      <c r="L177" s="252"/>
    </row>
    <row r="178" spans="1:12" customFormat="1" ht="60">
      <c r="A178" s="209"/>
      <c r="B178" s="209"/>
      <c r="C178" s="208">
        <v>8</v>
      </c>
      <c r="D178" s="208" t="s">
        <v>1653</v>
      </c>
      <c r="E178" s="208"/>
      <c r="F178" s="195"/>
      <c r="G178" s="195" t="s">
        <v>1677</v>
      </c>
      <c r="H178" s="195" t="s">
        <v>1813</v>
      </c>
      <c r="I178" s="212" t="s">
        <v>1796</v>
      </c>
      <c r="J178" s="195" t="s">
        <v>1814</v>
      </c>
      <c r="K178" s="195" t="s">
        <v>1815</v>
      </c>
      <c r="L178" s="252"/>
    </row>
    <row r="179" spans="1:12" customFormat="1" ht="15">
      <c r="A179" s="209"/>
      <c r="B179" s="209"/>
      <c r="C179" s="208">
        <v>9</v>
      </c>
      <c r="D179" s="208" t="s">
        <v>1678</v>
      </c>
      <c r="E179" s="208"/>
      <c r="F179" s="195"/>
      <c r="G179" s="195" t="s">
        <v>1679</v>
      </c>
      <c r="H179" s="195" t="s">
        <v>1813</v>
      </c>
      <c r="I179" s="212" t="s">
        <v>1796</v>
      </c>
      <c r="J179" s="195" t="s">
        <v>1814</v>
      </c>
      <c r="K179" s="195" t="s">
        <v>1815</v>
      </c>
      <c r="L179" s="252"/>
    </row>
    <row r="180" spans="1:12" customFormat="1" ht="15">
      <c r="A180" s="209"/>
      <c r="B180" s="209"/>
      <c r="C180" s="208">
        <v>10</v>
      </c>
      <c r="D180" s="210" t="s">
        <v>1680</v>
      </c>
      <c r="E180" s="247"/>
      <c r="F180" s="248"/>
      <c r="G180" s="249"/>
      <c r="H180" s="195" t="s">
        <v>1813</v>
      </c>
      <c r="I180" s="212" t="s">
        <v>1796</v>
      </c>
      <c r="J180" s="195" t="s">
        <v>1814</v>
      </c>
      <c r="K180" s="195" t="s">
        <v>1815</v>
      </c>
      <c r="L180" s="252"/>
    </row>
    <row r="181" spans="1:12" customFormat="1" ht="15">
      <c r="A181" s="209"/>
      <c r="B181" s="209"/>
      <c r="C181" s="208">
        <v>11</v>
      </c>
      <c r="D181" s="210" t="s">
        <v>96</v>
      </c>
      <c r="E181" s="210"/>
      <c r="F181" s="212"/>
      <c r="G181" s="213"/>
      <c r="H181" s="195" t="s">
        <v>1813</v>
      </c>
      <c r="I181" s="212" t="s">
        <v>1796</v>
      </c>
      <c r="J181" s="195" t="s">
        <v>1814</v>
      </c>
      <c r="K181" s="195" t="s">
        <v>1815</v>
      </c>
      <c r="L181" s="252"/>
    </row>
    <row r="182" spans="1:12" customFormat="1" ht="15">
      <c r="A182" s="209"/>
      <c r="B182" s="209"/>
      <c r="C182" s="208">
        <v>12</v>
      </c>
      <c r="D182" s="210" t="s">
        <v>95</v>
      </c>
      <c r="E182" s="210"/>
      <c r="F182" s="212"/>
      <c r="G182" s="213"/>
      <c r="H182" s="195" t="s">
        <v>1813</v>
      </c>
      <c r="I182" s="212" t="s">
        <v>1796</v>
      </c>
      <c r="J182" s="195" t="s">
        <v>1814</v>
      </c>
      <c r="K182" s="195" t="s">
        <v>1815</v>
      </c>
      <c r="L182" s="252"/>
    </row>
    <row r="183" spans="1:12" customFormat="1" ht="15">
      <c r="A183" s="209"/>
      <c r="B183" s="209"/>
      <c r="C183" s="208">
        <v>13</v>
      </c>
      <c r="D183" s="210" t="s">
        <v>663</v>
      </c>
      <c r="E183" s="210"/>
      <c r="F183" s="212"/>
      <c r="G183" s="213"/>
      <c r="H183" s="195" t="s">
        <v>1813</v>
      </c>
      <c r="I183" s="212" t="s">
        <v>1796</v>
      </c>
      <c r="J183" s="195" t="s">
        <v>1814</v>
      </c>
      <c r="K183" s="195" t="s">
        <v>1815</v>
      </c>
      <c r="L183" s="252"/>
    </row>
    <row r="184" spans="1:12" customFormat="1" ht="45">
      <c r="A184" s="200">
        <v>9</v>
      </c>
      <c r="B184" s="210" t="s">
        <v>852</v>
      </c>
      <c r="C184" s="210">
        <f>IF(B184="",IF(D184="","",#REF!+1),1)</f>
        <v>1</v>
      </c>
      <c r="D184" s="210" t="s">
        <v>53</v>
      </c>
      <c r="E184" s="210"/>
      <c r="F184" s="212"/>
      <c r="G184" s="212" t="s">
        <v>495</v>
      </c>
      <c r="H184" s="195" t="s">
        <v>1813</v>
      </c>
      <c r="I184" s="212" t="s">
        <v>1796</v>
      </c>
      <c r="J184" s="195" t="s">
        <v>1814</v>
      </c>
      <c r="K184" s="195" t="s">
        <v>1815</v>
      </c>
      <c r="L184" s="252"/>
    </row>
    <row r="185" spans="1:12" customFormat="1" ht="105">
      <c r="A185" s="199"/>
      <c r="B185" s="209"/>
      <c r="C185" s="210">
        <f t="shared" ref="C185:C193" si="4">IF(B185="",IF(D185="","",C184+1),1)</f>
        <v>2</v>
      </c>
      <c r="D185" s="211" t="s">
        <v>305</v>
      </c>
      <c r="E185" s="210"/>
      <c r="F185" s="212" t="s">
        <v>661</v>
      </c>
      <c r="G185" s="213" t="s">
        <v>496</v>
      </c>
      <c r="H185" s="195" t="s">
        <v>1813</v>
      </c>
      <c r="I185" s="212" t="s">
        <v>1796</v>
      </c>
      <c r="J185" s="195" t="s">
        <v>1814</v>
      </c>
      <c r="K185" s="195" t="s">
        <v>1815</v>
      </c>
      <c r="L185" s="252"/>
    </row>
    <row r="186" spans="1:12" customFormat="1" ht="15">
      <c r="A186" s="199"/>
      <c r="B186" s="209"/>
      <c r="C186" s="210">
        <f t="shared" si="4"/>
        <v>3</v>
      </c>
      <c r="D186" s="210" t="s">
        <v>363</v>
      </c>
      <c r="E186" s="210"/>
      <c r="F186" s="212"/>
      <c r="G186" s="213" t="s">
        <v>726</v>
      </c>
      <c r="H186" s="195" t="s">
        <v>1813</v>
      </c>
      <c r="I186" s="212" t="s">
        <v>1796</v>
      </c>
      <c r="J186" s="195" t="s">
        <v>1814</v>
      </c>
      <c r="K186" s="195" t="s">
        <v>1815</v>
      </c>
      <c r="L186" s="252"/>
    </row>
    <row r="187" spans="1:12" customFormat="1" ht="15">
      <c r="A187" s="199"/>
      <c r="B187" s="209"/>
      <c r="C187" s="210">
        <f t="shared" si="4"/>
        <v>4</v>
      </c>
      <c r="D187" s="213" t="s">
        <v>856</v>
      </c>
      <c r="E187" s="213"/>
      <c r="F187" s="212"/>
      <c r="G187" s="213" t="s">
        <v>668</v>
      </c>
      <c r="H187" s="195" t="s">
        <v>1813</v>
      </c>
      <c r="I187" s="212" t="s">
        <v>1796</v>
      </c>
      <c r="J187" s="195" t="s">
        <v>1814</v>
      </c>
      <c r="K187" s="195" t="s">
        <v>1815</v>
      </c>
      <c r="L187" s="252"/>
    </row>
    <row r="188" spans="1:12" customFormat="1" ht="75">
      <c r="A188" s="199"/>
      <c r="B188" s="209"/>
      <c r="C188" s="210">
        <f t="shared" si="4"/>
        <v>5</v>
      </c>
      <c r="D188" s="210" t="s">
        <v>367</v>
      </c>
      <c r="E188" s="210"/>
      <c r="F188" s="212"/>
      <c r="G188" s="212" t="s">
        <v>957</v>
      </c>
      <c r="H188" s="195" t="s">
        <v>1813</v>
      </c>
      <c r="I188" s="212" t="s">
        <v>1796</v>
      </c>
      <c r="J188" s="195" t="s">
        <v>1814</v>
      </c>
      <c r="K188" s="195" t="s">
        <v>1815</v>
      </c>
      <c r="L188" s="252"/>
    </row>
    <row r="189" spans="1:12" customFormat="1" ht="225">
      <c r="A189" s="199"/>
      <c r="B189" s="209"/>
      <c r="C189" s="210">
        <f t="shared" si="4"/>
        <v>6</v>
      </c>
      <c r="D189" s="212" t="s">
        <v>795</v>
      </c>
      <c r="E189" s="213"/>
      <c r="F189" s="212"/>
      <c r="G189" s="212" t="s">
        <v>796</v>
      </c>
      <c r="H189" s="195" t="s">
        <v>1813</v>
      </c>
      <c r="I189" s="212" t="s">
        <v>1796</v>
      </c>
      <c r="J189" s="195" t="s">
        <v>1814</v>
      </c>
      <c r="K189" s="195" t="s">
        <v>1815</v>
      </c>
      <c r="L189" s="252"/>
    </row>
    <row r="190" spans="1:12" customFormat="1" ht="30">
      <c r="A190" s="199"/>
      <c r="B190" s="209"/>
      <c r="C190" s="210">
        <f t="shared" si="4"/>
        <v>7</v>
      </c>
      <c r="D190" s="210" t="s">
        <v>864</v>
      </c>
      <c r="E190" s="210"/>
      <c r="F190" s="212"/>
      <c r="G190" s="212" t="s">
        <v>727</v>
      </c>
      <c r="H190" s="195" t="s">
        <v>1813</v>
      </c>
      <c r="I190" s="212" t="s">
        <v>1796</v>
      </c>
      <c r="J190" s="195" t="s">
        <v>1814</v>
      </c>
      <c r="K190" s="195" t="s">
        <v>1815</v>
      </c>
      <c r="L190" s="252"/>
    </row>
    <row r="191" spans="1:12" customFormat="1" ht="15">
      <c r="A191" s="199"/>
      <c r="B191" s="209"/>
      <c r="C191" s="210">
        <f t="shared" si="4"/>
        <v>8</v>
      </c>
      <c r="D191" s="210" t="s">
        <v>96</v>
      </c>
      <c r="E191" s="210"/>
      <c r="F191" s="212"/>
      <c r="G191" s="213"/>
      <c r="H191" s="195" t="s">
        <v>1813</v>
      </c>
      <c r="I191" s="212" t="s">
        <v>1796</v>
      </c>
      <c r="J191" s="195" t="s">
        <v>1814</v>
      </c>
      <c r="K191" s="195" t="s">
        <v>1815</v>
      </c>
      <c r="L191" s="252"/>
    </row>
    <row r="192" spans="1:12" customFormat="1" ht="15">
      <c r="A192" s="199"/>
      <c r="B192" s="209"/>
      <c r="C192" s="210">
        <f t="shared" si="4"/>
        <v>9</v>
      </c>
      <c r="D192" s="210" t="s">
        <v>494</v>
      </c>
      <c r="E192" s="210"/>
      <c r="F192" s="212"/>
      <c r="G192" s="213"/>
      <c r="H192" s="195" t="s">
        <v>1813</v>
      </c>
      <c r="I192" s="212" t="s">
        <v>1796</v>
      </c>
      <c r="J192" s="195" t="s">
        <v>1814</v>
      </c>
      <c r="K192" s="195" t="s">
        <v>1815</v>
      </c>
      <c r="L192" s="252"/>
    </row>
    <row r="193" spans="1:12" customFormat="1" ht="15">
      <c r="A193" s="199"/>
      <c r="B193" s="209"/>
      <c r="C193" s="210">
        <f t="shared" si="4"/>
        <v>10</v>
      </c>
      <c r="D193" s="210" t="s">
        <v>664</v>
      </c>
      <c r="E193" s="210"/>
      <c r="F193" s="212"/>
      <c r="G193" s="213"/>
      <c r="H193" s="195" t="s">
        <v>1813</v>
      </c>
      <c r="I193" s="212" t="s">
        <v>1796</v>
      </c>
      <c r="J193" s="195" t="s">
        <v>1814</v>
      </c>
      <c r="K193" s="195" t="s">
        <v>1815</v>
      </c>
      <c r="L193" s="252"/>
    </row>
    <row r="194" spans="1:12" customFormat="1" ht="60">
      <c r="A194" s="199"/>
      <c r="B194" s="209"/>
      <c r="C194" s="210">
        <v>11</v>
      </c>
      <c r="D194" s="210" t="s">
        <v>236</v>
      </c>
      <c r="E194" s="210"/>
      <c r="F194" s="212" t="s">
        <v>237</v>
      </c>
      <c r="G194" s="213"/>
      <c r="H194" s="195" t="s">
        <v>1813</v>
      </c>
      <c r="I194" s="212" t="s">
        <v>1796</v>
      </c>
      <c r="J194" s="195" t="s">
        <v>1814</v>
      </c>
      <c r="K194" s="195" t="s">
        <v>1815</v>
      </c>
      <c r="L194" s="252"/>
    </row>
    <row r="195" spans="1:12" customFormat="1" ht="120">
      <c r="A195" s="199"/>
      <c r="B195" s="209"/>
      <c r="C195" s="210">
        <v>12</v>
      </c>
      <c r="D195" s="210" t="s">
        <v>440</v>
      </c>
      <c r="E195" s="210"/>
      <c r="F195" s="212" t="s">
        <v>724</v>
      </c>
      <c r="G195" s="212" t="s">
        <v>725</v>
      </c>
      <c r="H195" s="195" t="s">
        <v>1813</v>
      </c>
      <c r="I195" s="212" t="s">
        <v>1796</v>
      </c>
      <c r="J195" s="195" t="s">
        <v>1814</v>
      </c>
      <c r="K195" s="195" t="s">
        <v>1815</v>
      </c>
      <c r="L195" s="252"/>
    </row>
    <row r="196" spans="1:12" customFormat="1" ht="90">
      <c r="A196" s="200">
        <v>10</v>
      </c>
      <c r="B196" s="210" t="s">
        <v>854</v>
      </c>
      <c r="C196" s="213">
        <f>IF(B196="",IF(D196="","",#REF!+1),1)</f>
        <v>1</v>
      </c>
      <c r="D196" s="213" t="s">
        <v>42</v>
      </c>
      <c r="E196" s="213"/>
      <c r="F196" s="212"/>
      <c r="G196" s="212" t="s">
        <v>955</v>
      </c>
      <c r="H196" s="195" t="s">
        <v>1813</v>
      </c>
      <c r="I196" s="212" t="s">
        <v>1796</v>
      </c>
      <c r="J196" s="195" t="s">
        <v>1814</v>
      </c>
      <c r="K196" s="195" t="s">
        <v>1815</v>
      </c>
      <c r="L196" s="252"/>
    </row>
    <row r="197" spans="1:12" customFormat="1" ht="270">
      <c r="A197" s="202"/>
      <c r="B197" s="214"/>
      <c r="C197" s="213">
        <f>IF(B197="",IF(D197="","",C196+1),1)</f>
        <v>2</v>
      </c>
      <c r="D197" s="213" t="s">
        <v>425</v>
      </c>
      <c r="E197" s="213"/>
      <c r="F197" s="212"/>
      <c r="G197" s="213" t="s">
        <v>241</v>
      </c>
      <c r="H197" s="195" t="s">
        <v>1813</v>
      </c>
      <c r="I197" s="195" t="s">
        <v>1856</v>
      </c>
      <c r="J197" s="195" t="s">
        <v>1814</v>
      </c>
      <c r="K197" s="195" t="s">
        <v>1815</v>
      </c>
      <c r="L197" s="252"/>
    </row>
    <row r="198" spans="1:12" customFormat="1" ht="75">
      <c r="A198" s="201">
        <v>11</v>
      </c>
      <c r="B198" s="213" t="s">
        <v>855</v>
      </c>
      <c r="C198" s="213">
        <f>IF(B198="",IF(D198="","",C196+1),1)</f>
        <v>1</v>
      </c>
      <c r="D198" s="213" t="s">
        <v>855</v>
      </c>
      <c r="E198" s="213"/>
      <c r="F198" s="212" t="s">
        <v>728</v>
      </c>
      <c r="G198" s="212" t="s">
        <v>954</v>
      </c>
      <c r="H198" s="195" t="s">
        <v>1813</v>
      </c>
      <c r="I198" s="212" t="s">
        <v>1805</v>
      </c>
      <c r="J198" s="195" t="s">
        <v>1814</v>
      </c>
      <c r="K198" s="195" t="s">
        <v>1815</v>
      </c>
      <c r="L198" s="252"/>
    </row>
    <row r="199" spans="1:12" customFormat="1" ht="165">
      <c r="A199" s="200">
        <v>12</v>
      </c>
      <c r="B199" s="210" t="s">
        <v>853</v>
      </c>
      <c r="C199" s="213">
        <f>IF(B199="",IF(D199="","",C198+1),1)</f>
        <v>1</v>
      </c>
      <c r="D199" s="212" t="s">
        <v>660</v>
      </c>
      <c r="E199" s="213"/>
      <c r="F199" s="212" t="s">
        <v>242</v>
      </c>
      <c r="G199" s="212" t="s">
        <v>170</v>
      </c>
      <c r="H199" s="195" t="s">
        <v>1813</v>
      </c>
      <c r="I199" s="212" t="s">
        <v>1796</v>
      </c>
      <c r="J199" s="195" t="s">
        <v>1814</v>
      </c>
      <c r="K199" s="195" t="s">
        <v>1815</v>
      </c>
      <c r="L199" s="252"/>
    </row>
    <row r="200" spans="1:12" customFormat="1" ht="75">
      <c r="A200" s="199"/>
      <c r="B200" s="209"/>
      <c r="C200" s="213">
        <f>IF(B200="",IF(D200="","",C199+1),1)</f>
        <v>2</v>
      </c>
      <c r="D200" s="213" t="s">
        <v>56</v>
      </c>
      <c r="E200" s="213"/>
      <c r="F200" s="212" t="s">
        <v>243</v>
      </c>
      <c r="G200" s="212" t="s">
        <v>865</v>
      </c>
      <c r="H200" s="195" t="s">
        <v>1813</v>
      </c>
      <c r="I200" s="212" t="s">
        <v>1796</v>
      </c>
      <c r="J200" s="195" t="s">
        <v>1814</v>
      </c>
      <c r="K200" s="195" t="s">
        <v>1815</v>
      </c>
      <c r="L200" s="252"/>
    </row>
    <row r="201" spans="1:12" customFormat="1" ht="60">
      <c r="A201" s="202"/>
      <c r="B201" s="214"/>
      <c r="C201" s="213">
        <f>IF(B201="",IF(D201="","",C200+1),1)</f>
        <v>3</v>
      </c>
      <c r="D201" s="213" t="s">
        <v>665</v>
      </c>
      <c r="E201" s="213"/>
      <c r="F201" s="212"/>
      <c r="G201" s="212" t="s">
        <v>729</v>
      </c>
      <c r="H201" s="195" t="s">
        <v>1813</v>
      </c>
      <c r="I201" s="212" t="s">
        <v>1796</v>
      </c>
      <c r="J201" s="195" t="s">
        <v>1814</v>
      </c>
      <c r="K201" s="195" t="s">
        <v>1815</v>
      </c>
      <c r="L201" s="252"/>
    </row>
    <row r="202" spans="1:12" customFormat="1" ht="60">
      <c r="A202" s="200">
        <v>13</v>
      </c>
      <c r="B202" s="210" t="s">
        <v>179</v>
      </c>
      <c r="C202" s="241">
        <f>IF(B202="",IF(D202="","",C201+1),1)</f>
        <v>1</v>
      </c>
      <c r="D202" s="239" t="s">
        <v>33</v>
      </c>
      <c r="E202" s="241"/>
      <c r="F202" s="242"/>
      <c r="G202" s="240" t="s">
        <v>1654</v>
      </c>
      <c r="H202" s="242"/>
      <c r="I202" s="242"/>
      <c r="J202" s="240"/>
      <c r="K202" s="241"/>
      <c r="L202" s="252"/>
    </row>
    <row r="203" spans="1:12" customFormat="1" ht="45">
      <c r="A203" s="199"/>
      <c r="B203" s="209"/>
      <c r="C203" s="241">
        <v>2</v>
      </c>
      <c r="D203" s="239" t="s">
        <v>730</v>
      </c>
      <c r="E203" s="241"/>
      <c r="F203" s="240"/>
      <c r="G203" s="240" t="s">
        <v>271</v>
      </c>
      <c r="H203" s="240"/>
      <c r="I203" s="240"/>
      <c r="J203" s="240"/>
      <c r="K203" s="241"/>
      <c r="L203" s="252"/>
    </row>
    <row r="204" spans="1:12" customFormat="1" ht="194.25" customHeight="1">
      <c r="A204" s="199"/>
      <c r="B204" s="199"/>
      <c r="C204" s="201">
        <v>3</v>
      </c>
      <c r="D204" s="200" t="s">
        <v>666</v>
      </c>
      <c r="E204" s="201"/>
      <c r="F204" s="193"/>
      <c r="G204" s="195" t="s">
        <v>1577</v>
      </c>
      <c r="H204" s="212" t="s">
        <v>1561</v>
      </c>
      <c r="I204" s="195" t="s">
        <v>1796</v>
      </c>
      <c r="J204" s="195" t="s">
        <v>1814</v>
      </c>
      <c r="K204" s="195" t="s">
        <v>1815</v>
      </c>
      <c r="L204" s="252"/>
    </row>
    <row r="205" spans="1:12" customFormat="1" ht="120">
      <c r="A205" s="199"/>
      <c r="B205" s="199"/>
      <c r="C205" s="201">
        <v>4</v>
      </c>
      <c r="D205" s="200" t="s">
        <v>667</v>
      </c>
      <c r="E205" s="201"/>
      <c r="F205" s="193"/>
      <c r="G205" s="195" t="s">
        <v>956</v>
      </c>
      <c r="H205" s="212" t="s">
        <v>1561</v>
      </c>
      <c r="I205" s="193" t="s">
        <v>1864</v>
      </c>
      <c r="J205" s="195" t="s">
        <v>1814</v>
      </c>
      <c r="K205" s="195" t="s">
        <v>1815</v>
      </c>
      <c r="L205" s="252"/>
    </row>
    <row r="206" spans="1:12" customFormat="1" ht="105">
      <c r="A206" s="199"/>
      <c r="B206" s="199"/>
      <c r="C206" s="197">
        <v>5</v>
      </c>
      <c r="D206" s="207" t="s">
        <v>646</v>
      </c>
      <c r="E206" s="197"/>
      <c r="F206" s="195"/>
      <c r="G206" s="195" t="s">
        <v>1578</v>
      </c>
      <c r="H206" s="212" t="s">
        <v>1561</v>
      </c>
      <c r="I206" s="195" t="s">
        <v>1796</v>
      </c>
      <c r="J206" s="195" t="s">
        <v>1814</v>
      </c>
      <c r="K206" s="195" t="s">
        <v>1815</v>
      </c>
      <c r="L206" s="252"/>
    </row>
    <row r="207" spans="1:12" customFormat="1" ht="135">
      <c r="A207" s="199"/>
      <c r="B207" s="199"/>
      <c r="C207" s="197">
        <v>6</v>
      </c>
      <c r="D207" s="207" t="s">
        <v>807</v>
      </c>
      <c r="E207" s="197"/>
      <c r="F207" s="195"/>
      <c r="G207" s="195" t="s">
        <v>1579</v>
      </c>
      <c r="H207" s="212" t="s">
        <v>1561</v>
      </c>
      <c r="I207" s="195" t="s">
        <v>1796</v>
      </c>
      <c r="J207" s="195" t="s">
        <v>1814</v>
      </c>
      <c r="K207" s="195" t="s">
        <v>1815</v>
      </c>
      <c r="L207" s="252"/>
    </row>
    <row r="208" spans="1:12" customFormat="1" ht="15">
      <c r="A208" s="199"/>
      <c r="B208" s="199"/>
      <c r="C208" s="197">
        <v>7</v>
      </c>
      <c r="D208" s="207" t="s">
        <v>1655</v>
      </c>
      <c r="E208" s="197"/>
      <c r="F208" s="195"/>
      <c r="G208" s="195"/>
      <c r="H208" s="212" t="s">
        <v>1561</v>
      </c>
      <c r="I208" s="195" t="s">
        <v>1808</v>
      </c>
      <c r="J208" s="195" t="s">
        <v>1814</v>
      </c>
      <c r="K208" s="195" t="s">
        <v>1815</v>
      </c>
      <c r="L208" s="252"/>
    </row>
    <row r="209" spans="1:12" customFormat="1" ht="15">
      <c r="A209" s="199"/>
      <c r="B209" s="199"/>
      <c r="C209" s="197">
        <v>8</v>
      </c>
      <c r="D209" s="207" t="s">
        <v>1656</v>
      </c>
      <c r="E209" s="197"/>
      <c r="F209" s="195"/>
      <c r="G209" s="195"/>
      <c r="H209" s="212" t="s">
        <v>1561</v>
      </c>
      <c r="I209" s="195" t="s">
        <v>1796</v>
      </c>
      <c r="J209" s="195" t="s">
        <v>1814</v>
      </c>
      <c r="K209" s="195" t="s">
        <v>1815</v>
      </c>
      <c r="L209" s="252"/>
    </row>
    <row r="210" spans="1:12" customFormat="1" ht="15">
      <c r="A210" s="199"/>
      <c r="B210" s="199"/>
      <c r="C210" s="197">
        <v>9</v>
      </c>
      <c r="D210" s="207" t="s">
        <v>1657</v>
      </c>
      <c r="E210" s="197"/>
      <c r="F210" s="195"/>
      <c r="G210" s="195"/>
      <c r="H210" s="212" t="s">
        <v>1561</v>
      </c>
      <c r="I210" s="195" t="s">
        <v>1796</v>
      </c>
      <c r="J210" s="195" t="s">
        <v>1814</v>
      </c>
      <c r="K210" s="195" t="s">
        <v>1815</v>
      </c>
      <c r="L210" s="252"/>
    </row>
    <row r="211" spans="1:12" customFormat="1" ht="15">
      <c r="A211" s="199"/>
      <c r="B211" s="199"/>
      <c r="C211" s="197">
        <v>10</v>
      </c>
      <c r="D211" s="207" t="s">
        <v>1658</v>
      </c>
      <c r="E211" s="197"/>
      <c r="F211" s="195"/>
      <c r="G211" s="195"/>
      <c r="H211" s="212" t="s">
        <v>1561</v>
      </c>
      <c r="I211" s="195" t="s">
        <v>1796</v>
      </c>
      <c r="J211" s="195" t="s">
        <v>1814</v>
      </c>
      <c r="K211" s="195" t="s">
        <v>1815</v>
      </c>
      <c r="L211" s="252"/>
    </row>
    <row r="212" spans="1:12" customFormat="1" ht="15">
      <c r="A212" s="199"/>
      <c r="B212" s="199"/>
      <c r="C212" s="197">
        <v>11</v>
      </c>
      <c r="D212" s="207" t="s">
        <v>1659</v>
      </c>
      <c r="E212" s="197"/>
      <c r="F212" s="195"/>
      <c r="G212" s="195"/>
      <c r="H212" s="212" t="s">
        <v>1561</v>
      </c>
      <c r="I212" s="195"/>
      <c r="J212" s="195" t="s">
        <v>1814</v>
      </c>
      <c r="K212" s="195" t="s">
        <v>1815</v>
      </c>
      <c r="L212" s="252"/>
    </row>
    <row r="213" spans="1:12" customFormat="1" ht="15">
      <c r="A213" s="199"/>
      <c r="B213" s="199"/>
      <c r="C213" s="197">
        <v>12</v>
      </c>
      <c r="D213" s="207" t="s">
        <v>1660</v>
      </c>
      <c r="E213" s="197"/>
      <c r="F213" s="195"/>
      <c r="G213" s="195"/>
      <c r="H213" s="212" t="s">
        <v>1561</v>
      </c>
      <c r="I213" s="195" t="s">
        <v>1796</v>
      </c>
      <c r="J213" s="195" t="s">
        <v>1814</v>
      </c>
      <c r="K213" s="195" t="s">
        <v>1815</v>
      </c>
      <c r="L213" s="252"/>
    </row>
    <row r="214" spans="1:12" customFormat="1" ht="15">
      <c r="A214" s="199"/>
      <c r="B214" s="199"/>
      <c r="C214" s="197">
        <v>13</v>
      </c>
      <c r="D214" s="207" t="s">
        <v>1661</v>
      </c>
      <c r="E214" s="197"/>
      <c r="F214" s="195"/>
      <c r="G214" s="195"/>
      <c r="H214" s="212" t="s">
        <v>1561</v>
      </c>
      <c r="I214" s="195" t="s">
        <v>1796</v>
      </c>
      <c r="J214" s="195" t="s">
        <v>1814</v>
      </c>
      <c r="K214" s="195" t="s">
        <v>1815</v>
      </c>
      <c r="L214" s="252"/>
    </row>
    <row r="215" spans="1:12" customFormat="1" ht="30">
      <c r="A215" s="199"/>
      <c r="B215" s="199"/>
      <c r="C215" s="197">
        <v>14</v>
      </c>
      <c r="D215" s="207" t="s">
        <v>1662</v>
      </c>
      <c r="E215" s="197"/>
      <c r="F215" s="195"/>
      <c r="G215" s="195"/>
      <c r="H215" s="212" t="s">
        <v>1561</v>
      </c>
      <c r="I215" s="195" t="s">
        <v>1796</v>
      </c>
      <c r="J215" s="195" t="s">
        <v>1814</v>
      </c>
      <c r="K215" s="195" t="s">
        <v>1815</v>
      </c>
      <c r="L215" s="252"/>
    </row>
    <row r="216" spans="1:12" customFormat="1" ht="15">
      <c r="A216" s="199"/>
      <c r="B216" s="199"/>
      <c r="C216" s="197">
        <v>15</v>
      </c>
      <c r="D216" s="207" t="s">
        <v>1663</v>
      </c>
      <c r="E216" s="197"/>
      <c r="F216" s="195"/>
      <c r="G216" s="195"/>
      <c r="H216" s="212" t="s">
        <v>1561</v>
      </c>
      <c r="I216" s="195" t="s">
        <v>1796</v>
      </c>
      <c r="J216" s="195" t="s">
        <v>1814</v>
      </c>
      <c r="K216" s="195" t="s">
        <v>1815</v>
      </c>
      <c r="L216" s="252"/>
    </row>
    <row r="217" spans="1:12" customFormat="1" ht="15">
      <c r="A217" s="199"/>
      <c r="B217" s="199"/>
      <c r="C217" s="197">
        <v>16</v>
      </c>
      <c r="D217" s="207" t="s">
        <v>1664</v>
      </c>
      <c r="E217" s="197"/>
      <c r="F217" s="195"/>
      <c r="G217" s="195"/>
      <c r="H217" s="212" t="s">
        <v>1561</v>
      </c>
      <c r="I217" s="195" t="s">
        <v>1796</v>
      </c>
      <c r="J217" s="195" t="s">
        <v>1814</v>
      </c>
      <c r="K217" s="195" t="s">
        <v>1815</v>
      </c>
      <c r="L217" s="252"/>
    </row>
    <row r="218" spans="1:12" customFormat="1" ht="15">
      <c r="A218" s="199"/>
      <c r="B218" s="199"/>
      <c r="C218" s="197">
        <v>17</v>
      </c>
      <c r="D218" s="207" t="s">
        <v>1665</v>
      </c>
      <c r="E218" s="197"/>
      <c r="F218" s="195"/>
      <c r="G218" s="195"/>
      <c r="H218" s="212" t="s">
        <v>1561</v>
      </c>
      <c r="I218" s="195" t="s">
        <v>1796</v>
      </c>
      <c r="J218" s="195" t="s">
        <v>1814</v>
      </c>
      <c r="K218" s="195" t="s">
        <v>1815</v>
      </c>
      <c r="L218" s="252"/>
    </row>
    <row r="219" spans="1:12" customFormat="1" ht="30">
      <c r="A219" s="199"/>
      <c r="B219" s="199"/>
      <c r="C219" s="197">
        <v>18</v>
      </c>
      <c r="D219" s="207" t="s">
        <v>1666</v>
      </c>
      <c r="E219" s="197"/>
      <c r="F219" s="195"/>
      <c r="G219" s="195"/>
      <c r="H219" s="212" t="s">
        <v>1561</v>
      </c>
      <c r="I219" s="195" t="s">
        <v>1796</v>
      </c>
      <c r="J219" s="195" t="s">
        <v>1814</v>
      </c>
      <c r="K219" s="195" t="s">
        <v>1815</v>
      </c>
      <c r="L219" s="252"/>
    </row>
    <row r="220" spans="1:12" customFormat="1" ht="15">
      <c r="A220" s="199"/>
      <c r="B220" s="199"/>
      <c r="C220" s="197">
        <v>19</v>
      </c>
      <c r="D220" s="207" t="s">
        <v>1667</v>
      </c>
      <c r="E220" s="197"/>
      <c r="F220" s="195"/>
      <c r="G220" s="195"/>
      <c r="H220" s="212" t="s">
        <v>1561</v>
      </c>
      <c r="I220" s="195" t="s">
        <v>1796</v>
      </c>
      <c r="J220" s="195" t="s">
        <v>1814</v>
      </c>
      <c r="K220" s="195" t="s">
        <v>1815</v>
      </c>
      <c r="L220" s="252"/>
    </row>
    <row r="221" spans="1:12" customFormat="1" ht="15">
      <c r="A221" s="199"/>
      <c r="B221" s="199"/>
      <c r="C221" s="197">
        <v>20</v>
      </c>
      <c r="D221" s="207" t="s">
        <v>1688</v>
      </c>
      <c r="E221" s="197"/>
      <c r="F221" s="195"/>
      <c r="G221" s="195"/>
      <c r="H221" s="212" t="s">
        <v>1561</v>
      </c>
      <c r="I221" s="195" t="s">
        <v>1796</v>
      </c>
      <c r="J221" s="195" t="s">
        <v>1814</v>
      </c>
      <c r="K221" s="195" t="s">
        <v>1815</v>
      </c>
      <c r="L221" s="252"/>
    </row>
    <row r="222" spans="1:12" customFormat="1" ht="60">
      <c r="A222" s="199"/>
      <c r="B222" s="199"/>
      <c r="C222" s="197">
        <v>21</v>
      </c>
      <c r="D222" s="207" t="s">
        <v>1689</v>
      </c>
      <c r="E222" s="197"/>
      <c r="F222" s="195"/>
      <c r="G222" s="195"/>
      <c r="H222" s="212" t="s">
        <v>1561</v>
      </c>
      <c r="I222" s="195" t="s">
        <v>1809</v>
      </c>
      <c r="J222" s="195" t="s">
        <v>1814</v>
      </c>
      <c r="K222" s="195" t="s">
        <v>1815</v>
      </c>
      <c r="L222" s="252"/>
    </row>
    <row r="223" spans="1:12" customFormat="1" ht="15">
      <c r="A223" s="199"/>
      <c r="B223" s="199"/>
      <c r="C223" s="197">
        <v>22</v>
      </c>
      <c r="D223" s="207" t="s">
        <v>1776</v>
      </c>
      <c r="E223" s="197"/>
      <c r="F223" s="195"/>
      <c r="G223" s="195"/>
      <c r="H223" s="212" t="s">
        <v>1561</v>
      </c>
      <c r="I223" s="195" t="s">
        <v>1796</v>
      </c>
      <c r="J223" s="195" t="s">
        <v>1814</v>
      </c>
      <c r="K223" s="195" t="s">
        <v>1815</v>
      </c>
      <c r="L223" s="252"/>
    </row>
    <row r="224" spans="1:12" ht="75" customHeight="1">
      <c r="A224" s="50">
        <v>14</v>
      </c>
      <c r="B224" s="50" t="s">
        <v>18</v>
      </c>
      <c r="C224" s="50">
        <f>IF(B224="",IF(D224="","",C201+1),1)</f>
        <v>1</v>
      </c>
      <c r="D224" s="50"/>
      <c r="E224" s="50"/>
      <c r="F224" s="36"/>
      <c r="G224" s="36"/>
      <c r="H224" s="212" t="s">
        <v>1561</v>
      </c>
      <c r="I224" s="195" t="s">
        <v>1810</v>
      </c>
      <c r="J224" s="195" t="s">
        <v>1814</v>
      </c>
      <c r="K224" s="195" t="s">
        <v>1815</v>
      </c>
      <c r="L224" s="250"/>
    </row>
    <row r="231" spans="2:2">
      <c r="B231" s="103"/>
    </row>
    <row r="232" spans="2:2">
      <c r="B232" s="103"/>
    </row>
  </sheetData>
  <autoFilter ref="A5:L5" xr:uid="{00000000-0001-0000-0100-000000000000}"/>
  <dataConsolidate/>
  <customSheetViews>
    <customSheetView guid="{A857A403-D39A-431F-9BCD-CE151F95181B}" scale="75" fitToPage="1" showAutoFilter="1">
      <pane ySplit="1" topLeftCell="A104" activePane="bottomLeft" state="frozen"/>
      <selection pane="bottomLeft" activeCell="G12" sqref="G12"/>
      <pageMargins left="0.59055118110236227" right="0.59055118110236227" top="0.59055118110236227" bottom="0.39370078740157483" header="0.51181102362204722" footer="0.51181102362204722"/>
      <pageSetup paperSize="9" scale="44" fitToHeight="0" orientation="portrait" r:id="rId1"/>
      <headerFooter alignWithMargins="0"/>
      <autoFilter ref="B1:K1" xr:uid="{51FAE176-1FE4-8E49-92BD-203B1A43F798}"/>
    </customSheetView>
    <customSheetView guid="{74AA0346-29BC-419C-BBA9-C6A90F3BAEF1}" scale="75" fitToPage="1" showAutoFilter="1" showRuler="0">
      <pane ySplit="5" topLeftCell="A156" activePane="bottomLeft" state="frozen"/>
      <selection pane="bottomLeft" activeCell="F164" sqref="F164"/>
      <pageMargins left="0.59055118110236227" right="0.59055118110236227" top="0.59055118110236227" bottom="0.39370078740157483" header="0.51181102362204722" footer="0.51181102362204722"/>
      <pageSetup paperSize="9" scale="44" fitToHeight="0" orientation="portrait" r:id="rId2"/>
      <headerFooter alignWithMargins="0"/>
      <autoFilter ref="B1:K1" xr:uid="{07BE5592-2BA1-9A45-B708-105083D6F380}"/>
    </customSheetView>
    <customSheetView guid="{500DFE90-67CC-491E-8E92-99AF08C58161}" scale="75" fitToPage="1" showAutoFilter="1" showRuler="0">
      <pane ySplit="5" topLeftCell="A90" activePane="bottomLeft" state="frozen"/>
      <selection pane="bottomLeft" activeCell="G103" sqref="G103"/>
      <pageMargins left="0.59055118110236227" right="0.59055118110236227" top="0.59055118110236227" bottom="0.39370078740157483" header="0.51181102362204722" footer="0.51181102362204722"/>
      <pageSetup paperSize="9" scale="48" fitToHeight="0" orientation="portrait" r:id="rId3"/>
      <headerFooter alignWithMargins="0"/>
      <autoFilter ref="B1:K1" xr:uid="{999B8FD5-E183-DD47-981F-432DB1FF9BD9}"/>
    </customSheetView>
    <customSheetView guid="{21222AA4-6C50-45D5-A258-330024C5912E}" scale="75" fitToPage="1" showAutoFilter="1" showRuler="0">
      <pane ySplit="5" topLeftCell="A93" activePane="bottomLeft" state="frozen"/>
      <selection pane="bottomLeft" activeCell="F147" sqref="F147"/>
      <pageMargins left="0.59055118110236227" right="0.59055118110236227" top="0.59055118110236227" bottom="0.39370078740157483" header="0.51181102362204722" footer="0.51181102362204722"/>
      <pageSetup paperSize="9" scale="48" fitToHeight="0" orientation="portrait" r:id="rId4"/>
      <headerFooter alignWithMargins="0"/>
      <autoFilter ref="B1:K1" xr:uid="{53C133B3-7215-E14E-8791-FE6B1FCFFCCD}"/>
    </customSheetView>
    <customSheetView guid="{DEC5F8E8-4F2F-4B6B-9EC6-8FA094192EFE}" scale="75" fitToPage="1" showAutoFilter="1" showRuler="0">
      <pane ySplit="5" topLeftCell="A93" activePane="bottomLeft" state="frozen"/>
      <selection pane="bottomLeft" activeCell="F107" sqref="F107"/>
      <pageMargins left="0.59055118110236227" right="0.59055118110236227" top="0.59055118110236227" bottom="0.39370078740157483" header="0.51181102362204722" footer="0.51181102362204722"/>
      <pageSetup paperSize="9" scale="48" fitToHeight="0" orientation="portrait" r:id="rId5"/>
      <headerFooter alignWithMargins="0"/>
      <autoFilter ref="B1:K1" xr:uid="{51EDBB53-041D-9449-A421-0B6F8678AB4F}"/>
    </customSheetView>
    <customSheetView guid="{4E8B4BF3-4FC2-4CE4-9413-3933FD748FB2}" scale="75" fitToPage="1" showAutoFilter="1" showRuler="0">
      <pane ySplit="5" topLeftCell="A135" activePane="bottomLeft" state="frozen"/>
      <selection pane="bottomLeft" activeCell="G137" sqref="A1:IV65536"/>
      <pageMargins left="0.59055118110236227" right="0.59055118110236227" top="0.59055118110236227" bottom="0.39370078740157483" header="0.51181102362204722" footer="0.51181102362204722"/>
      <pageSetup paperSize="9" scale="48" fitToHeight="0" orientation="portrait" r:id="rId6"/>
      <headerFooter alignWithMargins="0"/>
      <autoFilter ref="B1:K1" xr:uid="{6FC72211-5F0E-484E-884D-2A4AEEDD9EDB}"/>
    </customSheetView>
    <customSheetView guid="{259688B6-F70C-477A-8964-078EEEB9AD1A}" scale="75" fitToPage="1" showAutoFilter="1" showRuler="0">
      <pane ySplit="5" topLeftCell="A6" activePane="bottomLeft" state="frozen"/>
      <selection pane="bottomLeft" activeCell="G8" sqref="G8"/>
      <pageMargins left="0.59055118110236227" right="0.59055118110236227" top="0.59055118110236227" bottom="0.39370078740157483" header="0.51181102362204722" footer="0.51181102362204722"/>
      <pageSetup paperSize="9" scale="48" fitToHeight="0" orientation="portrait" r:id="rId7"/>
      <headerFooter alignWithMargins="0"/>
      <autoFilter ref="B1:K1" xr:uid="{B7085EFD-3452-974A-98B4-B60016A7D779}"/>
    </customSheetView>
    <customSheetView guid="{EE703D7F-5275-4ED1-88EF-2A869EC42FAC}" scale="75" fitToPage="1" showAutoFilter="1" showRuler="0">
      <pane ySplit="1" topLeftCell="A9" activePane="bottomLeft" state="frozen"/>
      <selection pane="bottomLeft" activeCell="G10" sqref="G10"/>
      <pageMargins left="0.59055118110236227" right="0.59055118110236227" top="0.59055118110236227" bottom="0.39370078740157483" header="0.51181102362204722" footer="0.51181102362204722"/>
      <pageSetup paperSize="9" scale="44" fitToHeight="0" orientation="portrait" r:id="rId8"/>
      <headerFooter alignWithMargins="0"/>
      <autoFilter ref="B1:K1" xr:uid="{B54634BC-C643-3B43-93B3-B0DE6E26B233}"/>
    </customSheetView>
  </customSheetViews>
  <mergeCells count="3">
    <mergeCell ref="C1:D1"/>
    <mergeCell ref="C2:D2"/>
    <mergeCell ref="C3:D3"/>
  </mergeCells>
  <phoneticPr fontId="1"/>
  <dataValidations count="2">
    <dataValidation type="list" allowBlank="1" showInputMessage="1" showErrorMessage="1" sqref="K6:K224" xr:uid="{00000000-0002-0000-0100-000000000000}">
      <formula1>$J$2:$J$4</formula1>
    </dataValidation>
    <dataValidation type="list" allowBlank="1" showInputMessage="1" showErrorMessage="1" sqref="H6:H224" xr:uid="{00000000-0002-0000-0100-000001000000}">
      <formula1>$H$3:$H$4</formula1>
    </dataValidation>
  </dataValidations>
  <pageMargins left="0.59055118110236227" right="0.59055118110236227" top="0.59055118110236227" bottom="0.39370078740157483" header="0.51181102362204722" footer="0.51181102362204722"/>
  <pageSetup paperSize="9" scale="46" fitToHeight="0" orientation="portrait" r:id="rId9"/>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E982A-E94D-4778-B0C0-B145B01AC88E}">
  <sheetPr>
    <tabColor rgb="FFFFFF00"/>
  </sheetPr>
  <dimension ref="A2:B160"/>
  <sheetViews>
    <sheetView topLeftCell="A131" zoomScale="115" zoomScaleNormal="115" workbookViewId="0">
      <selection activeCell="B162" sqref="B162"/>
    </sheetView>
  </sheetViews>
  <sheetFormatPr baseColWidth="10" defaultColWidth="8.83203125" defaultRowHeight="14"/>
  <sheetData>
    <row r="2" spans="1:1">
      <c r="A2" t="s">
        <v>1825</v>
      </c>
    </row>
    <row r="59" spans="1:1">
      <c r="A59" t="s">
        <v>1826</v>
      </c>
    </row>
    <row r="113" spans="1:1">
      <c r="A113" t="s">
        <v>1827</v>
      </c>
    </row>
    <row r="158" spans="2:2">
      <c r="B158" t="s">
        <v>1878</v>
      </c>
    </row>
    <row r="159" spans="2:2">
      <c r="B159" t="s">
        <v>1879</v>
      </c>
    </row>
    <row r="160" spans="2:2">
      <c r="B160" t="s">
        <v>1880</v>
      </c>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ACE10-85A6-4097-9865-CE7812A72BFB}">
  <sheetPr>
    <tabColor rgb="FFFFFF00"/>
  </sheetPr>
  <dimension ref="B2:AZ54"/>
  <sheetViews>
    <sheetView showGridLines="0" topLeftCell="A23" zoomScale="89" zoomScaleNormal="89" workbookViewId="0">
      <selection activeCell="B43" sqref="B43"/>
    </sheetView>
  </sheetViews>
  <sheetFormatPr baseColWidth="10" defaultColWidth="8.83203125" defaultRowHeight="14"/>
  <cols>
    <col min="1" max="1" width="2.6640625" customWidth="1"/>
    <col min="2" max="6149" width="2.1640625" customWidth="1"/>
  </cols>
  <sheetData>
    <row r="2" spans="2:31">
      <c r="B2" t="s">
        <v>1828</v>
      </c>
    </row>
    <row r="3" spans="2:31">
      <c r="B3" t="s">
        <v>1829</v>
      </c>
    </row>
    <row r="4" spans="2:31">
      <c r="B4" t="s">
        <v>1854</v>
      </c>
    </row>
    <row r="5" spans="2:31">
      <c r="B5" t="s">
        <v>1830</v>
      </c>
    </row>
    <row r="7" spans="2:31" ht="15">
      <c r="C7" s="272" t="s">
        <v>1831</v>
      </c>
    </row>
    <row r="10" spans="2:31" ht="18">
      <c r="G10" t="s">
        <v>1832</v>
      </c>
      <c r="L10" t="s">
        <v>1833</v>
      </c>
      <c r="AE10" t="s">
        <v>1834</v>
      </c>
    </row>
    <row r="12" spans="2:31">
      <c r="U12" t="s">
        <v>1835</v>
      </c>
    </row>
    <row r="15" spans="2:31">
      <c r="B15" t="s">
        <v>1836</v>
      </c>
    </row>
    <row r="16" spans="2:31">
      <c r="C16" t="s">
        <v>1855</v>
      </c>
    </row>
    <row r="17" spans="2:52">
      <c r="C17" t="s">
        <v>1837</v>
      </c>
    </row>
    <row r="19" spans="2:52">
      <c r="B19" s="273" t="s">
        <v>1840</v>
      </c>
      <c r="C19" s="273"/>
      <c r="D19" s="273"/>
      <c r="E19" s="273"/>
      <c r="F19" s="291" t="s">
        <v>1841</v>
      </c>
      <c r="G19" s="291"/>
      <c r="H19" s="291"/>
      <c r="I19" s="291"/>
      <c r="J19" s="291"/>
      <c r="K19" s="291" t="s">
        <v>1842</v>
      </c>
      <c r="L19" s="291"/>
      <c r="M19" s="291"/>
      <c r="N19" s="291"/>
      <c r="O19" s="289" t="s">
        <v>1851</v>
      </c>
      <c r="P19" s="290"/>
      <c r="Q19" s="290"/>
      <c r="R19" s="290"/>
      <c r="S19" s="290"/>
      <c r="T19" s="290"/>
      <c r="U19" s="290"/>
      <c r="V19" s="290"/>
      <c r="W19" s="290"/>
      <c r="X19" s="290"/>
      <c r="Y19" s="290"/>
      <c r="Z19" s="290"/>
      <c r="AA19" s="290"/>
      <c r="AB19" s="290"/>
      <c r="AC19" s="290"/>
      <c r="AD19" s="290"/>
      <c r="AE19" s="290"/>
      <c r="AF19" s="290"/>
      <c r="AG19" s="290"/>
      <c r="AH19" s="290"/>
      <c r="AI19" s="290"/>
      <c r="AJ19" s="290"/>
      <c r="AK19" s="290"/>
      <c r="AL19" s="290"/>
      <c r="AM19" s="290"/>
      <c r="AN19" s="290"/>
      <c r="AO19" s="290"/>
      <c r="AP19" s="290"/>
      <c r="AQ19" s="290"/>
      <c r="AR19" s="290"/>
      <c r="AS19" s="290"/>
      <c r="AT19" s="290"/>
      <c r="AU19" s="290"/>
      <c r="AV19" s="290"/>
      <c r="AW19" s="290"/>
      <c r="AX19" s="290"/>
      <c r="AY19" s="290"/>
      <c r="AZ19" s="317"/>
    </row>
    <row r="20" spans="2:52" ht="15" customHeight="1">
      <c r="B20" s="309" t="s">
        <v>1843</v>
      </c>
      <c r="C20" s="310"/>
      <c r="D20" s="310"/>
      <c r="E20" s="311"/>
      <c r="F20" s="309" t="s">
        <v>1843</v>
      </c>
      <c r="G20" s="310"/>
      <c r="H20" s="310"/>
      <c r="I20" s="310"/>
      <c r="J20" s="311"/>
      <c r="K20" s="309" t="s">
        <v>1843</v>
      </c>
      <c r="L20" s="310"/>
      <c r="M20" s="310"/>
      <c r="N20" s="311"/>
      <c r="O20" s="312" t="s">
        <v>1844</v>
      </c>
      <c r="P20" s="312"/>
      <c r="Q20" s="312"/>
      <c r="R20" s="312"/>
      <c r="S20" s="312"/>
      <c r="T20" s="312"/>
      <c r="U20" s="312"/>
      <c r="V20" s="312"/>
      <c r="W20" s="312"/>
      <c r="X20" s="312"/>
      <c r="Y20" s="312"/>
      <c r="Z20" s="312"/>
      <c r="AA20" s="312"/>
      <c r="AB20" s="312"/>
      <c r="AC20" s="312"/>
      <c r="AD20" s="312"/>
      <c r="AE20" s="312"/>
      <c r="AF20" s="312"/>
      <c r="AG20" s="312"/>
      <c r="AH20" s="312"/>
      <c r="AI20" s="312"/>
      <c r="AJ20" s="312"/>
      <c r="AK20" s="312"/>
      <c r="AL20" s="312"/>
      <c r="AM20" s="312"/>
      <c r="AN20" s="312"/>
      <c r="AO20" s="312"/>
      <c r="AP20" s="312"/>
      <c r="AQ20" s="312"/>
      <c r="AR20" s="312"/>
      <c r="AS20" s="312"/>
      <c r="AT20" s="312"/>
      <c r="AU20" s="312"/>
      <c r="AV20" s="312"/>
      <c r="AW20" s="312"/>
      <c r="AX20" s="312"/>
      <c r="AY20" s="312"/>
      <c r="AZ20" s="312"/>
    </row>
    <row r="21" spans="2:52">
      <c r="B21" s="309" t="s">
        <v>1843</v>
      </c>
      <c r="C21" s="310"/>
      <c r="D21" s="310"/>
      <c r="E21" s="311"/>
      <c r="F21" s="309" t="s">
        <v>1843</v>
      </c>
      <c r="G21" s="310"/>
      <c r="H21" s="310"/>
      <c r="I21" s="310"/>
      <c r="J21" s="311"/>
      <c r="K21" s="309" t="s">
        <v>776</v>
      </c>
      <c r="L21" s="310"/>
      <c r="M21" s="310"/>
      <c r="N21" s="311"/>
      <c r="O21" s="312" t="s">
        <v>1845</v>
      </c>
      <c r="P21" s="312"/>
      <c r="Q21" s="312"/>
      <c r="R21" s="312"/>
      <c r="S21" s="312"/>
      <c r="T21" s="312"/>
      <c r="U21" s="312"/>
      <c r="V21" s="312"/>
      <c r="W21" s="312"/>
      <c r="X21" s="312"/>
      <c r="Y21" s="312"/>
      <c r="Z21" s="312"/>
      <c r="AA21" s="312"/>
      <c r="AB21" s="312"/>
      <c r="AC21" s="312"/>
      <c r="AD21" s="312"/>
      <c r="AE21" s="312"/>
      <c r="AF21" s="312"/>
      <c r="AG21" s="312"/>
      <c r="AH21" s="312"/>
      <c r="AI21" s="312"/>
      <c r="AJ21" s="312"/>
      <c r="AK21" s="312"/>
      <c r="AL21" s="312"/>
      <c r="AM21" s="312"/>
      <c r="AN21" s="312"/>
      <c r="AO21" s="312"/>
      <c r="AP21" s="312"/>
      <c r="AQ21" s="312"/>
      <c r="AR21" s="312"/>
      <c r="AS21" s="312"/>
      <c r="AT21" s="312"/>
      <c r="AU21" s="312"/>
      <c r="AV21" s="312"/>
      <c r="AW21" s="312"/>
      <c r="AX21" s="312"/>
      <c r="AY21" s="312"/>
      <c r="AZ21" s="312"/>
    </row>
    <row r="22" spans="2:52">
      <c r="B22" s="309" t="s">
        <v>1843</v>
      </c>
      <c r="C22" s="310"/>
      <c r="D22" s="310"/>
      <c r="E22" s="311"/>
      <c r="F22" s="314" t="s">
        <v>776</v>
      </c>
      <c r="G22" s="315"/>
      <c r="H22" s="315"/>
      <c r="I22" s="315"/>
      <c r="J22" s="316"/>
      <c r="K22" s="309" t="s">
        <v>1843</v>
      </c>
      <c r="L22" s="310"/>
      <c r="M22" s="310"/>
      <c r="N22" s="311"/>
      <c r="O22" s="312" t="s">
        <v>1846</v>
      </c>
      <c r="P22" s="312"/>
      <c r="Q22" s="312"/>
      <c r="R22" s="312"/>
      <c r="S22" s="312"/>
      <c r="T22" s="312"/>
      <c r="U22" s="312"/>
      <c r="V22" s="312"/>
      <c r="W22" s="312"/>
      <c r="X22" s="312"/>
      <c r="Y22" s="312"/>
      <c r="Z22" s="312"/>
      <c r="AA22" s="312"/>
      <c r="AB22" s="312"/>
      <c r="AC22" s="312"/>
      <c r="AD22" s="312"/>
      <c r="AE22" s="312"/>
      <c r="AF22" s="312"/>
      <c r="AG22" s="312"/>
      <c r="AH22" s="312"/>
      <c r="AI22" s="312"/>
      <c r="AJ22" s="312"/>
      <c r="AK22" s="312"/>
      <c r="AL22" s="312"/>
      <c r="AM22" s="312"/>
      <c r="AN22" s="312"/>
      <c r="AO22" s="312"/>
      <c r="AP22" s="312"/>
      <c r="AQ22" s="312"/>
      <c r="AR22" s="312"/>
      <c r="AS22" s="312"/>
      <c r="AT22" s="312"/>
      <c r="AU22" s="312"/>
      <c r="AV22" s="312"/>
      <c r="AW22" s="312"/>
      <c r="AX22" s="312"/>
      <c r="AY22" s="312"/>
      <c r="AZ22" s="312"/>
    </row>
    <row r="23" spans="2:52">
      <c r="B23" s="309" t="s">
        <v>776</v>
      </c>
      <c r="C23" s="310"/>
      <c r="D23" s="310"/>
      <c r="E23" s="311"/>
      <c r="F23" s="309" t="s">
        <v>1843</v>
      </c>
      <c r="G23" s="310"/>
      <c r="H23" s="310"/>
      <c r="I23" s="310"/>
      <c r="J23" s="311"/>
      <c r="K23" s="309" t="s">
        <v>1843</v>
      </c>
      <c r="L23" s="310"/>
      <c r="M23" s="310"/>
      <c r="N23" s="311"/>
      <c r="O23" s="312" t="s">
        <v>1847</v>
      </c>
      <c r="P23" s="312"/>
      <c r="Q23" s="312"/>
      <c r="R23" s="312"/>
      <c r="S23" s="312"/>
      <c r="T23" s="312"/>
      <c r="U23" s="312"/>
      <c r="V23" s="312"/>
      <c r="W23" s="312"/>
      <c r="X23" s="312"/>
      <c r="Y23" s="312"/>
      <c r="Z23" s="312"/>
      <c r="AA23" s="312"/>
      <c r="AB23" s="312"/>
      <c r="AC23" s="312"/>
      <c r="AD23" s="312"/>
      <c r="AE23" s="312"/>
      <c r="AF23" s="312"/>
      <c r="AG23" s="312"/>
      <c r="AH23" s="312"/>
      <c r="AI23" s="312"/>
      <c r="AJ23" s="312"/>
      <c r="AK23" s="312"/>
      <c r="AL23" s="312"/>
      <c r="AM23" s="312"/>
      <c r="AN23" s="312"/>
      <c r="AO23" s="312"/>
      <c r="AP23" s="312"/>
      <c r="AQ23" s="312"/>
      <c r="AR23" s="312"/>
      <c r="AS23" s="312"/>
      <c r="AT23" s="312"/>
      <c r="AU23" s="312"/>
      <c r="AV23" s="312"/>
      <c r="AW23" s="312"/>
      <c r="AX23" s="312"/>
      <c r="AY23" s="312"/>
      <c r="AZ23" s="312"/>
    </row>
    <row r="24" spans="2:52">
      <c r="B24" s="309" t="s">
        <v>1843</v>
      </c>
      <c r="C24" s="310"/>
      <c r="D24" s="310"/>
      <c r="E24" s="310"/>
      <c r="F24" s="309" t="s">
        <v>776</v>
      </c>
      <c r="G24" s="310"/>
      <c r="H24" s="310"/>
      <c r="I24" s="310"/>
      <c r="J24" s="311"/>
      <c r="K24" s="309" t="s">
        <v>776</v>
      </c>
      <c r="L24" s="310"/>
      <c r="M24" s="310"/>
      <c r="N24" s="311"/>
      <c r="O24" s="312" t="s">
        <v>1848</v>
      </c>
      <c r="P24" s="312"/>
      <c r="Q24" s="312"/>
      <c r="R24" s="312"/>
      <c r="S24" s="312"/>
      <c r="T24" s="312"/>
      <c r="U24" s="312"/>
      <c r="V24" s="312"/>
      <c r="W24" s="312"/>
      <c r="X24" s="312"/>
      <c r="Y24" s="312"/>
      <c r="Z24" s="312"/>
      <c r="AA24" s="312"/>
      <c r="AB24" s="312"/>
      <c r="AC24" s="312"/>
      <c r="AD24" s="312"/>
      <c r="AE24" s="312"/>
      <c r="AF24" s="312"/>
      <c r="AG24" s="312"/>
      <c r="AH24" s="312"/>
      <c r="AI24" s="312"/>
      <c r="AJ24" s="312"/>
      <c r="AK24" s="312"/>
      <c r="AL24" s="312"/>
      <c r="AM24" s="312"/>
      <c r="AN24" s="312"/>
      <c r="AO24" s="312"/>
      <c r="AP24" s="312"/>
      <c r="AQ24" s="312"/>
      <c r="AR24" s="312"/>
      <c r="AS24" s="312"/>
      <c r="AT24" s="312"/>
      <c r="AU24" s="312"/>
      <c r="AV24" s="312"/>
      <c r="AW24" s="312"/>
      <c r="AX24" s="312"/>
      <c r="AY24" s="312"/>
      <c r="AZ24" s="312"/>
    </row>
    <row r="25" spans="2:52">
      <c r="B25" s="309" t="s">
        <v>776</v>
      </c>
      <c r="C25" s="310"/>
      <c r="D25" s="310"/>
      <c r="E25" s="311"/>
      <c r="F25" s="309" t="s">
        <v>1843</v>
      </c>
      <c r="G25" s="310"/>
      <c r="H25" s="310"/>
      <c r="I25" s="310"/>
      <c r="J25" s="311"/>
      <c r="K25" s="309" t="s">
        <v>776</v>
      </c>
      <c r="L25" s="310"/>
      <c r="M25" s="310"/>
      <c r="N25" s="311"/>
      <c r="O25" s="312" t="s">
        <v>1849</v>
      </c>
      <c r="P25" s="312"/>
      <c r="Q25" s="312"/>
      <c r="R25" s="312"/>
      <c r="S25" s="312"/>
      <c r="T25" s="312"/>
      <c r="U25" s="312"/>
      <c r="V25" s="312"/>
      <c r="W25" s="312"/>
      <c r="X25" s="312"/>
      <c r="Y25" s="312"/>
      <c r="Z25" s="312"/>
      <c r="AA25" s="312"/>
      <c r="AB25" s="312"/>
      <c r="AC25" s="312"/>
      <c r="AD25" s="312"/>
      <c r="AE25" s="312"/>
      <c r="AF25" s="312"/>
      <c r="AG25" s="312"/>
      <c r="AH25" s="312"/>
      <c r="AI25" s="312"/>
      <c r="AJ25" s="312"/>
      <c r="AK25" s="312"/>
      <c r="AL25" s="312"/>
      <c r="AM25" s="312"/>
      <c r="AN25" s="312"/>
      <c r="AO25" s="312"/>
      <c r="AP25" s="312"/>
      <c r="AQ25" s="312"/>
      <c r="AR25" s="312"/>
      <c r="AS25" s="312"/>
      <c r="AT25" s="312"/>
      <c r="AU25" s="312"/>
      <c r="AV25" s="312"/>
      <c r="AW25" s="312"/>
      <c r="AX25" s="312"/>
      <c r="AY25" s="312"/>
      <c r="AZ25" s="312"/>
    </row>
    <row r="26" spans="2:52">
      <c r="B26" s="309" t="s">
        <v>776</v>
      </c>
      <c r="C26" s="310"/>
      <c r="D26" s="310"/>
      <c r="E26" s="311"/>
      <c r="F26" s="309" t="s">
        <v>776</v>
      </c>
      <c r="G26" s="310"/>
      <c r="H26" s="310"/>
      <c r="I26" s="310"/>
      <c r="J26" s="311"/>
      <c r="K26" s="309" t="s">
        <v>1843</v>
      </c>
      <c r="L26" s="310"/>
      <c r="M26" s="310"/>
      <c r="N26" s="311"/>
      <c r="O26" s="312" t="s">
        <v>1850</v>
      </c>
      <c r="P26" s="312"/>
      <c r="Q26" s="312"/>
      <c r="R26" s="312"/>
      <c r="S26" s="312"/>
      <c r="T26" s="312"/>
      <c r="U26" s="312"/>
      <c r="V26" s="312"/>
      <c r="W26" s="312"/>
      <c r="X26" s="312"/>
      <c r="Y26" s="312"/>
      <c r="Z26" s="312"/>
      <c r="AA26" s="312"/>
      <c r="AB26" s="312"/>
      <c r="AC26" s="312"/>
      <c r="AD26" s="312"/>
      <c r="AE26" s="312"/>
      <c r="AF26" s="312"/>
      <c r="AG26" s="312"/>
      <c r="AH26" s="312"/>
      <c r="AI26" s="312"/>
      <c r="AJ26" s="312"/>
      <c r="AK26" s="312"/>
      <c r="AL26" s="312"/>
      <c r="AM26" s="312"/>
      <c r="AN26" s="312"/>
      <c r="AO26" s="312"/>
      <c r="AP26" s="312"/>
      <c r="AQ26" s="312"/>
      <c r="AR26" s="312"/>
      <c r="AS26" s="312"/>
      <c r="AT26" s="312"/>
      <c r="AU26" s="312"/>
      <c r="AV26" s="312"/>
      <c r="AW26" s="312"/>
      <c r="AX26" s="312"/>
      <c r="AY26" s="312"/>
      <c r="AZ26" s="312"/>
    </row>
    <row r="27" spans="2:52">
      <c r="B27" s="309" t="s">
        <v>776</v>
      </c>
      <c r="C27" s="310"/>
      <c r="D27" s="310"/>
      <c r="E27" s="311"/>
      <c r="F27" s="309" t="s">
        <v>776</v>
      </c>
      <c r="G27" s="310"/>
      <c r="H27" s="310"/>
      <c r="I27" s="310"/>
      <c r="J27" s="311"/>
      <c r="K27" s="309" t="s">
        <v>1857</v>
      </c>
      <c r="L27" s="310"/>
      <c r="M27" s="310"/>
      <c r="N27" s="311"/>
      <c r="O27" s="312" t="s">
        <v>1858</v>
      </c>
      <c r="P27" s="312"/>
      <c r="Q27" s="312"/>
      <c r="R27" s="312"/>
      <c r="S27" s="312"/>
      <c r="T27" s="312"/>
      <c r="U27" s="312"/>
      <c r="V27" s="312"/>
      <c r="W27" s="312"/>
      <c r="X27" s="312"/>
      <c r="Y27" s="312"/>
      <c r="Z27" s="312"/>
      <c r="AA27" s="312"/>
      <c r="AB27" s="312"/>
      <c r="AC27" s="312"/>
      <c r="AD27" s="312"/>
      <c r="AE27" s="312"/>
      <c r="AF27" s="312"/>
      <c r="AG27" s="312"/>
      <c r="AH27" s="312"/>
      <c r="AI27" s="312"/>
      <c r="AJ27" s="312"/>
      <c r="AK27" s="312"/>
      <c r="AL27" s="312"/>
      <c r="AM27" s="312"/>
      <c r="AN27" s="312"/>
      <c r="AO27" s="312"/>
      <c r="AP27" s="312"/>
      <c r="AQ27" s="312"/>
      <c r="AR27" s="312"/>
      <c r="AS27" s="312"/>
      <c r="AT27" s="312"/>
      <c r="AU27" s="312"/>
      <c r="AV27" s="312"/>
      <c r="AW27" s="312"/>
      <c r="AX27" s="312"/>
      <c r="AY27" s="312"/>
      <c r="AZ27" s="312"/>
    </row>
    <row r="28" spans="2:52">
      <c r="AV28" t="s">
        <v>1852</v>
      </c>
      <c r="AX28" s="278"/>
      <c r="AY28" s="278"/>
      <c r="AZ28" s="278"/>
    </row>
    <row r="29" spans="2:52" ht="15">
      <c r="C29" s="272"/>
      <c r="AV29" t="s">
        <v>1853</v>
      </c>
    </row>
    <row r="30" spans="2:52">
      <c r="B30" t="s">
        <v>1865</v>
      </c>
      <c r="AW30" s="313"/>
      <c r="AX30" s="313"/>
      <c r="AY30" s="313"/>
      <c r="AZ30" s="313"/>
    </row>
    <row r="31" spans="2:52" ht="14.25" customHeight="1">
      <c r="B31" s="289" t="s">
        <v>1851</v>
      </c>
      <c r="C31" s="290"/>
      <c r="D31" s="290"/>
      <c r="E31" s="290"/>
      <c r="F31" s="290"/>
      <c r="G31" s="290"/>
      <c r="H31" s="290"/>
      <c r="I31" s="290"/>
      <c r="J31" s="290"/>
      <c r="K31" s="290"/>
      <c r="L31" s="290"/>
      <c r="M31" s="290"/>
      <c r="N31" s="290"/>
      <c r="O31" s="290"/>
      <c r="P31" s="290"/>
      <c r="Q31" s="290"/>
      <c r="R31" s="290"/>
      <c r="S31" s="290"/>
      <c r="T31" s="290"/>
      <c r="U31" s="290"/>
      <c r="V31" s="290"/>
      <c r="W31" s="290"/>
      <c r="X31" s="290"/>
      <c r="Y31" s="290"/>
      <c r="Z31" s="290"/>
      <c r="AA31" s="290"/>
      <c r="AB31" s="290"/>
      <c r="AC31" s="290"/>
      <c r="AD31" s="290"/>
      <c r="AE31" s="291" t="s">
        <v>1841</v>
      </c>
      <c r="AF31" s="291"/>
      <c r="AG31" s="291"/>
      <c r="AH31" s="291"/>
      <c r="AI31" s="291"/>
      <c r="AJ31" s="291" t="s">
        <v>1874</v>
      </c>
      <c r="AK31" s="291"/>
      <c r="AL31" s="291"/>
      <c r="AM31" s="291"/>
      <c r="AN31" s="291"/>
      <c r="AS31" s="313"/>
      <c r="AT31" s="313"/>
      <c r="AU31" s="313"/>
      <c r="AV31" s="313"/>
    </row>
    <row r="32" spans="2:52" ht="14.25" customHeight="1">
      <c r="B32" s="306" t="s">
        <v>1868</v>
      </c>
      <c r="C32" s="307"/>
      <c r="D32" s="307"/>
      <c r="E32" s="307"/>
      <c r="F32" s="307"/>
      <c r="G32" s="307"/>
      <c r="H32" s="307"/>
      <c r="I32" s="307"/>
      <c r="J32" s="307"/>
      <c r="K32" s="307"/>
      <c r="L32" s="307"/>
      <c r="M32" s="307"/>
      <c r="N32" s="307"/>
      <c r="O32" s="307"/>
      <c r="P32" s="307"/>
      <c r="Q32" s="307"/>
      <c r="R32" s="307"/>
      <c r="S32" s="307"/>
      <c r="T32" s="307"/>
      <c r="U32" s="307"/>
      <c r="V32" s="307"/>
      <c r="W32" s="307"/>
      <c r="X32" s="307"/>
      <c r="Y32" s="307"/>
      <c r="Z32" s="307"/>
      <c r="AA32" s="307"/>
      <c r="AB32" s="307"/>
      <c r="AC32" s="307"/>
      <c r="AD32" s="308"/>
      <c r="AE32" s="297" t="s">
        <v>1866</v>
      </c>
      <c r="AF32" s="298"/>
      <c r="AG32" s="298"/>
      <c r="AH32" s="298"/>
      <c r="AI32" s="299"/>
      <c r="AJ32" s="297" t="s">
        <v>1866</v>
      </c>
      <c r="AK32" s="298"/>
      <c r="AL32" s="298"/>
      <c r="AM32" s="298"/>
      <c r="AN32" s="299"/>
      <c r="AS32" s="277"/>
      <c r="AT32" s="277"/>
      <c r="AU32" s="277"/>
      <c r="AV32" s="277"/>
    </row>
    <row r="33" spans="2:45" ht="17.25" customHeight="1">
      <c r="B33" s="303" t="s">
        <v>1869</v>
      </c>
      <c r="C33" s="304"/>
      <c r="D33" s="304"/>
      <c r="E33" s="304"/>
      <c r="F33" s="304"/>
      <c r="G33" s="304"/>
      <c r="H33" s="304"/>
      <c r="I33" s="304"/>
      <c r="J33" s="304"/>
      <c r="K33" s="304"/>
      <c r="L33" s="304"/>
      <c r="M33" s="304"/>
      <c r="N33" s="304"/>
      <c r="O33" s="304"/>
      <c r="P33" s="304"/>
      <c r="Q33" s="304"/>
      <c r="R33" s="304"/>
      <c r="S33" s="304"/>
      <c r="T33" s="304"/>
      <c r="U33" s="304"/>
      <c r="V33" s="304"/>
      <c r="W33" s="304"/>
      <c r="X33" s="304"/>
      <c r="Y33" s="304"/>
      <c r="Z33" s="304"/>
      <c r="AA33" s="304"/>
      <c r="AB33" s="304"/>
      <c r="AC33" s="304"/>
      <c r="AD33" s="305"/>
      <c r="AE33" s="300"/>
      <c r="AF33" s="301"/>
      <c r="AG33" s="301"/>
      <c r="AH33" s="301"/>
      <c r="AI33" s="302"/>
      <c r="AJ33" s="300"/>
      <c r="AK33" s="301"/>
      <c r="AL33" s="301"/>
      <c r="AM33" s="301"/>
      <c r="AN33" s="302"/>
    </row>
    <row r="34" spans="2:45" ht="17.25" customHeight="1">
      <c r="B34" s="306" t="s">
        <v>1870</v>
      </c>
      <c r="C34" s="307"/>
      <c r="D34" s="307"/>
      <c r="E34" s="307"/>
      <c r="F34" s="307"/>
      <c r="G34" s="307"/>
      <c r="H34" s="307"/>
      <c r="I34" s="307"/>
      <c r="J34" s="307"/>
      <c r="K34" s="307"/>
      <c r="L34" s="307"/>
      <c r="M34" s="307"/>
      <c r="N34" s="307"/>
      <c r="O34" s="307"/>
      <c r="P34" s="307"/>
      <c r="Q34" s="307"/>
      <c r="R34" s="307"/>
      <c r="S34" s="307"/>
      <c r="T34" s="307"/>
      <c r="U34" s="307"/>
      <c r="V34" s="307"/>
      <c r="W34" s="307"/>
      <c r="X34" s="307"/>
      <c r="Y34" s="307"/>
      <c r="Z34" s="307"/>
      <c r="AA34" s="307"/>
      <c r="AB34" s="307"/>
      <c r="AC34" s="307"/>
      <c r="AD34" s="308"/>
      <c r="AE34" s="297" t="s">
        <v>1866</v>
      </c>
      <c r="AF34" s="298"/>
      <c r="AG34" s="298"/>
      <c r="AH34" s="298"/>
      <c r="AI34" s="299"/>
      <c r="AJ34" s="297" t="s">
        <v>1867</v>
      </c>
      <c r="AK34" s="298"/>
      <c r="AL34" s="298"/>
      <c r="AM34" s="298"/>
      <c r="AN34" s="299"/>
    </row>
    <row r="35" spans="2:45" ht="18.75" customHeight="1">
      <c r="B35" s="303" t="s">
        <v>1871</v>
      </c>
      <c r="C35" s="304"/>
      <c r="D35" s="304"/>
      <c r="E35" s="304"/>
      <c r="F35" s="304"/>
      <c r="G35" s="304"/>
      <c r="H35" s="304"/>
      <c r="I35" s="304"/>
      <c r="J35" s="304"/>
      <c r="K35" s="304"/>
      <c r="L35" s="304"/>
      <c r="M35" s="304"/>
      <c r="N35" s="304"/>
      <c r="O35" s="304"/>
      <c r="P35" s="304"/>
      <c r="Q35" s="304"/>
      <c r="R35" s="304"/>
      <c r="S35" s="304"/>
      <c r="T35" s="304"/>
      <c r="U35" s="304"/>
      <c r="V35" s="304"/>
      <c r="W35" s="304"/>
      <c r="X35" s="304"/>
      <c r="Y35" s="304"/>
      <c r="Z35" s="304"/>
      <c r="AA35" s="304"/>
      <c r="AB35" s="304"/>
      <c r="AC35" s="304"/>
      <c r="AD35" s="305"/>
      <c r="AE35" s="300"/>
      <c r="AF35" s="301"/>
      <c r="AG35" s="301"/>
      <c r="AH35" s="301"/>
      <c r="AI35" s="302"/>
      <c r="AJ35" s="300"/>
      <c r="AK35" s="301"/>
      <c r="AL35" s="301"/>
      <c r="AM35" s="301"/>
      <c r="AN35" s="302"/>
    </row>
    <row r="36" spans="2:45" ht="18.75" customHeight="1">
      <c r="B36" s="306" t="s">
        <v>1872</v>
      </c>
      <c r="C36" s="307"/>
      <c r="D36" s="307"/>
      <c r="E36" s="307"/>
      <c r="F36" s="307"/>
      <c r="G36" s="307"/>
      <c r="H36" s="307"/>
      <c r="I36" s="307"/>
      <c r="J36" s="307"/>
      <c r="K36" s="307"/>
      <c r="L36" s="307"/>
      <c r="M36" s="307"/>
      <c r="N36" s="307"/>
      <c r="O36" s="307"/>
      <c r="P36" s="307"/>
      <c r="Q36" s="307"/>
      <c r="R36" s="307"/>
      <c r="S36" s="307"/>
      <c r="T36" s="307"/>
      <c r="U36" s="307"/>
      <c r="V36" s="307"/>
      <c r="W36" s="307"/>
      <c r="X36" s="307"/>
      <c r="Y36" s="307"/>
      <c r="Z36" s="307"/>
      <c r="AA36" s="307"/>
      <c r="AB36" s="307"/>
      <c r="AC36" s="307"/>
      <c r="AD36" s="308"/>
      <c r="AE36" s="297" t="s">
        <v>1867</v>
      </c>
      <c r="AF36" s="298"/>
      <c r="AG36" s="298"/>
      <c r="AH36" s="298"/>
      <c r="AI36" s="299"/>
      <c r="AJ36" s="297" t="s">
        <v>1866</v>
      </c>
      <c r="AK36" s="298"/>
      <c r="AL36" s="298"/>
      <c r="AM36" s="298"/>
      <c r="AN36" s="299"/>
    </row>
    <row r="37" spans="2:45" ht="18" customHeight="1">
      <c r="B37" s="303" t="s">
        <v>1873</v>
      </c>
      <c r="C37" s="304"/>
      <c r="D37" s="304"/>
      <c r="E37" s="304"/>
      <c r="F37" s="304"/>
      <c r="G37" s="304"/>
      <c r="H37" s="304"/>
      <c r="I37" s="304"/>
      <c r="J37" s="304"/>
      <c r="K37" s="304"/>
      <c r="L37" s="304"/>
      <c r="M37" s="304"/>
      <c r="N37" s="304"/>
      <c r="O37" s="304"/>
      <c r="P37" s="304"/>
      <c r="Q37" s="304"/>
      <c r="R37" s="304"/>
      <c r="S37" s="304"/>
      <c r="T37" s="304"/>
      <c r="U37" s="304"/>
      <c r="V37" s="304"/>
      <c r="W37" s="304"/>
      <c r="X37" s="304"/>
      <c r="Y37" s="304"/>
      <c r="Z37" s="304"/>
      <c r="AA37" s="304"/>
      <c r="AB37" s="304"/>
      <c r="AC37" s="304"/>
      <c r="AD37" s="305"/>
      <c r="AE37" s="300"/>
      <c r="AF37" s="301"/>
      <c r="AG37" s="301"/>
      <c r="AH37" s="301"/>
      <c r="AI37" s="302"/>
      <c r="AJ37" s="300"/>
      <c r="AK37" s="301"/>
      <c r="AL37" s="301"/>
      <c r="AM37" s="301"/>
      <c r="AN37" s="302"/>
    </row>
    <row r="38" spans="2:45">
      <c r="B38" s="292" t="s">
        <v>1875</v>
      </c>
      <c r="C38" s="293"/>
      <c r="D38" s="293"/>
      <c r="E38" s="293"/>
      <c r="F38" s="293"/>
      <c r="G38" s="293"/>
      <c r="H38" s="293"/>
      <c r="I38" s="293"/>
      <c r="J38" s="293"/>
      <c r="K38" s="293"/>
      <c r="L38" s="293"/>
      <c r="M38" s="293"/>
      <c r="N38" s="293"/>
      <c r="O38" s="293"/>
      <c r="P38" s="293"/>
      <c r="Q38" s="293"/>
      <c r="R38" s="293"/>
      <c r="S38" s="293"/>
      <c r="T38" s="293"/>
      <c r="U38" s="293"/>
      <c r="V38" s="293"/>
      <c r="W38" s="293"/>
      <c r="X38" s="293"/>
      <c r="Y38" s="293"/>
      <c r="Z38" s="293"/>
      <c r="AA38" s="293"/>
      <c r="AB38" s="293"/>
      <c r="AC38" s="293"/>
      <c r="AD38" s="294"/>
      <c r="AE38" s="297" t="s">
        <v>1867</v>
      </c>
      <c r="AF38" s="298"/>
      <c r="AG38" s="298"/>
      <c r="AH38" s="298"/>
      <c r="AI38" s="299"/>
      <c r="AJ38" s="297" t="s">
        <v>1867</v>
      </c>
      <c r="AK38" s="298"/>
      <c r="AL38" s="298"/>
      <c r="AM38" s="298"/>
      <c r="AN38" s="299"/>
    </row>
    <row r="39" spans="2:45">
      <c r="B39" s="295" t="s">
        <v>1876</v>
      </c>
      <c r="C39" s="280"/>
      <c r="D39" s="280"/>
      <c r="E39" s="280"/>
      <c r="F39" s="280"/>
      <c r="G39" s="280"/>
      <c r="H39" s="280"/>
      <c r="I39" s="280"/>
      <c r="J39" s="280"/>
      <c r="K39" s="280"/>
      <c r="L39" s="280"/>
      <c r="M39" s="280"/>
      <c r="N39" s="280"/>
      <c r="O39" s="280"/>
      <c r="P39" s="280"/>
      <c r="Q39" s="280"/>
      <c r="R39" s="280"/>
      <c r="S39" s="280"/>
      <c r="T39" s="280"/>
      <c r="U39" s="280"/>
      <c r="V39" s="280"/>
      <c r="W39" s="280"/>
      <c r="X39" s="280"/>
      <c r="Y39" s="280"/>
      <c r="Z39" s="280"/>
      <c r="AA39" s="280"/>
      <c r="AB39" s="280"/>
      <c r="AC39" s="280"/>
      <c r="AD39" s="296"/>
      <c r="AE39" s="300"/>
      <c r="AF39" s="301"/>
      <c r="AG39" s="301"/>
      <c r="AH39" s="301"/>
      <c r="AI39" s="302"/>
      <c r="AJ39" s="300"/>
      <c r="AK39" s="301"/>
      <c r="AL39" s="301"/>
      <c r="AM39" s="301"/>
      <c r="AN39" s="302"/>
    </row>
    <row r="40" spans="2:45">
      <c r="AJ40" t="s">
        <v>1852</v>
      </c>
    </row>
    <row r="41" spans="2:45">
      <c r="AJ41" t="s">
        <v>1853</v>
      </c>
    </row>
    <row r="43" spans="2:45">
      <c r="B43" t="s">
        <v>1877</v>
      </c>
    </row>
    <row r="44" spans="2:45">
      <c r="B44" s="289" t="s">
        <v>1851</v>
      </c>
      <c r="C44" s="290"/>
      <c r="D44" s="290"/>
      <c r="E44" s="290"/>
      <c r="F44" s="290"/>
      <c r="G44" s="290"/>
      <c r="H44" s="290"/>
      <c r="I44" s="290"/>
      <c r="J44" s="290"/>
      <c r="K44" s="290"/>
      <c r="L44" s="290"/>
      <c r="M44" s="290"/>
      <c r="N44" s="290"/>
      <c r="O44" s="290"/>
      <c r="P44" s="290"/>
      <c r="Q44" s="290"/>
      <c r="R44" s="290"/>
      <c r="S44" s="290"/>
      <c r="T44" s="290"/>
      <c r="U44" s="290"/>
      <c r="V44" s="290"/>
      <c r="W44" s="290"/>
      <c r="X44" s="290"/>
      <c r="Y44" s="290"/>
      <c r="Z44" s="290"/>
      <c r="AA44" s="290"/>
      <c r="AB44" s="290"/>
      <c r="AC44" s="290"/>
      <c r="AD44" s="290"/>
      <c r="AE44" s="291" t="s">
        <v>1840</v>
      </c>
      <c r="AF44" s="291"/>
      <c r="AG44" s="291"/>
      <c r="AH44" s="291"/>
      <c r="AI44" s="291"/>
      <c r="AJ44" s="291" t="s">
        <v>1841</v>
      </c>
      <c r="AK44" s="291"/>
      <c r="AL44" s="291"/>
      <c r="AM44" s="291"/>
      <c r="AN44" s="291"/>
      <c r="AO44" s="291" t="s">
        <v>1842</v>
      </c>
      <c r="AP44" s="291"/>
      <c r="AQ44" s="291"/>
      <c r="AR44" s="291"/>
      <c r="AS44" s="291"/>
    </row>
    <row r="45" spans="2:45">
      <c r="B45" s="286" t="s">
        <v>1868</v>
      </c>
      <c r="C45" s="287"/>
      <c r="D45" s="287"/>
      <c r="E45" s="287"/>
      <c r="F45" s="287"/>
      <c r="G45" s="287"/>
      <c r="H45" s="287"/>
      <c r="I45" s="287"/>
      <c r="J45" s="287"/>
      <c r="K45" s="287"/>
      <c r="L45" s="287"/>
      <c r="M45" s="287"/>
      <c r="N45" s="287"/>
      <c r="O45" s="287"/>
      <c r="P45" s="287"/>
      <c r="Q45" s="287"/>
      <c r="R45" s="287"/>
      <c r="S45" s="287"/>
      <c r="T45" s="287"/>
      <c r="U45" s="287"/>
      <c r="V45" s="287"/>
      <c r="W45" s="287"/>
      <c r="X45" s="287"/>
      <c r="Y45" s="287"/>
      <c r="Z45" s="287"/>
      <c r="AA45" s="287"/>
      <c r="AB45" s="287"/>
      <c r="AC45" s="287"/>
      <c r="AD45" s="288"/>
      <c r="AE45" s="281" t="s">
        <v>1866</v>
      </c>
      <c r="AF45" s="281"/>
      <c r="AG45" s="281"/>
      <c r="AH45" s="281"/>
      <c r="AI45" s="281"/>
      <c r="AJ45" s="281" t="s">
        <v>1866</v>
      </c>
      <c r="AK45" s="281"/>
      <c r="AL45" s="281"/>
      <c r="AM45" s="281"/>
      <c r="AN45" s="281"/>
      <c r="AO45" s="281" t="s">
        <v>1866</v>
      </c>
      <c r="AP45" s="281"/>
      <c r="AQ45" s="281"/>
      <c r="AR45" s="281"/>
      <c r="AS45" s="281"/>
    </row>
    <row r="46" spans="2:45">
      <c r="B46" s="286" t="s">
        <v>1870</v>
      </c>
      <c r="C46" s="287"/>
      <c r="D46" s="287"/>
      <c r="E46" s="287"/>
      <c r="F46" s="287"/>
      <c r="G46" s="287"/>
      <c r="H46" s="287"/>
      <c r="I46" s="287"/>
      <c r="J46" s="287"/>
      <c r="K46" s="287"/>
      <c r="L46" s="287"/>
      <c r="M46" s="287"/>
      <c r="N46" s="287"/>
      <c r="O46" s="287"/>
      <c r="P46" s="287"/>
      <c r="Q46" s="287"/>
      <c r="R46" s="287"/>
      <c r="S46" s="287"/>
      <c r="T46" s="287"/>
      <c r="U46" s="287"/>
      <c r="V46" s="287"/>
      <c r="W46" s="287"/>
      <c r="X46" s="287"/>
      <c r="Y46" s="287"/>
      <c r="Z46" s="287"/>
      <c r="AA46" s="287"/>
      <c r="AB46" s="287"/>
      <c r="AC46" s="287"/>
      <c r="AD46" s="288"/>
      <c r="AE46" s="281" t="s">
        <v>1866</v>
      </c>
      <c r="AF46" s="281"/>
      <c r="AG46" s="281"/>
      <c r="AH46" s="281"/>
      <c r="AI46" s="281"/>
      <c r="AJ46" s="281" t="s">
        <v>1866</v>
      </c>
      <c r="AK46" s="281"/>
      <c r="AL46" s="281"/>
      <c r="AM46" s="281"/>
      <c r="AN46" s="281"/>
      <c r="AO46" s="281" t="s">
        <v>1867</v>
      </c>
      <c r="AP46" s="281"/>
      <c r="AQ46" s="281"/>
      <c r="AR46" s="281"/>
      <c r="AS46" s="281"/>
    </row>
    <row r="47" spans="2:45">
      <c r="B47" s="286" t="s">
        <v>1872</v>
      </c>
      <c r="C47" s="287"/>
      <c r="D47" s="287"/>
      <c r="E47" s="287"/>
      <c r="F47" s="287"/>
      <c r="G47" s="287"/>
      <c r="H47" s="287"/>
      <c r="I47" s="287"/>
      <c r="J47" s="287"/>
      <c r="K47" s="287"/>
      <c r="L47" s="287"/>
      <c r="M47" s="287"/>
      <c r="N47" s="287"/>
      <c r="O47" s="287"/>
      <c r="P47" s="287"/>
      <c r="Q47" s="287"/>
      <c r="R47" s="287"/>
      <c r="S47" s="287"/>
      <c r="T47" s="287"/>
      <c r="U47" s="287"/>
      <c r="V47" s="287"/>
      <c r="W47" s="287"/>
      <c r="X47" s="287"/>
      <c r="Y47" s="287"/>
      <c r="Z47" s="287"/>
      <c r="AA47" s="287"/>
      <c r="AB47" s="287"/>
      <c r="AC47" s="287"/>
      <c r="AD47" s="288"/>
      <c r="AE47" s="281" t="s">
        <v>1866</v>
      </c>
      <c r="AF47" s="281"/>
      <c r="AG47" s="281"/>
      <c r="AH47" s="281"/>
      <c r="AI47" s="281"/>
      <c r="AJ47" s="281" t="s">
        <v>1867</v>
      </c>
      <c r="AK47" s="281"/>
      <c r="AL47" s="281"/>
      <c r="AM47" s="281"/>
      <c r="AN47" s="281"/>
      <c r="AO47" s="281" t="s">
        <v>1866</v>
      </c>
      <c r="AP47" s="281"/>
      <c r="AQ47" s="281"/>
      <c r="AR47" s="281"/>
      <c r="AS47" s="281"/>
    </row>
    <row r="48" spans="2:45">
      <c r="B48" s="286" t="s">
        <v>1869</v>
      </c>
      <c r="C48" s="287"/>
      <c r="D48" s="287"/>
      <c r="E48" s="287"/>
      <c r="F48" s="287"/>
      <c r="G48" s="287"/>
      <c r="H48" s="287"/>
      <c r="I48" s="287"/>
      <c r="J48" s="287"/>
      <c r="K48" s="287"/>
      <c r="L48" s="287"/>
      <c r="M48" s="287"/>
      <c r="N48" s="287"/>
      <c r="O48" s="287"/>
      <c r="P48" s="287"/>
      <c r="Q48" s="287"/>
      <c r="R48" s="287"/>
      <c r="S48" s="287"/>
      <c r="T48" s="287"/>
      <c r="U48" s="287"/>
      <c r="V48" s="287"/>
      <c r="W48" s="287"/>
      <c r="X48" s="287"/>
      <c r="Y48" s="287"/>
      <c r="Z48" s="287"/>
      <c r="AA48" s="287"/>
      <c r="AB48" s="287"/>
      <c r="AC48" s="287"/>
      <c r="AD48" s="288"/>
      <c r="AE48" s="281" t="s">
        <v>1867</v>
      </c>
      <c r="AF48" s="281"/>
      <c r="AG48" s="281"/>
      <c r="AH48" s="281"/>
      <c r="AI48" s="281"/>
      <c r="AJ48" s="281" t="s">
        <v>1866</v>
      </c>
      <c r="AK48" s="281"/>
      <c r="AL48" s="281"/>
      <c r="AM48" s="281"/>
      <c r="AN48" s="281"/>
      <c r="AO48" s="281" t="s">
        <v>1866</v>
      </c>
      <c r="AP48" s="281"/>
      <c r="AQ48" s="281"/>
      <c r="AR48" s="281"/>
      <c r="AS48" s="281"/>
    </row>
    <row r="49" spans="2:45">
      <c r="B49" s="286" t="s">
        <v>1875</v>
      </c>
      <c r="C49" s="287"/>
      <c r="D49" s="287"/>
      <c r="E49" s="287"/>
      <c r="F49" s="287"/>
      <c r="G49" s="287"/>
      <c r="H49" s="287"/>
      <c r="I49" s="287"/>
      <c r="J49" s="287"/>
      <c r="K49" s="287"/>
      <c r="L49" s="287"/>
      <c r="M49" s="287"/>
      <c r="N49" s="287"/>
      <c r="O49" s="287"/>
      <c r="P49" s="287"/>
      <c r="Q49" s="287"/>
      <c r="R49" s="287"/>
      <c r="S49" s="287"/>
      <c r="T49" s="287"/>
      <c r="U49" s="287"/>
      <c r="V49" s="287"/>
      <c r="W49" s="287"/>
      <c r="X49" s="287"/>
      <c r="Y49" s="287"/>
      <c r="Z49" s="287"/>
      <c r="AA49" s="287"/>
      <c r="AB49" s="287"/>
      <c r="AC49" s="287"/>
      <c r="AD49" s="288"/>
      <c r="AE49" s="281" t="s">
        <v>1866</v>
      </c>
      <c r="AF49" s="281"/>
      <c r="AG49" s="281"/>
      <c r="AH49" s="281"/>
      <c r="AI49" s="281"/>
      <c r="AJ49" s="281" t="s">
        <v>1867</v>
      </c>
      <c r="AK49" s="281"/>
      <c r="AL49" s="281"/>
      <c r="AM49" s="281"/>
      <c r="AN49" s="281"/>
      <c r="AO49" s="281" t="s">
        <v>1867</v>
      </c>
      <c r="AP49" s="281"/>
      <c r="AQ49" s="281"/>
      <c r="AR49" s="281"/>
      <c r="AS49" s="281"/>
    </row>
    <row r="50" spans="2:45">
      <c r="B50" s="286" t="s">
        <v>1871</v>
      </c>
      <c r="C50" s="287"/>
      <c r="D50" s="287"/>
      <c r="E50" s="287"/>
      <c r="F50" s="287"/>
      <c r="G50" s="287"/>
      <c r="H50" s="287"/>
      <c r="I50" s="287"/>
      <c r="J50" s="287"/>
      <c r="K50" s="287"/>
      <c r="L50" s="287"/>
      <c r="M50" s="287"/>
      <c r="N50" s="287"/>
      <c r="O50" s="287"/>
      <c r="P50" s="287"/>
      <c r="Q50" s="287"/>
      <c r="R50" s="287"/>
      <c r="S50" s="287"/>
      <c r="T50" s="287"/>
      <c r="U50" s="287"/>
      <c r="V50" s="287"/>
      <c r="W50" s="287"/>
      <c r="X50" s="287"/>
      <c r="Y50" s="287"/>
      <c r="Z50" s="287"/>
      <c r="AA50" s="287"/>
      <c r="AB50" s="287"/>
      <c r="AC50" s="287"/>
      <c r="AD50" s="288"/>
      <c r="AE50" s="281" t="s">
        <v>1867</v>
      </c>
      <c r="AF50" s="281"/>
      <c r="AG50" s="281"/>
      <c r="AH50" s="281"/>
      <c r="AI50" s="281"/>
      <c r="AJ50" s="281" t="s">
        <v>1866</v>
      </c>
      <c r="AK50" s="281"/>
      <c r="AL50" s="281"/>
      <c r="AM50" s="281"/>
      <c r="AN50" s="281"/>
      <c r="AO50" s="281" t="s">
        <v>1867</v>
      </c>
      <c r="AP50" s="281"/>
      <c r="AQ50" s="281"/>
      <c r="AR50" s="281"/>
      <c r="AS50" s="281"/>
    </row>
    <row r="51" spans="2:45">
      <c r="B51" s="286" t="s">
        <v>1873</v>
      </c>
      <c r="C51" s="287"/>
      <c r="D51" s="287"/>
      <c r="E51" s="287"/>
      <c r="F51" s="287"/>
      <c r="G51" s="287"/>
      <c r="H51" s="287"/>
      <c r="I51" s="287"/>
      <c r="J51" s="287"/>
      <c r="K51" s="287"/>
      <c r="L51" s="287"/>
      <c r="M51" s="287"/>
      <c r="N51" s="287"/>
      <c r="O51" s="287"/>
      <c r="P51" s="287"/>
      <c r="Q51" s="287"/>
      <c r="R51" s="287"/>
      <c r="S51" s="287"/>
      <c r="T51" s="287"/>
      <c r="U51" s="287"/>
      <c r="V51" s="287"/>
      <c r="W51" s="287"/>
      <c r="X51" s="287"/>
      <c r="Y51" s="287"/>
      <c r="Z51" s="287"/>
      <c r="AA51" s="287"/>
      <c r="AB51" s="287"/>
      <c r="AC51" s="287"/>
      <c r="AD51" s="288"/>
      <c r="AE51" s="281" t="s">
        <v>1867</v>
      </c>
      <c r="AF51" s="281"/>
      <c r="AG51" s="281"/>
      <c r="AH51" s="281"/>
      <c r="AI51" s="281"/>
      <c r="AJ51" s="281" t="s">
        <v>1867</v>
      </c>
      <c r="AK51" s="281"/>
      <c r="AL51" s="281"/>
      <c r="AM51" s="281"/>
      <c r="AN51" s="281"/>
      <c r="AO51" s="281" t="s">
        <v>1866</v>
      </c>
      <c r="AP51" s="281"/>
      <c r="AQ51" s="281"/>
      <c r="AR51" s="281"/>
      <c r="AS51" s="281"/>
    </row>
    <row r="52" spans="2:45">
      <c r="B52" s="286" t="s">
        <v>1876</v>
      </c>
      <c r="C52" s="287"/>
      <c r="D52" s="287"/>
      <c r="E52" s="287"/>
      <c r="F52" s="287"/>
      <c r="G52" s="287"/>
      <c r="H52" s="287"/>
      <c r="I52" s="287"/>
      <c r="J52" s="287"/>
      <c r="K52" s="287"/>
      <c r="L52" s="287"/>
      <c r="M52" s="287"/>
      <c r="N52" s="287"/>
      <c r="O52" s="287"/>
      <c r="P52" s="287"/>
      <c r="Q52" s="287"/>
      <c r="R52" s="287"/>
      <c r="S52" s="287"/>
      <c r="T52" s="287"/>
      <c r="U52" s="287"/>
      <c r="V52" s="287"/>
      <c r="W52" s="287"/>
      <c r="X52" s="287"/>
      <c r="Y52" s="287"/>
      <c r="Z52" s="287"/>
      <c r="AA52" s="287"/>
      <c r="AB52" s="287"/>
      <c r="AC52" s="287"/>
      <c r="AD52" s="288"/>
      <c r="AE52" s="281" t="s">
        <v>1867</v>
      </c>
      <c r="AF52" s="281"/>
      <c r="AG52" s="281"/>
      <c r="AH52" s="281"/>
      <c r="AI52" s="281"/>
      <c r="AJ52" s="281" t="s">
        <v>1867</v>
      </c>
      <c r="AK52" s="281"/>
      <c r="AL52" s="281"/>
      <c r="AM52" s="281"/>
      <c r="AN52" s="281"/>
      <c r="AO52" s="281" t="s">
        <v>1867</v>
      </c>
      <c r="AP52" s="281"/>
      <c r="AQ52" s="281"/>
      <c r="AR52" s="281"/>
      <c r="AS52" s="281"/>
    </row>
    <row r="53" spans="2:45">
      <c r="AO53" t="s">
        <v>1852</v>
      </c>
    </row>
    <row r="54" spans="2:45">
      <c r="AO54" t="s">
        <v>1853</v>
      </c>
    </row>
  </sheetData>
  <mergeCells count="92">
    <mergeCell ref="O19:AZ19"/>
    <mergeCell ref="O20:AZ20"/>
    <mergeCell ref="O21:AZ21"/>
    <mergeCell ref="O22:AZ22"/>
    <mergeCell ref="O23:AZ23"/>
    <mergeCell ref="F19:J19"/>
    <mergeCell ref="K19:N19"/>
    <mergeCell ref="F20:J20"/>
    <mergeCell ref="F21:J21"/>
    <mergeCell ref="F22:J22"/>
    <mergeCell ref="K20:N20"/>
    <mergeCell ref="K21:N21"/>
    <mergeCell ref="K22:N22"/>
    <mergeCell ref="AS31:AV31"/>
    <mergeCell ref="F26:J26"/>
    <mergeCell ref="O26:AZ26"/>
    <mergeCell ref="B26:E26"/>
    <mergeCell ref="AW30:AZ30"/>
    <mergeCell ref="B27:E27"/>
    <mergeCell ref="F27:J27"/>
    <mergeCell ref="K27:N27"/>
    <mergeCell ref="K26:N26"/>
    <mergeCell ref="O27:AZ27"/>
    <mergeCell ref="AJ31:AN31"/>
    <mergeCell ref="AE31:AI31"/>
    <mergeCell ref="B31:AD31"/>
    <mergeCell ref="B20:E20"/>
    <mergeCell ref="B21:E21"/>
    <mergeCell ref="B22:E22"/>
    <mergeCell ref="B23:E23"/>
    <mergeCell ref="B24:E24"/>
    <mergeCell ref="K25:N25"/>
    <mergeCell ref="B25:E25"/>
    <mergeCell ref="O24:AZ24"/>
    <mergeCell ref="O25:AZ25"/>
    <mergeCell ref="F23:J23"/>
    <mergeCell ref="F24:J24"/>
    <mergeCell ref="F25:J25"/>
    <mergeCell ref="K23:N23"/>
    <mergeCell ref="K24:N24"/>
    <mergeCell ref="AJ32:AN33"/>
    <mergeCell ref="AJ34:AN35"/>
    <mergeCell ref="B33:AD33"/>
    <mergeCell ref="B35:AD35"/>
    <mergeCell ref="AJ36:AN37"/>
    <mergeCell ref="B32:AD32"/>
    <mergeCell ref="B36:AD36"/>
    <mergeCell ref="AE36:AI37"/>
    <mergeCell ref="B34:AD34"/>
    <mergeCell ref="AE32:AI33"/>
    <mergeCell ref="AE34:AI35"/>
    <mergeCell ref="B38:AD38"/>
    <mergeCell ref="B39:AD39"/>
    <mergeCell ref="AE38:AI39"/>
    <mergeCell ref="AJ38:AN39"/>
    <mergeCell ref="B37:AD37"/>
    <mergeCell ref="B44:AD44"/>
    <mergeCell ref="AE44:AI44"/>
    <mergeCell ref="AJ44:AN44"/>
    <mergeCell ref="AO44:AS44"/>
    <mergeCell ref="B45:AD45"/>
    <mergeCell ref="AJ45:AN45"/>
    <mergeCell ref="B51:AD51"/>
    <mergeCell ref="B52:AD52"/>
    <mergeCell ref="AE45:AI45"/>
    <mergeCell ref="AE46:AI46"/>
    <mergeCell ref="AE47:AI47"/>
    <mergeCell ref="AE48:AI48"/>
    <mergeCell ref="AE49:AI49"/>
    <mergeCell ref="AE50:AI50"/>
    <mergeCell ref="AE51:AI51"/>
    <mergeCell ref="AE52:AI52"/>
    <mergeCell ref="B46:AD46"/>
    <mergeCell ref="B47:AD47"/>
    <mergeCell ref="B48:AD48"/>
    <mergeCell ref="B49:AD49"/>
    <mergeCell ref="B50:AD50"/>
    <mergeCell ref="AJ51:AN51"/>
    <mergeCell ref="AJ52:AN52"/>
    <mergeCell ref="AO45:AS45"/>
    <mergeCell ref="AO46:AS46"/>
    <mergeCell ref="AO47:AS47"/>
    <mergeCell ref="AO48:AS48"/>
    <mergeCell ref="AO49:AS49"/>
    <mergeCell ref="AO50:AS50"/>
    <mergeCell ref="AO51:AS51"/>
    <mergeCell ref="AO52:AS52"/>
    <mergeCell ref="AJ46:AN46"/>
    <mergeCell ref="AJ47:AN47"/>
    <mergeCell ref="AJ48:AN48"/>
    <mergeCell ref="AJ49:AN49"/>
    <mergeCell ref="AJ50:AN50"/>
  </mergeCells>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D6AA1-779F-4CC2-9F0B-5F9A5F2AB390}">
  <sheetPr>
    <tabColor rgb="FFFFFF00"/>
  </sheetPr>
  <dimension ref="A2:D90"/>
  <sheetViews>
    <sheetView topLeftCell="A64" workbookViewId="0">
      <selection activeCell="D78" sqref="D78"/>
    </sheetView>
  </sheetViews>
  <sheetFormatPr baseColWidth="10" defaultColWidth="8.83203125" defaultRowHeight="14"/>
  <cols>
    <col min="1" max="1" width="4.33203125" customWidth="1"/>
    <col min="2" max="2" width="56.33203125" customWidth="1"/>
    <col min="3" max="3" width="17.5" customWidth="1"/>
    <col min="4" max="4" width="37.33203125" customWidth="1"/>
  </cols>
  <sheetData>
    <row r="2" spans="1:4">
      <c r="A2" s="318" t="s">
        <v>1695</v>
      </c>
      <c r="B2" s="319"/>
      <c r="C2" s="324" t="s">
        <v>1773</v>
      </c>
      <c r="D2" s="324" t="s">
        <v>1774</v>
      </c>
    </row>
    <row r="3" spans="1:4">
      <c r="A3" s="320"/>
      <c r="B3" s="321"/>
      <c r="C3" s="324"/>
      <c r="D3" s="324"/>
    </row>
    <row r="4" spans="1:4">
      <c r="A4" s="322" t="s">
        <v>1775</v>
      </c>
      <c r="B4" s="323"/>
      <c r="C4" s="152"/>
      <c r="D4" s="152"/>
    </row>
    <row r="5" spans="1:4">
      <c r="A5" s="253" t="s">
        <v>1696</v>
      </c>
      <c r="B5" s="253"/>
      <c r="C5" s="152"/>
      <c r="D5" s="152"/>
    </row>
    <row r="6" spans="1:4">
      <c r="A6" s="253" t="s">
        <v>1697</v>
      </c>
      <c r="B6" s="253"/>
      <c r="C6" s="152"/>
      <c r="D6" s="152"/>
    </row>
    <row r="7" spans="1:4">
      <c r="A7" s="253"/>
      <c r="B7" s="253"/>
      <c r="C7" s="152"/>
      <c r="D7" s="152"/>
    </row>
    <row r="8" spans="1:4">
      <c r="A8" s="253" t="s">
        <v>1698</v>
      </c>
      <c r="B8" s="253"/>
      <c r="C8" s="152"/>
      <c r="D8" s="152"/>
    </row>
    <row r="9" spans="1:4">
      <c r="A9" s="253" t="s">
        <v>1699</v>
      </c>
      <c r="B9" s="253"/>
      <c r="C9" s="152"/>
      <c r="D9" s="152"/>
    </row>
    <row r="10" spans="1:4">
      <c r="A10" s="253" t="s">
        <v>1700</v>
      </c>
      <c r="B10" s="253"/>
      <c r="C10" s="152"/>
      <c r="D10" s="152"/>
    </row>
    <row r="11" spans="1:4">
      <c r="A11" s="253" t="s">
        <v>1701</v>
      </c>
      <c r="B11" s="253"/>
      <c r="C11" s="152"/>
      <c r="D11" s="152"/>
    </row>
    <row r="12" spans="1:4">
      <c r="A12" s="253" t="s">
        <v>1702</v>
      </c>
      <c r="B12" s="253"/>
      <c r="C12" s="152"/>
      <c r="D12" s="152"/>
    </row>
    <row r="13" spans="1:4">
      <c r="A13" s="253" t="s">
        <v>1703</v>
      </c>
      <c r="B13" s="253"/>
      <c r="C13" s="152"/>
      <c r="D13" s="152"/>
    </row>
    <row r="14" spans="1:4" ht="90">
      <c r="A14" s="253"/>
      <c r="B14" s="254" t="s">
        <v>1704</v>
      </c>
      <c r="C14" s="274" t="s">
        <v>1811</v>
      </c>
      <c r="D14" s="275" t="s">
        <v>1838</v>
      </c>
    </row>
    <row r="15" spans="1:4">
      <c r="A15" s="253"/>
      <c r="B15" s="254" t="s">
        <v>1705</v>
      </c>
      <c r="C15" s="152"/>
      <c r="D15" s="152"/>
    </row>
    <row r="16" spans="1:4" ht="60">
      <c r="A16" s="253"/>
      <c r="B16" s="254" t="s">
        <v>1706</v>
      </c>
      <c r="C16" s="274" t="s">
        <v>1811</v>
      </c>
      <c r="D16" s="275" t="s">
        <v>1839</v>
      </c>
    </row>
    <row r="17" spans="1:4">
      <c r="A17" s="253"/>
      <c r="B17" s="254" t="s">
        <v>1707</v>
      </c>
      <c r="C17" s="152"/>
      <c r="D17" s="152"/>
    </row>
    <row r="18" spans="1:4">
      <c r="A18" s="253"/>
      <c r="B18" s="254" t="s">
        <v>1708</v>
      </c>
      <c r="C18" s="152"/>
      <c r="D18" s="152"/>
    </row>
    <row r="19" spans="1:4">
      <c r="A19" s="253"/>
      <c r="B19" s="254" t="s">
        <v>1709</v>
      </c>
      <c r="C19" s="152"/>
      <c r="D19" s="152"/>
    </row>
    <row r="20" spans="1:4">
      <c r="A20" s="253" t="s">
        <v>1710</v>
      </c>
      <c r="B20" s="253"/>
      <c r="C20" s="152"/>
      <c r="D20" s="152"/>
    </row>
    <row r="21" spans="1:4" ht="15">
      <c r="A21" s="253"/>
      <c r="B21" s="255" t="s">
        <v>1711</v>
      </c>
      <c r="C21" s="152"/>
      <c r="D21" s="152"/>
    </row>
    <row r="22" spans="1:4" ht="30">
      <c r="A22" s="253"/>
      <c r="B22" s="255" t="s">
        <v>1712</v>
      </c>
      <c r="C22" s="152"/>
      <c r="D22" s="152"/>
    </row>
    <row r="23" spans="1:4">
      <c r="A23" s="253"/>
      <c r="B23" s="254" t="s">
        <v>1713</v>
      </c>
      <c r="C23" s="152"/>
      <c r="D23" s="152"/>
    </row>
    <row r="24" spans="1:4">
      <c r="A24" s="253" t="s">
        <v>1714</v>
      </c>
      <c r="B24" s="253"/>
      <c r="C24" s="152"/>
      <c r="D24" s="152"/>
    </row>
    <row r="25" spans="1:4">
      <c r="A25" s="253"/>
      <c r="B25" s="253" t="s">
        <v>1715</v>
      </c>
      <c r="C25" s="152"/>
      <c r="D25" s="152"/>
    </row>
    <row r="26" spans="1:4">
      <c r="A26" s="253"/>
      <c r="B26" s="253" t="s">
        <v>1716</v>
      </c>
      <c r="C26" s="152"/>
      <c r="D26" s="152"/>
    </row>
    <row r="27" spans="1:4">
      <c r="A27" s="253" t="s">
        <v>1717</v>
      </c>
      <c r="B27" s="256"/>
      <c r="C27" s="152"/>
      <c r="D27" s="152"/>
    </row>
    <row r="28" spans="1:4">
      <c r="A28" s="253" t="s">
        <v>1718</v>
      </c>
      <c r="B28" s="256"/>
      <c r="C28" s="152"/>
      <c r="D28" s="152"/>
    </row>
    <row r="29" spans="1:4">
      <c r="A29" s="253" t="s">
        <v>1719</v>
      </c>
      <c r="B29" s="256"/>
      <c r="C29" s="152"/>
      <c r="D29" s="152"/>
    </row>
    <row r="30" spans="1:4">
      <c r="A30" s="253"/>
      <c r="B30" s="256"/>
      <c r="C30" s="152"/>
      <c r="D30" s="152"/>
    </row>
    <row r="31" spans="1:4">
      <c r="A31" s="253" t="s">
        <v>1720</v>
      </c>
      <c r="B31" s="256"/>
      <c r="C31" s="152"/>
      <c r="D31" s="152"/>
    </row>
    <row r="32" spans="1:4">
      <c r="A32" s="254"/>
      <c r="B32" s="254" t="s">
        <v>1721</v>
      </c>
      <c r="C32" s="152"/>
      <c r="D32" s="152"/>
    </row>
    <row r="33" spans="1:4">
      <c r="A33" s="254"/>
      <c r="B33" s="254" t="s">
        <v>1722</v>
      </c>
      <c r="C33" s="152"/>
      <c r="D33" s="152"/>
    </row>
    <row r="34" spans="1:4">
      <c r="A34" s="254"/>
      <c r="B34" s="254" t="s">
        <v>1723</v>
      </c>
      <c r="C34" s="152"/>
      <c r="D34" s="152"/>
    </row>
    <row r="35" spans="1:4" ht="15">
      <c r="A35" s="254"/>
      <c r="B35" s="255" t="s">
        <v>1724</v>
      </c>
      <c r="C35" s="152"/>
      <c r="D35" s="152"/>
    </row>
    <row r="36" spans="1:4" ht="15">
      <c r="A36" s="253"/>
      <c r="B36" s="256" t="s">
        <v>1725</v>
      </c>
      <c r="C36" s="152"/>
      <c r="D36" s="152"/>
    </row>
    <row r="37" spans="1:4" ht="15">
      <c r="A37" s="253"/>
      <c r="B37" s="256" t="s">
        <v>1726</v>
      </c>
      <c r="C37" s="152"/>
      <c r="D37" s="152"/>
    </row>
    <row r="38" spans="1:4">
      <c r="A38" s="253"/>
      <c r="B38" s="256"/>
      <c r="C38" s="152"/>
      <c r="D38" s="152"/>
    </row>
    <row r="39" spans="1:4">
      <c r="A39" s="257"/>
      <c r="B39" s="258"/>
      <c r="C39" s="152"/>
      <c r="D39" s="152"/>
    </row>
    <row r="40" spans="1:4">
      <c r="A40" s="257" t="s">
        <v>1727</v>
      </c>
      <c r="B40" s="258"/>
      <c r="C40" s="152"/>
      <c r="D40" s="152"/>
    </row>
    <row r="41" spans="1:4" ht="15">
      <c r="A41" s="257"/>
      <c r="B41" s="256" t="s">
        <v>1728</v>
      </c>
      <c r="C41" s="152"/>
      <c r="D41" s="152"/>
    </row>
    <row r="42" spans="1:4" ht="15">
      <c r="A42" s="253"/>
      <c r="B42" s="256" t="s">
        <v>1729</v>
      </c>
      <c r="C42" s="152"/>
      <c r="D42" s="152"/>
    </row>
    <row r="43" spans="1:4" ht="15">
      <c r="A43" s="253"/>
      <c r="B43" s="256" t="s">
        <v>1730</v>
      </c>
      <c r="C43" s="152"/>
      <c r="D43" s="152"/>
    </row>
    <row r="44" spans="1:4">
      <c r="A44" s="253"/>
      <c r="B44" s="256"/>
      <c r="C44" s="152"/>
      <c r="D44" s="152"/>
    </row>
    <row r="45" spans="1:4">
      <c r="A45" s="253" t="s">
        <v>1731</v>
      </c>
      <c r="B45" s="256"/>
      <c r="C45" s="152"/>
      <c r="D45" s="152"/>
    </row>
    <row r="46" spans="1:4">
      <c r="A46" s="259"/>
      <c r="B46" s="260"/>
      <c r="C46" s="152"/>
      <c r="D46" s="152"/>
    </row>
    <row r="47" spans="1:4">
      <c r="A47" s="253" t="s">
        <v>1732</v>
      </c>
      <c r="B47" s="256"/>
      <c r="C47" s="152"/>
      <c r="D47" s="152"/>
    </row>
    <row r="48" spans="1:4">
      <c r="A48" s="253" t="s">
        <v>1733</v>
      </c>
      <c r="B48" s="256"/>
      <c r="C48" s="152"/>
      <c r="D48" s="152"/>
    </row>
    <row r="49" spans="1:4">
      <c r="A49" s="253" t="s">
        <v>1734</v>
      </c>
      <c r="B49" s="256"/>
      <c r="C49" s="152"/>
      <c r="D49" s="152"/>
    </row>
    <row r="50" spans="1:4">
      <c r="A50" s="253" t="s">
        <v>1735</v>
      </c>
      <c r="B50" s="256"/>
      <c r="C50" s="152"/>
      <c r="D50" s="152"/>
    </row>
    <row r="51" spans="1:4">
      <c r="A51" s="253" t="s">
        <v>1736</v>
      </c>
      <c r="B51" s="256"/>
      <c r="C51" s="152"/>
      <c r="D51" s="152"/>
    </row>
    <row r="52" spans="1:4">
      <c r="A52" s="253" t="s">
        <v>1737</v>
      </c>
      <c r="B52" s="256"/>
      <c r="C52" s="274" t="s">
        <v>1811</v>
      </c>
      <c r="D52" s="152"/>
    </row>
    <row r="53" spans="1:4">
      <c r="A53" s="253" t="s">
        <v>1738</v>
      </c>
      <c r="B53" s="256"/>
      <c r="C53" s="152"/>
      <c r="D53" s="152"/>
    </row>
    <row r="54" spans="1:4">
      <c r="A54" s="253" t="s">
        <v>1739</v>
      </c>
      <c r="B54" s="256"/>
      <c r="C54" s="152"/>
      <c r="D54" s="152"/>
    </row>
    <row r="55" spans="1:4">
      <c r="A55" s="253" t="s">
        <v>1740</v>
      </c>
      <c r="B55" s="256"/>
      <c r="C55" s="152"/>
      <c r="D55" s="152"/>
    </row>
    <row r="56" spans="1:4">
      <c r="A56" s="253" t="s">
        <v>1741</v>
      </c>
      <c r="B56" s="256"/>
      <c r="C56" s="152"/>
      <c r="D56" s="152"/>
    </row>
    <row r="57" spans="1:4">
      <c r="A57" s="253" t="s">
        <v>1742</v>
      </c>
      <c r="B57" s="256"/>
      <c r="C57" s="152"/>
      <c r="D57" s="152"/>
    </row>
    <row r="58" spans="1:4">
      <c r="A58" s="253" t="s">
        <v>1743</v>
      </c>
      <c r="B58" s="256"/>
      <c r="C58" s="152"/>
      <c r="D58" s="152"/>
    </row>
    <row r="59" spans="1:4">
      <c r="A59" s="253" t="s">
        <v>1744</v>
      </c>
      <c r="B59" s="256"/>
      <c r="C59" s="152"/>
      <c r="D59" s="152"/>
    </row>
    <row r="60" spans="1:4">
      <c r="A60" s="253" t="s">
        <v>1745</v>
      </c>
      <c r="B60" s="256"/>
      <c r="C60" s="152"/>
      <c r="D60" s="152"/>
    </row>
    <row r="61" spans="1:4">
      <c r="A61" s="253" t="s">
        <v>1746</v>
      </c>
      <c r="B61" s="256"/>
      <c r="C61" s="274" t="s">
        <v>1811</v>
      </c>
      <c r="D61" s="152"/>
    </row>
    <row r="62" spans="1:4">
      <c r="A62" s="253" t="s">
        <v>1747</v>
      </c>
      <c r="B62" s="256"/>
      <c r="C62" s="152"/>
      <c r="D62" s="152"/>
    </row>
    <row r="63" spans="1:4">
      <c r="A63" s="253" t="s">
        <v>1748</v>
      </c>
      <c r="B63" s="256"/>
      <c r="C63" s="152"/>
      <c r="D63" s="152"/>
    </row>
    <row r="64" spans="1:4">
      <c r="A64" s="253" t="s">
        <v>1749</v>
      </c>
      <c r="B64" s="256"/>
      <c r="C64" s="152"/>
      <c r="D64" s="152"/>
    </row>
    <row r="65" spans="1:4">
      <c r="A65" s="253" t="s">
        <v>1750</v>
      </c>
      <c r="B65" s="256"/>
      <c r="C65" s="152"/>
      <c r="D65" s="152"/>
    </row>
    <row r="66" spans="1:4">
      <c r="A66" s="253" t="s">
        <v>1751</v>
      </c>
      <c r="B66" s="256"/>
      <c r="C66" s="152"/>
      <c r="D66" s="152"/>
    </row>
    <row r="67" spans="1:4">
      <c r="A67" s="253" t="s">
        <v>1752</v>
      </c>
      <c r="B67" s="256"/>
      <c r="C67" s="152"/>
      <c r="D67" s="152"/>
    </row>
    <row r="68" spans="1:4">
      <c r="A68" s="253"/>
      <c r="B68" s="256"/>
      <c r="C68" s="152"/>
      <c r="D68" s="152"/>
    </row>
    <row r="69" spans="1:4">
      <c r="A69" s="253"/>
      <c r="B69" s="256"/>
      <c r="C69" s="152"/>
      <c r="D69" s="152"/>
    </row>
    <row r="70" spans="1:4">
      <c r="A70" s="261" t="s">
        <v>1753</v>
      </c>
      <c r="B70" s="262"/>
      <c r="C70" s="152"/>
      <c r="D70" s="152"/>
    </row>
    <row r="71" spans="1:4">
      <c r="A71" s="261" t="s">
        <v>1754</v>
      </c>
      <c r="B71" s="262"/>
      <c r="C71" s="152"/>
      <c r="D71" s="152"/>
    </row>
    <row r="72" spans="1:4">
      <c r="A72" s="261" t="s">
        <v>1755</v>
      </c>
      <c r="B72" s="262"/>
      <c r="C72" s="152"/>
      <c r="D72" s="152"/>
    </row>
    <row r="73" spans="1:4">
      <c r="A73" s="261" t="s">
        <v>1756</v>
      </c>
      <c r="B73" s="262"/>
      <c r="C73" s="152"/>
      <c r="D73" s="152"/>
    </row>
    <row r="74" spans="1:4">
      <c r="A74" s="261" t="s">
        <v>1757</v>
      </c>
      <c r="B74" s="262"/>
      <c r="C74" s="152" t="s">
        <v>1811</v>
      </c>
      <c r="D74" s="152"/>
    </row>
    <row r="75" spans="1:4">
      <c r="A75" s="261" t="s">
        <v>1758</v>
      </c>
      <c r="B75" s="262"/>
      <c r="C75" s="152"/>
      <c r="D75" s="152"/>
    </row>
    <row r="76" spans="1:4">
      <c r="A76" s="263" t="s">
        <v>1759</v>
      </c>
      <c r="B76" s="264"/>
      <c r="C76" s="152"/>
      <c r="D76" s="152"/>
    </row>
    <row r="77" spans="1:4">
      <c r="A77" s="263" t="s">
        <v>1760</v>
      </c>
      <c r="B77" s="264"/>
      <c r="C77" s="152"/>
      <c r="D77" s="152"/>
    </row>
    <row r="78" spans="1:4">
      <c r="A78" s="263" t="s">
        <v>1761</v>
      </c>
      <c r="B78" s="264"/>
      <c r="C78" s="152"/>
      <c r="D78" s="152"/>
    </row>
    <row r="79" spans="1:4">
      <c r="A79" s="263" t="s">
        <v>1762</v>
      </c>
      <c r="B79" s="264"/>
      <c r="C79" s="152"/>
      <c r="D79" s="152"/>
    </row>
    <row r="80" spans="1:4">
      <c r="A80" s="263" t="s">
        <v>1763</v>
      </c>
      <c r="B80" s="264"/>
      <c r="C80" s="152"/>
      <c r="D80" s="152"/>
    </row>
    <row r="81" spans="1:4">
      <c r="A81" s="263" t="s">
        <v>1764</v>
      </c>
      <c r="B81" s="264"/>
      <c r="C81" s="152"/>
      <c r="D81" s="152"/>
    </row>
    <row r="82" spans="1:4">
      <c r="A82" s="263" t="s">
        <v>1765</v>
      </c>
      <c r="B82" s="264"/>
      <c r="C82" s="152"/>
      <c r="D82" s="152"/>
    </row>
    <row r="83" spans="1:4">
      <c r="A83" s="263" t="s">
        <v>1766</v>
      </c>
      <c r="B83" s="264"/>
      <c r="C83" s="152"/>
      <c r="D83" s="152"/>
    </row>
    <row r="84" spans="1:4">
      <c r="A84" s="263" t="s">
        <v>1767</v>
      </c>
      <c r="B84" s="264"/>
      <c r="C84" s="152"/>
      <c r="D84" s="152"/>
    </row>
    <row r="85" spans="1:4">
      <c r="A85" s="263" t="s">
        <v>1768</v>
      </c>
      <c r="B85" s="264"/>
      <c r="C85" s="152"/>
      <c r="D85" s="152"/>
    </row>
    <row r="86" spans="1:4">
      <c r="A86" s="261" t="s">
        <v>1769</v>
      </c>
      <c r="B86" s="264"/>
      <c r="C86" s="152"/>
      <c r="D86" s="152"/>
    </row>
    <row r="87" spans="1:4">
      <c r="A87" s="263" t="s">
        <v>1770</v>
      </c>
      <c r="B87" s="264"/>
      <c r="C87" s="152"/>
      <c r="D87" s="152"/>
    </row>
    <row r="88" spans="1:4">
      <c r="A88" s="261" t="s">
        <v>1771</v>
      </c>
      <c r="B88" s="262"/>
      <c r="C88" s="152"/>
      <c r="D88" s="152"/>
    </row>
    <row r="89" spans="1:4">
      <c r="A89" s="253"/>
      <c r="B89" s="256"/>
      <c r="C89" s="152"/>
      <c r="D89" s="152"/>
    </row>
    <row r="90" spans="1:4">
      <c r="A90" s="253" t="s">
        <v>1772</v>
      </c>
      <c r="B90" s="256"/>
      <c r="C90" s="152"/>
      <c r="D90" s="152"/>
    </row>
  </sheetData>
  <mergeCells count="4">
    <mergeCell ref="A2:B3"/>
    <mergeCell ref="A4:B4"/>
    <mergeCell ref="C2:C3"/>
    <mergeCell ref="D2:D3"/>
  </mergeCells>
  <phoneticPr fontId="1"/>
  <dataValidations count="1">
    <dataValidation type="list" allowBlank="1" showInputMessage="1" showErrorMessage="1" sqref="C4:C90" xr:uid="{DEB33DE0-C0A6-4212-86B2-4916AC9C1BB2}">
      <formula1>"〇"</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pageSetUpPr fitToPage="1"/>
  </sheetPr>
  <dimension ref="A1:I194"/>
  <sheetViews>
    <sheetView zoomScale="85" zoomScaleNormal="85" workbookViewId="0">
      <pane ySplit="6" topLeftCell="A7" activePane="bottomLeft" state="frozen"/>
      <selection activeCell="E10" sqref="E10"/>
      <selection pane="bottomLeft" activeCell="C8" sqref="C8"/>
    </sheetView>
  </sheetViews>
  <sheetFormatPr baseColWidth="10" defaultColWidth="9" defaultRowHeight="14"/>
  <cols>
    <col min="1" max="1" width="4.33203125" style="3" customWidth="1"/>
    <col min="2" max="2" width="10.33203125" style="3" customWidth="1"/>
    <col min="3" max="3" width="43.6640625" style="3" customWidth="1"/>
    <col min="4" max="4" width="51.83203125" style="3" customWidth="1"/>
    <col min="5" max="5" width="22.33203125" style="3" customWidth="1"/>
    <col min="6" max="6" width="71.6640625" style="3" customWidth="1"/>
    <col min="7" max="7" width="35" style="3" customWidth="1"/>
    <col min="8" max="16384" width="9" style="3"/>
  </cols>
  <sheetData>
    <row r="1" spans="1:6" s="128" customFormat="1" ht="15">
      <c r="A1" s="127" t="s">
        <v>48</v>
      </c>
      <c r="D1" s="129"/>
      <c r="E1" s="130"/>
      <c r="F1" s="131"/>
    </row>
    <row r="2" spans="1:6">
      <c r="A2" s="132"/>
      <c r="D2" s="59"/>
      <c r="E2" s="59"/>
    </row>
    <row r="3" spans="1:6">
      <c r="A3" s="132"/>
      <c r="D3" s="59"/>
      <c r="E3" s="59"/>
    </row>
    <row r="4" spans="1:6">
      <c r="A4" s="132"/>
      <c r="D4" s="59"/>
      <c r="E4" s="59"/>
    </row>
    <row r="5" spans="1:6" s="92" customFormat="1" ht="13.5" customHeight="1">
      <c r="A5" s="325" t="s">
        <v>21</v>
      </c>
      <c r="B5" s="325" t="s">
        <v>22</v>
      </c>
      <c r="C5" s="325"/>
      <c r="D5" s="325" t="s">
        <v>988</v>
      </c>
      <c r="E5" s="327" t="s">
        <v>49</v>
      </c>
      <c r="F5" s="328"/>
    </row>
    <row r="6" spans="1:6" s="92" customFormat="1" ht="16" thickBot="1">
      <c r="A6" s="326"/>
      <c r="B6" s="93" t="s">
        <v>23</v>
      </c>
      <c r="C6" s="93" t="s">
        <v>50</v>
      </c>
      <c r="D6" s="326"/>
      <c r="E6" s="93" t="s">
        <v>989</v>
      </c>
      <c r="F6" s="94" t="s">
        <v>471</v>
      </c>
    </row>
    <row r="7" spans="1:6" ht="150">
      <c r="A7" s="35">
        <f>ROW()-6</f>
        <v>1</v>
      </c>
      <c r="B7" s="133" t="s">
        <v>24</v>
      </c>
      <c r="C7" s="95" t="s">
        <v>25</v>
      </c>
      <c r="D7" s="44" t="s">
        <v>990</v>
      </c>
      <c r="E7" s="44" t="s">
        <v>991</v>
      </c>
      <c r="F7" s="5" t="s">
        <v>992</v>
      </c>
    </row>
    <row r="8" spans="1:6" ht="120">
      <c r="A8" s="35">
        <f t="shared" ref="A8:A109" si="0">ROW()-6</f>
        <v>2</v>
      </c>
      <c r="B8" s="134"/>
      <c r="C8" s="4" t="s">
        <v>26</v>
      </c>
      <c r="D8" s="5" t="s">
        <v>1610</v>
      </c>
      <c r="E8" s="5" t="s">
        <v>1608</v>
      </c>
      <c r="F8" s="5" t="s">
        <v>1609</v>
      </c>
    </row>
    <row r="9" spans="1:6" ht="150">
      <c r="A9" s="35">
        <f t="shared" si="0"/>
        <v>3</v>
      </c>
      <c r="B9" s="134"/>
      <c r="C9" s="4" t="s">
        <v>472</v>
      </c>
      <c r="D9" s="5" t="s">
        <v>993</v>
      </c>
      <c r="E9" s="5" t="s">
        <v>994</v>
      </c>
      <c r="F9" s="5" t="s">
        <v>995</v>
      </c>
    </row>
    <row r="10" spans="1:6" ht="60">
      <c r="A10" s="35">
        <f t="shared" si="0"/>
        <v>4</v>
      </c>
      <c r="B10" s="134"/>
      <c r="C10" s="179" t="s">
        <v>27</v>
      </c>
      <c r="D10" s="180" t="s">
        <v>118</v>
      </c>
      <c r="E10" s="180" t="s">
        <v>996</v>
      </c>
      <c r="F10" s="180" t="s">
        <v>997</v>
      </c>
    </row>
    <row r="11" spans="1:6" ht="409.6">
      <c r="A11" s="35">
        <f t="shared" si="0"/>
        <v>5</v>
      </c>
      <c r="B11" s="134"/>
      <c r="C11" s="4" t="s">
        <v>473</v>
      </c>
      <c r="D11" s="5" t="s">
        <v>998</v>
      </c>
      <c r="E11" s="5" t="s">
        <v>999</v>
      </c>
      <c r="F11" s="26" t="s">
        <v>1000</v>
      </c>
    </row>
    <row r="12" spans="1:6" ht="225">
      <c r="A12" s="35">
        <f t="shared" si="0"/>
        <v>6</v>
      </c>
      <c r="B12" s="134"/>
      <c r="C12" s="4" t="s">
        <v>28</v>
      </c>
      <c r="D12" s="5" t="s">
        <v>1645</v>
      </c>
      <c r="E12" s="5" t="s">
        <v>1646</v>
      </c>
      <c r="F12" s="5" t="s">
        <v>1647</v>
      </c>
    </row>
    <row r="13" spans="1:6" ht="75">
      <c r="A13" s="35">
        <f t="shared" si="0"/>
        <v>7</v>
      </c>
      <c r="B13" s="134"/>
      <c r="C13" s="179" t="s">
        <v>57</v>
      </c>
      <c r="D13" s="180" t="s">
        <v>58</v>
      </c>
      <c r="E13" s="180" t="s">
        <v>1001</v>
      </c>
      <c r="F13" s="180" t="s">
        <v>1002</v>
      </c>
    </row>
    <row r="14" spans="1:6" ht="45">
      <c r="A14" s="35">
        <f t="shared" si="0"/>
        <v>8</v>
      </c>
      <c r="B14" s="134"/>
      <c r="C14" s="179" t="s">
        <v>29</v>
      </c>
      <c r="D14" s="180" t="s">
        <v>30</v>
      </c>
      <c r="E14" s="180" t="s">
        <v>1003</v>
      </c>
      <c r="F14" s="180" t="s">
        <v>1004</v>
      </c>
    </row>
    <row r="15" spans="1:6" ht="15">
      <c r="A15" s="35">
        <f t="shared" si="0"/>
        <v>9</v>
      </c>
      <c r="B15" s="134"/>
      <c r="C15" s="4" t="s">
        <v>983</v>
      </c>
      <c r="D15" s="5" t="s">
        <v>474</v>
      </c>
      <c r="E15" s="5" t="s">
        <v>996</v>
      </c>
      <c r="F15" s="5" t="s">
        <v>1005</v>
      </c>
    </row>
    <row r="16" spans="1:6" ht="45">
      <c r="A16" s="35">
        <f t="shared" si="0"/>
        <v>10</v>
      </c>
      <c r="B16" s="134"/>
      <c r="C16" s="4" t="s">
        <v>984</v>
      </c>
      <c r="D16" s="5" t="s">
        <v>1006</v>
      </c>
      <c r="E16" s="5" t="s">
        <v>1007</v>
      </c>
      <c r="F16" s="5" t="s">
        <v>1008</v>
      </c>
    </row>
    <row r="17" spans="1:9" ht="30">
      <c r="A17" s="35">
        <f t="shared" si="0"/>
        <v>11</v>
      </c>
      <c r="B17" s="134"/>
      <c r="C17" s="179" t="s">
        <v>55</v>
      </c>
      <c r="D17" s="180" t="s">
        <v>475</v>
      </c>
      <c r="E17" s="180" t="s">
        <v>1009</v>
      </c>
      <c r="F17" s="180" t="s">
        <v>1010</v>
      </c>
    </row>
    <row r="18" spans="1:9" ht="60">
      <c r="A18" s="35">
        <f t="shared" si="0"/>
        <v>12</v>
      </c>
      <c r="B18" s="134"/>
      <c r="C18" s="4" t="s">
        <v>446</v>
      </c>
      <c r="D18" s="5" t="s">
        <v>447</v>
      </c>
      <c r="E18" s="5" t="s">
        <v>1011</v>
      </c>
      <c r="F18" s="26" t="s">
        <v>1012</v>
      </c>
      <c r="G18" s="90"/>
      <c r="H18" s="90"/>
      <c r="I18" s="90"/>
    </row>
    <row r="19" spans="1:9" ht="105">
      <c r="A19" s="35">
        <f t="shared" si="0"/>
        <v>13</v>
      </c>
      <c r="B19" s="134"/>
      <c r="C19" s="4" t="s">
        <v>476</v>
      </c>
      <c r="D19" s="5" t="s">
        <v>1013</v>
      </c>
      <c r="E19" s="5" t="s">
        <v>1014</v>
      </c>
      <c r="F19" s="5" t="s">
        <v>1015</v>
      </c>
    </row>
    <row r="20" spans="1:9" ht="60">
      <c r="A20" s="35">
        <f t="shared" si="0"/>
        <v>14</v>
      </c>
      <c r="B20" s="134"/>
      <c r="C20" s="179" t="s">
        <v>352</v>
      </c>
      <c r="D20" s="180" t="s">
        <v>720</v>
      </c>
      <c r="E20" s="180" t="s">
        <v>1016</v>
      </c>
      <c r="F20" s="180" t="s">
        <v>1017</v>
      </c>
    </row>
    <row r="21" spans="1:9" ht="60">
      <c r="A21" s="35">
        <f t="shared" si="0"/>
        <v>15</v>
      </c>
      <c r="B21" s="134"/>
      <c r="C21" s="179" t="s">
        <v>480</v>
      </c>
      <c r="D21" s="180" t="s">
        <v>1018</v>
      </c>
      <c r="E21" s="180" t="s">
        <v>1019</v>
      </c>
      <c r="F21" s="180" t="s">
        <v>1020</v>
      </c>
    </row>
    <row r="22" spans="1:9" ht="60">
      <c r="A22" s="35">
        <f t="shared" si="0"/>
        <v>16</v>
      </c>
      <c r="B22" s="134"/>
      <c r="C22" s="179" t="s">
        <v>481</v>
      </c>
      <c r="D22" s="180" t="s">
        <v>1021</v>
      </c>
      <c r="E22" s="180" t="s">
        <v>1019</v>
      </c>
      <c r="F22" s="180" t="s">
        <v>1020</v>
      </c>
    </row>
    <row r="23" spans="1:9" ht="195.75" customHeight="1">
      <c r="A23" s="35">
        <f t="shared" si="0"/>
        <v>17</v>
      </c>
      <c r="B23" s="134"/>
      <c r="C23" s="4" t="s">
        <v>1022</v>
      </c>
      <c r="D23" s="5" t="s">
        <v>1491</v>
      </c>
      <c r="E23" s="5" t="s">
        <v>1490</v>
      </c>
      <c r="F23" s="5" t="s">
        <v>1581</v>
      </c>
    </row>
    <row r="24" spans="1:9" ht="90">
      <c r="A24" s="35">
        <f t="shared" si="0"/>
        <v>18</v>
      </c>
      <c r="B24" s="134"/>
      <c r="C24" s="179" t="s">
        <v>1023</v>
      </c>
      <c r="D24" s="180" t="s">
        <v>1024</v>
      </c>
      <c r="E24" s="180" t="s">
        <v>1025</v>
      </c>
      <c r="F24" s="180" t="s">
        <v>1026</v>
      </c>
    </row>
    <row r="25" spans="1:9" ht="90">
      <c r="A25" s="35">
        <f t="shared" si="0"/>
        <v>19</v>
      </c>
      <c r="B25" s="134"/>
      <c r="C25" s="4" t="s">
        <v>1027</v>
      </c>
      <c r="D25" s="5" t="s">
        <v>1028</v>
      </c>
      <c r="E25" s="5" t="s">
        <v>1029</v>
      </c>
      <c r="F25" s="26" t="s">
        <v>1030</v>
      </c>
      <c r="G25" s="90"/>
      <c r="H25" s="90"/>
      <c r="I25" s="90"/>
    </row>
    <row r="26" spans="1:9" ht="120">
      <c r="A26" s="35">
        <f t="shared" si="0"/>
        <v>20</v>
      </c>
      <c r="B26" s="134"/>
      <c r="C26" s="4" t="s">
        <v>484</v>
      </c>
      <c r="D26" s="5" t="s">
        <v>1031</v>
      </c>
      <c r="E26" s="5" t="s">
        <v>1032</v>
      </c>
      <c r="F26" s="26" t="s">
        <v>1033</v>
      </c>
      <c r="G26" s="96"/>
      <c r="H26" s="96"/>
      <c r="I26" s="96"/>
    </row>
    <row r="27" spans="1:9" ht="398">
      <c r="A27" s="35">
        <f t="shared" si="0"/>
        <v>21</v>
      </c>
      <c r="B27" s="134"/>
      <c r="C27" s="135" t="s">
        <v>485</v>
      </c>
      <c r="D27" s="23" t="s">
        <v>1034</v>
      </c>
      <c r="E27" s="23" t="s">
        <v>1035</v>
      </c>
      <c r="F27" s="97" t="s">
        <v>1036</v>
      </c>
      <c r="G27" s="90"/>
      <c r="H27" s="90"/>
      <c r="I27" s="90"/>
    </row>
    <row r="28" spans="1:9" ht="30">
      <c r="A28" s="35">
        <f t="shared" si="0"/>
        <v>22</v>
      </c>
      <c r="B28" s="134"/>
      <c r="C28" s="4" t="s">
        <v>486</v>
      </c>
      <c r="D28" s="5" t="s">
        <v>1492</v>
      </c>
      <c r="E28" s="5" t="s">
        <v>1037</v>
      </c>
      <c r="F28" s="26" t="s">
        <v>487</v>
      </c>
      <c r="G28" s="90"/>
      <c r="H28" s="90"/>
      <c r="I28" s="90"/>
    </row>
    <row r="29" spans="1:9" ht="60">
      <c r="A29" s="35">
        <f t="shared" si="0"/>
        <v>23</v>
      </c>
      <c r="B29" s="134"/>
      <c r="C29" s="179" t="s">
        <v>1493</v>
      </c>
      <c r="D29" s="180" t="s">
        <v>1038</v>
      </c>
      <c r="E29" s="180" t="s">
        <v>1039</v>
      </c>
      <c r="F29" s="181" t="s">
        <v>1040</v>
      </c>
      <c r="G29" s="90"/>
      <c r="H29" s="90"/>
      <c r="I29" s="90"/>
    </row>
    <row r="30" spans="1:9" ht="60">
      <c r="A30" s="35">
        <f t="shared" si="0"/>
        <v>24</v>
      </c>
      <c r="B30" s="134"/>
      <c r="C30" s="179" t="s">
        <v>311</v>
      </c>
      <c r="D30" s="180" t="s">
        <v>1041</v>
      </c>
      <c r="E30" s="180" t="s">
        <v>1042</v>
      </c>
      <c r="F30" s="181" t="s">
        <v>1043</v>
      </c>
      <c r="G30" s="90"/>
      <c r="H30" s="90"/>
      <c r="I30" s="90"/>
    </row>
    <row r="31" spans="1:9" ht="90">
      <c r="A31" s="35">
        <f t="shared" si="0"/>
        <v>25</v>
      </c>
      <c r="B31" s="134"/>
      <c r="C31" s="179" t="s">
        <v>1044</v>
      </c>
      <c r="D31" s="180" t="s">
        <v>1045</v>
      </c>
      <c r="E31" s="180" t="s">
        <v>1046</v>
      </c>
      <c r="F31" s="181" t="s">
        <v>1047</v>
      </c>
      <c r="G31" s="96" t="s">
        <v>1594</v>
      </c>
      <c r="H31" s="90"/>
      <c r="I31" s="90"/>
    </row>
    <row r="32" spans="1:9" ht="150">
      <c r="A32" s="35">
        <f t="shared" si="0"/>
        <v>26</v>
      </c>
      <c r="B32" s="134"/>
      <c r="C32" s="179" t="s">
        <v>1048</v>
      </c>
      <c r="D32" s="180" t="s">
        <v>1049</v>
      </c>
      <c r="E32" s="180" t="s">
        <v>1050</v>
      </c>
      <c r="F32" s="181" t="s">
        <v>1051</v>
      </c>
      <c r="G32" s="90"/>
      <c r="H32" s="90"/>
      <c r="I32" s="90"/>
    </row>
    <row r="33" spans="1:9" ht="75">
      <c r="A33" s="35">
        <f t="shared" si="0"/>
        <v>27</v>
      </c>
      <c r="B33" s="134"/>
      <c r="C33" s="4" t="s">
        <v>482</v>
      </c>
      <c r="D33" s="5" t="s">
        <v>1052</v>
      </c>
      <c r="E33" s="5" t="s">
        <v>1580</v>
      </c>
      <c r="F33" s="5" t="s">
        <v>1053</v>
      </c>
    </row>
    <row r="34" spans="1:9" ht="165">
      <c r="A34" s="35">
        <f t="shared" si="0"/>
        <v>28</v>
      </c>
      <c r="B34" s="134"/>
      <c r="C34" s="4" t="s">
        <v>355</v>
      </c>
      <c r="D34" s="5" t="s">
        <v>175</v>
      </c>
      <c r="E34" s="5" t="s">
        <v>1054</v>
      </c>
      <c r="F34" s="5" t="s">
        <v>1055</v>
      </c>
    </row>
    <row r="35" spans="1:9" ht="60">
      <c r="A35" s="35">
        <f t="shared" si="0"/>
        <v>29</v>
      </c>
      <c r="B35" s="134"/>
      <c r="C35" s="4" t="s">
        <v>1056</v>
      </c>
      <c r="D35" s="5" t="s">
        <v>1057</v>
      </c>
      <c r="E35" s="5" t="s">
        <v>1058</v>
      </c>
      <c r="F35" s="5" t="s">
        <v>1059</v>
      </c>
    </row>
    <row r="36" spans="1:9" ht="105">
      <c r="A36" s="35">
        <f t="shared" si="0"/>
        <v>30</v>
      </c>
      <c r="B36" s="134"/>
      <c r="C36" s="4" t="s">
        <v>308</v>
      </c>
      <c r="D36" s="5" t="s">
        <v>1496</v>
      </c>
      <c r="E36" s="5" t="s">
        <v>1494</v>
      </c>
      <c r="F36" s="5" t="s">
        <v>1495</v>
      </c>
    </row>
    <row r="37" spans="1:9" ht="135">
      <c r="A37" s="35">
        <f t="shared" si="0"/>
        <v>31</v>
      </c>
      <c r="B37" s="134"/>
      <c r="C37" s="179" t="s">
        <v>282</v>
      </c>
      <c r="D37" s="180" t="s">
        <v>1060</v>
      </c>
      <c r="E37" s="180" t="s">
        <v>1061</v>
      </c>
      <c r="F37" s="180" t="s">
        <v>1062</v>
      </c>
    </row>
    <row r="38" spans="1:9" ht="105">
      <c r="A38" s="35">
        <f t="shared" si="0"/>
        <v>32</v>
      </c>
      <c r="B38" s="134"/>
      <c r="C38" s="4" t="s">
        <v>283</v>
      </c>
      <c r="D38" s="5" t="s">
        <v>1063</v>
      </c>
      <c r="E38" s="5" t="s">
        <v>1064</v>
      </c>
      <c r="F38" s="26" t="s">
        <v>1065</v>
      </c>
      <c r="G38" s="90"/>
      <c r="H38" s="90"/>
      <c r="I38" s="90"/>
    </row>
    <row r="39" spans="1:9" ht="75">
      <c r="A39" s="35">
        <f t="shared" si="0"/>
        <v>33</v>
      </c>
      <c r="B39" s="134"/>
      <c r="C39" s="179" t="s">
        <v>356</v>
      </c>
      <c r="D39" s="180" t="s">
        <v>1066</v>
      </c>
      <c r="E39" s="180" t="s">
        <v>1067</v>
      </c>
      <c r="F39" s="181" t="s">
        <v>1068</v>
      </c>
      <c r="G39" s="90"/>
      <c r="H39" s="90"/>
      <c r="I39" s="90"/>
    </row>
    <row r="40" spans="1:9" ht="90">
      <c r="A40" s="35">
        <f t="shared" si="0"/>
        <v>34</v>
      </c>
      <c r="B40" s="134"/>
      <c r="C40" s="179" t="s">
        <v>284</v>
      </c>
      <c r="D40" s="180" t="s">
        <v>1069</v>
      </c>
      <c r="E40" s="180" t="s">
        <v>1070</v>
      </c>
      <c r="F40" s="181" t="s">
        <v>1071</v>
      </c>
      <c r="G40" s="90"/>
      <c r="H40" s="90"/>
      <c r="I40" s="90"/>
    </row>
    <row r="41" spans="1:9" ht="135">
      <c r="A41" s="35">
        <f t="shared" si="0"/>
        <v>35</v>
      </c>
      <c r="B41" s="134"/>
      <c r="C41" s="4" t="s">
        <v>654</v>
      </c>
      <c r="D41" s="5" t="s">
        <v>1611</v>
      </c>
      <c r="E41" s="5" t="s">
        <v>1612</v>
      </c>
      <c r="F41" s="26" t="s">
        <v>1613</v>
      </c>
      <c r="G41" s="90"/>
      <c r="H41" s="90"/>
      <c r="I41" s="90"/>
    </row>
    <row r="42" spans="1:9" ht="120">
      <c r="A42" s="35">
        <f t="shared" si="0"/>
        <v>36</v>
      </c>
      <c r="B42" s="134"/>
      <c r="C42" s="179" t="s">
        <v>336</v>
      </c>
      <c r="D42" s="180" t="s">
        <v>1073</v>
      </c>
      <c r="E42" s="180" t="s">
        <v>1072</v>
      </c>
      <c r="F42" s="181" t="s">
        <v>1074</v>
      </c>
      <c r="G42" s="90"/>
      <c r="H42" s="90"/>
      <c r="I42" s="90"/>
    </row>
    <row r="43" spans="1:9" ht="150">
      <c r="A43" s="35">
        <f t="shared" si="0"/>
        <v>37</v>
      </c>
      <c r="B43" s="136"/>
      <c r="C43" s="4" t="s">
        <v>448</v>
      </c>
      <c r="D43" s="5" t="s">
        <v>1497</v>
      </c>
      <c r="E43" s="5" t="s">
        <v>1498</v>
      </c>
      <c r="F43" s="5" t="s">
        <v>1499</v>
      </c>
    </row>
    <row r="44" spans="1:9" ht="30">
      <c r="A44" s="35">
        <f t="shared" si="0"/>
        <v>38</v>
      </c>
      <c r="B44" s="136"/>
      <c r="C44" s="179" t="s">
        <v>1075</v>
      </c>
      <c r="D44" s="180" t="s">
        <v>1076</v>
      </c>
      <c r="E44" s="180" t="s">
        <v>1077</v>
      </c>
      <c r="F44" s="180" t="s">
        <v>1078</v>
      </c>
    </row>
    <row r="45" spans="1:9" ht="225">
      <c r="A45" s="35">
        <f t="shared" si="0"/>
        <v>39</v>
      </c>
      <c r="B45" s="136"/>
      <c r="C45" s="4" t="s">
        <v>1079</v>
      </c>
      <c r="D45" s="5" t="s">
        <v>1080</v>
      </c>
      <c r="E45" s="5" t="s">
        <v>1081</v>
      </c>
      <c r="F45" s="5" t="s">
        <v>1082</v>
      </c>
    </row>
    <row r="46" spans="1:9" ht="45">
      <c r="A46" s="35">
        <f t="shared" si="0"/>
        <v>40</v>
      </c>
      <c r="B46" s="136"/>
      <c r="C46" s="4" t="s">
        <v>1083</v>
      </c>
      <c r="D46" s="5" t="s">
        <v>1084</v>
      </c>
      <c r="E46" s="5" t="s">
        <v>1081</v>
      </c>
      <c r="F46" s="5" t="s">
        <v>1085</v>
      </c>
    </row>
    <row r="47" spans="1:9" ht="45">
      <c r="A47" s="35">
        <f t="shared" si="0"/>
        <v>41</v>
      </c>
      <c r="B47" s="136"/>
      <c r="C47" s="4" t="s">
        <v>1086</v>
      </c>
      <c r="D47" s="5" t="s">
        <v>1087</v>
      </c>
      <c r="E47" s="5" t="s">
        <v>1088</v>
      </c>
      <c r="F47" s="5" t="s">
        <v>1089</v>
      </c>
    </row>
    <row r="48" spans="1:9" ht="15">
      <c r="A48" s="35">
        <f t="shared" si="0"/>
        <v>42</v>
      </c>
      <c r="B48" s="136"/>
      <c r="C48" s="182" t="s">
        <v>1502</v>
      </c>
      <c r="D48" s="183" t="s">
        <v>1599</v>
      </c>
      <c r="E48" s="183" t="s">
        <v>1504</v>
      </c>
      <c r="F48" s="183" t="s">
        <v>1505</v>
      </c>
    </row>
    <row r="49" spans="1:6" ht="45">
      <c r="A49" s="35">
        <f t="shared" si="0"/>
        <v>43</v>
      </c>
      <c r="B49" s="136"/>
      <c r="C49" s="182" t="s">
        <v>1506</v>
      </c>
      <c r="D49" s="183" t="s">
        <v>1507</v>
      </c>
      <c r="E49" s="183" t="s">
        <v>1508</v>
      </c>
      <c r="F49" s="183" t="s">
        <v>1509</v>
      </c>
    </row>
    <row r="50" spans="1:6" ht="75">
      <c r="A50" s="35">
        <f t="shared" si="0"/>
        <v>44</v>
      </c>
      <c r="B50" s="136"/>
      <c r="C50" s="182" t="s">
        <v>1510</v>
      </c>
      <c r="D50" s="183" t="s">
        <v>1511</v>
      </c>
      <c r="E50" s="183" t="s">
        <v>1508</v>
      </c>
      <c r="F50" s="183" t="s">
        <v>1512</v>
      </c>
    </row>
    <row r="51" spans="1:6" ht="60">
      <c r="A51" s="35">
        <f t="shared" si="0"/>
        <v>45</v>
      </c>
      <c r="B51" s="136"/>
      <c r="C51" s="182" t="s">
        <v>1513</v>
      </c>
      <c r="D51" s="183" t="s">
        <v>1514</v>
      </c>
      <c r="E51" s="183" t="s">
        <v>1515</v>
      </c>
      <c r="F51" s="183" t="s">
        <v>1516</v>
      </c>
    </row>
    <row r="52" spans="1:6" ht="60">
      <c r="A52" s="35">
        <f t="shared" si="0"/>
        <v>46</v>
      </c>
      <c r="B52" s="136"/>
      <c r="C52" s="182" t="s">
        <v>1517</v>
      </c>
      <c r="D52" s="183" t="s">
        <v>1543</v>
      </c>
      <c r="E52" s="183" t="s">
        <v>1515</v>
      </c>
      <c r="F52" s="183" t="s">
        <v>1518</v>
      </c>
    </row>
    <row r="53" spans="1:6" ht="30">
      <c r="A53" s="35">
        <f t="shared" si="0"/>
        <v>47</v>
      </c>
      <c r="B53" s="136"/>
      <c r="C53" s="182" t="s">
        <v>1519</v>
      </c>
      <c r="D53" s="183" t="s">
        <v>1545</v>
      </c>
      <c r="E53" s="183"/>
      <c r="F53" s="183"/>
    </row>
    <row r="54" spans="1:6" ht="90">
      <c r="A54" s="35">
        <f t="shared" si="0"/>
        <v>48</v>
      </c>
      <c r="B54" s="136"/>
      <c r="C54" s="182" t="s">
        <v>1555</v>
      </c>
      <c r="D54" s="183" t="s">
        <v>1567</v>
      </c>
      <c r="E54" s="183" t="s">
        <v>1560</v>
      </c>
      <c r="F54" s="183" t="s">
        <v>1559</v>
      </c>
    </row>
    <row r="55" spans="1:6" ht="90">
      <c r="A55" s="35">
        <f t="shared" si="0"/>
        <v>49</v>
      </c>
      <c r="B55" s="23" t="s">
        <v>488</v>
      </c>
      <c r="C55" s="4" t="s">
        <v>351</v>
      </c>
      <c r="D55" s="5" t="s">
        <v>1090</v>
      </c>
      <c r="E55" s="5" t="s">
        <v>1091</v>
      </c>
      <c r="F55" s="5" t="s">
        <v>1092</v>
      </c>
    </row>
    <row r="56" spans="1:6" ht="90">
      <c r="A56" s="35">
        <f t="shared" si="0"/>
        <v>50</v>
      </c>
      <c r="B56" s="137"/>
      <c r="C56" s="4" t="s">
        <v>987</v>
      </c>
      <c r="D56" s="5" t="s">
        <v>1093</v>
      </c>
      <c r="E56" s="5" t="s">
        <v>1094</v>
      </c>
      <c r="F56" s="5" t="s">
        <v>1095</v>
      </c>
    </row>
    <row r="57" spans="1:6" ht="90">
      <c r="A57" s="35">
        <f t="shared" si="0"/>
        <v>51</v>
      </c>
      <c r="B57" s="137"/>
      <c r="C57" s="4" t="s">
        <v>151</v>
      </c>
      <c r="D57" s="5" t="s">
        <v>1614</v>
      </c>
      <c r="E57" s="5" t="s">
        <v>1616</v>
      </c>
      <c r="F57" s="5" t="s">
        <v>1617</v>
      </c>
    </row>
    <row r="58" spans="1:6" ht="90">
      <c r="A58" s="35">
        <f t="shared" si="0"/>
        <v>52</v>
      </c>
      <c r="B58" s="137"/>
      <c r="C58" s="4" t="s">
        <v>152</v>
      </c>
      <c r="D58" s="5" t="s">
        <v>1615</v>
      </c>
      <c r="E58" s="5" t="s">
        <v>1616</v>
      </c>
      <c r="F58" s="5" t="s">
        <v>1617</v>
      </c>
    </row>
    <row r="59" spans="1:6" ht="165">
      <c r="A59" s="35">
        <f t="shared" si="0"/>
        <v>53</v>
      </c>
      <c r="B59" s="137"/>
      <c r="C59" s="179" t="s">
        <v>244</v>
      </c>
      <c r="D59" s="180" t="s">
        <v>1098</v>
      </c>
      <c r="E59" s="180" t="s">
        <v>1099</v>
      </c>
      <c r="F59" s="180" t="s">
        <v>1100</v>
      </c>
    </row>
    <row r="60" spans="1:6" ht="45">
      <c r="A60" s="35">
        <f t="shared" si="0"/>
        <v>54</v>
      </c>
      <c r="B60" s="138"/>
      <c r="C60" s="4" t="s">
        <v>1101</v>
      </c>
      <c r="D60" s="5" t="s">
        <v>1102</v>
      </c>
      <c r="E60" s="5" t="s">
        <v>1103</v>
      </c>
      <c r="F60" s="5" t="s">
        <v>1101</v>
      </c>
    </row>
    <row r="61" spans="1:6" ht="150">
      <c r="A61" s="35">
        <f t="shared" si="0"/>
        <v>55</v>
      </c>
      <c r="B61" s="23" t="s">
        <v>1104</v>
      </c>
      <c r="C61" s="4" t="s">
        <v>304</v>
      </c>
      <c r="D61" s="5" t="s">
        <v>1642</v>
      </c>
      <c r="E61" s="5" t="s">
        <v>1605</v>
      </c>
      <c r="F61" s="5" t="s">
        <v>1604</v>
      </c>
    </row>
    <row r="62" spans="1:6" ht="90">
      <c r="A62" s="35">
        <f t="shared" si="0"/>
        <v>56</v>
      </c>
      <c r="B62" s="136"/>
      <c r="C62" s="4" t="s">
        <v>1105</v>
      </c>
      <c r="D62" s="5" t="s">
        <v>1106</v>
      </c>
      <c r="E62" s="5" t="s">
        <v>1107</v>
      </c>
      <c r="F62" s="5" t="s">
        <v>1108</v>
      </c>
    </row>
    <row r="63" spans="1:6" ht="150">
      <c r="A63" s="35">
        <f t="shared" si="0"/>
        <v>57</v>
      </c>
      <c r="B63" s="136"/>
      <c r="C63" s="5" t="s">
        <v>1109</v>
      </c>
      <c r="D63" s="5" t="s">
        <v>1110</v>
      </c>
      <c r="E63" s="5" t="s">
        <v>1111</v>
      </c>
      <c r="F63" s="5" t="s">
        <v>1112</v>
      </c>
    </row>
    <row r="64" spans="1:6" ht="90">
      <c r="A64" s="35">
        <f t="shared" si="0"/>
        <v>58</v>
      </c>
      <c r="B64" s="136"/>
      <c r="C64" s="4" t="s">
        <v>835</v>
      </c>
      <c r="D64" s="5" t="s">
        <v>1113</v>
      </c>
      <c r="E64" s="5" t="s">
        <v>1046</v>
      </c>
      <c r="F64" s="5" t="s">
        <v>1114</v>
      </c>
    </row>
    <row r="65" spans="1:6" ht="90">
      <c r="A65" s="35">
        <f t="shared" si="0"/>
        <v>59</v>
      </c>
      <c r="B65" s="136"/>
      <c r="C65" s="4" t="s">
        <v>357</v>
      </c>
      <c r="D65" s="5" t="s">
        <v>1643</v>
      </c>
      <c r="E65" s="5" t="s">
        <v>1115</v>
      </c>
      <c r="F65" s="5" t="s">
        <v>1116</v>
      </c>
    </row>
    <row r="66" spans="1:6" ht="75">
      <c r="A66" s="35">
        <f t="shared" si="0"/>
        <v>60</v>
      </c>
      <c r="B66" s="136"/>
      <c r="C66" s="4" t="s">
        <v>625</v>
      </c>
      <c r="D66" s="5" t="s">
        <v>1117</v>
      </c>
      <c r="E66" s="5" t="s">
        <v>1096</v>
      </c>
      <c r="F66" s="5" t="s">
        <v>1097</v>
      </c>
    </row>
    <row r="67" spans="1:6" ht="105">
      <c r="A67" s="35">
        <f t="shared" ref="A67:A110" si="1">ROW()-6</f>
        <v>61</v>
      </c>
      <c r="B67" s="136"/>
      <c r="C67" s="4" t="s">
        <v>802</v>
      </c>
      <c r="D67" s="5" t="s">
        <v>1520</v>
      </c>
      <c r="E67" s="5" t="s">
        <v>1524</v>
      </c>
      <c r="F67" s="5" t="s">
        <v>1525</v>
      </c>
    </row>
    <row r="68" spans="1:6" ht="105">
      <c r="A68" s="35">
        <f t="shared" si="1"/>
        <v>62</v>
      </c>
      <c r="B68" s="136"/>
      <c r="C68" s="4" t="s">
        <v>803</v>
      </c>
      <c r="D68" s="5" t="s">
        <v>1521</v>
      </c>
      <c r="E68" s="5" t="s">
        <v>1526</v>
      </c>
      <c r="F68" s="5" t="s">
        <v>1527</v>
      </c>
    </row>
    <row r="69" spans="1:6" ht="105">
      <c r="A69" s="35">
        <f t="shared" si="1"/>
        <v>63</v>
      </c>
      <c r="B69" s="136"/>
      <c r="C69" s="182" t="s">
        <v>1522</v>
      </c>
      <c r="D69" s="183" t="s">
        <v>1523</v>
      </c>
      <c r="E69" s="183" t="s">
        <v>1528</v>
      </c>
      <c r="F69" s="183" t="s">
        <v>1529</v>
      </c>
    </row>
    <row r="70" spans="1:6" ht="195">
      <c r="A70" s="35">
        <f t="shared" si="1"/>
        <v>64</v>
      </c>
      <c r="B70" s="136"/>
      <c r="C70" s="4" t="s">
        <v>626</v>
      </c>
      <c r="D70" s="5" t="s">
        <v>1650</v>
      </c>
      <c r="E70" s="5" t="s">
        <v>1648</v>
      </c>
      <c r="F70" s="5" t="s">
        <v>1649</v>
      </c>
    </row>
    <row r="71" spans="1:6" ht="163.5" customHeight="1">
      <c r="A71" s="35">
        <f t="shared" si="1"/>
        <v>65</v>
      </c>
      <c r="B71" s="136"/>
      <c r="C71" s="4" t="s">
        <v>362</v>
      </c>
      <c r="D71" s="5" t="s">
        <v>1531</v>
      </c>
      <c r="E71" s="5" t="s">
        <v>1532</v>
      </c>
      <c r="F71" s="5" t="s">
        <v>1530</v>
      </c>
    </row>
    <row r="72" spans="1:6" ht="135">
      <c r="A72" s="35">
        <f t="shared" si="1"/>
        <v>66</v>
      </c>
      <c r="B72" s="136"/>
      <c r="C72" s="4" t="s">
        <v>364</v>
      </c>
      <c r="D72" s="5" t="s">
        <v>1548</v>
      </c>
      <c r="E72" s="5" t="s">
        <v>1547</v>
      </c>
      <c r="F72" s="5" t="s">
        <v>1546</v>
      </c>
    </row>
    <row r="73" spans="1:6" ht="30">
      <c r="A73" s="35">
        <f t="shared" si="1"/>
        <v>67</v>
      </c>
      <c r="B73" s="136"/>
      <c r="C73" s="4" t="s">
        <v>836</v>
      </c>
      <c r="D73" s="5" t="s">
        <v>871</v>
      </c>
      <c r="E73" s="5" t="s">
        <v>1118</v>
      </c>
      <c r="F73" s="5"/>
    </row>
    <row r="74" spans="1:6" ht="60">
      <c r="A74" s="35">
        <f t="shared" si="1"/>
        <v>68</v>
      </c>
      <c r="B74" s="136"/>
      <c r="C74" s="4" t="s">
        <v>837</v>
      </c>
      <c r="D74" s="5" t="s">
        <v>353</v>
      </c>
      <c r="E74" s="5" t="s">
        <v>1119</v>
      </c>
      <c r="F74" s="5" t="s">
        <v>1120</v>
      </c>
    </row>
    <row r="75" spans="1:6" ht="15">
      <c r="A75" s="35">
        <f t="shared" si="1"/>
        <v>69</v>
      </c>
      <c r="B75" s="136"/>
      <c r="C75" s="182" t="s">
        <v>1582</v>
      </c>
      <c r="D75" s="183" t="s">
        <v>1503</v>
      </c>
      <c r="E75" s="183" t="s">
        <v>1504</v>
      </c>
      <c r="F75" s="183" t="s">
        <v>1505</v>
      </c>
    </row>
    <row r="76" spans="1:6" ht="15">
      <c r="A76" s="35">
        <f t="shared" si="0"/>
        <v>70</v>
      </c>
      <c r="B76" s="136"/>
      <c r="C76" s="182" t="s">
        <v>1601</v>
      </c>
      <c r="D76" s="183" t="s">
        <v>1566</v>
      </c>
      <c r="E76" s="183" t="s">
        <v>1508</v>
      </c>
      <c r="F76" s="183" t="s">
        <v>1565</v>
      </c>
    </row>
    <row r="77" spans="1:6" ht="105">
      <c r="A77" s="35">
        <f t="shared" si="1"/>
        <v>71</v>
      </c>
      <c r="B77" s="136"/>
      <c r="C77" s="182" t="s">
        <v>1534</v>
      </c>
      <c r="D77" s="183" t="s">
        <v>1651</v>
      </c>
      <c r="E77" s="183" t="s">
        <v>1553</v>
      </c>
      <c r="F77" s="183" t="s">
        <v>1552</v>
      </c>
    </row>
    <row r="78" spans="1:6" ht="195">
      <c r="A78" s="35">
        <f t="shared" si="0"/>
        <v>72</v>
      </c>
      <c r="B78" s="136"/>
      <c r="C78" s="182" t="s">
        <v>1501</v>
      </c>
      <c r="D78" s="183" t="s">
        <v>1644</v>
      </c>
      <c r="E78" s="183" t="s">
        <v>1602</v>
      </c>
      <c r="F78" s="183" t="s">
        <v>1603</v>
      </c>
    </row>
    <row r="79" spans="1:6" ht="90">
      <c r="A79" s="35">
        <f t="shared" si="1"/>
        <v>73</v>
      </c>
      <c r="B79" s="136"/>
      <c r="C79" s="182" t="s">
        <v>1533</v>
      </c>
      <c r="D79" s="183" t="s">
        <v>1595</v>
      </c>
      <c r="E79" s="183" t="s">
        <v>1549</v>
      </c>
      <c r="F79" s="183" t="s">
        <v>1554</v>
      </c>
    </row>
    <row r="80" spans="1:6" ht="75">
      <c r="A80" s="35">
        <f t="shared" si="1"/>
        <v>74</v>
      </c>
      <c r="B80" s="136"/>
      <c r="C80" s="182" t="s">
        <v>1535</v>
      </c>
      <c r="D80" s="183" t="s">
        <v>1607</v>
      </c>
      <c r="E80" s="183" t="s">
        <v>1550</v>
      </c>
      <c r="F80" s="183" t="s">
        <v>1551</v>
      </c>
    </row>
    <row r="81" spans="1:9" ht="228.75" customHeight="1">
      <c r="A81" s="35">
        <f t="shared" si="1"/>
        <v>75</v>
      </c>
      <c r="B81" s="23" t="s">
        <v>862</v>
      </c>
      <c r="C81" s="4" t="s">
        <v>985</v>
      </c>
      <c r="D81" s="5" t="s">
        <v>1618</v>
      </c>
      <c r="E81" s="5" t="s">
        <v>1619</v>
      </c>
      <c r="F81" s="5" t="s">
        <v>1620</v>
      </c>
    </row>
    <row r="82" spans="1:9" ht="285">
      <c r="A82" s="35">
        <f t="shared" si="1"/>
        <v>76</v>
      </c>
      <c r="B82" s="136"/>
      <c r="C82" s="4" t="s">
        <v>986</v>
      </c>
      <c r="D82" s="5" t="s">
        <v>1639</v>
      </c>
      <c r="E82" s="5" t="s">
        <v>1640</v>
      </c>
      <c r="F82" s="5" t="s">
        <v>1641</v>
      </c>
    </row>
    <row r="83" spans="1:9" ht="300">
      <c r="A83" s="35">
        <f t="shared" si="1"/>
        <v>77</v>
      </c>
      <c r="B83" s="136"/>
      <c r="C83" s="4" t="s">
        <v>75</v>
      </c>
      <c r="D83" s="5" t="s">
        <v>1636</v>
      </c>
      <c r="E83" s="5" t="s">
        <v>1637</v>
      </c>
      <c r="F83" s="5" t="s">
        <v>1638</v>
      </c>
    </row>
    <row r="84" spans="1:9" ht="255">
      <c r="A84" s="35">
        <f t="shared" si="1"/>
        <v>78</v>
      </c>
      <c r="B84" s="136"/>
      <c r="C84" s="4" t="s">
        <v>94</v>
      </c>
      <c r="D84" s="5" t="s">
        <v>1633</v>
      </c>
      <c r="E84" s="5" t="s">
        <v>1634</v>
      </c>
      <c r="F84" s="5" t="s">
        <v>1635</v>
      </c>
      <c r="G84" s="91"/>
      <c r="H84" s="91"/>
      <c r="I84" s="91"/>
    </row>
    <row r="85" spans="1:9" ht="210">
      <c r="A85" s="35">
        <f t="shared" si="1"/>
        <v>79</v>
      </c>
      <c r="B85" s="136"/>
      <c r="C85" s="4" t="s">
        <v>268</v>
      </c>
      <c r="D85" s="5" t="s">
        <v>1630</v>
      </c>
      <c r="E85" s="5" t="s">
        <v>1631</v>
      </c>
      <c r="F85" s="5" t="s">
        <v>1632</v>
      </c>
    </row>
    <row r="86" spans="1:9" ht="150">
      <c r="A86" s="35">
        <f t="shared" si="1"/>
        <v>80</v>
      </c>
      <c r="B86" s="136"/>
      <c r="C86" s="4" t="s">
        <v>65</v>
      </c>
      <c r="D86" s="5" t="s">
        <v>1623</v>
      </c>
      <c r="E86" s="5" t="s">
        <v>1628</v>
      </c>
      <c r="F86" s="5" t="s">
        <v>1629</v>
      </c>
    </row>
    <row r="87" spans="1:9" ht="150">
      <c r="A87" s="35">
        <f t="shared" si="1"/>
        <v>81</v>
      </c>
      <c r="B87" s="134"/>
      <c r="C87" s="4" t="s">
        <v>483</v>
      </c>
      <c r="D87" s="5" t="s">
        <v>1121</v>
      </c>
      <c r="E87" s="5" t="s">
        <v>1122</v>
      </c>
      <c r="F87" s="26" t="s">
        <v>1123</v>
      </c>
      <c r="G87" s="96"/>
      <c r="H87" s="96"/>
      <c r="I87" s="96"/>
    </row>
    <row r="88" spans="1:9" ht="165">
      <c r="A88" s="35">
        <f t="shared" si="1"/>
        <v>82</v>
      </c>
      <c r="B88" s="137"/>
      <c r="C88" s="179" t="s">
        <v>1124</v>
      </c>
      <c r="D88" s="180" t="s">
        <v>1125</v>
      </c>
      <c r="E88" s="180" t="s">
        <v>1126</v>
      </c>
      <c r="F88" s="180" t="s">
        <v>1127</v>
      </c>
    </row>
    <row r="89" spans="1:9" ht="120">
      <c r="A89" s="35">
        <f t="shared" si="1"/>
        <v>83</v>
      </c>
      <c r="B89" s="137"/>
      <c r="C89" s="182" t="s">
        <v>1536</v>
      </c>
      <c r="D89" s="183" t="s">
        <v>1606</v>
      </c>
      <c r="E89" s="183" t="s">
        <v>1569</v>
      </c>
      <c r="F89" s="183" t="s">
        <v>1568</v>
      </c>
    </row>
    <row r="90" spans="1:9" ht="90">
      <c r="A90" s="35">
        <f t="shared" si="1"/>
        <v>84</v>
      </c>
      <c r="B90" s="134"/>
      <c r="C90" s="4" t="s">
        <v>365</v>
      </c>
      <c r="D90" s="5" t="s">
        <v>59</v>
      </c>
      <c r="E90" s="5" t="s">
        <v>1128</v>
      </c>
      <c r="F90" s="26" t="s">
        <v>669</v>
      </c>
      <c r="G90" s="96"/>
      <c r="H90" s="96"/>
      <c r="I90" s="96"/>
    </row>
    <row r="91" spans="1:9" ht="105">
      <c r="A91" s="35">
        <f t="shared" si="1"/>
        <v>85</v>
      </c>
      <c r="B91" s="134"/>
      <c r="C91" s="4" t="s">
        <v>1129</v>
      </c>
      <c r="D91" s="5" t="s">
        <v>1627</v>
      </c>
      <c r="E91" s="5" t="s">
        <v>1626</v>
      </c>
      <c r="F91" s="5" t="s">
        <v>1625</v>
      </c>
    </row>
    <row r="92" spans="1:9" ht="90">
      <c r="A92" s="35">
        <f t="shared" si="1"/>
        <v>86</v>
      </c>
      <c r="B92" s="134"/>
      <c r="C92" s="182" t="s">
        <v>1537</v>
      </c>
      <c r="D92" s="183" t="s">
        <v>1624</v>
      </c>
      <c r="E92" s="183" t="s">
        <v>1622</v>
      </c>
      <c r="F92" s="183" t="s">
        <v>1621</v>
      </c>
    </row>
    <row r="93" spans="1:9" ht="60">
      <c r="A93" s="35">
        <f t="shared" si="1"/>
        <v>87</v>
      </c>
      <c r="B93" s="136"/>
      <c r="C93" s="4" t="s">
        <v>872</v>
      </c>
      <c r="D93" s="5" t="s">
        <v>652</v>
      </c>
      <c r="E93" s="5" t="s">
        <v>1130</v>
      </c>
      <c r="F93" s="5" t="s">
        <v>1131</v>
      </c>
    </row>
    <row r="94" spans="1:9" ht="75">
      <c r="A94" s="35">
        <f t="shared" si="1"/>
        <v>88</v>
      </c>
      <c r="B94" s="134"/>
      <c r="C94" s="5" t="s">
        <v>873</v>
      </c>
      <c r="D94" s="5" t="s">
        <v>653</v>
      </c>
      <c r="E94" s="5" t="s">
        <v>1132</v>
      </c>
      <c r="F94" s="5" t="s">
        <v>1133</v>
      </c>
    </row>
    <row r="95" spans="1:9" ht="150" customHeight="1">
      <c r="A95" s="35">
        <f t="shared" si="1"/>
        <v>89</v>
      </c>
      <c r="B95" s="136"/>
      <c r="C95" s="23" t="s">
        <v>432</v>
      </c>
      <c r="D95" s="5" t="s">
        <v>1556</v>
      </c>
      <c r="E95" s="5" t="s">
        <v>1538</v>
      </c>
      <c r="F95" s="5" t="s">
        <v>1539</v>
      </c>
      <c r="G95" s="91"/>
      <c r="H95" s="91"/>
      <c r="I95" s="91"/>
    </row>
    <row r="96" spans="1:9" ht="210">
      <c r="A96" s="35">
        <f t="shared" si="1"/>
        <v>90</v>
      </c>
      <c r="B96" s="136"/>
      <c r="C96" s="23" t="s">
        <v>433</v>
      </c>
      <c r="D96" s="5" t="s">
        <v>1542</v>
      </c>
      <c r="E96" s="5" t="s">
        <v>1540</v>
      </c>
      <c r="F96" s="5" t="s">
        <v>1541</v>
      </c>
    </row>
    <row r="97" spans="1:6" ht="210">
      <c r="A97" s="35">
        <f t="shared" si="1"/>
        <v>91</v>
      </c>
      <c r="B97" s="136"/>
      <c r="C97" s="23" t="s">
        <v>1134</v>
      </c>
      <c r="D97" s="5" t="s">
        <v>1135</v>
      </c>
      <c r="E97" s="5" t="s">
        <v>1136</v>
      </c>
      <c r="F97" s="5" t="s">
        <v>1137</v>
      </c>
    </row>
    <row r="98" spans="1:6" s="120" customFormat="1" ht="75">
      <c r="A98" s="35">
        <f t="shared" si="1"/>
        <v>92</v>
      </c>
      <c r="B98" s="190" t="s">
        <v>44</v>
      </c>
      <c r="C98" s="191" t="s">
        <v>770</v>
      </c>
      <c r="D98" s="192" t="s">
        <v>1138</v>
      </c>
      <c r="E98" s="192" t="s">
        <v>1139</v>
      </c>
      <c r="F98" s="180" t="s">
        <v>1140</v>
      </c>
    </row>
    <row r="99" spans="1:6" ht="36" customHeight="1">
      <c r="A99" s="35">
        <f t="shared" si="1"/>
        <v>93</v>
      </c>
      <c r="B99" s="23" t="s">
        <v>310</v>
      </c>
      <c r="C99" s="4" t="s">
        <v>25</v>
      </c>
      <c r="D99" s="5" t="s">
        <v>1141</v>
      </c>
      <c r="E99" s="5" t="s">
        <v>1142</v>
      </c>
      <c r="F99" s="5" t="s">
        <v>1143</v>
      </c>
    </row>
    <row r="100" spans="1:6" ht="30">
      <c r="A100" s="35">
        <f t="shared" si="1"/>
        <v>94</v>
      </c>
      <c r="B100" s="134"/>
      <c r="C100" s="4" t="s">
        <v>735</v>
      </c>
      <c r="D100" s="5" t="s">
        <v>181</v>
      </c>
      <c r="E100" s="5" t="s">
        <v>1144</v>
      </c>
      <c r="F100" s="5" t="s">
        <v>1145</v>
      </c>
    </row>
    <row r="101" spans="1:6" ht="60">
      <c r="A101" s="35">
        <f t="shared" si="1"/>
        <v>95</v>
      </c>
      <c r="B101" s="136"/>
      <c r="C101" s="4" t="s">
        <v>736</v>
      </c>
      <c r="D101" s="5" t="s">
        <v>741</v>
      </c>
      <c r="E101" s="5" t="s">
        <v>1146</v>
      </c>
      <c r="F101" s="5" t="s">
        <v>1147</v>
      </c>
    </row>
    <row r="102" spans="1:6" ht="105">
      <c r="A102" s="35">
        <f t="shared" si="1"/>
        <v>96</v>
      </c>
      <c r="B102" s="136"/>
      <c r="C102" s="4" t="s">
        <v>433</v>
      </c>
      <c r="D102" s="5" t="s">
        <v>1148</v>
      </c>
      <c r="E102" s="5" t="s">
        <v>1149</v>
      </c>
      <c r="F102" s="5" t="s">
        <v>1150</v>
      </c>
    </row>
    <row r="103" spans="1:6" ht="45">
      <c r="A103" s="35">
        <f t="shared" si="1"/>
        <v>97</v>
      </c>
      <c r="B103" s="136"/>
      <c r="C103" s="4" t="s">
        <v>737</v>
      </c>
      <c r="D103" s="5" t="s">
        <v>321</v>
      </c>
      <c r="E103" s="5" t="s">
        <v>1144</v>
      </c>
      <c r="F103" s="5" t="s">
        <v>1151</v>
      </c>
    </row>
    <row r="104" spans="1:6" ht="30">
      <c r="A104" s="35">
        <f t="shared" si="1"/>
        <v>98</v>
      </c>
      <c r="B104" s="136"/>
      <c r="C104" s="4" t="s">
        <v>738</v>
      </c>
      <c r="D104" s="5" t="s">
        <v>322</v>
      </c>
      <c r="E104" s="5" t="s">
        <v>1144</v>
      </c>
      <c r="F104" s="5" t="s">
        <v>1152</v>
      </c>
    </row>
    <row r="105" spans="1:6" ht="120">
      <c r="A105" s="35">
        <f t="shared" si="1"/>
        <v>99</v>
      </c>
      <c r="B105" s="23" t="s">
        <v>1153</v>
      </c>
      <c r="C105" s="4" t="s">
        <v>153</v>
      </c>
      <c r="D105" s="5" t="s">
        <v>361</v>
      </c>
      <c r="E105" s="5" t="s">
        <v>1154</v>
      </c>
      <c r="F105" s="5" t="s">
        <v>1155</v>
      </c>
    </row>
    <row r="106" spans="1:6" ht="90">
      <c r="A106" s="35">
        <f t="shared" si="0"/>
        <v>100</v>
      </c>
      <c r="B106" s="136"/>
      <c r="C106" s="182" t="s">
        <v>1673</v>
      </c>
      <c r="D106" s="183" t="s">
        <v>1596</v>
      </c>
      <c r="E106" s="183" t="s">
        <v>1598</v>
      </c>
      <c r="F106" s="183" t="s">
        <v>1597</v>
      </c>
    </row>
    <row r="107" spans="1:6" ht="45">
      <c r="A107" s="35">
        <f t="shared" si="1"/>
        <v>101</v>
      </c>
      <c r="B107" s="134"/>
      <c r="C107" s="4" t="s">
        <v>1156</v>
      </c>
      <c r="D107" s="5" t="s">
        <v>953</v>
      </c>
      <c r="E107" s="5" t="s">
        <v>1157</v>
      </c>
      <c r="F107" s="5" t="s">
        <v>1158</v>
      </c>
    </row>
    <row r="108" spans="1:6" ht="105">
      <c r="A108" s="35">
        <f t="shared" si="1"/>
        <v>102</v>
      </c>
      <c r="B108" s="134"/>
      <c r="C108" s="5" t="s">
        <v>1159</v>
      </c>
      <c r="D108" s="5" t="s">
        <v>54</v>
      </c>
      <c r="E108" s="5" t="s">
        <v>1160</v>
      </c>
      <c r="F108" s="5" t="s">
        <v>1161</v>
      </c>
    </row>
    <row r="109" spans="1:6" ht="75">
      <c r="A109" s="35">
        <f t="shared" si="0"/>
        <v>103</v>
      </c>
      <c r="B109" s="136"/>
      <c r="C109" s="182" t="s">
        <v>1500</v>
      </c>
      <c r="D109" s="183" t="s">
        <v>1600</v>
      </c>
      <c r="E109" s="183"/>
      <c r="F109" s="183"/>
    </row>
    <row r="110" spans="1:6" ht="105">
      <c r="A110" s="35">
        <f t="shared" si="1"/>
        <v>104</v>
      </c>
      <c r="B110" s="44"/>
      <c r="C110" s="5" t="s">
        <v>952</v>
      </c>
      <c r="D110" s="5" t="s">
        <v>1162</v>
      </c>
      <c r="E110" s="5" t="s">
        <v>1163</v>
      </c>
      <c r="F110" s="5" t="s">
        <v>1164</v>
      </c>
    </row>
    <row r="193" spans="2:2">
      <c r="B193" s="78"/>
    </row>
    <row r="194" spans="2:2">
      <c r="B194" s="78"/>
    </row>
  </sheetData>
  <mergeCells count="4">
    <mergeCell ref="A5:A6"/>
    <mergeCell ref="B5:C5"/>
    <mergeCell ref="D5:D6"/>
    <mergeCell ref="E5:F5"/>
  </mergeCells>
  <phoneticPr fontId="1"/>
  <pageMargins left="0.22" right="0.19" top="0.25" bottom="1" header="0.2" footer="0.51200000000000001"/>
  <pageSetup paperSize="9" scale="66" fitToHeight="3"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70"/>
  <sheetViews>
    <sheetView workbookViewId="0">
      <selection activeCell="C10" sqref="C10"/>
    </sheetView>
  </sheetViews>
  <sheetFormatPr baseColWidth="10" defaultColWidth="9" defaultRowHeight="14"/>
  <cols>
    <col min="1" max="1" width="2.6640625" style="3" customWidth="1"/>
    <col min="2" max="2" width="23.5" style="3" customWidth="1"/>
    <col min="3" max="3" width="41.6640625" style="3" customWidth="1"/>
    <col min="4" max="4" width="7.83203125" style="3" customWidth="1"/>
    <col min="5" max="5" width="22.33203125" style="3" customWidth="1"/>
    <col min="6" max="6" width="13.6640625" style="3" customWidth="1"/>
    <col min="7" max="7" width="11.5" style="3" customWidth="1"/>
    <col min="8" max="16384" width="9" style="3"/>
  </cols>
  <sheetData>
    <row r="1" spans="1:7">
      <c r="A1" s="65"/>
      <c r="D1" s="59"/>
    </row>
    <row r="2" spans="1:7">
      <c r="A2" s="65"/>
      <c r="D2" s="59"/>
    </row>
    <row r="3" spans="1:7">
      <c r="A3" s="65"/>
      <c r="D3" s="59"/>
    </row>
    <row r="4" spans="1:7" ht="16" thickBot="1">
      <c r="A4" s="60"/>
      <c r="B4" s="61" t="s">
        <v>97</v>
      </c>
      <c r="C4" s="61" t="s">
        <v>98</v>
      </c>
      <c r="D4" s="61" t="s">
        <v>99</v>
      </c>
      <c r="E4" s="61" t="s">
        <v>100</v>
      </c>
      <c r="F4" s="60" t="s">
        <v>34</v>
      </c>
    </row>
    <row r="5" spans="1:7" ht="76" thickTop="1">
      <c r="A5" s="44">
        <v>1</v>
      </c>
      <c r="B5" s="44" t="s">
        <v>101</v>
      </c>
      <c r="C5" s="62" t="s">
        <v>867</v>
      </c>
      <c r="D5" s="62">
        <v>0</v>
      </c>
      <c r="E5" s="44" t="s">
        <v>1165</v>
      </c>
      <c r="F5" s="44" t="s">
        <v>1166</v>
      </c>
    </row>
    <row r="6" spans="1:7" ht="60">
      <c r="A6" s="5">
        <v>2</v>
      </c>
      <c r="B6" s="5" t="s">
        <v>411</v>
      </c>
      <c r="C6" s="43" t="s">
        <v>868</v>
      </c>
      <c r="D6" s="43">
        <v>8.3333333333333329E-2</v>
      </c>
      <c r="E6" s="5" t="s">
        <v>1167</v>
      </c>
      <c r="F6" s="5" t="s">
        <v>1168</v>
      </c>
    </row>
    <row r="7" spans="1:7" ht="60">
      <c r="A7" s="5">
        <v>3</v>
      </c>
      <c r="B7" s="5" t="s">
        <v>412</v>
      </c>
      <c r="C7" s="5" t="s">
        <v>869</v>
      </c>
      <c r="D7" s="5" t="s">
        <v>413</v>
      </c>
      <c r="E7" s="5" t="s">
        <v>414</v>
      </c>
      <c r="F7" s="5" t="s">
        <v>1168</v>
      </c>
    </row>
    <row r="8" spans="1:7" ht="60">
      <c r="A8" s="5">
        <v>4</v>
      </c>
      <c r="B8" s="5" t="s">
        <v>78</v>
      </c>
      <c r="C8" s="5" t="s">
        <v>870</v>
      </c>
      <c r="D8" s="5" t="s">
        <v>413</v>
      </c>
      <c r="E8" s="5" t="s">
        <v>79</v>
      </c>
      <c r="F8" s="5" t="s">
        <v>1169</v>
      </c>
    </row>
    <row r="9" spans="1:7" ht="30">
      <c r="A9" s="5">
        <v>5</v>
      </c>
      <c r="B9" s="5" t="s">
        <v>80</v>
      </c>
      <c r="C9" s="5" t="s">
        <v>81</v>
      </c>
      <c r="D9" s="43">
        <v>6.25E-2</v>
      </c>
      <c r="E9" s="5" t="s">
        <v>82</v>
      </c>
      <c r="F9" s="5" t="s">
        <v>1170</v>
      </c>
    </row>
    <row r="10" spans="1:7" ht="30">
      <c r="A10" s="5">
        <v>6</v>
      </c>
      <c r="B10" s="5" t="s">
        <v>83</v>
      </c>
      <c r="C10" s="5" t="s">
        <v>84</v>
      </c>
      <c r="D10" s="43">
        <v>6.25E-2</v>
      </c>
      <c r="E10" s="5" t="s">
        <v>85</v>
      </c>
      <c r="F10" s="5" t="s">
        <v>1170</v>
      </c>
    </row>
    <row r="11" spans="1:7" ht="105">
      <c r="A11" s="5">
        <v>7</v>
      </c>
      <c r="B11" s="63" t="s">
        <v>451</v>
      </c>
      <c r="C11" s="63" t="s">
        <v>946</v>
      </c>
      <c r="D11" s="64" t="s">
        <v>306</v>
      </c>
      <c r="E11" s="63" t="s">
        <v>1171</v>
      </c>
      <c r="F11" s="5" t="s">
        <v>1172</v>
      </c>
    </row>
    <row r="12" spans="1:7" ht="105">
      <c r="A12" s="5">
        <v>8</v>
      </c>
      <c r="B12" s="63" t="s">
        <v>452</v>
      </c>
      <c r="C12" s="63" t="s">
        <v>947</v>
      </c>
      <c r="D12" s="64" t="s">
        <v>306</v>
      </c>
      <c r="E12" s="63" t="s">
        <v>1173</v>
      </c>
      <c r="F12" s="5" t="s">
        <v>1174</v>
      </c>
    </row>
    <row r="13" spans="1:7" ht="60">
      <c r="A13" s="5">
        <v>9</v>
      </c>
      <c r="B13" s="5" t="s">
        <v>86</v>
      </c>
      <c r="C13" s="5" t="s">
        <v>948</v>
      </c>
      <c r="D13" s="43">
        <v>0.14583333333333334</v>
      </c>
      <c r="E13" s="5" t="s">
        <v>87</v>
      </c>
      <c r="F13" s="5" t="s">
        <v>1175</v>
      </c>
    </row>
    <row r="14" spans="1:7" ht="60">
      <c r="A14" s="5">
        <v>10</v>
      </c>
      <c r="B14" s="5" t="s">
        <v>722</v>
      </c>
      <c r="C14" s="5" t="s">
        <v>951</v>
      </c>
      <c r="D14" s="43">
        <v>0.1875</v>
      </c>
      <c r="E14" s="5" t="s">
        <v>723</v>
      </c>
      <c r="F14" s="5" t="s">
        <v>1176</v>
      </c>
    </row>
    <row r="15" spans="1:7" ht="30">
      <c r="A15" s="5">
        <v>11</v>
      </c>
      <c r="B15" s="5" t="s">
        <v>441</v>
      </c>
      <c r="C15" s="5" t="s">
        <v>442</v>
      </c>
      <c r="D15" s="43">
        <v>0.22916666666666666</v>
      </c>
      <c r="E15" s="5" t="s">
        <v>443</v>
      </c>
      <c r="F15" s="5" t="s">
        <v>1177</v>
      </c>
    </row>
    <row r="16" spans="1:7" s="110" customFormat="1" ht="45">
      <c r="A16" s="118">
        <v>12</v>
      </c>
      <c r="B16" s="118" t="s">
        <v>276</v>
      </c>
      <c r="C16" s="118" t="s">
        <v>77</v>
      </c>
      <c r="D16" s="119">
        <v>0.14583333333333334</v>
      </c>
      <c r="E16" s="118" t="s">
        <v>76</v>
      </c>
      <c r="F16" s="118" t="s">
        <v>866</v>
      </c>
      <c r="G16" s="120"/>
    </row>
    <row r="17" spans="1:6" s="78" customFormat="1" ht="45">
      <c r="A17" s="5">
        <v>12</v>
      </c>
      <c r="B17" s="5" t="s">
        <v>64</v>
      </c>
      <c r="C17" s="5" t="s">
        <v>742</v>
      </c>
      <c r="D17" s="43" t="s">
        <v>413</v>
      </c>
      <c r="E17" s="5" t="s">
        <v>743</v>
      </c>
      <c r="F17" s="5" t="s">
        <v>1178</v>
      </c>
    </row>
    <row r="18" spans="1:6" s="78" customFormat="1" ht="45">
      <c r="A18" s="5">
        <v>13</v>
      </c>
      <c r="B18" s="5" t="s">
        <v>323</v>
      </c>
      <c r="C18" s="5" t="s">
        <v>1179</v>
      </c>
      <c r="D18" s="43" t="s">
        <v>413</v>
      </c>
      <c r="E18" s="5" t="s">
        <v>325</v>
      </c>
      <c r="F18" s="5" t="s">
        <v>1178</v>
      </c>
    </row>
    <row r="19" spans="1:6" s="78" customFormat="1" ht="45">
      <c r="A19" s="5">
        <v>14</v>
      </c>
      <c r="B19" s="5" t="s">
        <v>324</v>
      </c>
      <c r="C19" s="5" t="s">
        <v>1180</v>
      </c>
      <c r="D19" s="43" t="s">
        <v>413</v>
      </c>
      <c r="E19" s="5" t="s">
        <v>325</v>
      </c>
      <c r="F19" s="5" t="s">
        <v>1178</v>
      </c>
    </row>
    <row r="20" spans="1:6" ht="120">
      <c r="A20" s="5">
        <v>15</v>
      </c>
      <c r="B20" s="5" t="s">
        <v>1181</v>
      </c>
      <c r="C20" s="5" t="s">
        <v>1182</v>
      </c>
      <c r="D20" s="43" t="s">
        <v>35</v>
      </c>
      <c r="E20" s="5" t="s">
        <v>1183</v>
      </c>
      <c r="F20" s="5" t="s">
        <v>1184</v>
      </c>
    </row>
    <row r="21" spans="1:6" ht="90">
      <c r="A21" s="5">
        <v>16</v>
      </c>
      <c r="B21" s="5" t="s">
        <v>1185</v>
      </c>
      <c r="C21" s="5" t="s">
        <v>31</v>
      </c>
      <c r="D21" s="43" t="s">
        <v>457</v>
      </c>
      <c r="E21" s="5"/>
      <c r="F21" s="5" t="s">
        <v>1186</v>
      </c>
    </row>
    <row r="23" spans="1:6" ht="15.75" customHeight="1">
      <c r="B23" s="65" t="s">
        <v>43</v>
      </c>
    </row>
    <row r="68" spans="3:6">
      <c r="C68" s="78"/>
      <c r="F68" s="78"/>
    </row>
    <row r="169" spans="2:2">
      <c r="B169" s="78"/>
    </row>
    <row r="170" spans="2:2">
      <c r="B170" s="78"/>
    </row>
  </sheetData>
  <phoneticPr fontId="1"/>
  <pageMargins left="0.75" right="0.75" top="1" bottom="1" header="0.51200000000000001" footer="0.51200000000000001"/>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G95"/>
  <sheetViews>
    <sheetView zoomScaleNormal="100" workbookViewId="0">
      <selection activeCell="E10" sqref="E10"/>
    </sheetView>
  </sheetViews>
  <sheetFormatPr baseColWidth="10" defaultColWidth="9" defaultRowHeight="14"/>
  <cols>
    <col min="1" max="1" width="8.6640625" style="65" bestFit="1" customWidth="1"/>
    <col min="2" max="2" width="2.83203125" style="65" bestFit="1" customWidth="1"/>
    <col min="3" max="3" width="19.33203125" style="65" bestFit="1" customWidth="1"/>
    <col min="4" max="4" width="3.33203125" style="65" bestFit="1" customWidth="1"/>
    <col min="5" max="5" width="19.33203125" style="65" bestFit="1" customWidth="1"/>
    <col min="6" max="6" width="30.33203125" style="65" bestFit="1" customWidth="1"/>
    <col min="7" max="16384" width="9" style="65"/>
  </cols>
  <sheetData>
    <row r="1" spans="1:7" s="139" customFormat="1" ht="17">
      <c r="A1" s="329" t="s">
        <v>1187</v>
      </c>
      <c r="B1" s="330"/>
      <c r="C1" s="330"/>
      <c r="D1" s="330"/>
      <c r="E1" s="330"/>
      <c r="F1" s="330"/>
    </row>
    <row r="2" spans="1:7">
      <c r="A2" s="140"/>
      <c r="B2" s="140"/>
      <c r="C2" s="66"/>
      <c r="D2" s="140"/>
      <c r="E2" s="140"/>
      <c r="F2" s="140"/>
    </row>
    <row r="3" spans="1:7">
      <c r="A3" s="68" t="s">
        <v>1188</v>
      </c>
      <c r="B3" s="68"/>
      <c r="C3" s="68" t="s">
        <v>1189</v>
      </c>
      <c r="D3" s="68"/>
      <c r="E3" s="68"/>
      <c r="F3" s="68" t="s">
        <v>1190</v>
      </c>
      <c r="G3" s="141" t="s">
        <v>450</v>
      </c>
    </row>
    <row r="4" spans="1:7" ht="15">
      <c r="A4" s="124" t="s">
        <v>1191</v>
      </c>
      <c r="B4" s="124">
        <v>1</v>
      </c>
      <c r="C4" s="124" t="s">
        <v>1192</v>
      </c>
      <c r="D4" s="42">
        <v>1</v>
      </c>
      <c r="E4" s="42" t="s">
        <v>556</v>
      </c>
      <c r="F4" s="42" t="s">
        <v>574</v>
      </c>
      <c r="G4" s="39"/>
    </row>
    <row r="5" spans="1:7" ht="15">
      <c r="A5" s="125" t="s">
        <v>368</v>
      </c>
      <c r="B5" s="125"/>
      <c r="C5" s="125"/>
      <c r="D5" s="42">
        <v>2</v>
      </c>
      <c r="E5" s="42" t="s">
        <v>557</v>
      </c>
      <c r="F5" s="42" t="s">
        <v>575</v>
      </c>
      <c r="G5" s="39"/>
    </row>
    <row r="6" spans="1:7" ht="15">
      <c r="A6" s="125"/>
      <c r="B6" s="125"/>
      <c r="C6" s="125"/>
      <c r="D6" s="124">
        <v>3</v>
      </c>
      <c r="E6" s="124" t="s">
        <v>558</v>
      </c>
      <c r="F6" s="42" t="s">
        <v>574</v>
      </c>
      <c r="G6" s="39"/>
    </row>
    <row r="7" spans="1:7" ht="15">
      <c r="A7" s="125"/>
      <c r="B7" s="125"/>
      <c r="C7" s="125"/>
      <c r="D7" s="126"/>
      <c r="E7" s="126"/>
      <c r="F7" s="42" t="s">
        <v>415</v>
      </c>
      <c r="G7" s="39"/>
    </row>
    <row r="8" spans="1:7" ht="15">
      <c r="A8" s="125"/>
      <c r="B8" s="125"/>
      <c r="C8" s="125"/>
      <c r="D8" s="124">
        <v>4</v>
      </c>
      <c r="E8" s="124" t="s">
        <v>559</v>
      </c>
      <c r="F8" s="42" t="s">
        <v>416</v>
      </c>
      <c r="G8" s="39"/>
    </row>
    <row r="9" spans="1:7" ht="15">
      <c r="A9" s="125"/>
      <c r="B9" s="125"/>
      <c r="C9" s="125"/>
      <c r="D9" s="125"/>
      <c r="E9" s="125"/>
      <c r="F9" s="42" t="s">
        <v>417</v>
      </c>
      <c r="G9" s="39"/>
    </row>
    <row r="10" spans="1:7" ht="15">
      <c r="A10" s="125"/>
      <c r="B10" s="125"/>
      <c r="C10" s="125"/>
      <c r="D10" s="125"/>
      <c r="E10" s="125"/>
      <c r="F10" s="42" t="s">
        <v>418</v>
      </c>
      <c r="G10" s="39"/>
    </row>
    <row r="11" spans="1:7" ht="15">
      <c r="A11" s="125"/>
      <c r="B11" s="125"/>
      <c r="C11" s="125"/>
      <c r="D11" s="125"/>
      <c r="E11" s="125"/>
      <c r="F11" s="42" t="s">
        <v>419</v>
      </c>
      <c r="G11" s="39"/>
    </row>
    <row r="12" spans="1:7" ht="15">
      <c r="A12" s="125"/>
      <c r="B12" s="125"/>
      <c r="C12" s="125"/>
      <c r="D12" s="125"/>
      <c r="E12" s="125"/>
      <c r="F12" s="42" t="s">
        <v>420</v>
      </c>
      <c r="G12" s="39"/>
    </row>
    <row r="13" spans="1:7" ht="15">
      <c r="A13" s="125"/>
      <c r="B13" s="125"/>
      <c r="C13" s="125"/>
      <c r="D13" s="125"/>
      <c r="E13" s="125"/>
      <c r="F13" s="42" t="s">
        <v>423</v>
      </c>
      <c r="G13" s="39"/>
    </row>
    <row r="14" spans="1:7" ht="15">
      <c r="A14" s="125"/>
      <c r="B14" s="125"/>
      <c r="C14" s="125"/>
      <c r="D14" s="125"/>
      <c r="E14" s="125"/>
      <c r="F14" s="42" t="s">
        <v>424</v>
      </c>
      <c r="G14" s="39"/>
    </row>
    <row r="15" spans="1:7" ht="15">
      <c r="A15" s="125"/>
      <c r="B15" s="125"/>
      <c r="C15" s="125"/>
      <c r="D15" s="125"/>
      <c r="E15" s="125"/>
      <c r="F15" s="42" t="s">
        <v>463</v>
      </c>
      <c r="G15" s="39"/>
    </row>
    <row r="16" spans="1:7" ht="15">
      <c r="A16" s="125"/>
      <c r="B16" s="125"/>
      <c r="C16" s="125"/>
      <c r="D16" s="125"/>
      <c r="E16" s="125"/>
      <c r="F16" s="42" t="s">
        <v>808</v>
      </c>
      <c r="G16" s="39"/>
    </row>
    <row r="17" spans="1:7" ht="15">
      <c r="A17" s="125"/>
      <c r="B17" s="125"/>
      <c r="C17" s="125"/>
      <c r="D17" s="125"/>
      <c r="E17" s="125"/>
      <c r="F17" s="42" t="s">
        <v>809</v>
      </c>
      <c r="G17" s="39"/>
    </row>
    <row r="18" spans="1:7" ht="15">
      <c r="A18" s="125"/>
      <c r="B18" s="125"/>
      <c r="C18" s="125"/>
      <c r="D18" s="125"/>
      <c r="E18" s="125"/>
      <c r="F18" s="42" t="s">
        <v>422</v>
      </c>
      <c r="G18" s="39">
        <v>1304</v>
      </c>
    </row>
    <row r="19" spans="1:7" ht="15">
      <c r="A19" s="125"/>
      <c r="B19" s="125"/>
      <c r="C19" s="125"/>
      <c r="D19" s="125"/>
      <c r="E19" s="125"/>
      <c r="F19" s="42" t="s">
        <v>810</v>
      </c>
      <c r="G19" s="39">
        <v>1306</v>
      </c>
    </row>
    <row r="20" spans="1:7" ht="15">
      <c r="A20" s="125"/>
      <c r="B20" s="125"/>
      <c r="C20" s="125"/>
      <c r="D20" s="125"/>
      <c r="E20" s="125"/>
      <c r="F20" s="42" t="s">
        <v>811</v>
      </c>
      <c r="G20" s="39">
        <v>1306</v>
      </c>
    </row>
    <row r="21" spans="1:7" ht="15">
      <c r="A21" s="125"/>
      <c r="B21" s="125"/>
      <c r="C21" s="125"/>
      <c r="D21" s="125"/>
      <c r="E21" s="125"/>
      <c r="F21" s="42" t="s">
        <v>1193</v>
      </c>
      <c r="G21" s="39"/>
    </row>
    <row r="22" spans="1:7" ht="15">
      <c r="A22" s="125"/>
      <c r="B22" s="125"/>
      <c r="C22" s="125"/>
      <c r="D22" s="125"/>
      <c r="E22" s="125"/>
      <c r="F22" s="42" t="s">
        <v>1194</v>
      </c>
      <c r="G22" s="39">
        <v>1702</v>
      </c>
    </row>
    <row r="23" spans="1:7" ht="15">
      <c r="A23" s="125"/>
      <c r="B23" s="125"/>
      <c r="C23" s="125"/>
      <c r="D23" s="125"/>
      <c r="E23" s="125"/>
      <c r="F23" s="42" t="s">
        <v>1195</v>
      </c>
      <c r="G23" s="39">
        <v>1702</v>
      </c>
    </row>
    <row r="24" spans="1:7" ht="15">
      <c r="A24" s="125"/>
      <c r="B24" s="125"/>
      <c r="C24" s="125"/>
      <c r="D24" s="125"/>
      <c r="E24" s="125"/>
      <c r="F24" s="42" t="s">
        <v>449</v>
      </c>
      <c r="G24" s="39">
        <v>1403</v>
      </c>
    </row>
    <row r="25" spans="1:7" ht="15">
      <c r="A25" s="125"/>
      <c r="B25" s="125"/>
      <c r="C25" s="125"/>
      <c r="D25" s="124">
        <v>5</v>
      </c>
      <c r="E25" s="124" t="s">
        <v>560</v>
      </c>
      <c r="F25" s="42" t="s">
        <v>416</v>
      </c>
      <c r="G25" s="39"/>
    </row>
    <row r="26" spans="1:7" ht="15">
      <c r="A26" s="125"/>
      <c r="B26" s="125"/>
      <c r="C26" s="125"/>
      <c r="D26" s="126"/>
      <c r="E26" s="126"/>
      <c r="F26" s="42" t="s">
        <v>812</v>
      </c>
      <c r="G26" s="39"/>
    </row>
    <row r="27" spans="1:7" ht="15">
      <c r="A27" s="125"/>
      <c r="B27" s="125"/>
      <c r="C27" s="125"/>
      <c r="D27" s="42">
        <v>6</v>
      </c>
      <c r="E27" s="42" t="s">
        <v>561</v>
      </c>
      <c r="F27" s="42" t="s">
        <v>416</v>
      </c>
      <c r="G27" s="39"/>
    </row>
    <row r="28" spans="1:7" ht="15">
      <c r="A28" s="125"/>
      <c r="B28" s="125"/>
      <c r="C28" s="125"/>
      <c r="D28" s="124">
        <v>7</v>
      </c>
      <c r="E28" s="124" t="s">
        <v>562</v>
      </c>
      <c r="F28" s="42" t="s">
        <v>563</v>
      </c>
      <c r="G28" s="39"/>
    </row>
    <row r="29" spans="1:7" ht="15">
      <c r="A29" s="125"/>
      <c r="B29" s="125"/>
      <c r="C29" s="125"/>
      <c r="D29" s="125"/>
      <c r="E29" s="125"/>
      <c r="F29" s="42" t="s">
        <v>813</v>
      </c>
      <c r="G29" s="39"/>
    </row>
    <row r="30" spans="1:7" ht="15">
      <c r="A30" s="125"/>
      <c r="B30" s="125"/>
      <c r="C30" s="125"/>
      <c r="D30" s="126"/>
      <c r="E30" s="126"/>
      <c r="F30" s="42" t="s">
        <v>814</v>
      </c>
      <c r="G30" s="39"/>
    </row>
    <row r="31" spans="1:7" ht="15">
      <c r="A31" s="125"/>
      <c r="B31" s="125"/>
      <c r="C31" s="125"/>
      <c r="D31" s="124">
        <v>8</v>
      </c>
      <c r="E31" s="124" t="s">
        <v>1196</v>
      </c>
      <c r="F31" s="42" t="s">
        <v>1197</v>
      </c>
      <c r="G31" s="39">
        <v>1711</v>
      </c>
    </row>
    <row r="32" spans="1:7" ht="15">
      <c r="A32" s="125"/>
      <c r="B32" s="125"/>
      <c r="C32" s="125"/>
      <c r="D32" s="125"/>
      <c r="E32" s="125"/>
      <c r="F32" s="42" t="s">
        <v>1198</v>
      </c>
      <c r="G32" s="39">
        <v>1711</v>
      </c>
    </row>
    <row r="33" spans="1:7" ht="15">
      <c r="A33" s="125"/>
      <c r="B33" s="125"/>
      <c r="C33" s="125"/>
      <c r="D33" s="125"/>
      <c r="E33" s="125"/>
      <c r="F33" s="42" t="s">
        <v>1199</v>
      </c>
      <c r="G33" s="39">
        <v>1711</v>
      </c>
    </row>
    <row r="34" spans="1:7" ht="15">
      <c r="A34" s="125"/>
      <c r="B34" s="125"/>
      <c r="C34" s="125"/>
      <c r="D34" s="126"/>
      <c r="E34" s="126"/>
      <c r="F34" s="42" t="s">
        <v>171</v>
      </c>
      <c r="G34" s="39">
        <v>1711</v>
      </c>
    </row>
    <row r="35" spans="1:7" ht="45">
      <c r="A35" s="125"/>
      <c r="B35" s="125"/>
      <c r="C35" s="125"/>
      <c r="D35" s="124">
        <v>9</v>
      </c>
      <c r="E35" s="124" t="s">
        <v>1200</v>
      </c>
      <c r="F35" s="42" t="s">
        <v>1201</v>
      </c>
      <c r="G35" s="39">
        <v>1702</v>
      </c>
    </row>
    <row r="36" spans="1:7" ht="45">
      <c r="A36" s="125"/>
      <c r="B36" s="125"/>
      <c r="C36" s="125"/>
      <c r="D36" s="126"/>
      <c r="E36" s="126"/>
      <c r="F36" s="42" t="s">
        <v>1202</v>
      </c>
      <c r="G36" s="39">
        <v>1702</v>
      </c>
    </row>
    <row r="37" spans="1:7" ht="15">
      <c r="A37" s="125"/>
      <c r="B37" s="42">
        <v>2</v>
      </c>
      <c r="C37" s="42" t="s">
        <v>839</v>
      </c>
      <c r="D37" s="42">
        <v>1</v>
      </c>
      <c r="E37" s="42" t="s">
        <v>564</v>
      </c>
      <c r="F37" s="42" t="s">
        <v>815</v>
      </c>
      <c r="G37" s="39"/>
    </row>
    <row r="38" spans="1:7" ht="15">
      <c r="A38" s="125"/>
      <c r="B38" s="124">
        <v>3</v>
      </c>
      <c r="C38" s="124" t="s">
        <v>840</v>
      </c>
      <c r="D38" s="42">
        <f>IF(C38="",D37+1,1)</f>
        <v>1</v>
      </c>
      <c r="E38" s="42" t="s">
        <v>565</v>
      </c>
      <c r="F38" s="42" t="s">
        <v>816</v>
      </c>
      <c r="G38" s="39"/>
    </row>
    <row r="39" spans="1:7" ht="15">
      <c r="A39" s="125"/>
      <c r="B39" s="125"/>
      <c r="C39" s="125"/>
      <c r="D39" s="42">
        <v>2</v>
      </c>
      <c r="E39" s="42" t="s">
        <v>567</v>
      </c>
      <c r="F39" s="42" t="s">
        <v>1203</v>
      </c>
      <c r="G39" s="39"/>
    </row>
    <row r="40" spans="1:7" ht="30">
      <c r="A40" s="125"/>
      <c r="B40" s="125"/>
      <c r="C40" s="125"/>
      <c r="D40" s="124">
        <v>3</v>
      </c>
      <c r="E40" s="124" t="s">
        <v>568</v>
      </c>
      <c r="F40" s="42" t="s">
        <v>817</v>
      </c>
      <c r="G40" s="39"/>
    </row>
    <row r="41" spans="1:7" ht="15">
      <c r="A41" s="125"/>
      <c r="B41" s="126"/>
      <c r="C41" s="126"/>
      <c r="D41" s="126"/>
      <c r="E41" s="126"/>
      <c r="F41" s="42" t="s">
        <v>814</v>
      </c>
      <c r="G41" s="39"/>
    </row>
    <row r="42" spans="1:7" ht="15">
      <c r="A42" s="125"/>
      <c r="B42" s="124">
        <v>4</v>
      </c>
      <c r="C42" s="124" t="s">
        <v>1204</v>
      </c>
      <c r="D42" s="124">
        <v>1</v>
      </c>
      <c r="E42" s="124" t="s">
        <v>569</v>
      </c>
      <c r="F42" s="42" t="s">
        <v>818</v>
      </c>
      <c r="G42" s="39"/>
    </row>
    <row r="43" spans="1:7" ht="15">
      <c r="A43" s="125"/>
      <c r="B43" s="125"/>
      <c r="C43" s="125"/>
      <c r="D43" s="125"/>
      <c r="E43" s="125"/>
      <c r="F43" s="42" t="s">
        <v>464</v>
      </c>
      <c r="G43" s="39"/>
    </row>
    <row r="44" spans="1:7" ht="15">
      <c r="A44" s="125"/>
      <c r="B44" s="125"/>
      <c r="C44" s="125"/>
      <c r="D44" s="125"/>
      <c r="E44" s="125"/>
      <c r="F44" s="42" t="s">
        <v>819</v>
      </c>
      <c r="G44" s="39"/>
    </row>
    <row r="45" spans="1:7" ht="15">
      <c r="A45" s="125"/>
      <c r="B45" s="125"/>
      <c r="C45" s="125"/>
      <c r="D45" s="125"/>
      <c r="E45" s="125"/>
      <c r="F45" s="42" t="s">
        <v>820</v>
      </c>
      <c r="G45" s="39"/>
    </row>
    <row r="46" spans="1:7" ht="15">
      <c r="A46" s="125"/>
      <c r="B46" s="125"/>
      <c r="C46" s="125"/>
      <c r="D46" s="125"/>
      <c r="E46" s="125"/>
      <c r="F46" s="42" t="s">
        <v>417</v>
      </c>
      <c r="G46" s="39"/>
    </row>
    <row r="47" spans="1:7" ht="15">
      <c r="A47" s="125"/>
      <c r="B47" s="125"/>
      <c r="C47" s="125"/>
      <c r="D47" s="125"/>
      <c r="E47" s="125"/>
      <c r="F47" s="42" t="s">
        <v>821</v>
      </c>
      <c r="G47" s="39"/>
    </row>
    <row r="48" spans="1:7" ht="15">
      <c r="A48" s="125"/>
      <c r="B48" s="125"/>
      <c r="C48" s="125"/>
      <c r="D48" s="125"/>
      <c r="E48" s="125"/>
      <c r="F48" s="42" t="s">
        <v>822</v>
      </c>
      <c r="G48" s="39"/>
    </row>
    <row r="49" spans="1:7" ht="15">
      <c r="A49" s="125"/>
      <c r="B49" s="125"/>
      <c r="C49" s="125"/>
      <c r="D49" s="125"/>
      <c r="E49" s="125"/>
      <c r="F49" s="42" t="s">
        <v>1205</v>
      </c>
      <c r="G49" s="39">
        <v>1403</v>
      </c>
    </row>
    <row r="50" spans="1:7" ht="15">
      <c r="A50" s="125"/>
      <c r="B50" s="125"/>
      <c r="C50" s="125"/>
      <c r="D50" s="125"/>
      <c r="E50" s="125"/>
      <c r="F50" s="42" t="s">
        <v>1206</v>
      </c>
      <c r="G50" s="39">
        <v>1403</v>
      </c>
    </row>
    <row r="51" spans="1:7" ht="15">
      <c r="A51" s="125"/>
      <c r="B51" s="125"/>
      <c r="C51" s="125"/>
      <c r="D51" s="125"/>
      <c r="E51" s="125"/>
      <c r="F51" s="42" t="s">
        <v>173</v>
      </c>
      <c r="G51" s="39">
        <v>1702</v>
      </c>
    </row>
    <row r="52" spans="1:7" ht="15">
      <c r="A52" s="125"/>
      <c r="B52" s="125"/>
      <c r="C52" s="125"/>
      <c r="D52" s="124">
        <v>2</v>
      </c>
      <c r="E52" s="124" t="s">
        <v>570</v>
      </c>
      <c r="F52" s="42" t="s">
        <v>823</v>
      </c>
      <c r="G52" s="39"/>
    </row>
    <row r="53" spans="1:7" ht="15">
      <c r="A53" s="125"/>
      <c r="B53" s="125"/>
      <c r="C53" s="125"/>
      <c r="D53" s="126"/>
      <c r="E53" s="126"/>
      <c r="F53" s="42" t="s">
        <v>824</v>
      </c>
      <c r="G53" s="39"/>
    </row>
    <row r="54" spans="1:7" ht="15">
      <c r="A54" s="126"/>
      <c r="B54" s="126"/>
      <c r="C54" s="126"/>
      <c r="D54" s="126">
        <v>3</v>
      </c>
      <c r="E54" s="126" t="s">
        <v>716</v>
      </c>
      <c r="F54" s="42" t="s">
        <v>1207</v>
      </c>
      <c r="G54" s="39">
        <v>1710</v>
      </c>
    </row>
    <row r="55" spans="1:7">
      <c r="A55" s="41"/>
      <c r="B55" s="41"/>
      <c r="C55" s="41"/>
      <c r="D55" s="41"/>
      <c r="E55" s="41"/>
      <c r="F55" s="41"/>
    </row>
    <row r="56" spans="1:7" ht="15">
      <c r="A56" s="121" t="s">
        <v>1208</v>
      </c>
      <c r="B56" s="121">
        <v>1</v>
      </c>
      <c r="C56" s="121" t="s">
        <v>1209</v>
      </c>
      <c r="D56" s="124">
        <v>1</v>
      </c>
      <c r="E56" s="124" t="s">
        <v>571</v>
      </c>
      <c r="F56" s="42" t="s">
        <v>812</v>
      </c>
      <c r="G56" s="39"/>
    </row>
    <row r="57" spans="1:7" ht="30">
      <c r="A57" s="125" t="s">
        <v>369</v>
      </c>
      <c r="B57" s="122"/>
      <c r="C57" s="122"/>
      <c r="D57" s="125"/>
      <c r="E57" s="125"/>
      <c r="F57" s="42" t="s">
        <v>825</v>
      </c>
      <c r="G57" s="39"/>
    </row>
    <row r="58" spans="1:7" ht="15">
      <c r="A58" s="122"/>
      <c r="B58" s="122"/>
      <c r="C58" s="122"/>
      <c r="D58" s="125"/>
      <c r="E58" s="125"/>
      <c r="F58" s="42" t="s">
        <v>418</v>
      </c>
      <c r="G58" s="39"/>
    </row>
    <row r="59" spans="1:7" ht="15">
      <c r="A59" s="122"/>
      <c r="B59" s="122"/>
      <c r="C59" s="122"/>
      <c r="D59" s="125"/>
      <c r="E59" s="125"/>
      <c r="F59" s="42" t="s">
        <v>826</v>
      </c>
      <c r="G59" s="39"/>
    </row>
    <row r="60" spans="1:7" ht="15">
      <c r="A60" s="122"/>
      <c r="B60" s="122"/>
      <c r="C60" s="122"/>
      <c r="D60" s="125"/>
      <c r="E60" s="125"/>
      <c r="F60" s="42" t="s">
        <v>827</v>
      </c>
      <c r="G60" s="39"/>
    </row>
    <row r="61" spans="1:7" ht="15">
      <c r="A61" s="122"/>
      <c r="B61" s="122"/>
      <c r="C61" s="122"/>
      <c r="D61" s="125"/>
      <c r="E61" s="125"/>
      <c r="F61" s="42" t="s">
        <v>828</v>
      </c>
      <c r="G61" s="39"/>
    </row>
    <row r="62" spans="1:7" ht="15">
      <c r="A62" s="122"/>
      <c r="B62" s="122"/>
      <c r="C62" s="122"/>
      <c r="D62" s="125"/>
      <c r="E62" s="125"/>
      <c r="F62" s="42" t="s">
        <v>808</v>
      </c>
      <c r="G62" s="39"/>
    </row>
    <row r="63" spans="1:7" ht="15">
      <c r="A63" s="122"/>
      <c r="B63" s="122"/>
      <c r="C63" s="122"/>
      <c r="D63" s="125"/>
      <c r="E63" s="125"/>
      <c r="F63" s="42" t="s">
        <v>809</v>
      </c>
      <c r="G63" s="39"/>
    </row>
    <row r="64" spans="1:7" ht="15">
      <c r="A64" s="122"/>
      <c r="B64" s="122"/>
      <c r="C64" s="122"/>
      <c r="D64" s="125"/>
      <c r="E64" s="125"/>
      <c r="F64" s="42" t="s">
        <v>421</v>
      </c>
      <c r="G64" s="39">
        <v>1304</v>
      </c>
    </row>
    <row r="65" spans="1:7" ht="15">
      <c r="A65" s="122"/>
      <c r="B65" s="122"/>
      <c r="C65" s="122"/>
      <c r="D65" s="125"/>
      <c r="E65" s="125"/>
      <c r="F65" s="42" t="s">
        <v>810</v>
      </c>
      <c r="G65" s="39">
        <v>1306</v>
      </c>
    </row>
    <row r="66" spans="1:7" ht="15">
      <c r="A66" s="122"/>
      <c r="B66" s="122"/>
      <c r="C66" s="122"/>
      <c r="D66" s="125"/>
      <c r="E66" s="125"/>
      <c r="F66" s="42" t="s">
        <v>811</v>
      </c>
      <c r="G66" s="39">
        <v>1306</v>
      </c>
    </row>
    <row r="67" spans="1:7" ht="30">
      <c r="A67" s="122"/>
      <c r="B67" s="123"/>
      <c r="C67" s="123"/>
      <c r="D67" s="126"/>
      <c r="E67" s="126"/>
      <c r="F67" s="42" t="s">
        <v>1210</v>
      </c>
      <c r="G67" s="142" t="s">
        <v>1211</v>
      </c>
    </row>
    <row r="68" spans="1:7" ht="15">
      <c r="A68" s="122"/>
      <c r="B68" s="39">
        <v>2</v>
      </c>
      <c r="C68" s="39" t="s">
        <v>1212</v>
      </c>
      <c r="D68" s="39">
        <v>1</v>
      </c>
      <c r="E68" s="39" t="s">
        <v>572</v>
      </c>
      <c r="F68" s="42" t="s">
        <v>416</v>
      </c>
      <c r="G68" s="39"/>
    </row>
    <row r="69" spans="1:7" ht="15">
      <c r="A69" s="122"/>
      <c r="B69" s="39">
        <v>3</v>
      </c>
      <c r="C69" s="39" t="s">
        <v>1203</v>
      </c>
      <c r="D69" s="42">
        <v>1</v>
      </c>
      <c r="E69" s="42" t="s">
        <v>567</v>
      </c>
      <c r="F69" s="42" t="s">
        <v>566</v>
      </c>
      <c r="G69" s="39"/>
    </row>
    <row r="70" spans="1:7" ht="15">
      <c r="A70" s="123"/>
      <c r="B70" s="39">
        <v>4</v>
      </c>
      <c r="C70" s="39" t="s">
        <v>1213</v>
      </c>
      <c r="D70" s="39">
        <v>1</v>
      </c>
      <c r="E70" s="39" t="s">
        <v>573</v>
      </c>
      <c r="F70" s="42" t="s">
        <v>823</v>
      </c>
      <c r="G70" s="39"/>
    </row>
    <row r="71" spans="1:7">
      <c r="A71" s="41"/>
      <c r="B71" s="41"/>
      <c r="C71" s="41"/>
      <c r="D71" s="41"/>
      <c r="E71" s="41"/>
      <c r="F71" s="41"/>
    </row>
    <row r="72" spans="1:7" ht="15">
      <c r="A72" s="121" t="s">
        <v>1214</v>
      </c>
      <c r="B72" s="121">
        <v>1</v>
      </c>
      <c r="C72" s="121" t="s">
        <v>1209</v>
      </c>
      <c r="D72" s="124">
        <v>1</v>
      </c>
      <c r="E72" s="124" t="s">
        <v>571</v>
      </c>
      <c r="F72" s="42" t="s">
        <v>812</v>
      </c>
      <c r="G72" s="39"/>
    </row>
    <row r="73" spans="1:7" ht="15">
      <c r="A73" s="122"/>
      <c r="B73" s="122"/>
      <c r="C73" s="122"/>
      <c r="D73" s="125"/>
      <c r="E73" s="125"/>
      <c r="F73" s="42" t="s">
        <v>825</v>
      </c>
      <c r="G73" s="39"/>
    </row>
    <row r="74" spans="1:7" ht="15">
      <c r="A74" s="122"/>
      <c r="B74" s="122"/>
      <c r="C74" s="122"/>
      <c r="D74" s="125"/>
      <c r="E74" s="125"/>
      <c r="F74" s="42" t="s">
        <v>418</v>
      </c>
      <c r="G74" s="39"/>
    </row>
    <row r="75" spans="1:7" ht="15">
      <c r="A75" s="122"/>
      <c r="B75" s="122"/>
      <c r="C75" s="122"/>
      <c r="D75" s="125"/>
      <c r="E75" s="125"/>
      <c r="F75" s="42" t="s">
        <v>826</v>
      </c>
      <c r="G75" s="39"/>
    </row>
    <row r="76" spans="1:7" ht="15">
      <c r="A76" s="122"/>
      <c r="B76" s="122"/>
      <c r="C76" s="122"/>
      <c r="D76" s="125"/>
      <c r="E76" s="125"/>
      <c r="F76" s="42" t="s">
        <v>827</v>
      </c>
      <c r="G76" s="39"/>
    </row>
    <row r="77" spans="1:7" ht="15">
      <c r="A77" s="122"/>
      <c r="B77" s="122"/>
      <c r="C77" s="122"/>
      <c r="D77" s="125"/>
      <c r="E77" s="125"/>
      <c r="F77" s="42" t="s">
        <v>828</v>
      </c>
      <c r="G77" s="39"/>
    </row>
    <row r="78" spans="1:7" ht="15">
      <c r="A78" s="122"/>
      <c r="B78" s="122"/>
      <c r="C78" s="122"/>
      <c r="D78" s="125"/>
      <c r="E78" s="125"/>
      <c r="F78" s="42" t="s">
        <v>808</v>
      </c>
      <c r="G78" s="39"/>
    </row>
    <row r="79" spans="1:7" ht="15">
      <c r="A79" s="122"/>
      <c r="B79" s="122"/>
      <c r="C79" s="122"/>
      <c r="D79" s="125"/>
      <c r="E79" s="125"/>
      <c r="F79" s="42" t="s">
        <v>809</v>
      </c>
      <c r="G79" s="39"/>
    </row>
    <row r="80" spans="1:7" ht="15">
      <c r="A80" s="122"/>
      <c r="B80" s="122"/>
      <c r="C80" s="113"/>
      <c r="D80" s="125"/>
      <c r="E80" s="125"/>
      <c r="F80" s="42" t="s">
        <v>421</v>
      </c>
      <c r="G80" s="39">
        <v>1304</v>
      </c>
    </row>
    <row r="81" spans="1:7" ht="15">
      <c r="A81" s="122"/>
      <c r="B81" s="122"/>
      <c r="C81" s="122"/>
      <c r="D81" s="125"/>
      <c r="E81" s="125"/>
      <c r="F81" s="42" t="s">
        <v>810</v>
      </c>
      <c r="G81" s="39">
        <v>1306</v>
      </c>
    </row>
    <row r="82" spans="1:7" ht="15">
      <c r="A82" s="122"/>
      <c r="B82" s="122"/>
      <c r="C82" s="122"/>
      <c r="D82" s="125"/>
      <c r="E82" s="125"/>
      <c r="F82" s="42" t="s">
        <v>811</v>
      </c>
      <c r="G82" s="39">
        <v>1306</v>
      </c>
    </row>
    <row r="83" spans="1:7" ht="15">
      <c r="A83" s="122"/>
      <c r="B83" s="122"/>
      <c r="C83" s="122"/>
      <c r="D83" s="125"/>
      <c r="E83" s="125"/>
      <c r="F83" s="42" t="s">
        <v>1215</v>
      </c>
      <c r="G83" s="39">
        <v>1713</v>
      </c>
    </row>
    <row r="84" spans="1:7" ht="15">
      <c r="A84" s="122"/>
      <c r="B84" s="39">
        <v>2</v>
      </c>
      <c r="C84" s="39" t="s">
        <v>1212</v>
      </c>
      <c r="D84" s="39">
        <v>1</v>
      </c>
      <c r="E84" s="39" t="s">
        <v>572</v>
      </c>
      <c r="F84" s="42" t="s">
        <v>416</v>
      </c>
      <c r="G84" s="39"/>
    </row>
    <row r="85" spans="1:7" ht="15">
      <c r="A85" s="122"/>
      <c r="B85" s="39">
        <v>3</v>
      </c>
      <c r="C85" s="39" t="s">
        <v>1203</v>
      </c>
      <c r="D85" s="42">
        <v>1</v>
      </c>
      <c r="E85" s="42" t="s">
        <v>567</v>
      </c>
      <c r="F85" s="42" t="s">
        <v>566</v>
      </c>
      <c r="G85" s="39"/>
    </row>
    <row r="86" spans="1:7" ht="15">
      <c r="A86" s="123"/>
      <c r="B86" s="39">
        <v>4</v>
      </c>
      <c r="C86" s="39" t="s">
        <v>1213</v>
      </c>
      <c r="D86" s="39">
        <v>1</v>
      </c>
      <c r="E86" s="39" t="s">
        <v>573</v>
      </c>
      <c r="F86" s="42" t="s">
        <v>823</v>
      </c>
      <c r="G86" s="39"/>
    </row>
    <row r="87" spans="1:7">
      <c r="A87" s="41"/>
      <c r="B87" s="41"/>
      <c r="C87" s="41"/>
      <c r="D87" s="41"/>
      <c r="E87" s="41"/>
      <c r="F87" s="41"/>
    </row>
    <row r="88" spans="1:7" ht="15">
      <c r="A88" s="121" t="s">
        <v>1216</v>
      </c>
      <c r="B88" s="121">
        <v>1</v>
      </c>
      <c r="C88" s="121" t="s">
        <v>1209</v>
      </c>
      <c r="D88" s="121">
        <v>1</v>
      </c>
      <c r="E88" s="121" t="s">
        <v>571</v>
      </c>
      <c r="F88" s="42" t="s">
        <v>829</v>
      </c>
      <c r="G88" s="39"/>
    </row>
    <row r="89" spans="1:7" ht="15">
      <c r="A89" s="122"/>
      <c r="B89" s="122"/>
      <c r="C89" s="122"/>
      <c r="D89" s="122"/>
      <c r="E89" s="122"/>
      <c r="F89" s="42" t="s">
        <v>830</v>
      </c>
      <c r="G89" s="39"/>
    </row>
    <row r="90" spans="1:7" ht="15">
      <c r="A90" s="122"/>
      <c r="B90" s="122"/>
      <c r="C90" s="122"/>
      <c r="D90" s="122"/>
      <c r="E90" s="122"/>
      <c r="F90" s="42" t="s">
        <v>831</v>
      </c>
      <c r="G90" s="39"/>
    </row>
    <row r="91" spans="1:7" ht="15">
      <c r="A91" s="122"/>
      <c r="B91" s="122"/>
      <c r="C91" s="122"/>
      <c r="D91" s="122"/>
      <c r="E91" s="122"/>
      <c r="F91" s="42" t="s">
        <v>832</v>
      </c>
      <c r="G91" s="39"/>
    </row>
    <row r="92" spans="1:7" ht="15">
      <c r="A92" s="122"/>
      <c r="B92" s="122"/>
      <c r="C92" s="122"/>
      <c r="D92" s="122"/>
      <c r="E92" s="122"/>
      <c r="F92" s="42" t="s">
        <v>808</v>
      </c>
      <c r="G92" s="39"/>
    </row>
    <row r="93" spans="1:7" ht="15">
      <c r="A93" s="122"/>
      <c r="B93" s="122"/>
      <c r="C93" s="122"/>
      <c r="D93" s="122"/>
      <c r="E93" s="122"/>
      <c r="F93" s="42" t="s">
        <v>833</v>
      </c>
      <c r="G93" s="39"/>
    </row>
    <row r="94" spans="1:7" ht="15">
      <c r="A94" s="122"/>
      <c r="B94" s="122"/>
      <c r="C94" s="122"/>
      <c r="D94" s="122"/>
      <c r="E94" s="122"/>
      <c r="F94" s="42" t="s">
        <v>834</v>
      </c>
      <c r="G94" s="39">
        <v>1306</v>
      </c>
    </row>
    <row r="95" spans="1:7" ht="15">
      <c r="A95" s="123"/>
      <c r="B95" s="39">
        <v>2</v>
      </c>
      <c r="C95" s="39" t="s">
        <v>1203</v>
      </c>
      <c r="D95" s="39">
        <v>1</v>
      </c>
      <c r="E95" s="39" t="s">
        <v>567</v>
      </c>
      <c r="F95" s="42" t="s">
        <v>566</v>
      </c>
      <c r="G95" s="39"/>
    </row>
  </sheetData>
  <mergeCells count="1">
    <mergeCell ref="A1:F1"/>
  </mergeCells>
  <phoneticPr fontId="1"/>
  <pageMargins left="0.59" right="0.23" top="0.46" bottom="0.71" header="0.35" footer="0.51200000000000001"/>
  <pageSetup paperSize="9" scale="95" fitToHeight="0"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G140"/>
  <sheetViews>
    <sheetView zoomScaleNormal="100" workbookViewId="0">
      <selection activeCell="E10" sqref="E10"/>
    </sheetView>
  </sheetViews>
  <sheetFormatPr baseColWidth="10" defaultColWidth="8.83203125" defaultRowHeight="14"/>
  <cols>
    <col min="1" max="1" width="10.33203125" customWidth="1"/>
    <col min="2" max="2" width="3.33203125" customWidth="1"/>
    <col min="3" max="3" width="15.6640625" bestFit="1" customWidth="1"/>
    <col min="4" max="4" width="2.83203125" bestFit="1" customWidth="1"/>
    <col min="5" max="5" width="15.83203125" bestFit="1" customWidth="1"/>
    <col min="6" max="6" width="38.33203125" style="46" bestFit="1" customWidth="1"/>
  </cols>
  <sheetData>
    <row r="1" spans="1:7" s="143" customFormat="1" ht="17">
      <c r="A1" s="331" t="s">
        <v>41</v>
      </c>
      <c r="B1" s="331"/>
      <c r="C1" s="331"/>
      <c r="D1" s="331"/>
      <c r="E1" s="331"/>
      <c r="F1" s="331"/>
    </row>
    <row r="2" spans="1:7">
      <c r="C2" s="66"/>
    </row>
    <row r="3" spans="1:7">
      <c r="A3" s="68" t="s">
        <v>1188</v>
      </c>
      <c r="B3" s="68"/>
      <c r="C3" s="144" t="s">
        <v>1217</v>
      </c>
      <c r="D3" s="68"/>
      <c r="E3" s="68" t="s">
        <v>1218</v>
      </c>
      <c r="F3" s="68" t="s">
        <v>1219</v>
      </c>
      <c r="G3" s="68" t="s">
        <v>450</v>
      </c>
    </row>
    <row r="4" spans="1:7" ht="15">
      <c r="A4" s="124" t="s">
        <v>961</v>
      </c>
      <c r="B4" s="124">
        <v>1</v>
      </c>
      <c r="C4" s="124" t="s">
        <v>864</v>
      </c>
      <c r="D4" s="124">
        <v>1</v>
      </c>
      <c r="E4" s="124" t="s">
        <v>874</v>
      </c>
      <c r="F4" s="5" t="s">
        <v>895</v>
      </c>
      <c r="G4" s="45"/>
    </row>
    <row r="5" spans="1:7" ht="15">
      <c r="A5" s="125"/>
      <c r="B5" s="125"/>
      <c r="C5" s="125"/>
      <c r="D5" s="125"/>
      <c r="E5" s="125"/>
      <c r="F5" s="5" t="s">
        <v>1220</v>
      </c>
      <c r="G5" s="45"/>
    </row>
    <row r="6" spans="1:7" ht="15">
      <c r="A6" s="125"/>
      <c r="B6" s="125"/>
      <c r="C6" s="125"/>
      <c r="D6" s="125"/>
      <c r="E6" s="125"/>
      <c r="F6" s="5" t="s">
        <v>896</v>
      </c>
      <c r="G6" s="45"/>
    </row>
    <row r="7" spans="1:7" ht="15">
      <c r="A7" s="125"/>
      <c r="B7" s="125"/>
      <c r="C7" s="125"/>
      <c r="D7" s="125"/>
      <c r="E7" s="125"/>
      <c r="F7" s="5" t="s">
        <v>897</v>
      </c>
      <c r="G7" s="45"/>
    </row>
    <row r="8" spans="1:7" ht="15">
      <c r="A8" s="125"/>
      <c r="B8" s="125"/>
      <c r="C8" s="125"/>
      <c r="D8" s="125"/>
      <c r="E8" s="125"/>
      <c r="F8" s="5" t="s">
        <v>898</v>
      </c>
      <c r="G8" s="45"/>
    </row>
    <row r="9" spans="1:7" ht="15">
      <c r="A9" s="125"/>
      <c r="B9" s="125"/>
      <c r="C9" s="125"/>
      <c r="D9" s="126"/>
      <c r="E9" s="126"/>
      <c r="F9" s="5" t="s">
        <v>899</v>
      </c>
      <c r="G9" s="45"/>
    </row>
    <row r="10" spans="1:7" ht="15">
      <c r="A10" s="125"/>
      <c r="B10" s="125"/>
      <c r="C10" s="125"/>
      <c r="D10" s="124">
        <v>2</v>
      </c>
      <c r="E10" s="124" t="s">
        <v>875</v>
      </c>
      <c r="F10" s="5" t="s">
        <v>895</v>
      </c>
      <c r="G10" s="45"/>
    </row>
    <row r="11" spans="1:7" ht="15">
      <c r="A11" s="125"/>
      <c r="B11" s="125"/>
      <c r="C11" s="125"/>
      <c r="D11" s="125"/>
      <c r="E11" s="125"/>
      <c r="F11" s="5" t="s">
        <v>1221</v>
      </c>
      <c r="G11" s="45"/>
    </row>
    <row r="12" spans="1:7" ht="15">
      <c r="A12" s="125"/>
      <c r="B12" s="125"/>
      <c r="C12" s="125"/>
      <c r="D12" s="125"/>
      <c r="E12" s="125"/>
      <c r="F12" s="5" t="s">
        <v>1222</v>
      </c>
      <c r="G12" s="45"/>
    </row>
    <row r="13" spans="1:7" ht="15">
      <c r="A13" s="125"/>
      <c r="B13" s="125"/>
      <c r="C13" s="125"/>
      <c r="D13" s="125"/>
      <c r="E13" s="125"/>
      <c r="F13" s="5" t="s">
        <v>1223</v>
      </c>
      <c r="G13" s="45">
        <v>1502</v>
      </c>
    </row>
    <row r="14" spans="1:7" ht="15">
      <c r="A14" s="125"/>
      <c r="B14" s="125"/>
      <c r="C14" s="125"/>
      <c r="D14" s="125"/>
      <c r="E14" s="125"/>
      <c r="F14" s="5" t="s">
        <v>900</v>
      </c>
      <c r="G14" s="45"/>
    </row>
    <row r="15" spans="1:7" ht="15">
      <c r="A15" s="125"/>
      <c r="B15" s="125"/>
      <c r="C15" s="125"/>
      <c r="D15" s="125"/>
      <c r="E15" s="125"/>
      <c r="F15" s="5" t="s">
        <v>901</v>
      </c>
      <c r="G15" s="45"/>
    </row>
    <row r="16" spans="1:7" ht="15">
      <c r="A16" s="125"/>
      <c r="B16" s="124">
        <v>2</v>
      </c>
      <c r="C16" s="124" t="s">
        <v>1224</v>
      </c>
      <c r="D16" s="124">
        <v>1</v>
      </c>
      <c r="E16" s="124" t="s">
        <v>876</v>
      </c>
      <c r="F16" s="5" t="s">
        <v>277</v>
      </c>
      <c r="G16" s="45"/>
    </row>
    <row r="17" spans="1:7" ht="15">
      <c r="A17" s="125"/>
      <c r="B17" s="125"/>
      <c r="C17" s="125"/>
      <c r="D17" s="125"/>
      <c r="E17" s="125"/>
      <c r="F17" s="5" t="s">
        <v>269</v>
      </c>
      <c r="G17" s="45">
        <v>1418</v>
      </c>
    </row>
    <row r="18" spans="1:7" ht="15">
      <c r="A18" s="125"/>
      <c r="B18" s="125"/>
      <c r="C18" s="125"/>
      <c r="D18" s="125"/>
      <c r="E18" s="125"/>
      <c r="F18" s="5" t="s">
        <v>278</v>
      </c>
      <c r="G18" s="45">
        <v>1418</v>
      </c>
    </row>
    <row r="19" spans="1:7" ht="15">
      <c r="A19" s="125"/>
      <c r="B19" s="125"/>
      <c r="C19" s="125"/>
      <c r="D19" s="125"/>
      <c r="E19" s="125"/>
      <c r="F19" s="5" t="s">
        <v>1225</v>
      </c>
      <c r="G19" s="45">
        <v>1412</v>
      </c>
    </row>
    <row r="20" spans="1:7" ht="15">
      <c r="A20" s="125"/>
      <c r="B20" s="125"/>
      <c r="C20" s="125"/>
      <c r="D20" s="125"/>
      <c r="E20" s="125"/>
      <c r="F20" s="5" t="s">
        <v>270</v>
      </c>
      <c r="G20" s="45">
        <v>1418</v>
      </c>
    </row>
    <row r="21" spans="1:7" ht="15">
      <c r="A21" s="125"/>
      <c r="B21" s="125"/>
      <c r="C21" s="125"/>
      <c r="D21" s="125"/>
      <c r="E21" s="125"/>
      <c r="F21" s="5" t="s">
        <v>1226</v>
      </c>
      <c r="G21" s="45">
        <v>1418</v>
      </c>
    </row>
    <row r="22" spans="1:7" ht="15">
      <c r="A22" s="125"/>
      <c r="B22" s="125"/>
      <c r="C22" s="125"/>
      <c r="D22" s="125"/>
      <c r="E22" s="125"/>
      <c r="F22" s="5" t="s">
        <v>902</v>
      </c>
      <c r="G22" s="45"/>
    </row>
    <row r="23" spans="1:7" ht="15">
      <c r="A23" s="125"/>
      <c r="B23" s="125"/>
      <c r="C23" s="125"/>
      <c r="D23" s="125"/>
      <c r="E23" s="125"/>
      <c r="F23" s="5" t="s">
        <v>903</v>
      </c>
      <c r="G23" s="45"/>
    </row>
    <row r="24" spans="1:7" ht="30">
      <c r="A24" s="125"/>
      <c r="B24" s="125"/>
      <c r="C24" s="125"/>
      <c r="D24" s="125"/>
      <c r="E24" s="125"/>
      <c r="F24" s="5" t="s">
        <v>904</v>
      </c>
      <c r="G24" s="45"/>
    </row>
    <row r="25" spans="1:7" ht="15">
      <c r="A25" s="125"/>
      <c r="B25" s="125"/>
      <c r="C25" s="125"/>
      <c r="D25" s="125"/>
      <c r="E25" s="125"/>
      <c r="F25" s="5" t="s">
        <v>1227</v>
      </c>
      <c r="G25" s="45"/>
    </row>
    <row r="26" spans="1:7" ht="15">
      <c r="A26" s="125"/>
      <c r="B26" s="125"/>
      <c r="C26" s="125"/>
      <c r="D26" s="125"/>
      <c r="E26" s="125"/>
      <c r="F26" s="5" t="s">
        <v>905</v>
      </c>
      <c r="G26" s="45"/>
    </row>
    <row r="27" spans="1:7" ht="15">
      <c r="A27" s="125"/>
      <c r="B27" s="125"/>
      <c r="C27" s="125"/>
      <c r="D27" s="125"/>
      <c r="E27" s="125"/>
      <c r="F27" s="5" t="s">
        <v>1228</v>
      </c>
      <c r="G27" s="45"/>
    </row>
    <row r="28" spans="1:7" ht="15">
      <c r="A28" s="125"/>
      <c r="B28" s="125"/>
      <c r="C28" s="125"/>
      <c r="D28" s="125"/>
      <c r="E28" s="125"/>
      <c r="F28" s="5" t="s">
        <v>906</v>
      </c>
      <c r="G28" s="45"/>
    </row>
    <row r="29" spans="1:7" ht="15">
      <c r="A29" s="125"/>
      <c r="B29" s="125"/>
      <c r="C29" s="125"/>
      <c r="D29" s="125"/>
      <c r="E29" s="125"/>
      <c r="F29" s="5" t="s">
        <v>907</v>
      </c>
      <c r="G29" s="45"/>
    </row>
    <row r="30" spans="1:7" ht="15">
      <c r="A30" s="125"/>
      <c r="B30" s="125"/>
      <c r="C30" s="125"/>
      <c r="D30" s="125"/>
      <c r="E30" s="125"/>
      <c r="F30" s="5" t="s">
        <v>908</v>
      </c>
      <c r="G30" s="45"/>
    </row>
    <row r="31" spans="1:7" ht="15">
      <c r="A31" s="125"/>
      <c r="B31" s="125"/>
      <c r="C31" s="125"/>
      <c r="D31" s="125"/>
      <c r="E31" s="125"/>
      <c r="F31" s="5" t="s">
        <v>1229</v>
      </c>
      <c r="G31" s="45">
        <v>1601</v>
      </c>
    </row>
    <row r="32" spans="1:7" ht="15">
      <c r="A32" s="125"/>
      <c r="B32" s="125"/>
      <c r="C32" s="125"/>
      <c r="D32" s="125"/>
      <c r="E32" s="125"/>
      <c r="F32" s="5" t="s">
        <v>909</v>
      </c>
      <c r="G32" s="45"/>
    </row>
    <row r="33" spans="1:7" ht="15">
      <c r="A33" s="125"/>
      <c r="B33" s="125"/>
      <c r="C33" s="125"/>
      <c r="D33" s="125"/>
      <c r="E33" s="125"/>
      <c r="F33" s="5" t="s">
        <v>910</v>
      </c>
      <c r="G33" s="45"/>
    </row>
    <row r="34" spans="1:7" ht="15">
      <c r="A34" s="125"/>
      <c r="B34" s="125"/>
      <c r="C34" s="125"/>
      <c r="D34" s="125"/>
      <c r="E34" s="125"/>
      <c r="F34" s="5" t="s">
        <v>911</v>
      </c>
      <c r="G34" s="45"/>
    </row>
    <row r="35" spans="1:7" ht="15">
      <c r="A35" s="125"/>
      <c r="B35" s="125"/>
      <c r="C35" s="125"/>
      <c r="D35" s="125"/>
      <c r="E35" s="125"/>
      <c r="F35" s="5" t="s">
        <v>1230</v>
      </c>
      <c r="G35" s="45">
        <v>1601</v>
      </c>
    </row>
    <row r="36" spans="1:7" ht="15">
      <c r="A36" s="125"/>
      <c r="B36" s="125"/>
      <c r="C36" s="125"/>
      <c r="D36" s="125"/>
      <c r="E36" s="125"/>
      <c r="F36" s="5" t="s">
        <v>912</v>
      </c>
      <c r="G36" s="45"/>
    </row>
    <row r="37" spans="1:7" ht="15">
      <c r="A37" s="125"/>
      <c r="B37" s="125"/>
      <c r="C37" s="125"/>
      <c r="D37" s="125"/>
      <c r="E37" s="125"/>
      <c r="F37" s="5" t="s">
        <v>913</v>
      </c>
      <c r="G37" s="45"/>
    </row>
    <row r="38" spans="1:7" ht="15">
      <c r="A38" s="125"/>
      <c r="B38" s="125"/>
      <c r="C38" s="125"/>
      <c r="D38" s="125"/>
      <c r="E38" s="125"/>
      <c r="F38" s="5" t="s">
        <v>914</v>
      </c>
      <c r="G38" s="45"/>
    </row>
    <row r="39" spans="1:7" ht="15">
      <c r="A39" s="125"/>
      <c r="B39" s="125"/>
      <c r="C39" s="125"/>
      <c r="D39" s="125"/>
      <c r="E39" s="125"/>
      <c r="F39" s="5" t="s">
        <v>1231</v>
      </c>
      <c r="G39" s="45"/>
    </row>
    <row r="40" spans="1:7" ht="15">
      <c r="A40" s="125"/>
      <c r="B40" s="125"/>
      <c r="C40" s="125"/>
      <c r="D40" s="125"/>
      <c r="E40" s="125"/>
      <c r="F40" s="5" t="s">
        <v>1232</v>
      </c>
      <c r="G40" s="45">
        <v>1401</v>
      </c>
    </row>
    <row r="41" spans="1:7" ht="15">
      <c r="A41" s="125"/>
      <c r="B41" s="125"/>
      <c r="C41" s="125"/>
      <c r="D41" s="125"/>
      <c r="E41" s="125"/>
      <c r="F41" s="5" t="s">
        <v>279</v>
      </c>
      <c r="G41" s="45">
        <v>1413</v>
      </c>
    </row>
    <row r="42" spans="1:7" ht="15">
      <c r="A42" s="125"/>
      <c r="B42" s="125"/>
      <c r="C42" s="125"/>
      <c r="D42" s="125"/>
      <c r="E42" s="125"/>
      <c r="F42" s="5" t="s">
        <v>1233</v>
      </c>
      <c r="G42" s="45">
        <v>1413</v>
      </c>
    </row>
    <row r="43" spans="1:7" ht="15">
      <c r="A43" s="125"/>
      <c r="B43" s="125"/>
      <c r="C43" s="125"/>
      <c r="D43" s="125"/>
      <c r="E43" s="125"/>
      <c r="F43" s="5" t="s">
        <v>280</v>
      </c>
      <c r="G43" s="45">
        <v>1413</v>
      </c>
    </row>
    <row r="44" spans="1:7" ht="15">
      <c r="A44" s="125"/>
      <c r="B44" s="125"/>
      <c r="C44" s="125"/>
      <c r="D44" s="126"/>
      <c r="E44" s="126"/>
      <c r="F44" s="5" t="s">
        <v>1234</v>
      </c>
      <c r="G44" s="45">
        <v>1413</v>
      </c>
    </row>
    <row r="45" spans="1:7" ht="30">
      <c r="A45" s="125"/>
      <c r="B45" s="125"/>
      <c r="C45" s="125"/>
      <c r="D45" s="125">
        <v>2</v>
      </c>
      <c r="E45" s="125" t="s">
        <v>1235</v>
      </c>
      <c r="F45" s="5" t="s">
        <v>1236</v>
      </c>
      <c r="G45" s="45">
        <v>1414</v>
      </c>
    </row>
    <row r="46" spans="1:7" ht="30">
      <c r="A46" s="125"/>
      <c r="B46" s="125"/>
      <c r="C46" s="125"/>
      <c r="D46" s="125"/>
      <c r="E46" s="125"/>
      <c r="F46" s="44" t="s">
        <v>1237</v>
      </c>
      <c r="G46" s="145">
        <v>1411</v>
      </c>
    </row>
    <row r="47" spans="1:7" ht="30">
      <c r="A47" s="125"/>
      <c r="B47" s="125"/>
      <c r="C47" s="125"/>
      <c r="D47" s="124">
        <v>3</v>
      </c>
      <c r="E47" s="124" t="s">
        <v>877</v>
      </c>
      <c r="F47" s="5" t="s">
        <v>458</v>
      </c>
      <c r="G47" s="45"/>
    </row>
    <row r="48" spans="1:7" ht="15">
      <c r="A48" s="125"/>
      <c r="B48" s="125"/>
      <c r="C48" s="125"/>
      <c r="D48" s="125"/>
      <c r="E48" s="125"/>
      <c r="F48" s="5" t="s">
        <v>459</v>
      </c>
      <c r="G48" s="45"/>
    </row>
    <row r="49" spans="1:7" ht="15">
      <c r="A49" s="125"/>
      <c r="B49" s="125"/>
      <c r="C49" s="125"/>
      <c r="D49" s="125"/>
      <c r="E49" s="125"/>
      <c r="F49" s="5" t="s">
        <v>460</v>
      </c>
      <c r="G49" s="45"/>
    </row>
    <row r="50" spans="1:7" ht="15">
      <c r="A50" s="125"/>
      <c r="B50" s="125"/>
      <c r="C50" s="125"/>
      <c r="D50" s="125"/>
      <c r="E50" s="125"/>
      <c r="F50" s="5" t="s">
        <v>461</v>
      </c>
      <c r="G50" s="45"/>
    </row>
    <row r="51" spans="1:7" ht="15">
      <c r="A51" s="125"/>
      <c r="B51" s="125"/>
      <c r="C51" s="125"/>
      <c r="D51" s="125"/>
      <c r="E51" s="125"/>
      <c r="F51" s="5" t="s">
        <v>915</v>
      </c>
      <c r="G51" s="45"/>
    </row>
    <row r="52" spans="1:7" ht="15">
      <c r="A52" s="125"/>
      <c r="B52" s="125"/>
      <c r="C52" s="125"/>
      <c r="D52" s="126"/>
      <c r="E52" s="126"/>
      <c r="F52" s="5" t="s">
        <v>462</v>
      </c>
      <c r="G52" s="45"/>
    </row>
    <row r="53" spans="1:7" ht="15">
      <c r="A53" s="125"/>
      <c r="B53" s="124">
        <v>3</v>
      </c>
      <c r="C53" s="124" t="s">
        <v>36</v>
      </c>
      <c r="D53" s="42">
        <f>IF(C53="",D16+1,1)</f>
        <v>1</v>
      </c>
      <c r="E53" s="42" t="s">
        <v>878</v>
      </c>
      <c r="F53" s="5" t="s">
        <v>36</v>
      </c>
      <c r="G53" s="45"/>
    </row>
    <row r="54" spans="1:7" ht="30">
      <c r="A54" s="125"/>
      <c r="B54" s="125"/>
      <c r="C54" s="125"/>
      <c r="D54" s="42">
        <v>2</v>
      </c>
      <c r="E54" s="42" t="s">
        <v>879</v>
      </c>
      <c r="F54" s="5" t="s">
        <v>916</v>
      </c>
      <c r="G54" s="45"/>
    </row>
    <row r="55" spans="1:7" ht="15">
      <c r="A55" s="125"/>
      <c r="B55" s="125"/>
      <c r="C55" s="125"/>
      <c r="D55" s="124">
        <v>3</v>
      </c>
      <c r="E55" s="124" t="s">
        <v>880</v>
      </c>
      <c r="F55" s="5" t="s">
        <v>917</v>
      </c>
      <c r="G55" s="45"/>
    </row>
    <row r="56" spans="1:7" ht="15">
      <c r="A56" s="125"/>
      <c r="B56" s="125"/>
      <c r="C56" s="125"/>
      <c r="D56" s="125"/>
      <c r="E56" s="125"/>
      <c r="F56" s="5" t="s">
        <v>918</v>
      </c>
      <c r="G56" s="45"/>
    </row>
    <row r="57" spans="1:7" ht="15">
      <c r="A57" s="125"/>
      <c r="B57" s="125"/>
      <c r="C57" s="125"/>
      <c r="D57" s="126"/>
      <c r="E57" s="126"/>
      <c r="F57" s="5" t="s">
        <v>919</v>
      </c>
      <c r="G57" s="45"/>
    </row>
    <row r="58" spans="1:7" ht="30">
      <c r="A58" s="125"/>
      <c r="B58" s="125"/>
      <c r="C58" s="125"/>
      <c r="D58" s="124">
        <v>4</v>
      </c>
      <c r="E58" s="124" t="s">
        <v>881</v>
      </c>
      <c r="F58" s="5" t="s">
        <v>920</v>
      </c>
      <c r="G58" s="45"/>
    </row>
    <row r="59" spans="1:7" ht="15">
      <c r="A59" s="125"/>
      <c r="B59" s="125"/>
      <c r="C59" s="125"/>
      <c r="D59" s="125"/>
      <c r="E59" s="125"/>
      <c r="F59" s="5" t="s">
        <v>921</v>
      </c>
      <c r="G59" s="45"/>
    </row>
    <row r="60" spans="1:7" ht="15">
      <c r="A60" s="125"/>
      <c r="B60" s="125"/>
      <c r="C60" s="125"/>
      <c r="D60" s="125"/>
      <c r="E60" s="125"/>
      <c r="F60" s="5" t="s">
        <v>922</v>
      </c>
      <c r="G60" s="45"/>
    </row>
    <row r="61" spans="1:7" ht="15">
      <c r="A61" s="125"/>
      <c r="B61" s="125"/>
      <c r="C61" s="125"/>
      <c r="D61" s="125"/>
      <c r="E61" s="125"/>
      <c r="F61" s="5" t="s">
        <v>923</v>
      </c>
      <c r="G61" s="45"/>
    </row>
    <row r="62" spans="1:7" ht="15">
      <c r="A62" s="125"/>
      <c r="B62" s="125"/>
      <c r="C62" s="125"/>
      <c r="D62" s="125"/>
      <c r="E62" s="125"/>
      <c r="F62" s="117" t="s">
        <v>272</v>
      </c>
      <c r="G62" s="146" t="s">
        <v>964</v>
      </c>
    </row>
    <row r="63" spans="1:7" ht="30">
      <c r="A63" s="125"/>
      <c r="B63" s="125"/>
      <c r="C63" s="125"/>
      <c r="D63" s="125"/>
      <c r="E63" s="125"/>
      <c r="F63" s="63" t="s">
        <v>1238</v>
      </c>
      <c r="G63" s="45"/>
    </row>
    <row r="64" spans="1:7" ht="30">
      <c r="A64" s="125"/>
      <c r="B64" s="125"/>
      <c r="C64" s="125"/>
      <c r="D64" s="125"/>
      <c r="E64" s="125"/>
      <c r="F64" s="63" t="s">
        <v>1239</v>
      </c>
      <c r="G64" s="45"/>
    </row>
    <row r="65" spans="1:7" ht="15">
      <c r="A65" s="125"/>
      <c r="B65" s="125"/>
      <c r="C65" s="125"/>
      <c r="D65" s="125"/>
      <c r="E65" s="125"/>
      <c r="F65" s="5" t="s">
        <v>924</v>
      </c>
      <c r="G65" s="45"/>
    </row>
    <row r="66" spans="1:7" ht="15">
      <c r="A66" s="125"/>
      <c r="B66" s="125"/>
      <c r="C66" s="125"/>
      <c r="D66" s="125"/>
      <c r="E66" s="125"/>
      <c r="F66" s="5" t="s">
        <v>925</v>
      </c>
      <c r="G66" s="45"/>
    </row>
    <row r="67" spans="1:7" ht="15">
      <c r="A67" s="125"/>
      <c r="B67" s="125"/>
      <c r="C67" s="125"/>
      <c r="D67" s="125"/>
      <c r="E67" s="125"/>
      <c r="F67" s="5" t="s">
        <v>926</v>
      </c>
      <c r="G67" s="45"/>
    </row>
    <row r="68" spans="1:7" ht="15">
      <c r="A68" s="125"/>
      <c r="B68" s="125"/>
      <c r="C68" s="125"/>
      <c r="D68" s="125"/>
      <c r="E68" s="125"/>
      <c r="F68" s="117" t="s">
        <v>275</v>
      </c>
      <c r="G68" s="146" t="s">
        <v>964</v>
      </c>
    </row>
    <row r="69" spans="1:7" ht="15">
      <c r="A69" s="125"/>
      <c r="B69" s="125"/>
      <c r="C69" s="125"/>
      <c r="D69" s="125"/>
      <c r="E69" s="125"/>
      <c r="F69" s="5" t="s">
        <v>927</v>
      </c>
      <c r="G69" s="45"/>
    </row>
    <row r="70" spans="1:7" ht="15">
      <c r="A70" s="125"/>
      <c r="B70" s="125"/>
      <c r="C70" s="125"/>
      <c r="D70" s="125"/>
      <c r="E70" s="125"/>
      <c r="F70" s="5" t="s">
        <v>977</v>
      </c>
      <c r="G70" s="45">
        <v>1615</v>
      </c>
    </row>
    <row r="71" spans="1:7" ht="15">
      <c r="A71" s="125"/>
      <c r="B71" s="125"/>
      <c r="C71" s="125"/>
      <c r="D71" s="125"/>
      <c r="E71" s="125"/>
      <c r="F71" s="5" t="s">
        <v>63</v>
      </c>
      <c r="G71" s="45">
        <v>1615</v>
      </c>
    </row>
    <row r="72" spans="1:7" ht="15">
      <c r="A72" s="125"/>
      <c r="B72" s="125"/>
      <c r="C72" s="125"/>
      <c r="D72" s="125"/>
      <c r="E72" s="125"/>
      <c r="F72" s="5" t="s">
        <v>337</v>
      </c>
      <c r="G72" s="45">
        <v>1619</v>
      </c>
    </row>
    <row r="73" spans="1:7" ht="15">
      <c r="A73" s="125"/>
      <c r="B73" s="125"/>
      <c r="C73" s="125"/>
      <c r="D73" s="125"/>
      <c r="E73" s="125"/>
      <c r="F73" s="5" t="s">
        <v>66</v>
      </c>
      <c r="G73" s="45">
        <v>1620</v>
      </c>
    </row>
    <row r="74" spans="1:7" ht="15">
      <c r="A74" s="125"/>
      <c r="B74" s="125"/>
      <c r="C74" s="125"/>
      <c r="D74" s="124">
        <v>5</v>
      </c>
      <c r="E74" s="124" t="s">
        <v>882</v>
      </c>
      <c r="F74" s="5" t="s">
        <v>928</v>
      </c>
      <c r="G74" s="45"/>
    </row>
    <row r="75" spans="1:7" ht="15">
      <c r="A75" s="125"/>
      <c r="B75" s="125"/>
      <c r="C75" s="125"/>
      <c r="D75" s="125"/>
      <c r="E75" s="125"/>
      <c r="F75" s="5" t="s">
        <v>929</v>
      </c>
      <c r="G75" s="45"/>
    </row>
    <row r="76" spans="1:7" ht="15">
      <c r="A76" s="125"/>
      <c r="B76" s="125"/>
      <c r="C76" s="125"/>
      <c r="D76" s="125"/>
      <c r="E76" s="125"/>
      <c r="F76" s="5" t="s">
        <v>930</v>
      </c>
      <c r="G76" s="45"/>
    </row>
    <row r="77" spans="1:7" ht="15">
      <c r="A77" s="125"/>
      <c r="B77" s="125"/>
      <c r="C77" s="125"/>
      <c r="D77" s="125"/>
      <c r="E77" s="125"/>
      <c r="F77" s="5" t="s">
        <v>931</v>
      </c>
      <c r="G77" s="45"/>
    </row>
    <row r="78" spans="1:7" ht="15">
      <c r="A78" s="125"/>
      <c r="B78" s="125"/>
      <c r="C78" s="125"/>
      <c r="D78" s="126"/>
      <c r="E78" s="126"/>
      <c r="F78" s="5" t="s">
        <v>932</v>
      </c>
      <c r="G78" s="45"/>
    </row>
    <row r="79" spans="1:7" ht="15">
      <c r="A79" s="125"/>
      <c r="B79" s="124">
        <v>4</v>
      </c>
      <c r="C79" s="124" t="s">
        <v>37</v>
      </c>
      <c r="D79" s="124">
        <v>1</v>
      </c>
      <c r="E79" s="124" t="s">
        <v>883</v>
      </c>
      <c r="F79" s="5" t="s">
        <v>933</v>
      </c>
      <c r="G79" s="45"/>
    </row>
    <row r="80" spans="1:7" ht="15">
      <c r="A80" s="125"/>
      <c r="B80" s="125"/>
      <c r="C80" s="125"/>
      <c r="D80" s="126"/>
      <c r="E80" s="126"/>
      <c r="F80" s="5" t="s">
        <v>934</v>
      </c>
      <c r="G80" s="45"/>
    </row>
    <row r="81" spans="1:7" ht="15">
      <c r="A81" s="125"/>
      <c r="B81" s="125"/>
      <c r="C81" s="125"/>
      <c r="D81" s="124">
        <v>2</v>
      </c>
      <c r="E81" s="124" t="s">
        <v>884</v>
      </c>
      <c r="F81" s="5" t="s">
        <v>1240</v>
      </c>
      <c r="G81" s="45"/>
    </row>
    <row r="82" spans="1:7" ht="15">
      <c r="A82" s="125"/>
      <c r="B82" s="125"/>
      <c r="C82" s="125"/>
      <c r="D82" s="125"/>
      <c r="E82" s="125"/>
      <c r="F82" s="5" t="s">
        <v>1241</v>
      </c>
      <c r="G82" s="45"/>
    </row>
    <row r="83" spans="1:7" ht="15">
      <c r="A83" s="125"/>
      <c r="B83" s="125"/>
      <c r="C83" s="125"/>
      <c r="D83" s="125"/>
      <c r="E83" s="125"/>
      <c r="F83" s="5" t="s">
        <v>10</v>
      </c>
      <c r="G83" s="45"/>
    </row>
    <row r="84" spans="1:7" ht="15">
      <c r="A84" s="125"/>
      <c r="B84" s="125"/>
      <c r="C84" s="125"/>
      <c r="D84" s="125"/>
      <c r="E84" s="125"/>
      <c r="F84" s="5" t="s">
        <v>11</v>
      </c>
      <c r="G84" s="45"/>
    </row>
    <row r="85" spans="1:7" ht="15">
      <c r="A85" s="125"/>
      <c r="B85" s="125"/>
      <c r="C85" s="125"/>
      <c r="D85" s="125"/>
      <c r="E85" s="125"/>
      <c r="F85" s="5" t="s">
        <v>12</v>
      </c>
      <c r="G85" s="45"/>
    </row>
    <row r="86" spans="1:7" ht="15">
      <c r="A86" s="125"/>
      <c r="B86" s="125"/>
      <c r="C86" s="125"/>
      <c r="D86" s="125"/>
      <c r="E86" s="125"/>
      <c r="F86" s="5" t="s">
        <v>13</v>
      </c>
      <c r="G86" s="45"/>
    </row>
    <row r="87" spans="1:7" ht="15">
      <c r="A87" s="125"/>
      <c r="B87" s="125"/>
      <c r="C87" s="125"/>
      <c r="D87" s="126"/>
      <c r="E87" s="126"/>
      <c r="F87" s="5" t="s">
        <v>1242</v>
      </c>
      <c r="G87" s="45"/>
    </row>
    <row r="88" spans="1:7" ht="15">
      <c r="A88" s="125"/>
      <c r="B88" s="126"/>
      <c r="C88" s="126"/>
      <c r="D88" s="42">
        <v>3</v>
      </c>
      <c r="E88" s="42" t="s">
        <v>885</v>
      </c>
      <c r="F88" s="5" t="s">
        <v>14</v>
      </c>
      <c r="G88" s="45"/>
    </row>
    <row r="89" spans="1:7" ht="30">
      <c r="A89" s="125"/>
      <c r="B89" s="124">
        <v>5</v>
      </c>
      <c r="C89" s="124" t="s">
        <v>1243</v>
      </c>
      <c r="D89" s="124">
        <v>1</v>
      </c>
      <c r="E89" s="124" t="s">
        <v>1244</v>
      </c>
      <c r="F89" s="5" t="s">
        <v>281</v>
      </c>
      <c r="G89" s="45"/>
    </row>
    <row r="90" spans="1:7" ht="15">
      <c r="A90" s="125"/>
      <c r="B90" s="125"/>
      <c r="C90" s="125"/>
      <c r="D90" s="125"/>
      <c r="E90" s="125"/>
      <c r="F90" s="5" t="s">
        <v>1245</v>
      </c>
      <c r="G90" s="45">
        <v>1411</v>
      </c>
    </row>
    <row r="91" spans="1:7" ht="15">
      <c r="A91" s="125"/>
      <c r="B91" s="125"/>
      <c r="C91" s="125"/>
      <c r="D91" s="126"/>
      <c r="E91" s="126"/>
      <c r="F91" s="5" t="s">
        <v>1246</v>
      </c>
      <c r="G91" s="45">
        <v>1411</v>
      </c>
    </row>
    <row r="92" spans="1:7" ht="45">
      <c r="A92" s="125"/>
      <c r="B92" s="125"/>
      <c r="C92" s="125"/>
      <c r="D92" s="117">
        <v>2</v>
      </c>
      <c r="E92" s="117" t="s">
        <v>1247</v>
      </c>
      <c r="F92" s="117" t="s">
        <v>1247</v>
      </c>
      <c r="G92" s="147" t="s">
        <v>1248</v>
      </c>
    </row>
    <row r="93" spans="1:7" ht="30">
      <c r="A93" s="125"/>
      <c r="B93" s="125"/>
      <c r="C93" s="125"/>
      <c r="D93" s="148">
        <v>2</v>
      </c>
      <c r="E93" s="124" t="s">
        <v>1249</v>
      </c>
      <c r="F93" s="5" t="s">
        <v>1250</v>
      </c>
      <c r="G93" s="45" t="s">
        <v>1251</v>
      </c>
    </row>
    <row r="94" spans="1:7" ht="15">
      <c r="A94" s="125"/>
      <c r="B94" s="125"/>
      <c r="C94" s="125"/>
      <c r="D94" s="149"/>
      <c r="E94" s="149"/>
      <c r="F94" s="5" t="s">
        <v>1252</v>
      </c>
      <c r="G94" s="45">
        <v>1706</v>
      </c>
    </row>
    <row r="95" spans="1:7" ht="15">
      <c r="A95" s="125"/>
      <c r="B95" s="125"/>
      <c r="C95" s="125"/>
      <c r="D95" s="149"/>
      <c r="E95" s="149"/>
      <c r="F95" s="5" t="s">
        <v>1253</v>
      </c>
      <c r="G95" s="45">
        <v>1706</v>
      </c>
    </row>
    <row r="96" spans="1:7" ht="15">
      <c r="A96" s="125"/>
      <c r="B96" s="125"/>
      <c r="C96" s="125"/>
      <c r="D96" s="150"/>
      <c r="E96" s="150"/>
      <c r="F96" s="5" t="s">
        <v>1254</v>
      </c>
      <c r="G96" s="45">
        <v>1706</v>
      </c>
    </row>
    <row r="97" spans="1:7" ht="15">
      <c r="A97" s="125"/>
      <c r="B97" s="124">
        <v>6</v>
      </c>
      <c r="C97" s="124" t="s">
        <v>55</v>
      </c>
      <c r="D97" s="42">
        <v>1</v>
      </c>
      <c r="E97" s="42" t="s">
        <v>886</v>
      </c>
      <c r="F97" s="5" t="s">
        <v>1255</v>
      </c>
      <c r="G97" s="45"/>
    </row>
    <row r="98" spans="1:7" ht="15">
      <c r="A98" s="125"/>
      <c r="B98" s="126"/>
      <c r="C98" s="126"/>
      <c r="D98" s="42">
        <v>2</v>
      </c>
      <c r="E98" s="42" t="s">
        <v>887</v>
      </c>
      <c r="F98" s="5" t="s">
        <v>1256</v>
      </c>
      <c r="G98" s="45"/>
    </row>
    <row r="99" spans="1:7" ht="15">
      <c r="A99" s="125"/>
      <c r="B99" s="124">
        <v>7</v>
      </c>
      <c r="C99" s="124" t="s">
        <v>38</v>
      </c>
      <c r="D99" s="124">
        <v>1</v>
      </c>
      <c r="E99" s="124" t="s">
        <v>888</v>
      </c>
      <c r="F99" s="5" t="s">
        <v>344</v>
      </c>
      <c r="G99" s="45"/>
    </row>
    <row r="100" spans="1:7" ht="15">
      <c r="A100" s="125"/>
      <c r="B100" s="125"/>
      <c r="C100" s="125"/>
      <c r="D100" s="125"/>
      <c r="E100" s="125"/>
      <c r="F100" s="5" t="s">
        <v>345</v>
      </c>
      <c r="G100" s="45"/>
    </row>
    <row r="101" spans="1:7" ht="15">
      <c r="A101" s="125"/>
      <c r="B101" s="125"/>
      <c r="C101" s="125"/>
      <c r="D101" s="125"/>
      <c r="E101" s="125"/>
      <c r="F101" s="5" t="s">
        <v>346</v>
      </c>
      <c r="G101" s="45"/>
    </row>
    <row r="102" spans="1:7" ht="15">
      <c r="A102" s="125"/>
      <c r="B102" s="125"/>
      <c r="C102" s="125"/>
      <c r="D102" s="125"/>
      <c r="E102" s="125"/>
      <c r="F102" s="5" t="s">
        <v>347</v>
      </c>
      <c r="G102" s="45"/>
    </row>
    <row r="103" spans="1:7" ht="15">
      <c r="A103" s="125"/>
      <c r="B103" s="125"/>
      <c r="C103" s="125"/>
      <c r="D103" s="125"/>
      <c r="E103" s="125"/>
      <c r="F103" s="5" t="s">
        <v>348</v>
      </c>
      <c r="G103" s="45"/>
    </row>
    <row r="104" spans="1:7" ht="15">
      <c r="A104" s="125"/>
      <c r="B104" s="125"/>
      <c r="C104" s="125"/>
      <c r="D104" s="125"/>
      <c r="E104" s="125"/>
      <c r="F104" s="5" t="s">
        <v>1257</v>
      </c>
      <c r="G104" s="45">
        <v>1601</v>
      </c>
    </row>
    <row r="105" spans="1:7" ht="15">
      <c r="A105" s="125"/>
      <c r="B105" s="125"/>
      <c r="C105" s="125"/>
      <c r="D105" s="125"/>
      <c r="E105" s="125"/>
      <c r="F105" s="5" t="s">
        <v>1258</v>
      </c>
      <c r="G105" s="45"/>
    </row>
    <row r="106" spans="1:7" ht="15">
      <c r="A106" s="125"/>
      <c r="B106" s="125"/>
      <c r="C106" s="125"/>
      <c r="D106" s="125"/>
      <c r="E106" s="125"/>
      <c r="F106" s="5" t="s">
        <v>349</v>
      </c>
      <c r="G106" s="45"/>
    </row>
    <row r="107" spans="1:7" ht="15">
      <c r="A107" s="125"/>
      <c r="B107" s="126"/>
      <c r="C107" s="126"/>
      <c r="D107" s="126"/>
      <c r="E107" s="126"/>
      <c r="F107" s="5" t="s">
        <v>350</v>
      </c>
      <c r="G107" s="45"/>
    </row>
    <row r="108" spans="1:7" ht="15">
      <c r="A108" s="125"/>
      <c r="B108" s="124">
        <v>8</v>
      </c>
      <c r="C108" s="124" t="s">
        <v>39</v>
      </c>
      <c r="D108" s="124">
        <v>1</v>
      </c>
      <c r="E108" s="124" t="s">
        <v>889</v>
      </c>
      <c r="F108" s="5" t="s">
        <v>545</v>
      </c>
      <c r="G108" s="45"/>
    </row>
    <row r="109" spans="1:7" ht="15">
      <c r="A109" s="125"/>
      <c r="B109" s="125"/>
      <c r="C109" s="125"/>
      <c r="D109" s="126"/>
      <c r="E109" s="126"/>
      <c r="F109" s="5" t="s">
        <v>546</v>
      </c>
      <c r="G109" s="45"/>
    </row>
    <row r="110" spans="1:7" ht="30">
      <c r="A110" s="125"/>
      <c r="B110" s="125"/>
      <c r="C110" s="125"/>
      <c r="D110" s="124">
        <v>2</v>
      </c>
      <c r="E110" s="124" t="s">
        <v>890</v>
      </c>
      <c r="F110" s="5" t="s">
        <v>547</v>
      </c>
      <c r="G110" s="45"/>
    </row>
    <row r="111" spans="1:7" ht="15">
      <c r="A111" s="125"/>
      <c r="B111" s="125"/>
      <c r="C111" s="125"/>
      <c r="D111" s="125"/>
      <c r="E111" s="125"/>
      <c r="F111" s="5" t="s">
        <v>548</v>
      </c>
      <c r="G111" s="45"/>
    </row>
    <row r="112" spans="1:7" ht="15">
      <c r="A112" s="125"/>
      <c r="B112" s="125"/>
      <c r="C112" s="125"/>
      <c r="D112" s="125"/>
      <c r="E112" s="125"/>
      <c r="F112" s="5" t="s">
        <v>549</v>
      </c>
      <c r="G112" s="45"/>
    </row>
    <row r="113" spans="1:7" ht="15">
      <c r="A113" s="125"/>
      <c r="B113" s="125"/>
      <c r="C113" s="125"/>
      <c r="D113" s="125"/>
      <c r="E113" s="125"/>
      <c r="F113" s="5" t="s">
        <v>550</v>
      </c>
      <c r="G113" s="45"/>
    </row>
    <row r="114" spans="1:7" ht="15">
      <c r="A114" s="125"/>
      <c r="B114" s="125"/>
      <c r="C114" s="125"/>
      <c r="D114" s="125"/>
      <c r="E114" s="125"/>
      <c r="F114" s="117" t="s">
        <v>273</v>
      </c>
      <c r="G114" s="146" t="s">
        <v>964</v>
      </c>
    </row>
    <row r="115" spans="1:7" ht="30">
      <c r="A115" s="125"/>
      <c r="B115" s="125"/>
      <c r="C115" s="125"/>
      <c r="D115" s="125"/>
      <c r="E115" s="125"/>
      <c r="F115" s="63" t="s">
        <v>1259</v>
      </c>
      <c r="G115" s="45"/>
    </row>
    <row r="116" spans="1:7" ht="30">
      <c r="A116" s="125"/>
      <c r="B116" s="125"/>
      <c r="C116" s="125"/>
      <c r="D116" s="125"/>
      <c r="E116" s="125"/>
      <c r="F116" s="63" t="s">
        <v>1260</v>
      </c>
      <c r="G116" s="45"/>
    </row>
    <row r="117" spans="1:7" ht="15">
      <c r="A117" s="125"/>
      <c r="B117" s="125"/>
      <c r="C117" s="125"/>
      <c r="D117" s="125"/>
      <c r="E117" s="125"/>
      <c r="F117" s="5" t="s">
        <v>1261</v>
      </c>
      <c r="G117" s="45"/>
    </row>
    <row r="118" spans="1:7" ht="15">
      <c r="A118" s="125"/>
      <c r="B118" s="125"/>
      <c r="C118" s="125"/>
      <c r="D118" s="125"/>
      <c r="E118" s="125"/>
      <c r="F118" s="5" t="s">
        <v>551</v>
      </c>
      <c r="G118" s="45"/>
    </row>
    <row r="119" spans="1:7" ht="15">
      <c r="A119" s="125"/>
      <c r="B119" s="125"/>
      <c r="C119" s="125"/>
      <c r="D119" s="125"/>
      <c r="E119" s="125"/>
      <c r="F119" s="5" t="s">
        <v>552</v>
      </c>
      <c r="G119" s="45"/>
    </row>
    <row r="120" spans="1:7" ht="15">
      <c r="A120" s="125"/>
      <c r="B120" s="125"/>
      <c r="C120" s="125"/>
      <c r="D120" s="125"/>
      <c r="E120" s="125"/>
      <c r="F120" s="5" t="s">
        <v>553</v>
      </c>
      <c r="G120" s="45"/>
    </row>
    <row r="121" spans="1:7" ht="15">
      <c r="A121" s="125"/>
      <c r="B121" s="125"/>
      <c r="C121" s="125"/>
      <c r="D121" s="125"/>
      <c r="E121" s="125"/>
      <c r="F121" s="117" t="s">
        <v>274</v>
      </c>
      <c r="G121" s="146" t="s">
        <v>964</v>
      </c>
    </row>
    <row r="122" spans="1:7" ht="15">
      <c r="A122" s="125"/>
      <c r="B122" s="125"/>
      <c r="C122" s="125"/>
      <c r="D122" s="125"/>
      <c r="E122" s="125"/>
      <c r="F122" s="5" t="s">
        <v>978</v>
      </c>
      <c r="G122" s="45">
        <v>1615</v>
      </c>
    </row>
    <row r="123" spans="1:7" ht="15">
      <c r="A123" s="125"/>
      <c r="B123" s="125"/>
      <c r="C123" s="125"/>
      <c r="D123" s="125"/>
      <c r="E123" s="125"/>
      <c r="F123" s="5" t="s">
        <v>1262</v>
      </c>
      <c r="G123" s="45">
        <v>1615</v>
      </c>
    </row>
    <row r="124" spans="1:7" ht="15">
      <c r="A124" s="125"/>
      <c r="B124" s="125"/>
      <c r="C124" s="125"/>
      <c r="D124" s="125"/>
      <c r="E124" s="125"/>
      <c r="F124" s="5" t="s">
        <v>338</v>
      </c>
      <c r="G124" s="45">
        <v>1619</v>
      </c>
    </row>
    <row r="125" spans="1:7" ht="15">
      <c r="A125" s="125"/>
      <c r="B125" s="125"/>
      <c r="C125" s="125"/>
      <c r="D125" s="125"/>
      <c r="E125" s="125"/>
      <c r="F125" s="5" t="s">
        <v>339</v>
      </c>
      <c r="G125" s="45">
        <v>1620</v>
      </c>
    </row>
    <row r="126" spans="1:7" ht="30">
      <c r="A126" s="125"/>
      <c r="B126" s="124">
        <v>9</v>
      </c>
      <c r="C126" s="124" t="s">
        <v>1263</v>
      </c>
      <c r="D126" s="124">
        <v>1</v>
      </c>
      <c r="E126" s="124" t="s">
        <v>891</v>
      </c>
      <c r="F126" s="5" t="s">
        <v>878</v>
      </c>
      <c r="G126" s="45"/>
    </row>
    <row r="127" spans="1:7" ht="15">
      <c r="A127" s="125"/>
      <c r="B127" s="125"/>
      <c r="C127" s="125"/>
      <c r="D127" s="125"/>
      <c r="E127" s="125"/>
      <c r="F127" s="5" t="s">
        <v>554</v>
      </c>
      <c r="G127" s="45"/>
    </row>
    <row r="128" spans="1:7" ht="15">
      <c r="A128" s="125"/>
      <c r="B128" s="125"/>
      <c r="C128" s="125"/>
      <c r="D128" s="126"/>
      <c r="E128" s="126"/>
      <c r="F128" s="5" t="s">
        <v>891</v>
      </c>
      <c r="G128" s="45"/>
    </row>
    <row r="129" spans="1:7" ht="15">
      <c r="A129" s="125"/>
      <c r="B129" s="125"/>
      <c r="C129" s="125"/>
      <c r="D129" s="124">
        <v>2</v>
      </c>
      <c r="E129" s="124" t="s">
        <v>892</v>
      </c>
      <c r="F129" s="5" t="s">
        <v>878</v>
      </c>
      <c r="G129" s="45"/>
    </row>
    <row r="130" spans="1:7" ht="15">
      <c r="A130" s="125"/>
      <c r="B130" s="125"/>
      <c r="C130" s="125"/>
      <c r="D130" s="125"/>
      <c r="E130" s="125"/>
      <c r="F130" s="5" t="s">
        <v>554</v>
      </c>
      <c r="G130" s="45"/>
    </row>
    <row r="131" spans="1:7" ht="15">
      <c r="A131" s="125"/>
      <c r="B131" s="126"/>
      <c r="C131" s="126"/>
      <c r="D131" s="126"/>
      <c r="E131" s="126"/>
      <c r="F131" s="5" t="s">
        <v>555</v>
      </c>
      <c r="G131" s="45"/>
    </row>
    <row r="132" spans="1:7" ht="15">
      <c r="A132" s="125"/>
      <c r="B132" s="124">
        <v>10</v>
      </c>
      <c r="C132" s="124" t="s">
        <v>40</v>
      </c>
      <c r="D132" s="42">
        <v>1</v>
      </c>
      <c r="E132" s="42" t="s">
        <v>893</v>
      </c>
      <c r="F132" s="5" t="s">
        <v>893</v>
      </c>
      <c r="G132" s="45"/>
    </row>
    <row r="133" spans="1:7" ht="15">
      <c r="A133" s="125"/>
      <c r="B133" s="126"/>
      <c r="C133" s="126"/>
      <c r="D133" s="42">
        <v>2</v>
      </c>
      <c r="E133" s="42" t="s">
        <v>894</v>
      </c>
      <c r="F133" s="5" t="s">
        <v>894</v>
      </c>
      <c r="G133" s="45"/>
    </row>
    <row r="134" spans="1:7" ht="45">
      <c r="A134" s="125"/>
      <c r="B134" s="124">
        <v>11</v>
      </c>
      <c r="C134" s="124" t="s">
        <v>1264</v>
      </c>
      <c r="D134" s="124">
        <v>1</v>
      </c>
      <c r="E134" s="124" t="s">
        <v>1265</v>
      </c>
      <c r="F134" s="5" t="s">
        <v>1266</v>
      </c>
      <c r="G134" s="45"/>
    </row>
    <row r="135" spans="1:7" ht="15">
      <c r="A135" s="125"/>
      <c r="B135" s="125"/>
      <c r="C135" s="125"/>
      <c r="D135" s="125"/>
      <c r="E135" s="125"/>
      <c r="F135" s="5" t="s">
        <v>1267</v>
      </c>
      <c r="G135" s="45"/>
    </row>
    <row r="136" spans="1:7" ht="15">
      <c r="A136" s="125"/>
      <c r="B136" s="125"/>
      <c r="C136" s="125"/>
      <c r="D136" s="125"/>
      <c r="E136" s="125"/>
      <c r="F136" s="5" t="s">
        <v>1268</v>
      </c>
      <c r="G136" s="45"/>
    </row>
    <row r="137" spans="1:7" ht="15">
      <c r="A137" s="125"/>
      <c r="B137" s="125"/>
      <c r="C137" s="125"/>
      <c r="D137" s="126"/>
      <c r="E137" s="126"/>
      <c r="F137" s="5" t="s">
        <v>1269</v>
      </c>
      <c r="G137" s="45"/>
    </row>
    <row r="138" spans="1:7" ht="30">
      <c r="A138" s="125"/>
      <c r="B138" s="125"/>
      <c r="C138" s="125"/>
      <c r="D138" s="125">
        <v>2</v>
      </c>
      <c r="E138" s="124" t="s">
        <v>1270</v>
      </c>
      <c r="F138" s="5" t="s">
        <v>1266</v>
      </c>
      <c r="G138" s="45"/>
    </row>
    <row r="139" spans="1:7">
      <c r="A139" s="151"/>
      <c r="B139" s="151"/>
      <c r="C139" s="151"/>
      <c r="D139" s="151"/>
      <c r="E139" s="151"/>
      <c r="F139" s="99" t="s">
        <v>1268</v>
      </c>
      <c r="G139" s="152"/>
    </row>
    <row r="140" spans="1:7">
      <c r="A140" s="153"/>
      <c r="B140" s="153"/>
      <c r="C140" s="153"/>
      <c r="D140" s="153"/>
      <c r="E140" s="153"/>
      <c r="F140" s="99" t="s">
        <v>1269</v>
      </c>
      <c r="G140" s="152"/>
    </row>
  </sheetData>
  <mergeCells count="1">
    <mergeCell ref="A1:F1"/>
  </mergeCells>
  <phoneticPr fontId="1"/>
  <pageMargins left="0.75" right="0.49" top="0.49" bottom="0.66" header="0.37" footer="0.51200000000000001"/>
  <pageSetup paperSize="9" fitToHeight="2"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819E9E14DC178648ADC94E42E726EC75" ma:contentTypeVersion="3" ma:contentTypeDescription="新しいドキュメントを作成します。" ma:contentTypeScope="" ma:versionID="602b946b399deed07565893ae996d48c">
  <xsd:schema xmlns:xsd="http://www.w3.org/2001/XMLSchema" xmlns:xs="http://www.w3.org/2001/XMLSchema" xmlns:p="http://schemas.microsoft.com/office/2006/metadata/properties" xmlns:ns2="2efa0487-2a42-462d-96d9-00e695c2f212" targetNamespace="http://schemas.microsoft.com/office/2006/metadata/properties" ma:root="true" ma:fieldsID="c9451843c4e0dc8d637ac2b7c3a708f3" ns2:_="">
    <xsd:import namespace="2efa0487-2a42-462d-96d9-00e695c2f212"/>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fa0487-2a42-462d-96d9-00e695c2f2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7C91F79-1ED0-42DF-99AA-10A29BBCE7D0}">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5486BF32-80A1-4580-B118-3D8359FC670F}">
  <ds:schemaRefs>
    <ds:schemaRef ds:uri="http://schemas.microsoft.com/sharepoint/v3/contenttype/forms"/>
  </ds:schemaRefs>
</ds:datastoreItem>
</file>

<file path=customXml/itemProps3.xml><?xml version="1.0" encoding="utf-8"?>
<ds:datastoreItem xmlns:ds="http://schemas.openxmlformats.org/officeDocument/2006/customXml" ds:itemID="{150E92DB-4C73-4BE7-961D-C4973A12F8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fa0487-2a42-462d-96d9-00e695c2f2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19</vt:i4>
      </vt:variant>
      <vt:variant>
        <vt:lpstr>名前付き一覧</vt:lpstr>
      </vt:variant>
      <vt:variant>
        <vt:i4>2</vt:i4>
      </vt:variant>
    </vt:vector>
  </HeadingPairs>
  <TitlesOfParts>
    <vt:vector size="21" baseType="lpstr">
      <vt:lpstr>変更履歴</vt:lpstr>
      <vt:lpstr>スプリントバックログ外部設計書</vt:lpstr>
      <vt:lpstr>テナント管理情報</vt:lpstr>
      <vt:lpstr>JSONサンプル</vt:lpstr>
      <vt:lpstr>仕様書・マニュアル一覧</vt:lpstr>
      <vt:lpstr>サービス一覧</vt:lpstr>
      <vt:lpstr>定期試験一覧</vt:lpstr>
      <vt:lpstr>カスコンメニュー</vt:lpstr>
      <vt:lpstr>OpSメニュー</vt:lpstr>
      <vt:lpstr>ガイダンス</vt:lpstr>
      <vt:lpstr>トラヒック</vt:lpstr>
      <vt:lpstr>一括ファイル</vt:lpstr>
      <vt:lpstr>東西連携IP化前</vt:lpstr>
      <vt:lpstr>東西連携IP化後</vt:lpstr>
      <vt:lpstr>収容替え</vt:lpstr>
      <vt:lpstr>ユーザ情報抽出</vt:lpstr>
      <vt:lpstr>所データ移行1</vt:lpstr>
      <vt:lpstr>トーキ</vt:lpstr>
      <vt:lpstr>作業実施要領</vt:lpstr>
      <vt:lpstr>カスコンメニュー!Print_Area</vt:lpstr>
      <vt:lpstr>変更履歴!Print_Area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Katakura toshihiko</dc:creator>
  <cp:lastModifiedBy>普喜 幹 Motoki Fuki</cp:lastModifiedBy>
  <cp:lastPrinted>2022-05-09T09:06:35Z</cp:lastPrinted>
  <dcterms:created xsi:type="dcterms:W3CDTF">1997-01-08T22:48:59Z</dcterms:created>
  <dcterms:modified xsi:type="dcterms:W3CDTF">2025-04-27T05:27:09Z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ContentTypeId">
    <vt:lpwstr>0x010100819E9E14DC178648ADC94E42E726EC75</vt:lpwstr>
  </property>
</Properties>
</file>