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meadows\Desktop\Page Updates\Damage Thresholds\"/>
    </mc:Choice>
  </mc:AlternateContent>
  <bookViews>
    <workbookView xWindow="720" yWindow="360" windowWidth="17955" windowHeight="11535"/>
  </bookViews>
  <sheets>
    <sheet name="CW" sheetId="1" r:id="rId1"/>
    <sheet name="Pulsed" sheetId="3" r:id="rId2"/>
  </sheets>
  <calcPr calcId="152511"/>
</workbook>
</file>

<file path=xl/calcChain.xml><?xml version="1.0" encoding="utf-8"?>
<calcChain xmlns="http://schemas.openxmlformats.org/spreadsheetml/2006/main">
  <c r="C24" i="3" l="1"/>
  <c r="C21" i="3"/>
  <c r="C19" i="3"/>
  <c r="C20" i="3" s="1"/>
  <c r="C18" i="3"/>
  <c r="C23" i="3"/>
  <c r="C12" i="1" l="1"/>
  <c r="C14" i="1" l="1"/>
</calcChain>
</file>

<file path=xl/sharedStrings.xml><?xml version="1.0" encoding="utf-8"?>
<sst xmlns="http://schemas.openxmlformats.org/spreadsheetml/2006/main" count="37" uniqueCount="28">
  <si>
    <t>Average Power (Watts)</t>
  </si>
  <si>
    <t>Wavelength (nm)</t>
  </si>
  <si>
    <t>Linear Power Density (W/cm)</t>
  </si>
  <si>
    <t>LIDT (W/cm)</t>
  </si>
  <si>
    <t>Adjusted LIDT (W/cm)</t>
  </si>
  <si>
    <t>LIDT Test Wavelength (nm)</t>
  </si>
  <si>
    <t>Pulse Energy (J)</t>
  </si>
  <si>
    <t>CW LIDT (W/cm)</t>
  </si>
  <si>
    <r>
      <t>Pulsed LIDT (J/cm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</si>
  <si>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r>
      <t>Energy Density (J/cm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</si>
  <si>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t>Your Beam</t>
  </si>
  <si>
    <t>LIDT from thorlabs.com</t>
  </si>
  <si>
    <t>Change These Inputs</t>
  </si>
  <si>
    <t>Do Not Change These Inputs</t>
  </si>
  <si>
    <t>These values assume a Gaussian input beam. The LIDT scalings are determined from empirical relationships; their accuracy is not guaranteed. Absorption by optics or coatings can significantly reduce LIDT.</t>
  </si>
  <si>
    <t>These LIDT values are not valid for ultrashort (&lt;1 ns) pulses.</t>
  </si>
  <si>
    <t>CW LIDT Test Wavelength (nm)</t>
  </si>
  <si>
    <t>Pulsed LIDT Test Pulse Length (ns)</t>
  </si>
  <si>
    <t>Adjusted CW LIDT (W/cm)</t>
  </si>
  <si>
    <r>
      <t>Adjusted Pulsed LIDT (J/cm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)</t>
    </r>
  </si>
  <si>
    <t>Pulse Duration (ns)</t>
  </si>
  <si>
    <t>Peak Power (W)</t>
  </si>
  <si>
    <t>Average Power (W)</t>
  </si>
  <si>
    <t>Rep Rate (Hz)</t>
  </si>
  <si>
    <t>Pulsed LIDT Test Wavelength (nm)</t>
  </si>
  <si>
    <t>The example values in this sheet demonstrate how to scale CW and pulsed damage thresholds with wavlength and pulse duration.</t>
  </si>
  <si>
    <t>The example values in this sheet demonstrate how to scale a CW damage threshold with wavelength.</t>
  </si>
  <si>
    <r>
      <t>1/e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Beam Diameter (cm)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</si>
</sst>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E+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vertAlign val="superscript"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2" borderId="0" xfId="0" applyNumberFormat="1" applyFill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/>
    <xf numFmtId="0" fontId="0" fillId="0" borderId="0" xfId="0" applyAlignment="1">
      <alignment vertical="top" wrapText="1"/>
    </xf>
    <xf numFmtId="0" fontId="3" fillId="0" borderId="0" xfId="0" applyFont="1" applyAlignment="1">
      <alignment horizontal="left"/>
    </xf>
    <xf numFmtId="0" fontId="3" fillId="0" borderId="0" xfId="0" applyFont="1"/>
    <xf numFmtId="0" fontId="0" fillId="4" borderId="0" xfId="0" applyFill="1"/>
    <xf numFmtId="0" fontId="0" fillId="0" borderId="0" xfId="0" applyAlignment="1">
      <alignment vertical="top"/>
    </xf>
    <xf numFmtId="164" fontId="0" fillId="3" borderId="0" xfId="0" applyNumberFormat="1" applyFill="1"/>
    <xf numFmtId="164" fontId="0" fillId="0" borderId="0" xfId="0" applyNumberFormat="1"/>
    <xf numFmtId="0" fontId="0" fillId="4" borderId="0" xfId="0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161926</xdr:colOff>
      <xdr:row>0</xdr:row>
      <xdr:rowOff>9525</xdr:rowOff>
    </xdr:from>
    <xdr:to>
      <xdr:col>0</xdr:col>
      <xdr:colOff>2224904</xdr:colOff>
      <xdr:row>2</xdr:row>
      <xdr:rowOff>152400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6" y="9525"/>
          <a:ext cx="2062978" cy="5619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161926</xdr:colOff>
      <xdr:row>0</xdr:row>
      <xdr:rowOff>9525</xdr:rowOff>
    </xdr:from>
    <xdr:to>
      <xdr:col>0</xdr:col>
      <xdr:colOff>2224904</xdr:colOff>
      <xdr:row>2</xdr:row>
      <xdr:rowOff>152400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6" y="9525"/>
          <a:ext cx="2062978" cy="5619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tabSelected="1" workbookViewId="0">
      <selection activeCell="A4" sqref="A4:A7"/>
    </sheetView>
  </sheetViews>
  <sheetFormatPr defaultRowHeight="15" x14ac:dyDescent="0.25"/>
  <cols>
    <col min="1" max="1" width="35.7109375" customWidth="1"/>
    <col min="2" max="3" width="32.42578125" customWidth="1"/>
    <col min="4" max="4" width="18.42578125" bestFit="1" customWidth="1"/>
    <col min="5" max="5" width="22.7109375" customWidth="1"/>
    <col min="6" max="6" width="25.140625" bestFit="1" customWidth="1"/>
    <col min="7" max="7" width="22.5703125" bestFit="1" customWidth="1"/>
    <col min="8" max="8" width="24.42578125" customWidth="1"/>
    <col min="9" max="9" width="24.5703125" bestFit="1" customWidth="1"/>
    <col min="10" max="10" width="33.140625" bestFit="1" customWidth="1"/>
  </cols>
  <sheetData>
    <row r="1" spans="1:3" ht="16.5" customHeight="1" x14ac:dyDescent="0.25">
      <c r="A1" s="7"/>
      <c r="B1" s="2"/>
      <c r="C1" t="s">
        <v>12</v>
      </c>
    </row>
    <row r="2" spans="1:3" ht="16.5" customHeight="1" x14ac:dyDescent="0.25">
      <c r="A2" s="7"/>
      <c r="B2" s="3"/>
      <c r="C2" t="s">
        <v>13</v>
      </c>
    </row>
    <row r="3" spans="1:3" ht="16.5" customHeight="1" x14ac:dyDescent="0.25">
      <c r="A3" s="7"/>
      <c r="B3" s="7"/>
    </row>
    <row r="4" spans="1:3" ht="15" customHeight="1" x14ac:dyDescent="0.25">
      <c r="A4" s="15" t="s">
        <v>26</v>
      </c>
      <c r="B4" s="9" t="s">
        <v>11</v>
      </c>
      <c r="C4" s="5"/>
    </row>
    <row r="5" spans="1:3" ht="15" customHeight="1" x14ac:dyDescent="0.25">
      <c r="A5" s="15"/>
      <c r="B5" t="s">
        <v>3</v>
      </c>
      <c r="C5" s="2">
        <v>350</v>
      </c>
    </row>
    <row r="6" spans="1:3" x14ac:dyDescent="0.25">
      <c r="A6" s="15"/>
      <c r="B6" t="s">
        <v>5</v>
      </c>
      <c r="C6" s="2">
        <v>1550</v>
      </c>
    </row>
    <row r="7" spans="1:3" x14ac:dyDescent="0.25">
      <c r="A7" s="15"/>
    </row>
    <row r="8" spans="1:3" x14ac:dyDescent="0.25">
      <c r="A8" s="11"/>
      <c r="B8" s="9" t="s">
        <v>10</v>
      </c>
      <c r="C8" s="5"/>
    </row>
    <row r="9" spans="1:3" x14ac:dyDescent="0.25">
      <c r="A9" s="15" t="s">
        <v>14</v>
      </c>
      <c r="B9" s="1" t="s">
        <v>1</v>
      </c>
      <c r="C9" s="2">
        <v>1319</v>
      </c>
    </row>
    <row r="10" spans="1:3" ht="15" customHeight="1" x14ac:dyDescent="0.25">
      <c r="A10" s="15"/>
      <c r="B10" t="s">
        <v>0</v>
      </c>
      <c r="C10" s="4">
        <v>0.5</v>
      </c>
    </row>
    <row r="11" spans="1:3" ht="17.25" x14ac:dyDescent="0.25">
      <c r="A11" s="15"/>
      <c r="B11" t="s">
        <v>27</v>
      </c>
      <c r="C11" s="2">
        <v>1</v>
      </c>
    </row>
    <row r="12" spans="1:3" x14ac:dyDescent="0.25">
      <c r="A12" s="15"/>
      <c r="B12" t="s">
        <v>2</v>
      </c>
      <c r="C12" s="13">
        <f>2*C10/C11</f>
        <v>1</v>
      </c>
    </row>
    <row r="13" spans="1:3" x14ac:dyDescent="0.25">
      <c r="A13" s="15"/>
      <c r="C13" s="14"/>
    </row>
    <row r="14" spans="1:3" x14ac:dyDescent="0.25">
      <c r="A14" s="15"/>
      <c r="B14" s="10" t="s">
        <v>4</v>
      </c>
      <c r="C14" s="13">
        <f>C5*C9/C6</f>
        <v>297.83870967741933</v>
      </c>
    </row>
    <row r="15" spans="1:3" x14ac:dyDescent="0.25">
      <c r="A15" s="11"/>
    </row>
    <row r="16" spans="1:3" x14ac:dyDescent="0.25">
      <c r="A16" s="15" t="s">
        <v>15</v>
      </c>
    </row>
    <row r="17" spans="1:5" ht="15" customHeight="1" x14ac:dyDescent="0.25">
      <c r="A17" s="15"/>
    </row>
    <row r="28" spans="1:5" x14ac:dyDescent="0.25">
      <c r="D28" s="8"/>
      <c r="E28" s="8"/>
    </row>
    <row r="29" spans="1:5" x14ac:dyDescent="0.25">
      <c r="D29" s="8"/>
      <c r="E29" s="8"/>
    </row>
    <row r="30" spans="1:5" x14ac:dyDescent="0.25">
      <c r="A30" s="7"/>
      <c r="B30" s="7"/>
      <c r="D30" s="8"/>
      <c r="E30" s="8"/>
    </row>
    <row r="31" spans="1:5" x14ac:dyDescent="0.25">
      <c r="A31" s="12"/>
      <c r="B31" s="12"/>
      <c r="D31" s="8"/>
      <c r="E31" s="8"/>
    </row>
    <row r="32" spans="1:5" x14ac:dyDescent="0.25">
      <c r="A32" s="12"/>
      <c r="B32" s="12"/>
      <c r="D32" s="8"/>
      <c r="E32" s="8"/>
    </row>
    <row r="33" spans="1:5" x14ac:dyDescent="0.25">
      <c r="A33" s="12"/>
      <c r="B33" s="12"/>
      <c r="D33" s="8"/>
      <c r="E33" s="8"/>
    </row>
    <row r="34" spans="1:5" x14ac:dyDescent="0.25">
      <c r="A34" s="12"/>
      <c r="B34" s="12"/>
      <c r="D34" s="8"/>
      <c r="E34" s="8"/>
    </row>
    <row r="35" spans="1:5" x14ac:dyDescent="0.25">
      <c r="A35" s="12"/>
      <c r="B35" s="12"/>
    </row>
    <row r="36" spans="1:5" x14ac:dyDescent="0.25">
      <c r="A36" s="12"/>
      <c r="B36" s="12"/>
    </row>
    <row r="37" spans="1:5" x14ac:dyDescent="0.25">
      <c r="A37" s="12"/>
      <c r="B37" s="12"/>
    </row>
  </sheetData>
  <mergeCells count="3">
    <mergeCell ref="A4:A7"/>
    <mergeCell ref="A9:A14"/>
    <mergeCell ref="A16:A17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6"/>
  <sheetViews>
    <sheetView workbookViewId="0">
      <selection activeCell="A4" sqref="A4:A8"/>
    </sheetView>
  </sheetViews>
  <sheetFormatPr defaultRowHeight="15" x14ac:dyDescent="0.25"/>
  <cols>
    <col min="1" max="1" width="35.7109375" customWidth="1"/>
    <col min="2" max="3" width="32.42578125" customWidth="1"/>
    <col min="4" max="4" width="18.42578125" bestFit="1" customWidth="1"/>
    <col min="5" max="5" width="22.7109375" customWidth="1"/>
    <col min="6" max="6" width="25.140625" bestFit="1" customWidth="1"/>
    <col min="7" max="7" width="22.5703125" bestFit="1" customWidth="1"/>
    <col min="8" max="8" width="24.42578125" customWidth="1"/>
    <col min="9" max="9" width="24.5703125" bestFit="1" customWidth="1"/>
    <col min="10" max="10" width="33.140625" bestFit="1" customWidth="1"/>
  </cols>
  <sheetData>
    <row r="1" spans="1:3" ht="16.5" customHeight="1" x14ac:dyDescent="0.25">
      <c r="A1" s="7"/>
      <c r="B1" s="2"/>
      <c r="C1" t="s">
        <v>12</v>
      </c>
    </row>
    <row r="2" spans="1:3" ht="16.5" customHeight="1" x14ac:dyDescent="0.25">
      <c r="A2" s="7"/>
      <c r="B2" s="3"/>
      <c r="C2" t="s">
        <v>13</v>
      </c>
    </row>
    <row r="3" spans="1:3" ht="16.5" customHeight="1" x14ac:dyDescent="0.25">
      <c r="A3" s="7"/>
      <c r="B3" s="7"/>
    </row>
    <row r="4" spans="1:3" ht="15" customHeight="1" x14ac:dyDescent="0.25">
      <c r="A4" s="15" t="s">
        <v>25</v>
      </c>
      <c r="B4" s="9" t="s">
        <v>11</v>
      </c>
      <c r="C4" s="5"/>
    </row>
    <row r="5" spans="1:3" ht="15" customHeight="1" x14ac:dyDescent="0.25">
      <c r="A5" s="15"/>
      <c r="B5" t="s">
        <v>7</v>
      </c>
      <c r="C5" s="2">
        <v>5</v>
      </c>
    </row>
    <row r="6" spans="1:3" x14ac:dyDescent="0.25">
      <c r="A6" s="15"/>
      <c r="B6" t="s">
        <v>16</v>
      </c>
      <c r="C6" s="2">
        <v>810</v>
      </c>
    </row>
    <row r="7" spans="1:3" x14ac:dyDescent="0.25">
      <c r="A7" s="15"/>
    </row>
    <row r="8" spans="1:3" ht="17.25" x14ac:dyDescent="0.25">
      <c r="A8" s="15"/>
      <c r="B8" t="s">
        <v>8</v>
      </c>
      <c r="C8" s="2">
        <v>5</v>
      </c>
    </row>
    <row r="9" spans="1:3" x14ac:dyDescent="0.25">
      <c r="A9" s="15" t="s">
        <v>14</v>
      </c>
      <c r="B9" s="6" t="s">
        <v>24</v>
      </c>
      <c r="C9" s="2">
        <v>810</v>
      </c>
    </row>
    <row r="10" spans="1:3" ht="15" customHeight="1" x14ac:dyDescent="0.25">
      <c r="A10" s="15"/>
      <c r="B10" s="6" t="s">
        <v>17</v>
      </c>
      <c r="C10" s="2">
        <v>10</v>
      </c>
    </row>
    <row r="11" spans="1:3" x14ac:dyDescent="0.25">
      <c r="A11" s="15"/>
    </row>
    <row r="12" spans="1:3" x14ac:dyDescent="0.25">
      <c r="A12" s="15"/>
      <c r="B12" s="9" t="s">
        <v>10</v>
      </c>
      <c r="C12" s="5"/>
    </row>
    <row r="13" spans="1:3" x14ac:dyDescent="0.25">
      <c r="A13" s="15"/>
      <c r="B13" s="1" t="s">
        <v>1</v>
      </c>
      <c r="C13" s="2">
        <v>980</v>
      </c>
    </row>
    <row r="14" spans="1:3" x14ac:dyDescent="0.25">
      <c r="A14" s="15"/>
      <c r="B14" t="s">
        <v>20</v>
      </c>
      <c r="C14" s="4">
        <v>1000</v>
      </c>
    </row>
    <row r="15" spans="1:3" x14ac:dyDescent="0.25">
      <c r="A15" s="11"/>
      <c r="B15" t="s">
        <v>23</v>
      </c>
      <c r="C15" s="4">
        <v>50000</v>
      </c>
    </row>
    <row r="16" spans="1:3" x14ac:dyDescent="0.25">
      <c r="A16" s="15" t="s">
        <v>15</v>
      </c>
      <c r="B16" t="s">
        <v>6</v>
      </c>
      <c r="C16" s="4">
        <v>1.4999999999999999E-4</v>
      </c>
    </row>
    <row r="17" spans="1:5" ht="15" customHeight="1" x14ac:dyDescent="0.25">
      <c r="A17" s="15"/>
      <c r="B17" t="s">
        <v>27</v>
      </c>
      <c r="C17" s="2">
        <v>1.27</v>
      </c>
    </row>
    <row r="18" spans="1:5" x14ac:dyDescent="0.25">
      <c r="B18" t="s">
        <v>21</v>
      </c>
      <c r="C18" s="13">
        <f>C16/(C14*10^(-9))</f>
        <v>149.99999999999997</v>
      </c>
    </row>
    <row r="19" spans="1:5" x14ac:dyDescent="0.25">
      <c r="B19" t="s">
        <v>22</v>
      </c>
      <c r="C19" s="13">
        <f>C16*C15</f>
        <v>7.4999999999999991</v>
      </c>
    </row>
    <row r="20" spans="1:5" x14ac:dyDescent="0.25">
      <c r="B20" t="s">
        <v>2</v>
      </c>
      <c r="C20" s="13">
        <f>2*C19/C17</f>
        <v>11.811023622047243</v>
      </c>
    </row>
    <row r="21" spans="1:5" ht="17.25" x14ac:dyDescent="0.25">
      <c r="B21" t="s">
        <v>9</v>
      </c>
      <c r="C21" s="13">
        <f>2*C16/(PI()*(C17/2)^2)</f>
        <v>2.3682302896679819E-4</v>
      </c>
    </row>
    <row r="22" spans="1:5" x14ac:dyDescent="0.25">
      <c r="C22" s="14"/>
    </row>
    <row r="23" spans="1:5" x14ac:dyDescent="0.25">
      <c r="B23" s="10" t="s">
        <v>18</v>
      </c>
      <c r="C23" s="13">
        <f>C5*C13/C6</f>
        <v>6.0493827160493829</v>
      </c>
    </row>
    <row r="24" spans="1:5" ht="17.25" x14ac:dyDescent="0.25">
      <c r="B24" s="10" t="s">
        <v>19</v>
      </c>
      <c r="C24" s="13">
        <f>C8*SQRT(C13/C9)*SQRT(C14/C10)</f>
        <v>54.997194092287032</v>
      </c>
    </row>
    <row r="28" spans="1:5" x14ac:dyDescent="0.25">
      <c r="D28" s="8"/>
      <c r="E28" s="8"/>
    </row>
    <row r="29" spans="1:5" x14ac:dyDescent="0.25">
      <c r="D29" s="8"/>
      <c r="E29" s="8"/>
    </row>
    <row r="30" spans="1:5" x14ac:dyDescent="0.25">
      <c r="A30" s="7"/>
      <c r="D30" s="8"/>
      <c r="E30" s="8"/>
    </row>
    <row r="31" spans="1:5" x14ac:dyDescent="0.25">
      <c r="A31" s="12"/>
      <c r="D31" s="8"/>
      <c r="E31" s="8"/>
    </row>
    <row r="32" spans="1:5" x14ac:dyDescent="0.25">
      <c r="A32" s="12"/>
      <c r="D32" s="8"/>
      <c r="E32" s="8"/>
    </row>
    <row r="33" spans="1:5" x14ac:dyDescent="0.25">
      <c r="A33" s="12"/>
      <c r="D33" s="8"/>
      <c r="E33" s="8"/>
    </row>
    <row r="34" spans="1:5" x14ac:dyDescent="0.25">
      <c r="A34" s="12"/>
      <c r="D34" s="8"/>
      <c r="E34" s="8"/>
    </row>
    <row r="35" spans="1:5" x14ac:dyDescent="0.25">
      <c r="A35" s="12"/>
    </row>
    <row r="36" spans="1:5" x14ac:dyDescent="0.25">
      <c r="A36" s="12"/>
    </row>
    <row r="37" spans="1:5" x14ac:dyDescent="0.25">
      <c r="A37" s="12"/>
    </row>
    <row r="39" spans="1:5" x14ac:dyDescent="0.25">
      <c r="B39" s="7"/>
    </row>
    <row r="40" spans="1:5" x14ac:dyDescent="0.25">
      <c r="B40" s="12"/>
    </row>
    <row r="41" spans="1:5" x14ac:dyDescent="0.25">
      <c r="B41" s="12"/>
    </row>
    <row r="42" spans="1:5" x14ac:dyDescent="0.25">
      <c r="B42" s="12"/>
    </row>
    <row r="43" spans="1:5" x14ac:dyDescent="0.25">
      <c r="B43" s="12"/>
    </row>
    <row r="44" spans="1:5" x14ac:dyDescent="0.25">
      <c r="B44" s="12"/>
    </row>
    <row r="45" spans="1:5" x14ac:dyDescent="0.25">
      <c r="B45" s="12"/>
    </row>
    <row r="46" spans="1:5" x14ac:dyDescent="0.25">
      <c r="B46" s="12"/>
    </row>
  </sheetData>
  <mergeCells count="3">
    <mergeCell ref="A9:A14"/>
    <mergeCell ref="A16:A17"/>
    <mergeCell ref="A4:A8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CW</vt:lpstr>
      <vt:lpstr>Pulsed</vt:lpstr>
    </vt:vector>
  </TitlesOfParts>
  <Company>Thorlabs,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Gartman</dc:creator>
  <cp:lastModifiedBy>Alexander Meadows</cp:lastModifiedBy>
  <dcterms:created xsi:type="dcterms:W3CDTF">2011-10-17T14:26:11Z</dcterms:created>
  <dcterms:modified xsi:type="dcterms:W3CDTF">2015-07-30T20:32:34Z</dcterms:modified>
</cp:coreProperties>
</file>