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800" windowHeight="9312"/>
  </bookViews>
  <sheets>
    <sheet name="Лист1" sheetId="1" r:id="rId1"/>
  </sheets>
  <definedNames>
    <definedName name="_xlnm._FilterDatabase" localSheetId="0" hidden="1">Лист1!$A$1:$M$92</definedName>
  </definedNames>
  <calcPr calcId="124519"/>
</workbook>
</file>

<file path=xl/calcChain.xml><?xml version="1.0" encoding="utf-8"?>
<calcChain xmlns="http://schemas.openxmlformats.org/spreadsheetml/2006/main">
  <c r="K87" i="1"/>
  <c r="K88" s="1"/>
  <c r="K86"/>
  <c r="K85"/>
  <c r="K83"/>
  <c r="K84" s="1"/>
  <c r="K72"/>
  <c r="K73" s="1"/>
  <c r="K69"/>
  <c r="K68"/>
  <c r="K67"/>
  <c r="K66"/>
  <c r="K64"/>
  <c r="K65" s="1"/>
  <c r="K63"/>
  <c r="K62"/>
  <c r="K60"/>
  <c r="K61" s="1"/>
  <c r="K59"/>
  <c r="K58"/>
  <c r="K57"/>
  <c r="K56"/>
  <c r="K54"/>
  <c r="K55" s="1"/>
  <c r="K53"/>
  <c r="K52"/>
  <c r="K50"/>
  <c r="K51" s="1"/>
  <c r="K49"/>
  <c r="K48"/>
  <c r="K46"/>
  <c r="K47" s="1"/>
  <c r="K44"/>
  <c r="K45" s="1"/>
  <c r="K42"/>
  <c r="K43" s="1"/>
  <c r="K40"/>
  <c r="K39"/>
  <c r="K37"/>
  <c r="K36"/>
  <c r="K34"/>
  <c r="K35" s="1"/>
  <c r="K32"/>
  <c r="K33" s="1"/>
  <c r="K30"/>
  <c r="K31" s="1"/>
  <c r="K28"/>
  <c r="K29" s="1"/>
  <c r="K26"/>
  <c r="K27" s="1"/>
  <c r="K23"/>
  <c r="K24" s="1"/>
  <c r="K19"/>
  <c r="K20" s="1"/>
  <c r="K17"/>
  <c r="K18" s="1"/>
  <c r="K15"/>
  <c r="K16" s="1"/>
  <c r="K13"/>
  <c r="K14" s="1"/>
  <c r="K11"/>
  <c r="K12" s="1"/>
  <c r="K10"/>
  <c r="K9"/>
  <c r="K7"/>
  <c r="K8" s="1"/>
  <c r="K6"/>
  <c r="K5"/>
  <c r="I87"/>
  <c r="I88" s="1"/>
  <c r="I85"/>
  <c r="I86" s="1"/>
  <c r="I84"/>
  <c r="I83"/>
  <c r="I73"/>
  <c r="I72"/>
  <c r="I68"/>
  <c r="I69" s="1"/>
  <c r="I66"/>
  <c r="I67" s="1"/>
  <c r="I65"/>
  <c r="I64"/>
  <c r="I62"/>
  <c r="I63" s="1"/>
  <c r="I60"/>
  <c r="I61" s="1"/>
  <c r="I58"/>
  <c r="I59" s="1"/>
  <c r="I56"/>
  <c r="I57" s="1"/>
  <c r="I55"/>
  <c r="I54"/>
  <c r="I52"/>
  <c r="I53" s="1"/>
  <c r="I50"/>
  <c r="I51" s="1"/>
  <c r="I48"/>
  <c r="I49" s="1"/>
  <c r="I46"/>
  <c r="I47" s="1"/>
  <c r="I45"/>
  <c r="I44"/>
  <c r="I42"/>
  <c r="I43" s="1"/>
  <c r="I40"/>
  <c r="I39"/>
  <c r="I36"/>
  <c r="I37" s="1"/>
  <c r="I34"/>
  <c r="I35" s="1"/>
  <c r="I32"/>
  <c r="I33" s="1"/>
  <c r="I31"/>
  <c r="I30"/>
  <c r="I28"/>
  <c r="I29" s="1"/>
  <c r="I26"/>
  <c r="I27" s="1"/>
  <c r="I24"/>
  <c r="I23"/>
  <c r="I19"/>
  <c r="I20" s="1"/>
  <c r="I18"/>
  <c r="I17"/>
  <c r="I16"/>
  <c r="I15"/>
  <c r="I13"/>
  <c r="I14" s="1"/>
  <c r="I11"/>
  <c r="I12" s="1"/>
  <c r="I10"/>
  <c r="I9"/>
  <c r="I8"/>
  <c r="I7"/>
  <c r="I6"/>
  <c r="I5"/>
</calcChain>
</file>

<file path=xl/sharedStrings.xml><?xml version="1.0" encoding="utf-8"?>
<sst xmlns="http://schemas.openxmlformats.org/spreadsheetml/2006/main" count="256" uniqueCount="117">
  <si>
    <t>file</t>
  </si>
  <si>
    <t>coil_n</t>
  </si>
  <si>
    <t>freq</t>
  </si>
  <si>
    <t>step (mm)</t>
  </si>
  <si>
    <t>width (mm)</t>
  </si>
  <si>
    <t>height (mm)</t>
  </si>
  <si>
    <t>V404</t>
  </si>
  <si>
    <t>V403</t>
  </si>
  <si>
    <t>V403_1</t>
  </si>
  <si>
    <t>V304</t>
  </si>
  <si>
    <t>V402</t>
  </si>
  <si>
    <t>V302</t>
  </si>
  <si>
    <t>V303</t>
  </si>
  <si>
    <t>V204</t>
  </si>
  <si>
    <t>V205</t>
  </si>
  <si>
    <t>V305</t>
  </si>
  <si>
    <t>V203</t>
  </si>
  <si>
    <t>mod</t>
  </si>
  <si>
    <t>t</t>
  </si>
  <si>
    <t>f</t>
  </si>
  <si>
    <t>wire_len (cm)</t>
  </si>
  <si>
    <t>VID1191</t>
  </si>
  <si>
    <t>VEXPN2_6</t>
  </si>
  <si>
    <t>VID1192</t>
  </si>
  <si>
    <t>VID119</t>
  </si>
  <si>
    <t>VEXPN5</t>
  </si>
  <si>
    <t>VEXPN3_5</t>
  </si>
  <si>
    <t>VEXPN2_7</t>
  </si>
  <si>
    <t>VEXPN2_4</t>
  </si>
  <si>
    <t>VEXPN2_5</t>
  </si>
  <si>
    <t>VEXPN2_2</t>
  </si>
  <si>
    <t>VEXPN2_3</t>
  </si>
  <si>
    <t>VEXPN2</t>
  </si>
  <si>
    <t>VATLAS</t>
  </si>
  <si>
    <t>V505</t>
  </si>
  <si>
    <t>V504</t>
  </si>
  <si>
    <t>V503</t>
  </si>
  <si>
    <t>V405</t>
  </si>
  <si>
    <t>V502</t>
  </si>
  <si>
    <t>VSTAR1</t>
  </si>
  <si>
    <t>VMEDVED</t>
  </si>
  <si>
    <t>VID1195</t>
  </si>
  <si>
    <t>VID1196</t>
  </si>
  <si>
    <t>V202</t>
  </si>
  <si>
    <t>VEXPN1_2</t>
  </si>
  <si>
    <t>wire_dia (mm)</t>
  </si>
  <si>
    <t>L, uH</t>
  </si>
  <si>
    <t>V123NEW1</t>
  </si>
  <si>
    <t>VID1FS25</t>
  </si>
  <si>
    <t>VID1FS26</t>
  </si>
  <si>
    <t>rect-v</t>
  </si>
  <si>
    <t>V403_2</t>
  </si>
  <si>
    <t>q</t>
  </si>
  <si>
    <t>rect-teeth-4</t>
  </si>
  <si>
    <t>rect-teeth-3</t>
  </si>
  <si>
    <t>rect-teeth-2</t>
  </si>
  <si>
    <t>VEXPN2_1</t>
  </si>
  <si>
    <t>rect-teeth-1</t>
  </si>
  <si>
    <t>trap-teeth-3</t>
  </si>
  <si>
    <t>trap-teeth-6</t>
  </si>
  <si>
    <t>VEXPN5_5</t>
  </si>
  <si>
    <t>VEXPN5_3</t>
  </si>
  <si>
    <t>small-wave-9-2-1</t>
  </si>
  <si>
    <t>small-wave-9-3-0</t>
  </si>
  <si>
    <t>small-wave-8-4-0</t>
  </si>
  <si>
    <t>VEXPN5_1</t>
  </si>
  <si>
    <t>small-wave-9-1-2</t>
  </si>
  <si>
    <t>VEXPN3_2</t>
  </si>
  <si>
    <t>VEXPN3_1</t>
  </si>
  <si>
    <t>VEXPN3</t>
  </si>
  <si>
    <t>big-wave-4-1-3</t>
  </si>
  <si>
    <t>big-wave-4-4-0</t>
  </si>
  <si>
    <t>big-wave-4-1-2</t>
  </si>
  <si>
    <t>VEXPN3_4</t>
  </si>
  <si>
    <t>big-wave-4-3-0</t>
  </si>
  <si>
    <t>VEXPN5_4</t>
  </si>
  <si>
    <t>small-wave-9-3-1</t>
  </si>
  <si>
    <t>VEXPN5_2</t>
  </si>
  <si>
    <t>small-wave-9-2-2</t>
  </si>
  <si>
    <t>VEXPN1_4</t>
  </si>
  <si>
    <t>rect-teeth-4-3-1</t>
  </si>
  <si>
    <t>rect-teeth-4-2-2</t>
  </si>
  <si>
    <t>VEXPN1_1</t>
  </si>
  <si>
    <t>rect-teeth-4-1-2</t>
  </si>
  <si>
    <t>VEXPN1_3</t>
  </si>
  <si>
    <t>rect-teeth-4-2-1</t>
  </si>
  <si>
    <t>VEXPN1_5</t>
  </si>
  <si>
    <t>rect-teeth-4-3-0</t>
  </si>
  <si>
    <t>VEXPN1</t>
  </si>
  <si>
    <t>rect-teeth-7</t>
  </si>
  <si>
    <t>rect-teeth-6</t>
  </si>
  <si>
    <t>rect-teeth-5</t>
  </si>
  <si>
    <t>trap-teeth-1</t>
  </si>
  <si>
    <t>rect-v?</t>
  </si>
  <si>
    <t>rect-teeth-8?</t>
  </si>
  <si>
    <t>rect-teeth-4-1-3?</t>
  </si>
  <si>
    <t>big-wave-4-2-2?</t>
  </si>
  <si>
    <t>V123NEW</t>
  </si>
  <si>
    <t>V123NEW2</t>
  </si>
  <si>
    <t>VID1</t>
  </si>
  <si>
    <t>rect-inner-rect-5-0-5</t>
  </si>
  <si>
    <t>rect-inner-rect-4-0-4-(3,227)</t>
  </si>
  <si>
    <t>rect-inner-rect-4-1-5</t>
  </si>
  <si>
    <t>V305C1</t>
  </si>
  <si>
    <t>V305C2</t>
  </si>
  <si>
    <t>rect-v-bottom-right-circle</t>
  </si>
  <si>
    <t>rect-v-bottom-two-circles</t>
  </si>
  <si>
    <t>text-atlas</t>
  </si>
  <si>
    <t>rect-inner-reound-corners</t>
  </si>
  <si>
    <t>rect-round-corners</t>
  </si>
  <si>
    <t>VMO1</t>
  </si>
  <si>
    <t>text-MO</t>
  </si>
  <si>
    <t>medved</t>
  </si>
  <si>
    <t>+</t>
  </si>
  <si>
    <t>done</t>
  </si>
  <si>
    <t>deltaL</t>
  </si>
  <si>
    <t>deltaF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</si>
</sst>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5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4.4"/>
  <cols>
    <col min="1" max="1" width="10.33203125" bestFit="1" customWidth="1"/>
    <col min="2" max="2" width="14.109375" bestFit="1" customWidth="1"/>
    <col min="3" max="3" width="14.6640625" bestFit="1" customWidth="1"/>
    <col min="4" max="4" width="11.33203125" bestFit="1" customWidth="1"/>
    <col min="5" max="5" width="8" bestFit="1" customWidth="1"/>
    <col min="6" max="6" width="12.33203125" bestFit="1" customWidth="1"/>
    <col min="7" max="7" width="12.6640625" bestFit="1" customWidth="1"/>
    <col min="8" max="8" width="7.5546875" bestFit="1" customWidth="1"/>
    <col min="9" max="9" width="8.109375" bestFit="1" customWidth="1"/>
    <col min="10" max="10" width="7" bestFit="1" customWidth="1"/>
    <col min="11" max="11" width="8.109375" bestFit="1" customWidth="1"/>
    <col min="12" max="12" width="4.44140625" bestFit="1" customWidth="1"/>
    <col min="13" max="13" width="26.44140625" bestFit="1" customWidth="1"/>
  </cols>
  <sheetData>
    <row r="1" spans="1:14">
      <c r="A1" t="s">
        <v>0</v>
      </c>
      <c r="B1" t="s">
        <v>20</v>
      </c>
      <c r="C1" t="s">
        <v>45</v>
      </c>
      <c r="D1" t="s">
        <v>3</v>
      </c>
      <c r="E1" t="s">
        <v>1</v>
      </c>
      <c r="F1" t="s">
        <v>4</v>
      </c>
      <c r="G1" t="s">
        <v>5</v>
      </c>
      <c r="H1" t="s">
        <v>46</v>
      </c>
      <c r="I1" t="s">
        <v>115</v>
      </c>
      <c r="J1" t="s">
        <v>2</v>
      </c>
      <c r="K1" t="s">
        <v>116</v>
      </c>
      <c r="L1" t="s">
        <v>52</v>
      </c>
      <c r="M1" t="s">
        <v>17</v>
      </c>
      <c r="N1" t="s">
        <v>114</v>
      </c>
    </row>
    <row r="2" spans="1:14">
      <c r="A2" t="s">
        <v>97</v>
      </c>
      <c r="B2">
        <v>148.28800000000001</v>
      </c>
      <c r="C2">
        <v>0.08</v>
      </c>
      <c r="D2">
        <v>0.2</v>
      </c>
      <c r="E2">
        <v>5</v>
      </c>
      <c r="F2">
        <v>44.3</v>
      </c>
      <c r="G2">
        <v>63.2</v>
      </c>
      <c r="H2">
        <v>4.6360000000000001</v>
      </c>
      <c r="J2">
        <v>17620</v>
      </c>
      <c r="L2">
        <v>36</v>
      </c>
      <c r="M2" t="s">
        <v>100</v>
      </c>
      <c r="N2" t="s">
        <v>113</v>
      </c>
    </row>
    <row r="3" spans="1:14">
      <c r="A3" t="s">
        <v>47</v>
      </c>
      <c r="B3">
        <v>119.562</v>
      </c>
      <c r="C3">
        <v>0.08</v>
      </c>
      <c r="D3">
        <v>0.2</v>
      </c>
      <c r="E3">
        <v>4</v>
      </c>
      <c r="F3">
        <v>44.3</v>
      </c>
      <c r="G3">
        <v>63.2</v>
      </c>
      <c r="H3">
        <v>3.2530000000000001</v>
      </c>
      <c r="J3">
        <v>21370</v>
      </c>
      <c r="L3">
        <v>40</v>
      </c>
      <c r="M3" t="s">
        <v>101</v>
      </c>
      <c r="N3" t="s">
        <v>113</v>
      </c>
    </row>
    <row r="4" spans="1:14">
      <c r="A4" t="s">
        <v>98</v>
      </c>
      <c r="B4">
        <v>140.631</v>
      </c>
      <c r="C4">
        <v>0.08</v>
      </c>
      <c r="D4">
        <v>0.2</v>
      </c>
      <c r="E4">
        <v>5</v>
      </c>
      <c r="F4">
        <v>44.3</v>
      </c>
      <c r="G4">
        <v>60</v>
      </c>
      <c r="J4">
        <v>18490</v>
      </c>
      <c r="L4">
        <v>43</v>
      </c>
      <c r="M4" t="s">
        <v>102</v>
      </c>
      <c r="N4" t="s">
        <v>113</v>
      </c>
    </row>
    <row r="5" spans="1:14">
      <c r="A5" t="s">
        <v>43</v>
      </c>
      <c r="B5">
        <v>76.766000000000005</v>
      </c>
      <c r="C5">
        <v>0.08</v>
      </c>
      <c r="D5">
        <v>0.2</v>
      </c>
      <c r="E5">
        <v>3</v>
      </c>
      <c r="F5">
        <v>45</v>
      </c>
      <c r="G5">
        <v>79</v>
      </c>
      <c r="H5">
        <v>2.6560000000000001</v>
      </c>
      <c r="I5">
        <f>H5-H6</f>
        <v>5.500000000000016E-2</v>
      </c>
      <c r="J5">
        <v>24000</v>
      </c>
      <c r="K5">
        <f>J5-J6</f>
        <v>0</v>
      </c>
      <c r="L5">
        <v>22</v>
      </c>
      <c r="M5" t="s">
        <v>50</v>
      </c>
    </row>
    <row r="6" spans="1:14">
      <c r="A6" t="s">
        <v>43</v>
      </c>
      <c r="B6">
        <v>76.766000000000005</v>
      </c>
      <c r="C6">
        <v>0.1</v>
      </c>
      <c r="D6">
        <v>0.2</v>
      </c>
      <c r="E6">
        <v>3</v>
      </c>
      <c r="F6">
        <v>45</v>
      </c>
      <c r="G6">
        <v>79</v>
      </c>
      <c r="H6">
        <v>2.601</v>
      </c>
      <c r="I6">
        <f>I5/AVERAGE(H5,H6)</f>
        <v>2.0924481643522983E-2</v>
      </c>
      <c r="J6">
        <v>24000</v>
      </c>
      <c r="K6">
        <f>K5/AVERAGE(J5,J6)</f>
        <v>0</v>
      </c>
      <c r="L6">
        <v>22</v>
      </c>
      <c r="M6" t="s">
        <v>50</v>
      </c>
    </row>
    <row r="7" spans="1:14">
      <c r="A7" t="s">
        <v>16</v>
      </c>
      <c r="B7">
        <v>76.546000000000006</v>
      </c>
      <c r="C7">
        <v>0.08</v>
      </c>
      <c r="D7">
        <v>0.3</v>
      </c>
      <c r="E7">
        <v>3</v>
      </c>
      <c r="F7">
        <v>45</v>
      </c>
      <c r="G7">
        <v>79</v>
      </c>
      <c r="H7">
        <v>2.5609999999999999</v>
      </c>
      <c r="I7">
        <f>H7-H8</f>
        <v>0.129</v>
      </c>
      <c r="J7">
        <v>24000</v>
      </c>
      <c r="K7">
        <f>J7-J8</f>
        <v>0</v>
      </c>
      <c r="L7">
        <v>22</v>
      </c>
      <c r="M7" t="s">
        <v>50</v>
      </c>
    </row>
    <row r="8" spans="1:14">
      <c r="A8" t="s">
        <v>16</v>
      </c>
      <c r="B8">
        <v>76.546000000000006</v>
      </c>
      <c r="C8">
        <v>0.1</v>
      </c>
      <c r="D8">
        <v>0.3</v>
      </c>
      <c r="E8">
        <v>3</v>
      </c>
      <c r="F8">
        <v>45</v>
      </c>
      <c r="G8">
        <v>79</v>
      </c>
      <c r="H8">
        <v>2.4319999999999999</v>
      </c>
      <c r="I8">
        <f>I7/AVERAGE(H7,H8)</f>
        <v>5.16723412777889E-2</v>
      </c>
      <c r="J8">
        <v>24000</v>
      </c>
      <c r="K8">
        <f>K7/AVERAGE(J7,J8)</f>
        <v>0</v>
      </c>
      <c r="L8">
        <v>22</v>
      </c>
      <c r="M8" t="s">
        <v>50</v>
      </c>
    </row>
    <row r="9" spans="1:14">
      <c r="A9" t="s">
        <v>13</v>
      </c>
      <c r="B9">
        <v>76.412999999999997</v>
      </c>
      <c r="C9">
        <v>0.08</v>
      </c>
      <c r="D9">
        <v>0.4</v>
      </c>
      <c r="E9">
        <v>3</v>
      </c>
      <c r="F9">
        <v>45</v>
      </c>
      <c r="G9">
        <v>79</v>
      </c>
      <c r="H9">
        <v>2.2320000000000002</v>
      </c>
      <c r="I9">
        <f>H9-H10</f>
        <v>-0.13300000000000001</v>
      </c>
      <c r="J9">
        <v>24000</v>
      </c>
      <c r="K9">
        <f>J9-J10</f>
        <v>0</v>
      </c>
      <c r="L9">
        <v>22</v>
      </c>
      <c r="M9" t="s">
        <v>50</v>
      </c>
    </row>
    <row r="10" spans="1:14">
      <c r="A10" t="s">
        <v>13</v>
      </c>
      <c r="B10">
        <v>76.412999999999997</v>
      </c>
      <c r="C10">
        <v>0.1</v>
      </c>
      <c r="D10">
        <v>0.4</v>
      </c>
      <c r="E10">
        <v>3</v>
      </c>
      <c r="F10">
        <v>45</v>
      </c>
      <c r="G10">
        <v>79</v>
      </c>
      <c r="H10">
        <v>2.3650000000000002</v>
      </c>
      <c r="I10">
        <f>I9/AVERAGE(H9,H10)</f>
        <v>-5.7863824233195561E-2</v>
      </c>
      <c r="J10">
        <v>24000</v>
      </c>
      <c r="K10">
        <f>K9/AVERAGE(J9,J10)</f>
        <v>0</v>
      </c>
      <c r="L10">
        <v>22</v>
      </c>
      <c r="M10" t="s">
        <v>50</v>
      </c>
    </row>
    <row r="11" spans="1:14">
      <c r="A11" t="s">
        <v>14</v>
      </c>
      <c r="B11">
        <v>76.194000000000003</v>
      </c>
      <c r="C11">
        <v>0.08</v>
      </c>
      <c r="D11">
        <v>0.5</v>
      </c>
      <c r="E11">
        <v>3</v>
      </c>
      <c r="F11">
        <v>45</v>
      </c>
      <c r="G11">
        <v>79</v>
      </c>
      <c r="H11">
        <v>2.2629999999999999</v>
      </c>
      <c r="I11">
        <f>H11-H12</f>
        <v>9.6000000000000085E-2</v>
      </c>
      <c r="J11">
        <v>24000</v>
      </c>
      <c r="K11">
        <f>J11-J12</f>
        <v>0</v>
      </c>
      <c r="L11">
        <v>22</v>
      </c>
      <c r="M11" t="s">
        <v>50</v>
      </c>
    </row>
    <row r="12" spans="1:14">
      <c r="A12" t="s">
        <v>14</v>
      </c>
      <c r="B12">
        <v>76.194000000000003</v>
      </c>
      <c r="C12">
        <v>0.1</v>
      </c>
      <c r="D12">
        <v>0.5</v>
      </c>
      <c r="E12">
        <v>3</v>
      </c>
      <c r="F12">
        <v>45</v>
      </c>
      <c r="G12">
        <v>79</v>
      </c>
      <c r="H12">
        <v>2.1669999999999998</v>
      </c>
      <c r="I12">
        <f>I11/AVERAGE(H11,H12)</f>
        <v>4.3340857787810425E-2</v>
      </c>
      <c r="J12">
        <v>24000</v>
      </c>
      <c r="K12">
        <f>K11/AVERAGE(J11,J12)</f>
        <v>0</v>
      </c>
      <c r="L12">
        <v>22</v>
      </c>
      <c r="M12" t="s">
        <v>50</v>
      </c>
    </row>
    <row r="13" spans="1:14">
      <c r="A13" t="s">
        <v>11</v>
      </c>
      <c r="B13">
        <v>100.611</v>
      </c>
      <c r="C13">
        <v>0.08</v>
      </c>
      <c r="D13">
        <v>0.2</v>
      </c>
      <c r="E13">
        <v>4</v>
      </c>
      <c r="F13">
        <v>45</v>
      </c>
      <c r="G13">
        <v>79</v>
      </c>
      <c r="H13">
        <v>4.0289999999999999</v>
      </c>
      <c r="I13">
        <f>H13-H14</f>
        <v>9.9999999999997868E-3</v>
      </c>
      <c r="J13">
        <v>19140</v>
      </c>
      <c r="K13">
        <f>J13-J14</f>
        <v>-110</v>
      </c>
      <c r="L13">
        <v>63</v>
      </c>
      <c r="M13" t="s">
        <v>50</v>
      </c>
    </row>
    <row r="14" spans="1:14">
      <c r="A14" t="s">
        <v>11</v>
      </c>
      <c r="B14">
        <v>100.611</v>
      </c>
      <c r="C14">
        <v>0.1</v>
      </c>
      <c r="D14">
        <v>0.2</v>
      </c>
      <c r="E14">
        <v>4</v>
      </c>
      <c r="F14">
        <v>45</v>
      </c>
      <c r="G14">
        <v>79</v>
      </c>
      <c r="H14">
        <v>4.0190000000000001</v>
      </c>
      <c r="I14">
        <f>I13/AVERAGE(H13,H14)</f>
        <v>2.4850894632206231E-3</v>
      </c>
      <c r="J14">
        <v>19250</v>
      </c>
      <c r="K14">
        <f>K13/AVERAGE(J13,J14)</f>
        <v>-5.7306590257879654E-3</v>
      </c>
      <c r="L14">
        <v>67</v>
      </c>
      <c r="M14" t="s">
        <v>50</v>
      </c>
    </row>
    <row r="15" spans="1:14">
      <c r="A15" t="s">
        <v>12</v>
      </c>
      <c r="B15">
        <v>100.20699999999999</v>
      </c>
      <c r="C15">
        <v>0.08</v>
      </c>
      <c r="D15">
        <v>0.3</v>
      </c>
      <c r="E15">
        <v>4</v>
      </c>
      <c r="F15">
        <v>45</v>
      </c>
      <c r="G15">
        <v>79</v>
      </c>
      <c r="H15">
        <v>3.887</v>
      </c>
      <c r="I15">
        <f>H15-H16</f>
        <v>9.7999999999999865E-2</v>
      </c>
      <c r="J15">
        <v>19940</v>
      </c>
      <c r="K15">
        <f>J15-J16</f>
        <v>-220</v>
      </c>
      <c r="L15">
        <v>57</v>
      </c>
      <c r="M15" t="s">
        <v>50</v>
      </c>
    </row>
    <row r="16" spans="1:14">
      <c r="A16" t="s">
        <v>12</v>
      </c>
      <c r="B16">
        <v>100.20699999999999</v>
      </c>
      <c r="C16">
        <v>0.1</v>
      </c>
      <c r="D16">
        <v>0.3</v>
      </c>
      <c r="E16">
        <v>4</v>
      </c>
      <c r="F16">
        <v>45</v>
      </c>
      <c r="G16">
        <v>79</v>
      </c>
      <c r="H16">
        <v>3.7890000000000001</v>
      </c>
      <c r="I16">
        <f>I15/AVERAGE(H15,H16)</f>
        <v>2.5534132360604447E-2</v>
      </c>
      <c r="J16">
        <v>20160</v>
      </c>
      <c r="K16">
        <f>K15/AVERAGE(J15,J16)</f>
        <v>-1.0972568578553617E-2</v>
      </c>
      <c r="L16">
        <v>66</v>
      </c>
      <c r="M16" t="s">
        <v>50</v>
      </c>
    </row>
    <row r="17" spans="1:14">
      <c r="A17" t="s">
        <v>9</v>
      </c>
      <c r="B17">
        <v>99.858000000000004</v>
      </c>
      <c r="C17">
        <v>0.08</v>
      </c>
      <c r="D17">
        <v>0.4</v>
      </c>
      <c r="E17">
        <v>4</v>
      </c>
      <c r="F17">
        <v>45</v>
      </c>
      <c r="G17">
        <v>79</v>
      </c>
      <c r="H17">
        <v>3.3180000000000001</v>
      </c>
      <c r="I17">
        <f>H17-H18</f>
        <v>-0.28699999999999992</v>
      </c>
      <c r="J17">
        <v>20720</v>
      </c>
      <c r="K17">
        <f>J17-J18</f>
        <v>-160</v>
      </c>
      <c r="L17">
        <v>68</v>
      </c>
      <c r="M17" t="s">
        <v>50</v>
      </c>
    </row>
    <row r="18" spans="1:14">
      <c r="A18" t="s">
        <v>9</v>
      </c>
      <c r="B18">
        <v>99.858000000000004</v>
      </c>
      <c r="C18">
        <v>0.1</v>
      </c>
      <c r="D18">
        <v>0.4</v>
      </c>
      <c r="E18">
        <v>4</v>
      </c>
      <c r="F18">
        <v>45</v>
      </c>
      <c r="G18">
        <v>79</v>
      </c>
      <c r="H18">
        <v>3.605</v>
      </c>
      <c r="I18">
        <f>I17/AVERAGE(H17,H18)</f>
        <v>-8.2912032355915044E-2</v>
      </c>
      <c r="J18">
        <v>20880</v>
      </c>
      <c r="K18">
        <f>K17/AVERAGE(J17,J18)</f>
        <v>-7.6923076923076927E-3</v>
      </c>
      <c r="L18">
        <v>71</v>
      </c>
      <c r="M18" t="s">
        <v>50</v>
      </c>
    </row>
    <row r="19" spans="1:14">
      <c r="A19" t="s">
        <v>15</v>
      </c>
      <c r="B19">
        <v>99.494</v>
      </c>
      <c r="C19">
        <v>0.08</v>
      </c>
      <c r="D19">
        <v>0.5</v>
      </c>
      <c r="E19">
        <v>4</v>
      </c>
      <c r="F19">
        <v>45</v>
      </c>
      <c r="G19">
        <v>79</v>
      </c>
      <c r="H19">
        <v>3.4369999999999998</v>
      </c>
      <c r="I19">
        <f>H19-H20</f>
        <v>-2.1000000000000352E-2</v>
      </c>
      <c r="J19">
        <v>21290</v>
      </c>
      <c r="K19">
        <f>J19-J20</f>
        <v>-30</v>
      </c>
      <c r="L19">
        <v>64</v>
      </c>
      <c r="M19" t="s">
        <v>50</v>
      </c>
    </row>
    <row r="20" spans="1:14">
      <c r="A20" t="s">
        <v>15</v>
      </c>
      <c r="B20">
        <v>99.494</v>
      </c>
      <c r="C20">
        <v>0.1</v>
      </c>
      <c r="D20">
        <v>0.5</v>
      </c>
      <c r="E20">
        <v>4</v>
      </c>
      <c r="F20">
        <v>45</v>
      </c>
      <c r="G20">
        <v>79</v>
      </c>
      <c r="H20">
        <v>3.4580000000000002</v>
      </c>
      <c r="I20">
        <f>I19/AVERAGE(H19,H20)</f>
        <v>-6.0913705583757367E-3</v>
      </c>
      <c r="J20">
        <v>21320</v>
      </c>
      <c r="K20">
        <f>K19/AVERAGE(J19,J20)</f>
        <v>-1.4081201595869514E-3</v>
      </c>
      <c r="L20">
        <v>73</v>
      </c>
      <c r="M20" t="s">
        <v>50</v>
      </c>
    </row>
    <row r="21" spans="1:14">
      <c r="A21" t="s">
        <v>103</v>
      </c>
      <c r="B21">
        <v>100.479</v>
      </c>
      <c r="C21">
        <v>0.1</v>
      </c>
      <c r="D21">
        <v>0.5</v>
      </c>
      <c r="E21">
        <v>4</v>
      </c>
      <c r="F21">
        <v>45</v>
      </c>
      <c r="G21">
        <v>79</v>
      </c>
      <c r="H21">
        <v>3.464</v>
      </c>
      <c r="J21">
        <v>21440</v>
      </c>
      <c r="L21">
        <v>72</v>
      </c>
      <c r="M21" t="s">
        <v>105</v>
      </c>
      <c r="N21" t="s">
        <v>113</v>
      </c>
    </row>
    <row r="22" spans="1:14">
      <c r="A22" t="s">
        <v>104</v>
      </c>
      <c r="B22">
        <v>101.464</v>
      </c>
      <c r="C22">
        <v>0.1</v>
      </c>
      <c r="D22">
        <v>0.5</v>
      </c>
      <c r="E22">
        <v>4</v>
      </c>
      <c r="F22">
        <v>45</v>
      </c>
      <c r="G22">
        <v>79</v>
      </c>
      <c r="H22">
        <v>3.5150000000000001</v>
      </c>
      <c r="J22">
        <v>21370</v>
      </c>
      <c r="L22">
        <v>74</v>
      </c>
      <c r="M22" t="s">
        <v>106</v>
      </c>
      <c r="N22" t="s">
        <v>113</v>
      </c>
    </row>
    <row r="23" spans="1:14">
      <c r="A23" t="s">
        <v>10</v>
      </c>
      <c r="B23">
        <v>124.29600000000001</v>
      </c>
      <c r="C23">
        <v>0.08</v>
      </c>
      <c r="D23">
        <v>0.2</v>
      </c>
      <c r="E23">
        <v>5</v>
      </c>
      <c r="F23">
        <v>45</v>
      </c>
      <c r="G23">
        <v>79</v>
      </c>
      <c r="H23">
        <v>5.899</v>
      </c>
      <c r="I23">
        <f>H23-H24</f>
        <v>6.4000000000000057E-2</v>
      </c>
      <c r="J23">
        <v>15630</v>
      </c>
      <c r="K23">
        <f>J23-J24</f>
        <v>-60</v>
      </c>
      <c r="L23">
        <v>59</v>
      </c>
      <c r="M23" t="s">
        <v>50</v>
      </c>
    </row>
    <row r="24" spans="1:14">
      <c r="A24" t="s">
        <v>10</v>
      </c>
      <c r="B24">
        <v>124.29600000000001</v>
      </c>
      <c r="C24">
        <v>0.1</v>
      </c>
      <c r="D24">
        <v>0.2</v>
      </c>
      <c r="E24">
        <v>5</v>
      </c>
      <c r="F24">
        <v>45</v>
      </c>
      <c r="G24">
        <v>79</v>
      </c>
      <c r="H24">
        <v>5.835</v>
      </c>
      <c r="I24">
        <f>I23/AVERAGE(H23,H24)</f>
        <v>1.0908471109596056E-2</v>
      </c>
      <c r="J24">
        <v>15690</v>
      </c>
      <c r="K24">
        <f>K23/AVERAGE(J23,J24)</f>
        <v>-3.8314176245210726E-3</v>
      </c>
      <c r="L24">
        <v>66</v>
      </c>
      <c r="M24" t="s">
        <v>50</v>
      </c>
    </row>
    <row r="25" spans="1:14">
      <c r="A25" t="s">
        <v>7</v>
      </c>
      <c r="B25">
        <v>123.598</v>
      </c>
      <c r="C25">
        <v>0.08</v>
      </c>
      <c r="D25">
        <v>0.3</v>
      </c>
      <c r="E25">
        <v>5</v>
      </c>
      <c r="F25">
        <v>45</v>
      </c>
      <c r="G25">
        <v>79</v>
      </c>
      <c r="H25">
        <v>5.5510000000000002</v>
      </c>
      <c r="J25">
        <v>16500</v>
      </c>
      <c r="L25">
        <v>60</v>
      </c>
      <c r="M25" t="s">
        <v>50</v>
      </c>
    </row>
    <row r="26" spans="1:14">
      <c r="A26" t="s">
        <v>8</v>
      </c>
      <c r="B26">
        <v>213.59800000000001</v>
      </c>
      <c r="C26">
        <v>0.08</v>
      </c>
      <c r="D26">
        <v>0.3</v>
      </c>
      <c r="E26">
        <v>5</v>
      </c>
      <c r="F26">
        <v>45</v>
      </c>
      <c r="G26">
        <v>79</v>
      </c>
      <c r="H26">
        <v>5.4809999999999999</v>
      </c>
      <c r="I26">
        <f>H26-H27</f>
        <v>0.22100000000000009</v>
      </c>
      <c r="J26">
        <v>16380</v>
      </c>
      <c r="K26">
        <f>J26-J27</f>
        <v>-250</v>
      </c>
      <c r="L26">
        <v>61</v>
      </c>
      <c r="M26" t="s">
        <v>50</v>
      </c>
    </row>
    <row r="27" spans="1:14">
      <c r="A27" t="s">
        <v>8</v>
      </c>
      <c r="B27">
        <v>213.59800000000001</v>
      </c>
      <c r="C27">
        <v>0.1</v>
      </c>
      <c r="D27">
        <v>0.3</v>
      </c>
      <c r="E27">
        <v>5</v>
      </c>
      <c r="F27">
        <v>45</v>
      </c>
      <c r="G27">
        <v>79</v>
      </c>
      <c r="H27">
        <v>5.26</v>
      </c>
      <c r="I27">
        <f>I26/AVERAGE(H26,H27)</f>
        <v>4.1150730844427913E-2</v>
      </c>
      <c r="J27">
        <v>16630</v>
      </c>
      <c r="K27">
        <f>K26/AVERAGE(J26,J27)</f>
        <v>-1.5146925174189639E-2</v>
      </c>
      <c r="L27">
        <v>69</v>
      </c>
      <c r="M27" t="s">
        <v>50</v>
      </c>
    </row>
    <row r="28" spans="1:14">
      <c r="A28" t="s">
        <v>51</v>
      </c>
      <c r="B28">
        <v>123.598</v>
      </c>
      <c r="C28">
        <v>0.08</v>
      </c>
      <c r="D28">
        <v>0.3</v>
      </c>
      <c r="E28">
        <v>5</v>
      </c>
      <c r="F28">
        <v>45</v>
      </c>
      <c r="G28">
        <v>79</v>
      </c>
      <c r="H28">
        <v>5.4790000000000001</v>
      </c>
      <c r="I28">
        <f>H28-H29</f>
        <v>4.4000000000000483E-2</v>
      </c>
      <c r="J28">
        <v>16500</v>
      </c>
      <c r="K28">
        <f>J28-J29</f>
        <v>-100</v>
      </c>
      <c r="L28">
        <v>61</v>
      </c>
      <c r="M28" t="s">
        <v>50</v>
      </c>
    </row>
    <row r="29" spans="1:14">
      <c r="A29" t="s">
        <v>51</v>
      </c>
      <c r="B29">
        <v>123.598</v>
      </c>
      <c r="C29">
        <v>0.1</v>
      </c>
      <c r="D29">
        <v>0.3</v>
      </c>
      <c r="E29">
        <v>5</v>
      </c>
      <c r="F29">
        <v>45</v>
      </c>
      <c r="G29">
        <v>79</v>
      </c>
      <c r="H29">
        <v>5.4349999999999996</v>
      </c>
      <c r="I29">
        <f>I28/AVERAGE(H28,H29)</f>
        <v>8.0630382994320102E-3</v>
      </c>
      <c r="J29">
        <v>16600</v>
      </c>
      <c r="K29">
        <f>K28/AVERAGE(J28,J29)</f>
        <v>-6.0422960725075529E-3</v>
      </c>
      <c r="L29">
        <v>68</v>
      </c>
      <c r="M29" t="s">
        <v>50</v>
      </c>
    </row>
    <row r="30" spans="1:14">
      <c r="A30" t="s">
        <v>6</v>
      </c>
      <c r="B30">
        <v>122.90300000000001</v>
      </c>
      <c r="C30">
        <v>0.08</v>
      </c>
      <c r="D30">
        <v>0.4</v>
      </c>
      <c r="E30">
        <v>5</v>
      </c>
      <c r="F30">
        <v>45</v>
      </c>
      <c r="G30">
        <v>79</v>
      </c>
      <c r="H30">
        <v>5.2229999999999999</v>
      </c>
      <c r="I30">
        <f>H30-H31</f>
        <v>0.18499999999999961</v>
      </c>
      <c r="J30">
        <v>17000</v>
      </c>
      <c r="K30">
        <f>J30-J31</f>
        <v>-250</v>
      </c>
      <c r="L30">
        <v>60</v>
      </c>
      <c r="M30" t="s">
        <v>50</v>
      </c>
    </row>
    <row r="31" spans="1:14">
      <c r="A31" t="s">
        <v>6</v>
      </c>
      <c r="B31">
        <v>122.90300000000001</v>
      </c>
      <c r="C31">
        <v>0.1</v>
      </c>
      <c r="D31">
        <v>0.4</v>
      </c>
      <c r="E31">
        <v>5</v>
      </c>
      <c r="F31">
        <v>45</v>
      </c>
      <c r="G31">
        <v>79</v>
      </c>
      <c r="H31">
        <v>5.0380000000000003</v>
      </c>
      <c r="I31">
        <f>I30/AVERAGE(H30,H31)</f>
        <v>3.6058863658512741E-2</v>
      </c>
      <c r="J31">
        <v>17250</v>
      </c>
      <c r="K31">
        <f>K30/AVERAGE(J30,J31)</f>
        <v>-1.4598540145985401E-2</v>
      </c>
      <c r="L31">
        <v>69</v>
      </c>
      <c r="M31" t="s">
        <v>50</v>
      </c>
    </row>
    <row r="32" spans="1:14">
      <c r="A32" t="s">
        <v>37</v>
      </c>
      <c r="B32">
        <v>122.217</v>
      </c>
      <c r="C32">
        <v>0.08</v>
      </c>
      <c r="D32">
        <v>0.5</v>
      </c>
      <c r="E32">
        <v>5</v>
      </c>
      <c r="F32">
        <v>45</v>
      </c>
      <c r="G32">
        <v>79</v>
      </c>
      <c r="H32">
        <v>5.1180000000000003</v>
      </c>
      <c r="I32">
        <f>H32-H33</f>
        <v>-6.899999999999995E-2</v>
      </c>
      <c r="J32">
        <v>17490</v>
      </c>
      <c r="K32">
        <f>J32-J33</f>
        <v>-220</v>
      </c>
      <c r="L32">
        <v>60</v>
      </c>
      <c r="M32" t="s">
        <v>50</v>
      </c>
    </row>
    <row r="33" spans="1:14">
      <c r="A33" t="s">
        <v>37</v>
      </c>
      <c r="B33">
        <v>122.217</v>
      </c>
      <c r="C33">
        <v>0.1</v>
      </c>
      <c r="D33">
        <v>0.5</v>
      </c>
      <c r="E33">
        <v>5</v>
      </c>
      <c r="F33">
        <v>45</v>
      </c>
      <c r="G33">
        <v>79</v>
      </c>
      <c r="H33">
        <v>5.1870000000000003</v>
      </c>
      <c r="I33">
        <f>I32/AVERAGE(H32,H33)</f>
        <v>-1.339155749636098E-2</v>
      </c>
      <c r="J33">
        <v>17710</v>
      </c>
      <c r="K33">
        <f>K32/AVERAGE(J32,J33)</f>
        <v>-1.2500000000000001E-2</v>
      </c>
      <c r="L33">
        <v>70</v>
      </c>
      <c r="M33" t="s">
        <v>50</v>
      </c>
    </row>
    <row r="34" spans="1:14">
      <c r="A34" t="s">
        <v>38</v>
      </c>
      <c r="B34">
        <v>147.821</v>
      </c>
      <c r="C34">
        <v>0.08</v>
      </c>
      <c r="D34">
        <v>0.2</v>
      </c>
      <c r="E34">
        <v>6</v>
      </c>
      <c r="F34">
        <v>45</v>
      </c>
      <c r="G34">
        <v>79</v>
      </c>
      <c r="H34">
        <v>8.0850000000000009</v>
      </c>
      <c r="I34">
        <f>H34-H35</f>
        <v>0.11200000000000099</v>
      </c>
      <c r="J34">
        <v>13220</v>
      </c>
      <c r="K34">
        <f>J34-J35</f>
        <v>-220</v>
      </c>
      <c r="L34">
        <v>56</v>
      </c>
      <c r="M34" t="s">
        <v>50</v>
      </c>
    </row>
    <row r="35" spans="1:14">
      <c r="A35" t="s">
        <v>38</v>
      </c>
      <c r="B35">
        <v>147.821</v>
      </c>
      <c r="C35">
        <v>0.1</v>
      </c>
      <c r="D35">
        <v>0.2</v>
      </c>
      <c r="E35">
        <v>6</v>
      </c>
      <c r="F35">
        <v>45</v>
      </c>
      <c r="G35">
        <v>79</v>
      </c>
      <c r="H35">
        <v>7.9729999999999999</v>
      </c>
      <c r="I35">
        <f>I34/AVERAGE(H34,H35)</f>
        <v>1.3949433304272138E-2</v>
      </c>
      <c r="J35">
        <v>13440</v>
      </c>
      <c r="K35">
        <f>K34/AVERAGE(J34,J35)</f>
        <v>-1.6504126031507877E-2</v>
      </c>
      <c r="L35">
        <v>69</v>
      </c>
      <c r="M35" t="s">
        <v>50</v>
      </c>
    </row>
    <row r="36" spans="1:14">
      <c r="A36" t="s">
        <v>36</v>
      </c>
      <c r="B36">
        <v>146.81399999999999</v>
      </c>
      <c r="C36">
        <v>0.08</v>
      </c>
      <c r="D36">
        <v>0.3</v>
      </c>
      <c r="E36">
        <v>6</v>
      </c>
      <c r="F36">
        <v>45</v>
      </c>
      <c r="G36">
        <v>79</v>
      </c>
      <c r="H36">
        <v>7.4749999999999996</v>
      </c>
      <c r="I36">
        <f>H36-H37</f>
        <v>0.10499999999999954</v>
      </c>
      <c r="J36">
        <v>13990</v>
      </c>
      <c r="K36">
        <f>J36-J37</f>
        <v>-70</v>
      </c>
      <c r="L36">
        <v>63</v>
      </c>
      <c r="M36" t="s">
        <v>50</v>
      </c>
    </row>
    <row r="37" spans="1:14">
      <c r="A37" t="s">
        <v>36</v>
      </c>
      <c r="B37">
        <v>146.81399999999999</v>
      </c>
      <c r="C37">
        <v>0.1</v>
      </c>
      <c r="D37">
        <v>0.3</v>
      </c>
      <c r="E37">
        <v>6</v>
      </c>
      <c r="F37">
        <v>45</v>
      </c>
      <c r="G37">
        <v>79</v>
      </c>
      <c r="H37">
        <v>7.37</v>
      </c>
      <c r="I37">
        <f>I36/AVERAGE(H36,H37)</f>
        <v>1.4146177164028231E-2</v>
      </c>
      <c r="J37">
        <v>14060</v>
      </c>
      <c r="K37">
        <f>K36/AVERAGE(J36,J37)</f>
        <v>-4.9910873440285209E-3</v>
      </c>
      <c r="L37">
        <v>69</v>
      </c>
      <c r="M37" t="s">
        <v>50</v>
      </c>
    </row>
    <row r="38" spans="1:14">
      <c r="A38" t="s">
        <v>35</v>
      </c>
      <c r="B38">
        <v>145.72499999999999</v>
      </c>
      <c r="C38">
        <v>0.08</v>
      </c>
      <c r="D38">
        <v>0.4</v>
      </c>
      <c r="E38">
        <v>6</v>
      </c>
      <c r="F38">
        <v>45</v>
      </c>
      <c r="G38">
        <v>79</v>
      </c>
      <c r="H38">
        <v>6.7619999999999996</v>
      </c>
      <c r="J38">
        <v>14560</v>
      </c>
      <c r="L38">
        <v>60</v>
      </c>
      <c r="M38" t="s">
        <v>93</v>
      </c>
    </row>
    <row r="39" spans="1:14">
      <c r="A39" t="s">
        <v>34</v>
      </c>
      <c r="B39">
        <v>144.64500000000001</v>
      </c>
      <c r="C39">
        <v>0.08</v>
      </c>
      <c r="D39">
        <v>0.5</v>
      </c>
      <c r="E39">
        <v>6</v>
      </c>
      <c r="F39">
        <v>45</v>
      </c>
      <c r="G39">
        <v>79</v>
      </c>
      <c r="H39">
        <v>6.4080000000000004</v>
      </c>
      <c r="I39">
        <f>H39-H40</f>
        <v>6.8000000000000504E-2</v>
      </c>
      <c r="J39">
        <v>15010</v>
      </c>
      <c r="K39">
        <f>J39-J40</f>
        <v>-80</v>
      </c>
      <c r="L39">
        <v>61</v>
      </c>
      <c r="M39" t="s">
        <v>50</v>
      </c>
    </row>
    <row r="40" spans="1:14">
      <c r="A40" t="s">
        <v>34</v>
      </c>
      <c r="B40">
        <v>144.64500000000001</v>
      </c>
      <c r="C40">
        <v>0.1</v>
      </c>
      <c r="D40">
        <v>0.5</v>
      </c>
      <c r="E40">
        <v>6</v>
      </c>
      <c r="F40">
        <v>45</v>
      </c>
      <c r="G40">
        <v>79</v>
      </c>
      <c r="H40">
        <v>6.34</v>
      </c>
      <c r="I40">
        <f>I39/AVERAGE(H39,H40)</f>
        <v>1.0668340131785456E-2</v>
      </c>
      <c r="J40">
        <v>15090</v>
      </c>
      <c r="K40">
        <f>K39/AVERAGE(J39,J40)</f>
        <v>-5.3156146179401996E-3</v>
      </c>
      <c r="L40">
        <v>73</v>
      </c>
      <c r="M40" t="s">
        <v>50</v>
      </c>
    </row>
    <row r="41" spans="1:14">
      <c r="A41" t="s">
        <v>33</v>
      </c>
      <c r="B41">
        <v>118.96</v>
      </c>
      <c r="C41">
        <v>0.1</v>
      </c>
      <c r="D41">
        <v>0.3</v>
      </c>
      <c r="E41">
        <v>4</v>
      </c>
      <c r="F41">
        <v>79</v>
      </c>
      <c r="G41">
        <v>45</v>
      </c>
      <c r="H41">
        <v>4.016</v>
      </c>
      <c r="J41">
        <v>19530</v>
      </c>
      <c r="L41">
        <v>58</v>
      </c>
      <c r="M41" t="s">
        <v>107</v>
      </c>
      <c r="N41" t="s">
        <v>113</v>
      </c>
    </row>
    <row r="42" spans="1:14">
      <c r="A42" t="s">
        <v>88</v>
      </c>
      <c r="B42">
        <v>113.93899999999999</v>
      </c>
      <c r="C42">
        <v>0.08</v>
      </c>
      <c r="D42">
        <v>0.5</v>
      </c>
      <c r="E42">
        <v>4</v>
      </c>
      <c r="F42">
        <v>79</v>
      </c>
      <c r="G42">
        <v>49</v>
      </c>
      <c r="H42">
        <v>3.8759999999999999</v>
      </c>
      <c r="I42">
        <f>H42-H43</f>
        <v>0.12299999999999978</v>
      </c>
      <c r="J42">
        <v>20240</v>
      </c>
      <c r="K42">
        <f>J42-J43</f>
        <v>-100</v>
      </c>
      <c r="L42">
        <v>60</v>
      </c>
      <c r="M42" t="s">
        <v>95</v>
      </c>
      <c r="N42" t="s">
        <v>113</v>
      </c>
    </row>
    <row r="43" spans="1:14">
      <c r="A43" t="s">
        <v>88</v>
      </c>
      <c r="B43">
        <v>113.93899999999999</v>
      </c>
      <c r="C43">
        <v>0.1</v>
      </c>
      <c r="D43">
        <v>0.5</v>
      </c>
      <c r="E43">
        <v>4</v>
      </c>
      <c r="F43">
        <v>79</v>
      </c>
      <c r="G43">
        <v>49</v>
      </c>
      <c r="H43">
        <v>3.7530000000000001</v>
      </c>
      <c r="I43">
        <f>I42/AVERAGE(H42,H43)</f>
        <v>3.2245379473063253E-2</v>
      </c>
      <c r="J43">
        <v>20340</v>
      </c>
      <c r="K43">
        <f>K42/AVERAGE(J42,J43)</f>
        <v>-4.9285362247412515E-3</v>
      </c>
      <c r="L43">
        <v>66</v>
      </c>
      <c r="M43" t="s">
        <v>95</v>
      </c>
      <c r="N43" t="s">
        <v>113</v>
      </c>
    </row>
    <row r="44" spans="1:14">
      <c r="A44" t="s">
        <v>82</v>
      </c>
      <c r="B44">
        <v>89.632000000000005</v>
      </c>
      <c r="C44">
        <v>0.08</v>
      </c>
      <c r="D44">
        <v>0.5</v>
      </c>
      <c r="E44">
        <v>3</v>
      </c>
      <c r="F44">
        <v>79</v>
      </c>
      <c r="G44">
        <v>49</v>
      </c>
      <c r="H44">
        <v>2.5270000000000001</v>
      </c>
      <c r="I44">
        <f>H44-H45</f>
        <v>4.0000000000000036E-3</v>
      </c>
      <c r="J44">
        <v>24000</v>
      </c>
      <c r="K44">
        <f>J44-J45</f>
        <v>0</v>
      </c>
      <c r="L44">
        <v>22</v>
      </c>
      <c r="M44" t="s">
        <v>83</v>
      </c>
      <c r="N44" t="s">
        <v>113</v>
      </c>
    </row>
    <row r="45" spans="1:14">
      <c r="A45" t="s">
        <v>82</v>
      </c>
      <c r="B45">
        <v>89.632000000000005</v>
      </c>
      <c r="C45">
        <v>0.1</v>
      </c>
      <c r="D45">
        <v>0.5</v>
      </c>
      <c r="E45">
        <v>3</v>
      </c>
      <c r="F45">
        <v>79</v>
      </c>
      <c r="G45">
        <v>49</v>
      </c>
      <c r="H45">
        <v>2.5230000000000001</v>
      </c>
      <c r="I45">
        <f>I44/AVERAGE(H44,H45)</f>
        <v>1.5841584158415853E-3</v>
      </c>
      <c r="J45">
        <v>24000</v>
      </c>
      <c r="K45">
        <f>K44/AVERAGE(J44,J45)</f>
        <v>0</v>
      </c>
      <c r="L45">
        <v>22</v>
      </c>
      <c r="M45" t="s">
        <v>83</v>
      </c>
      <c r="N45" t="s">
        <v>113</v>
      </c>
    </row>
    <row r="46" spans="1:14">
      <c r="A46" t="s">
        <v>44</v>
      </c>
      <c r="B46">
        <v>121.935</v>
      </c>
      <c r="C46">
        <v>0.08</v>
      </c>
      <c r="D46">
        <v>0.5</v>
      </c>
      <c r="E46">
        <v>4</v>
      </c>
      <c r="F46">
        <v>79</v>
      </c>
      <c r="G46">
        <v>49</v>
      </c>
      <c r="H46">
        <v>3.9340000000000002</v>
      </c>
      <c r="I46">
        <f>H46-H47</f>
        <v>3.2000000000000028E-2</v>
      </c>
      <c r="J46">
        <v>20070</v>
      </c>
      <c r="K46">
        <f>J46-J47</f>
        <v>-100</v>
      </c>
      <c r="L46">
        <v>57</v>
      </c>
      <c r="M46" t="s">
        <v>81</v>
      </c>
      <c r="N46" t="s">
        <v>113</v>
      </c>
    </row>
    <row r="47" spans="1:14">
      <c r="A47" t="s">
        <v>44</v>
      </c>
      <c r="B47">
        <v>121.935</v>
      </c>
      <c r="C47">
        <v>0.1</v>
      </c>
      <c r="D47">
        <v>0.5</v>
      </c>
      <c r="E47">
        <v>4</v>
      </c>
      <c r="F47">
        <v>79</v>
      </c>
      <c r="G47">
        <v>49</v>
      </c>
      <c r="H47">
        <v>3.9020000000000001</v>
      </c>
      <c r="I47">
        <f>I46/AVERAGE(H46,H47)</f>
        <v>8.1674323634507474E-3</v>
      </c>
      <c r="J47">
        <v>20170</v>
      </c>
      <c r="K47">
        <f>K46/AVERAGE(J46,J47)</f>
        <v>-4.970178926441352E-3</v>
      </c>
      <c r="L47">
        <v>62</v>
      </c>
      <c r="M47" t="s">
        <v>81</v>
      </c>
      <c r="N47" t="s">
        <v>113</v>
      </c>
    </row>
    <row r="48" spans="1:14">
      <c r="A48" t="s">
        <v>84</v>
      </c>
      <c r="B48">
        <v>97.625</v>
      </c>
      <c r="C48">
        <v>0.08</v>
      </c>
      <c r="D48">
        <v>0.5</v>
      </c>
      <c r="E48">
        <v>3</v>
      </c>
      <c r="F48">
        <v>79</v>
      </c>
      <c r="G48">
        <v>49</v>
      </c>
      <c r="H48">
        <v>2.6509999999999998</v>
      </c>
      <c r="I48">
        <f>H48-H49</f>
        <v>1.2999999999999901E-2</v>
      </c>
      <c r="J48">
        <v>24000</v>
      </c>
      <c r="K48">
        <f>J48-J49</f>
        <v>0</v>
      </c>
      <c r="L48">
        <v>22</v>
      </c>
      <c r="M48" t="s">
        <v>85</v>
      </c>
      <c r="N48" t="s">
        <v>113</v>
      </c>
    </row>
    <row r="49" spans="1:14">
      <c r="A49" t="s">
        <v>84</v>
      </c>
      <c r="B49">
        <v>97.625</v>
      </c>
      <c r="C49">
        <v>0.1</v>
      </c>
      <c r="D49">
        <v>0.5</v>
      </c>
      <c r="E49">
        <v>3</v>
      </c>
      <c r="F49">
        <v>79</v>
      </c>
      <c r="G49">
        <v>49</v>
      </c>
      <c r="H49">
        <v>2.6379999999999999</v>
      </c>
      <c r="I49">
        <f>I48/AVERAGE(H48,H49)</f>
        <v>4.9158631121194556E-3</v>
      </c>
      <c r="J49">
        <v>24000</v>
      </c>
      <c r="K49">
        <f>K48/AVERAGE(J48,J49)</f>
        <v>0</v>
      </c>
      <c r="L49">
        <v>22</v>
      </c>
      <c r="M49" t="s">
        <v>85</v>
      </c>
      <c r="N49" t="s">
        <v>113</v>
      </c>
    </row>
    <row r="50" spans="1:14">
      <c r="A50" t="s">
        <v>79</v>
      </c>
      <c r="B50">
        <v>129.93100000000001</v>
      </c>
      <c r="C50">
        <v>0.08</v>
      </c>
      <c r="D50">
        <v>0.5</v>
      </c>
      <c r="E50">
        <v>4</v>
      </c>
      <c r="F50">
        <v>79</v>
      </c>
      <c r="G50">
        <v>49</v>
      </c>
      <c r="H50">
        <v>2.8359999999999999</v>
      </c>
      <c r="I50">
        <f>H50-H51</f>
        <v>-1.1679999999999997</v>
      </c>
      <c r="J50">
        <v>19520</v>
      </c>
      <c r="K50">
        <f>J50-J51</f>
        <v>-320</v>
      </c>
      <c r="L50">
        <v>54</v>
      </c>
      <c r="M50" t="s">
        <v>80</v>
      </c>
      <c r="N50" t="s">
        <v>113</v>
      </c>
    </row>
    <row r="51" spans="1:14">
      <c r="A51" t="s">
        <v>79</v>
      </c>
      <c r="B51">
        <v>129.93100000000001</v>
      </c>
      <c r="C51">
        <v>0.1</v>
      </c>
      <c r="D51">
        <v>0.5</v>
      </c>
      <c r="E51">
        <v>4</v>
      </c>
      <c r="F51">
        <v>79</v>
      </c>
      <c r="G51">
        <v>49</v>
      </c>
      <c r="H51">
        <v>4.0039999999999996</v>
      </c>
      <c r="I51">
        <f>I50/AVERAGE(H50,H51)</f>
        <v>-0.34152046783625722</v>
      </c>
      <c r="J51">
        <v>19840</v>
      </c>
      <c r="K51">
        <f>K50/AVERAGE(J50,J51)</f>
        <v>-1.6260162601626018E-2</v>
      </c>
      <c r="L51">
        <v>60</v>
      </c>
      <c r="M51" t="s">
        <v>80</v>
      </c>
      <c r="N51" t="s">
        <v>113</v>
      </c>
    </row>
    <row r="52" spans="1:14">
      <c r="A52" t="s">
        <v>86</v>
      </c>
      <c r="B52">
        <v>105.616</v>
      </c>
      <c r="C52">
        <v>0.08</v>
      </c>
      <c r="D52">
        <v>0.5</v>
      </c>
      <c r="E52">
        <v>3</v>
      </c>
      <c r="F52">
        <v>79</v>
      </c>
      <c r="G52">
        <v>49</v>
      </c>
      <c r="H52">
        <v>2.8370000000000002</v>
      </c>
      <c r="I52">
        <f>H52-H53</f>
        <v>0.10099999999999998</v>
      </c>
      <c r="J52">
        <v>24000</v>
      </c>
      <c r="K52">
        <f>J52-J53</f>
        <v>0</v>
      </c>
      <c r="L52">
        <v>22</v>
      </c>
      <c r="M52" t="s">
        <v>87</v>
      </c>
      <c r="N52" t="s">
        <v>113</v>
      </c>
    </row>
    <row r="53" spans="1:14">
      <c r="A53" t="s">
        <v>86</v>
      </c>
      <c r="B53">
        <v>105.616</v>
      </c>
      <c r="C53">
        <v>0.1</v>
      </c>
      <c r="D53">
        <v>0.5</v>
      </c>
      <c r="E53">
        <v>3</v>
      </c>
      <c r="F53">
        <v>79</v>
      </c>
      <c r="G53">
        <v>49</v>
      </c>
      <c r="H53">
        <v>2.7360000000000002</v>
      </c>
      <c r="I53">
        <f>I52/AVERAGE(H52,H53)</f>
        <v>3.6246186972905069E-2</v>
      </c>
      <c r="J53">
        <v>24000</v>
      </c>
      <c r="K53">
        <f>K52/AVERAGE(J52,J53)</f>
        <v>0</v>
      </c>
      <c r="L53">
        <v>22</v>
      </c>
      <c r="M53" t="s">
        <v>87</v>
      </c>
      <c r="N53" t="s">
        <v>113</v>
      </c>
    </row>
    <row r="54" spans="1:14">
      <c r="A54" t="s">
        <v>32</v>
      </c>
      <c r="B54">
        <v>121.041</v>
      </c>
      <c r="C54">
        <v>0.08</v>
      </c>
      <c r="D54">
        <v>0.3</v>
      </c>
      <c r="E54">
        <v>4</v>
      </c>
      <c r="F54">
        <v>79</v>
      </c>
      <c r="G54">
        <v>45</v>
      </c>
      <c r="H54">
        <v>3.5379999999999998</v>
      </c>
      <c r="I54">
        <f>H54-H55</f>
        <v>-0.37300000000000022</v>
      </c>
      <c r="J54">
        <v>19600</v>
      </c>
      <c r="K54">
        <f>J54-J55</f>
        <v>-70</v>
      </c>
      <c r="L54">
        <v>56</v>
      </c>
      <c r="M54" t="s">
        <v>94</v>
      </c>
      <c r="N54" t="s">
        <v>113</v>
      </c>
    </row>
    <row r="55" spans="1:14">
      <c r="A55" t="s">
        <v>32</v>
      </c>
      <c r="B55">
        <v>121.041</v>
      </c>
      <c r="C55">
        <v>0.1</v>
      </c>
      <c r="D55">
        <v>0.3</v>
      </c>
      <c r="E55">
        <v>4</v>
      </c>
      <c r="F55">
        <v>79</v>
      </c>
      <c r="G55">
        <v>45</v>
      </c>
      <c r="H55">
        <v>3.911</v>
      </c>
      <c r="I55">
        <f>I54/AVERAGE(H54,H55)</f>
        <v>-0.10014767082829916</v>
      </c>
      <c r="J55">
        <v>19670</v>
      </c>
      <c r="K55">
        <f>K54/AVERAGE(J54,J55)</f>
        <v>-3.5650623885918001E-3</v>
      </c>
      <c r="L55">
        <v>63</v>
      </c>
      <c r="M55" t="s">
        <v>94</v>
      </c>
      <c r="N55" t="s">
        <v>113</v>
      </c>
    </row>
    <row r="56" spans="1:14">
      <c r="A56" t="s">
        <v>56</v>
      </c>
      <c r="B56">
        <v>107.248</v>
      </c>
      <c r="C56">
        <v>0.08</v>
      </c>
      <c r="D56">
        <v>0.3</v>
      </c>
      <c r="E56">
        <v>4</v>
      </c>
      <c r="F56">
        <v>79</v>
      </c>
      <c r="G56">
        <v>45</v>
      </c>
      <c r="H56">
        <v>4.1040000000000001</v>
      </c>
      <c r="I56">
        <f>H56-H57</f>
        <v>3.8999999999999702E-2</v>
      </c>
      <c r="J56">
        <v>19780</v>
      </c>
      <c r="K56">
        <f>J56-J57</f>
        <v>30</v>
      </c>
      <c r="L56">
        <v>61</v>
      </c>
      <c r="M56" t="s">
        <v>57</v>
      </c>
      <c r="N56" t="s">
        <v>113</v>
      </c>
    </row>
    <row r="57" spans="1:14">
      <c r="A57" t="s">
        <v>56</v>
      </c>
      <c r="B57">
        <v>107.248</v>
      </c>
      <c r="C57">
        <v>0.1</v>
      </c>
      <c r="D57">
        <v>0.3</v>
      </c>
      <c r="E57">
        <v>4</v>
      </c>
      <c r="F57">
        <v>79</v>
      </c>
      <c r="G57">
        <v>45</v>
      </c>
      <c r="H57">
        <v>4.0650000000000004</v>
      </c>
      <c r="I57">
        <f>I56/AVERAGE(H56,H57)</f>
        <v>9.5482923246418654E-3</v>
      </c>
      <c r="J57">
        <v>19750</v>
      </c>
      <c r="K57">
        <f>K56/AVERAGE(J56,J57)</f>
        <v>1.5178345560333923E-3</v>
      </c>
      <c r="L57">
        <v>69</v>
      </c>
      <c r="M57" t="s">
        <v>57</v>
      </c>
      <c r="N57" t="s">
        <v>113</v>
      </c>
    </row>
    <row r="58" spans="1:14">
      <c r="A58" t="s">
        <v>30</v>
      </c>
      <c r="B58">
        <v>109.23699999999999</v>
      </c>
      <c r="C58">
        <v>0.08</v>
      </c>
      <c r="D58">
        <v>0.3</v>
      </c>
      <c r="E58">
        <v>4</v>
      </c>
      <c r="F58">
        <v>79</v>
      </c>
      <c r="G58">
        <v>45</v>
      </c>
      <c r="H58">
        <v>4.0460000000000003</v>
      </c>
      <c r="I58">
        <f>H58-H59</f>
        <v>0.68600000000000039</v>
      </c>
      <c r="J58">
        <v>19630</v>
      </c>
      <c r="K58">
        <f>J58-J59</f>
        <v>-90</v>
      </c>
      <c r="L58">
        <v>61</v>
      </c>
      <c r="M58" t="s">
        <v>55</v>
      </c>
      <c r="N58" t="s">
        <v>113</v>
      </c>
    </row>
    <row r="59" spans="1:14">
      <c r="A59" t="s">
        <v>30</v>
      </c>
      <c r="B59">
        <v>109.23699999999999</v>
      </c>
      <c r="C59">
        <v>0.1</v>
      </c>
      <c r="D59">
        <v>0.3</v>
      </c>
      <c r="E59">
        <v>4</v>
      </c>
      <c r="F59">
        <v>79</v>
      </c>
      <c r="G59">
        <v>45</v>
      </c>
      <c r="H59">
        <v>3.36</v>
      </c>
      <c r="I59">
        <f>I58/AVERAGE(H58,H59)</f>
        <v>0.18525519848771277</v>
      </c>
      <c r="J59">
        <v>19720</v>
      </c>
      <c r="K59">
        <f>K58/AVERAGE(J58,J59)</f>
        <v>-4.5743329097839899E-3</v>
      </c>
      <c r="L59">
        <v>64</v>
      </c>
      <c r="M59" t="s">
        <v>55</v>
      </c>
      <c r="N59" t="s">
        <v>113</v>
      </c>
    </row>
    <row r="60" spans="1:14">
      <c r="A60" t="s">
        <v>31</v>
      </c>
      <c r="B60">
        <v>111.22499999999999</v>
      </c>
      <c r="C60">
        <v>0.08</v>
      </c>
      <c r="D60">
        <v>0.3</v>
      </c>
      <c r="E60">
        <v>4</v>
      </c>
      <c r="F60">
        <v>79</v>
      </c>
      <c r="G60">
        <v>45</v>
      </c>
      <c r="H60">
        <v>4.0830000000000002</v>
      </c>
      <c r="I60">
        <f>H60-H61</f>
        <v>1.2000000000000455E-2</v>
      </c>
      <c r="J60">
        <v>19570</v>
      </c>
      <c r="K60">
        <f>J60-J61</f>
        <v>-160</v>
      </c>
      <c r="L60">
        <v>58</v>
      </c>
      <c r="M60" t="s">
        <v>54</v>
      </c>
      <c r="N60" t="s">
        <v>113</v>
      </c>
    </row>
    <row r="61" spans="1:14">
      <c r="A61" t="s">
        <v>31</v>
      </c>
      <c r="B61">
        <v>111.22499999999999</v>
      </c>
      <c r="C61">
        <v>0.1</v>
      </c>
      <c r="D61">
        <v>0.3</v>
      </c>
      <c r="E61">
        <v>4</v>
      </c>
      <c r="F61">
        <v>79</v>
      </c>
      <c r="G61">
        <v>45</v>
      </c>
      <c r="H61">
        <v>4.0709999999999997</v>
      </c>
      <c r="I61">
        <f>I60/AVERAGE(H60,H61)</f>
        <v>2.943340691685174E-3</v>
      </c>
      <c r="J61">
        <v>19730</v>
      </c>
      <c r="K61">
        <f>K60/AVERAGE(J60,J61)</f>
        <v>-8.1424936386768447E-3</v>
      </c>
      <c r="L61">
        <v>66</v>
      </c>
      <c r="M61" t="s">
        <v>54</v>
      </c>
      <c r="N61" t="s">
        <v>113</v>
      </c>
    </row>
    <row r="62" spans="1:14">
      <c r="A62" t="s">
        <v>28</v>
      </c>
      <c r="B62">
        <v>113.21299999999999</v>
      </c>
      <c r="C62">
        <v>0.08</v>
      </c>
      <c r="D62">
        <v>0.3</v>
      </c>
      <c r="E62">
        <v>4</v>
      </c>
      <c r="F62">
        <v>79</v>
      </c>
      <c r="G62">
        <v>45</v>
      </c>
      <c r="H62">
        <v>4.0419999999999998</v>
      </c>
      <c r="I62">
        <f>H62-H63</f>
        <v>5.9999999999999609E-2</v>
      </c>
      <c r="J62">
        <v>19580</v>
      </c>
      <c r="K62">
        <f>J62-J63</f>
        <v>-210</v>
      </c>
      <c r="L62">
        <v>58</v>
      </c>
      <c r="M62" t="s">
        <v>53</v>
      </c>
      <c r="N62" t="s">
        <v>113</v>
      </c>
    </row>
    <row r="63" spans="1:14">
      <c r="A63" t="s">
        <v>28</v>
      </c>
      <c r="B63">
        <v>113.21299999999999</v>
      </c>
      <c r="C63">
        <v>0.1</v>
      </c>
      <c r="D63">
        <v>0.3</v>
      </c>
      <c r="E63">
        <v>4</v>
      </c>
      <c r="F63">
        <v>79</v>
      </c>
      <c r="G63">
        <v>45</v>
      </c>
      <c r="H63">
        <v>3.9820000000000002</v>
      </c>
      <c r="I63">
        <f>I62/AVERAGE(H62,H63)</f>
        <v>1.4955134596211266E-2</v>
      </c>
      <c r="J63">
        <v>19790</v>
      </c>
      <c r="K63">
        <f>K62/AVERAGE(J62,J63)</f>
        <v>-1.0668021336042673E-2</v>
      </c>
      <c r="L63">
        <v>67</v>
      </c>
      <c r="M63" t="s">
        <v>53</v>
      </c>
      <c r="N63" t="s">
        <v>113</v>
      </c>
    </row>
    <row r="64" spans="1:14">
      <c r="A64" t="s">
        <v>29</v>
      </c>
      <c r="B64">
        <v>115.202</v>
      </c>
      <c r="C64">
        <v>0.08</v>
      </c>
      <c r="D64">
        <v>0.3</v>
      </c>
      <c r="E64">
        <v>4</v>
      </c>
      <c r="F64">
        <v>79</v>
      </c>
      <c r="G64">
        <v>45</v>
      </c>
      <c r="H64">
        <v>4.1059999999999999</v>
      </c>
      <c r="I64">
        <f>H64-H65</f>
        <v>-9.9999999999997868E-3</v>
      </c>
      <c r="J64">
        <v>19590</v>
      </c>
      <c r="K64">
        <f>J64-J65</f>
        <v>-110</v>
      </c>
      <c r="L64">
        <v>57</v>
      </c>
      <c r="M64" t="s">
        <v>91</v>
      </c>
      <c r="N64" t="s">
        <v>113</v>
      </c>
    </row>
    <row r="65" spans="1:14">
      <c r="A65" t="s">
        <v>29</v>
      </c>
      <c r="B65">
        <v>115.202</v>
      </c>
      <c r="C65">
        <v>0.1</v>
      </c>
      <c r="D65">
        <v>0.3</v>
      </c>
      <c r="E65">
        <v>4</v>
      </c>
      <c r="F65">
        <v>79</v>
      </c>
      <c r="G65">
        <v>45</v>
      </c>
      <c r="H65">
        <v>4.1159999999999997</v>
      </c>
      <c r="I65">
        <f>I64/AVERAGE(H64,H65)</f>
        <v>-2.4324981756263164E-3</v>
      </c>
      <c r="J65">
        <v>19700</v>
      </c>
      <c r="K65">
        <f>K64/AVERAGE(J64,J65)</f>
        <v>-5.5993891575464496E-3</v>
      </c>
      <c r="L65">
        <v>65</v>
      </c>
      <c r="M65" t="s">
        <v>91</v>
      </c>
      <c r="N65" t="s">
        <v>113</v>
      </c>
    </row>
    <row r="66" spans="1:14">
      <c r="A66" t="s">
        <v>22</v>
      </c>
      <c r="B66">
        <v>117.19</v>
      </c>
      <c r="C66">
        <v>0.08</v>
      </c>
      <c r="D66">
        <v>0.3</v>
      </c>
      <c r="E66">
        <v>4</v>
      </c>
      <c r="F66">
        <v>79</v>
      </c>
      <c r="G66">
        <v>45</v>
      </c>
      <c r="H66">
        <v>4.085</v>
      </c>
      <c r="I66">
        <f>H66-H67</f>
        <v>0.15300000000000002</v>
      </c>
      <c r="J66">
        <v>19530</v>
      </c>
      <c r="K66">
        <f>J66-J67</f>
        <v>-140</v>
      </c>
      <c r="L66">
        <v>57</v>
      </c>
      <c r="M66" t="s">
        <v>90</v>
      </c>
      <c r="N66" t="s">
        <v>113</v>
      </c>
    </row>
    <row r="67" spans="1:14">
      <c r="A67" t="s">
        <v>22</v>
      </c>
      <c r="B67">
        <v>117.19</v>
      </c>
      <c r="C67">
        <v>0.1</v>
      </c>
      <c r="D67">
        <v>0.3</v>
      </c>
      <c r="E67">
        <v>4</v>
      </c>
      <c r="F67">
        <v>79</v>
      </c>
      <c r="G67">
        <v>45</v>
      </c>
      <c r="H67">
        <v>3.9319999999999999</v>
      </c>
      <c r="I67">
        <f>I66/AVERAGE(H66,H67)</f>
        <v>3.8168891106398914E-2</v>
      </c>
      <c r="J67">
        <v>19670</v>
      </c>
      <c r="K67">
        <f>K66/AVERAGE(J66,J67)</f>
        <v>-7.1428571428571426E-3</v>
      </c>
      <c r="L67">
        <v>63</v>
      </c>
      <c r="M67" t="s">
        <v>90</v>
      </c>
      <c r="N67" t="s">
        <v>113</v>
      </c>
    </row>
    <row r="68" spans="1:14">
      <c r="A68" t="s">
        <v>27</v>
      </c>
      <c r="B68">
        <v>119.178</v>
      </c>
      <c r="C68">
        <v>0.08</v>
      </c>
      <c r="D68">
        <v>0.3</v>
      </c>
      <c r="E68">
        <v>4</v>
      </c>
      <c r="F68">
        <v>79</v>
      </c>
      <c r="G68">
        <v>45</v>
      </c>
      <c r="H68">
        <v>4.1219999999999999</v>
      </c>
      <c r="I68">
        <f>H68-H69</f>
        <v>6.0999999999999943E-2</v>
      </c>
      <c r="J68">
        <v>19570</v>
      </c>
      <c r="K68">
        <f>J68-J69</f>
        <v>-120</v>
      </c>
      <c r="L68">
        <v>55</v>
      </c>
      <c r="M68" t="s">
        <v>89</v>
      </c>
      <c r="N68" t="s">
        <v>113</v>
      </c>
    </row>
    <row r="69" spans="1:14">
      <c r="A69" t="s">
        <v>27</v>
      </c>
      <c r="B69">
        <v>119.178</v>
      </c>
      <c r="C69">
        <v>0.1</v>
      </c>
      <c r="D69">
        <v>0.3</v>
      </c>
      <c r="E69">
        <v>4</v>
      </c>
      <c r="F69">
        <v>79</v>
      </c>
      <c r="G69">
        <v>45</v>
      </c>
      <c r="H69">
        <v>4.0609999999999999</v>
      </c>
      <c r="I69">
        <f>I68/AVERAGE(H68,H69)</f>
        <v>1.490895759501404E-2</v>
      </c>
      <c r="J69">
        <v>19690</v>
      </c>
      <c r="K69">
        <f>K68/AVERAGE(J68,J69)</f>
        <v>-6.1130922058074376E-3</v>
      </c>
      <c r="L69">
        <v>64</v>
      </c>
      <c r="M69" t="s">
        <v>89</v>
      </c>
      <c r="N69" t="s">
        <v>113</v>
      </c>
    </row>
    <row r="70" spans="1:14">
      <c r="A70" t="s">
        <v>69</v>
      </c>
      <c r="B70">
        <v>107.92400000000001</v>
      </c>
      <c r="C70">
        <v>0.1</v>
      </c>
      <c r="D70">
        <v>0.5</v>
      </c>
      <c r="E70">
        <v>4</v>
      </c>
      <c r="F70">
        <v>79</v>
      </c>
      <c r="G70">
        <v>45</v>
      </c>
      <c r="H70">
        <v>3.7149999999999999</v>
      </c>
      <c r="J70">
        <v>20840</v>
      </c>
      <c r="L70">
        <v>72</v>
      </c>
      <c r="M70" t="s">
        <v>70</v>
      </c>
      <c r="N70" t="s">
        <v>113</v>
      </c>
    </row>
    <row r="71" spans="1:14">
      <c r="A71" t="s">
        <v>68</v>
      </c>
      <c r="B71">
        <v>83.58</v>
      </c>
      <c r="C71">
        <v>0.1</v>
      </c>
      <c r="D71">
        <v>0.5</v>
      </c>
      <c r="E71">
        <v>3</v>
      </c>
      <c r="F71">
        <v>79</v>
      </c>
      <c r="G71">
        <v>45</v>
      </c>
      <c r="H71">
        <v>2.4780000000000002</v>
      </c>
      <c r="J71">
        <v>24000</v>
      </c>
      <c r="L71">
        <v>22</v>
      </c>
      <c r="M71" t="s">
        <v>72</v>
      </c>
      <c r="N71" t="s">
        <v>113</v>
      </c>
    </row>
    <row r="72" spans="1:14">
      <c r="A72" t="s">
        <v>67</v>
      </c>
      <c r="B72">
        <v>109.953</v>
      </c>
      <c r="C72">
        <v>0.08</v>
      </c>
      <c r="D72">
        <v>0.5</v>
      </c>
      <c r="E72">
        <v>4</v>
      </c>
      <c r="F72">
        <v>79</v>
      </c>
      <c r="G72">
        <v>45</v>
      </c>
      <c r="H72">
        <v>3.6989999999999998</v>
      </c>
      <c r="I72">
        <f>H72-H73</f>
        <v>1.2000000000000011E-2</v>
      </c>
      <c r="J72">
        <v>20980</v>
      </c>
      <c r="K72">
        <f>J72-J73</f>
        <v>190</v>
      </c>
      <c r="L72">
        <v>70</v>
      </c>
      <c r="M72" t="s">
        <v>96</v>
      </c>
      <c r="N72" t="s">
        <v>113</v>
      </c>
    </row>
    <row r="73" spans="1:14">
      <c r="A73" t="s">
        <v>67</v>
      </c>
      <c r="B73">
        <v>109.953</v>
      </c>
      <c r="C73">
        <v>0.1</v>
      </c>
      <c r="D73">
        <v>0.5</v>
      </c>
      <c r="E73">
        <v>4</v>
      </c>
      <c r="F73">
        <v>79</v>
      </c>
      <c r="G73">
        <v>45</v>
      </c>
      <c r="H73">
        <v>3.6869999999999998</v>
      </c>
      <c r="I73">
        <f>I72/AVERAGE(H72,H73)</f>
        <v>3.2493907392363965E-3</v>
      </c>
      <c r="J73">
        <v>20790</v>
      </c>
      <c r="K73">
        <f>K72/AVERAGE(J72,J73)</f>
        <v>9.0974383528848457E-3</v>
      </c>
      <c r="L73">
        <v>73</v>
      </c>
      <c r="M73" t="s">
        <v>96</v>
      </c>
      <c r="N73" t="s">
        <v>113</v>
      </c>
    </row>
    <row r="74" spans="1:14">
      <c r="A74" t="s">
        <v>73</v>
      </c>
      <c r="B74">
        <v>87.79</v>
      </c>
      <c r="C74">
        <v>0.1</v>
      </c>
      <c r="D74">
        <v>0.5</v>
      </c>
      <c r="E74">
        <v>3</v>
      </c>
      <c r="F74">
        <v>79</v>
      </c>
      <c r="G74">
        <v>45</v>
      </c>
      <c r="H74">
        <v>2.4529999999999998</v>
      </c>
      <c r="J74">
        <v>24000</v>
      </c>
      <c r="L74">
        <v>22</v>
      </c>
      <c r="M74" t="s">
        <v>74</v>
      </c>
      <c r="N74" t="s">
        <v>113</v>
      </c>
    </row>
    <row r="75" spans="1:14">
      <c r="A75" t="s">
        <v>26</v>
      </c>
      <c r="B75">
        <v>117.351</v>
      </c>
      <c r="C75">
        <v>0.1</v>
      </c>
      <c r="D75">
        <v>0.3</v>
      </c>
      <c r="E75">
        <v>4</v>
      </c>
      <c r="F75">
        <v>79</v>
      </c>
      <c r="G75">
        <v>45</v>
      </c>
      <c r="H75">
        <v>4.1459999999999999</v>
      </c>
      <c r="J75">
        <v>19540</v>
      </c>
      <c r="L75">
        <v>65</v>
      </c>
      <c r="M75" t="s">
        <v>71</v>
      </c>
      <c r="N75" t="s">
        <v>113</v>
      </c>
    </row>
    <row r="76" spans="1:14">
      <c r="A76" t="s">
        <v>25</v>
      </c>
      <c r="B76">
        <v>117.82899999999999</v>
      </c>
      <c r="C76">
        <v>0.1</v>
      </c>
      <c r="D76">
        <v>0.3</v>
      </c>
      <c r="E76">
        <v>4</v>
      </c>
      <c r="F76">
        <v>79</v>
      </c>
      <c r="G76">
        <v>45</v>
      </c>
      <c r="H76">
        <v>4.0149999999999997</v>
      </c>
      <c r="J76">
        <v>19640</v>
      </c>
      <c r="L76">
        <v>66</v>
      </c>
      <c r="M76" t="s">
        <v>64</v>
      </c>
      <c r="N76" t="s">
        <v>113</v>
      </c>
    </row>
    <row r="77" spans="1:14">
      <c r="A77" t="s">
        <v>65</v>
      </c>
      <c r="B77">
        <v>83.522999999999996</v>
      </c>
      <c r="C77">
        <v>0.1</v>
      </c>
      <c r="D77">
        <v>0.5</v>
      </c>
      <c r="E77">
        <v>3</v>
      </c>
      <c r="F77">
        <v>79</v>
      </c>
      <c r="G77">
        <v>45</v>
      </c>
      <c r="H77">
        <v>2.5070000000000001</v>
      </c>
      <c r="J77">
        <v>24000</v>
      </c>
      <c r="L77">
        <v>22</v>
      </c>
      <c r="M77" t="s">
        <v>66</v>
      </c>
      <c r="N77" t="s">
        <v>113</v>
      </c>
    </row>
    <row r="78" spans="1:14">
      <c r="A78" t="s">
        <v>77</v>
      </c>
      <c r="B78">
        <v>109.515</v>
      </c>
      <c r="C78">
        <v>0.1</v>
      </c>
      <c r="D78">
        <v>0.5</v>
      </c>
      <c r="E78">
        <v>4</v>
      </c>
      <c r="F78">
        <v>79</v>
      </c>
      <c r="G78">
        <v>45</v>
      </c>
      <c r="H78">
        <v>3.673</v>
      </c>
      <c r="J78">
        <v>21100</v>
      </c>
      <c r="L78">
        <v>69</v>
      </c>
      <c r="M78" t="s">
        <v>78</v>
      </c>
      <c r="N78" t="s">
        <v>113</v>
      </c>
    </row>
    <row r="79" spans="1:14">
      <c r="A79" t="s">
        <v>61</v>
      </c>
      <c r="B79">
        <v>85.165000000000006</v>
      </c>
      <c r="C79">
        <v>0.1</v>
      </c>
      <c r="D79">
        <v>0.5</v>
      </c>
      <c r="E79">
        <v>3</v>
      </c>
      <c r="F79">
        <v>79</v>
      </c>
      <c r="G79">
        <v>45</v>
      </c>
      <c r="H79">
        <v>2.4870000000000001</v>
      </c>
      <c r="J79">
        <v>24000</v>
      </c>
      <c r="L79">
        <v>22</v>
      </c>
      <c r="M79" t="s">
        <v>62</v>
      </c>
      <c r="N79" t="s">
        <v>113</v>
      </c>
    </row>
    <row r="80" spans="1:14">
      <c r="A80" t="s">
        <v>75</v>
      </c>
      <c r="B80">
        <v>111.288</v>
      </c>
      <c r="C80">
        <v>0.1</v>
      </c>
      <c r="D80">
        <v>0.5</v>
      </c>
      <c r="E80">
        <v>4</v>
      </c>
      <c r="F80">
        <v>79</v>
      </c>
      <c r="G80">
        <v>45</v>
      </c>
      <c r="H80">
        <v>3.6080000000000001</v>
      </c>
      <c r="J80">
        <v>21090</v>
      </c>
      <c r="L80">
        <v>70</v>
      </c>
      <c r="M80" t="s">
        <v>76</v>
      </c>
      <c r="N80" t="s">
        <v>113</v>
      </c>
    </row>
    <row r="81" spans="1:14">
      <c r="A81" t="s">
        <v>60</v>
      </c>
      <c r="B81">
        <v>86.968999999999994</v>
      </c>
      <c r="C81">
        <v>0.1</v>
      </c>
      <c r="D81">
        <v>0.5</v>
      </c>
      <c r="E81">
        <v>3</v>
      </c>
      <c r="F81">
        <v>79</v>
      </c>
      <c r="G81">
        <v>45</v>
      </c>
      <c r="H81">
        <v>2.5569999999999999</v>
      </c>
      <c r="J81">
        <v>24000</v>
      </c>
      <c r="L81">
        <v>22</v>
      </c>
      <c r="M81" t="s">
        <v>63</v>
      </c>
      <c r="N81" t="s">
        <v>113</v>
      </c>
    </row>
    <row r="82" spans="1:14">
      <c r="A82" t="s">
        <v>99</v>
      </c>
      <c r="C82">
        <v>0.193</v>
      </c>
      <c r="J82">
        <v>17030</v>
      </c>
      <c r="L82">
        <v>61</v>
      </c>
    </row>
    <row r="83" spans="1:14">
      <c r="A83" t="s">
        <v>24</v>
      </c>
      <c r="B83">
        <v>104.94</v>
      </c>
      <c r="C83">
        <v>0.08</v>
      </c>
      <c r="D83">
        <v>0.3</v>
      </c>
      <c r="E83">
        <v>4</v>
      </c>
      <c r="F83">
        <v>45.2</v>
      </c>
      <c r="G83">
        <v>79</v>
      </c>
      <c r="H83">
        <v>4.0259999999999998</v>
      </c>
      <c r="I83">
        <f>H83-H84</f>
        <v>0.10499999999999998</v>
      </c>
      <c r="J83">
        <v>19350</v>
      </c>
      <c r="K83">
        <f>J83-J84</f>
        <v>-320</v>
      </c>
      <c r="L83">
        <v>60</v>
      </c>
      <c r="M83" t="s">
        <v>92</v>
      </c>
      <c r="N83" t="s">
        <v>113</v>
      </c>
    </row>
    <row r="84" spans="1:14">
      <c r="A84" t="s">
        <v>24</v>
      </c>
      <c r="B84">
        <v>104.94</v>
      </c>
      <c r="C84">
        <v>0.1</v>
      </c>
      <c r="D84">
        <v>0.3</v>
      </c>
      <c r="E84">
        <v>4</v>
      </c>
      <c r="F84">
        <v>45.2</v>
      </c>
      <c r="G84">
        <v>79</v>
      </c>
      <c r="H84">
        <v>3.9209999999999998</v>
      </c>
      <c r="I84">
        <f>I83/AVERAGE(H83,H84)</f>
        <v>2.6425066062665155E-2</v>
      </c>
      <c r="J84">
        <v>19670</v>
      </c>
      <c r="K84">
        <f>K83/AVERAGE(J83,J84)</f>
        <v>-1.6401845207585853E-2</v>
      </c>
      <c r="L84">
        <v>66</v>
      </c>
      <c r="M84" t="s">
        <v>92</v>
      </c>
      <c r="N84" t="s">
        <v>113</v>
      </c>
    </row>
    <row r="85" spans="1:14">
      <c r="A85" t="s">
        <v>21</v>
      </c>
      <c r="B85">
        <v>106.742</v>
      </c>
      <c r="C85">
        <v>0.08</v>
      </c>
      <c r="D85">
        <v>0.3</v>
      </c>
      <c r="E85">
        <v>4</v>
      </c>
      <c r="F85">
        <v>79</v>
      </c>
      <c r="G85">
        <v>45</v>
      </c>
      <c r="H85">
        <v>3.9969999999999999</v>
      </c>
      <c r="I85">
        <f>H85-H86</f>
        <v>0.31299999999999972</v>
      </c>
      <c r="J85">
        <v>19500</v>
      </c>
      <c r="K85">
        <f>J85-J86</f>
        <v>-280</v>
      </c>
      <c r="L85">
        <v>61</v>
      </c>
      <c r="M85" t="s">
        <v>58</v>
      </c>
      <c r="N85" t="s">
        <v>113</v>
      </c>
    </row>
    <row r="86" spans="1:14">
      <c r="A86" t="s">
        <v>21</v>
      </c>
      <c r="B86">
        <v>106.742</v>
      </c>
      <c r="C86">
        <v>0.1</v>
      </c>
      <c r="D86">
        <v>0.3</v>
      </c>
      <c r="E86">
        <v>4</v>
      </c>
      <c r="F86">
        <v>79</v>
      </c>
      <c r="G86">
        <v>45</v>
      </c>
      <c r="H86">
        <v>3.6840000000000002</v>
      </c>
      <c r="I86">
        <f>I85/AVERAGE(H85,H86)</f>
        <v>8.1499804712927934E-2</v>
      </c>
      <c r="J86">
        <v>19780</v>
      </c>
      <c r="K86">
        <f>K85/AVERAGE(J85,J86)</f>
        <v>-1.4256619144602852E-2</v>
      </c>
      <c r="L86">
        <v>69</v>
      </c>
      <c r="M86" t="s">
        <v>58</v>
      </c>
      <c r="N86" t="s">
        <v>113</v>
      </c>
    </row>
    <row r="87" spans="1:14">
      <c r="A87" t="s">
        <v>23</v>
      </c>
      <c r="B87">
        <v>110.95699999999999</v>
      </c>
      <c r="C87">
        <v>0.08</v>
      </c>
      <c r="D87">
        <v>0.3</v>
      </c>
      <c r="E87">
        <v>4</v>
      </c>
      <c r="F87">
        <v>45.2</v>
      </c>
      <c r="G87">
        <v>79</v>
      </c>
      <c r="H87">
        <v>4.0220000000000002</v>
      </c>
      <c r="I87">
        <f>H87-H88</f>
        <v>7.6000000000000068E-2</v>
      </c>
      <c r="J87">
        <v>19430</v>
      </c>
      <c r="K87">
        <f>J87-J88</f>
        <v>-210</v>
      </c>
      <c r="L87">
        <v>60</v>
      </c>
      <c r="M87" t="s">
        <v>59</v>
      </c>
      <c r="N87" t="s">
        <v>113</v>
      </c>
    </row>
    <row r="88" spans="1:14">
      <c r="A88" t="s">
        <v>23</v>
      </c>
      <c r="B88">
        <v>110.95699999999999</v>
      </c>
      <c r="C88">
        <v>0.1</v>
      </c>
      <c r="D88">
        <v>0.3</v>
      </c>
      <c r="E88">
        <v>4</v>
      </c>
      <c r="F88">
        <v>45.2</v>
      </c>
      <c r="G88">
        <v>79</v>
      </c>
      <c r="H88">
        <v>3.9460000000000002</v>
      </c>
      <c r="I88">
        <f>I87/AVERAGE(H87,H88)</f>
        <v>1.9076305220883553E-2</v>
      </c>
      <c r="J88">
        <v>19640</v>
      </c>
      <c r="K88">
        <f>K87/AVERAGE(J87,J88)</f>
        <v>-1.0749936012285641E-2</v>
      </c>
      <c r="L88">
        <v>66</v>
      </c>
      <c r="M88" t="s">
        <v>59</v>
      </c>
      <c r="N88" t="s">
        <v>113</v>
      </c>
    </row>
    <row r="89" spans="1:14">
      <c r="A89" t="s">
        <v>41</v>
      </c>
      <c r="B89">
        <v>120.28100000000001</v>
      </c>
      <c r="C89">
        <v>0.1</v>
      </c>
      <c r="D89">
        <v>0.3</v>
      </c>
      <c r="E89">
        <v>5</v>
      </c>
      <c r="F89">
        <v>45.2</v>
      </c>
      <c r="G89">
        <v>79</v>
      </c>
      <c r="H89">
        <v>4.5410000000000004</v>
      </c>
      <c r="J89">
        <v>18430</v>
      </c>
      <c r="L89">
        <v>58</v>
      </c>
      <c r="M89" t="s">
        <v>108</v>
      </c>
      <c r="N89" t="s">
        <v>113</v>
      </c>
    </row>
    <row r="90" spans="1:14">
      <c r="A90" t="s">
        <v>42</v>
      </c>
      <c r="B90">
        <v>94.653000000000006</v>
      </c>
      <c r="C90">
        <v>0.1</v>
      </c>
      <c r="D90">
        <v>0.3</v>
      </c>
      <c r="E90">
        <v>4</v>
      </c>
      <c r="F90">
        <v>45.2</v>
      </c>
      <c r="G90">
        <v>79</v>
      </c>
      <c r="H90">
        <v>4.95</v>
      </c>
      <c r="J90">
        <v>17650</v>
      </c>
      <c r="L90">
        <v>60</v>
      </c>
      <c r="M90" t="s">
        <v>109</v>
      </c>
      <c r="N90" t="s">
        <v>113</v>
      </c>
    </row>
    <row r="91" spans="1:14">
      <c r="A91" t="s">
        <v>48</v>
      </c>
      <c r="B91">
        <v>138.42699999999999</v>
      </c>
      <c r="C91">
        <v>0.08</v>
      </c>
      <c r="D91">
        <v>0.3</v>
      </c>
      <c r="E91">
        <v>6</v>
      </c>
      <c r="F91">
        <v>44.7</v>
      </c>
      <c r="G91">
        <v>78.5</v>
      </c>
      <c r="H91">
        <v>5.7279999999999998</v>
      </c>
      <c r="J91">
        <v>14390</v>
      </c>
      <c r="L91">
        <v>65</v>
      </c>
      <c r="M91" t="s">
        <v>18</v>
      </c>
    </row>
    <row r="92" spans="1:14">
      <c r="A92" t="s">
        <v>49</v>
      </c>
      <c r="B92">
        <v>146.96700000000001</v>
      </c>
      <c r="C92">
        <v>0.08</v>
      </c>
      <c r="D92">
        <v>0.3</v>
      </c>
      <c r="E92">
        <v>6</v>
      </c>
      <c r="F92">
        <v>44.7</v>
      </c>
      <c r="G92">
        <v>78.5</v>
      </c>
      <c r="H92">
        <v>6.0839999999999996</v>
      </c>
      <c r="J92">
        <v>13900</v>
      </c>
      <c r="L92">
        <v>63</v>
      </c>
      <c r="M92" t="s">
        <v>18</v>
      </c>
    </row>
    <row r="93" spans="1:14">
      <c r="A93" t="s">
        <v>40</v>
      </c>
      <c r="B93">
        <v>93.796999999999997</v>
      </c>
      <c r="C93">
        <v>0.08</v>
      </c>
      <c r="D93">
        <v>0.3</v>
      </c>
      <c r="E93">
        <v>3</v>
      </c>
      <c r="F93">
        <v>49.7</v>
      </c>
      <c r="G93">
        <v>78.2</v>
      </c>
      <c r="H93">
        <v>2.7770000000000001</v>
      </c>
      <c r="J93">
        <v>24000</v>
      </c>
      <c r="L93">
        <v>22</v>
      </c>
      <c r="M93" t="s">
        <v>112</v>
      </c>
    </row>
    <row r="94" spans="1:14">
      <c r="A94" t="s">
        <v>110</v>
      </c>
      <c r="B94">
        <v>111.706</v>
      </c>
      <c r="C94">
        <v>0.1</v>
      </c>
      <c r="D94">
        <v>0.3</v>
      </c>
      <c r="E94">
        <v>4</v>
      </c>
      <c r="F94">
        <v>45</v>
      </c>
      <c r="G94">
        <v>79</v>
      </c>
      <c r="H94">
        <v>4.2110000000000003</v>
      </c>
      <c r="J94">
        <v>18470</v>
      </c>
      <c r="L94">
        <v>59</v>
      </c>
      <c r="M94" t="s">
        <v>111</v>
      </c>
      <c r="N94" t="s">
        <v>113</v>
      </c>
    </row>
    <row r="95" spans="1:14">
      <c r="A95" t="s">
        <v>39</v>
      </c>
      <c r="B95">
        <v>114.483</v>
      </c>
      <c r="C95">
        <v>0.1</v>
      </c>
      <c r="D95">
        <v>0.3</v>
      </c>
      <c r="E95">
        <v>4</v>
      </c>
      <c r="F95">
        <v>45</v>
      </c>
      <c r="G95">
        <v>79</v>
      </c>
      <c r="H95">
        <v>4.4020000000000001</v>
      </c>
      <c r="J95">
        <v>18560</v>
      </c>
      <c r="L95">
        <v>58</v>
      </c>
      <c r="M95" t="s">
        <v>19</v>
      </c>
    </row>
  </sheetData>
  <autoFilter ref="A1:M92">
    <filterColumn colId="8"/>
    <filterColumn colId="10"/>
    <sortState ref="A2:K222">
      <sortCondition ref="A1:A182"/>
    </sortState>
  </autoFilter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2019-12-27T07:35:30Z</dcterms:created>
  <dcterms:modified xsi:type="dcterms:W3CDTF">2020-05-19T08:10:49Z</dcterms:modified>
</cp:coreProperties>
</file>