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WD_20211215\SRAA Source Code Scanning\PSPS_SourceCode\PSPS_SourceCode\Psps.Web\Reports\"/>
    </mc:Choice>
  </mc:AlternateContent>
  <xr:revisionPtr revIDLastSave="0" documentId="13_ncr:1_{4E14F858-59D3-4860-B754-34387E1A4B73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PSP Summary" sheetId="1" r:id="rId1"/>
    <sheet name="Complaint &amp; Enquiry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9" i="1"/>
  <c r="E26" i="1"/>
  <c r="F21" i="1"/>
  <c r="E21" i="1"/>
  <c r="E17" i="1"/>
  <c r="E14" i="1" l="1"/>
  <c r="E20" i="1" s="1"/>
  <c r="I18" i="2" l="1"/>
  <c r="K19" i="2"/>
  <c r="J18" i="2" l="1"/>
  <c r="K6" i="2" l="1"/>
  <c r="K7" i="2"/>
  <c r="K8" i="2"/>
  <c r="K9" i="2"/>
  <c r="K10" i="2"/>
  <c r="K11" i="2"/>
  <c r="K12" i="2"/>
  <c r="K13" i="2"/>
  <c r="K14" i="2"/>
  <c r="K15" i="2"/>
  <c r="K16" i="2"/>
  <c r="K5" i="2"/>
  <c r="C21" i="1" l="1"/>
  <c r="D21" i="1"/>
  <c r="L18" i="2" l="1"/>
  <c r="C18" i="2"/>
  <c r="D18" i="2"/>
  <c r="E18" i="2"/>
  <c r="F18" i="2"/>
  <c r="G18" i="2"/>
  <c r="H18" i="2"/>
  <c r="B18" i="2"/>
  <c r="K18" i="2" s="1"/>
  <c r="C29" i="1" l="1"/>
  <c r="B31" i="1" s="1"/>
  <c r="C26" i="1"/>
  <c r="B28" i="1" s="1"/>
  <c r="C23" i="1"/>
  <c r="B25" i="1" s="1"/>
  <c r="C17" i="1"/>
  <c r="B19" i="1" s="1"/>
  <c r="C14" i="1"/>
  <c r="B16" i="1" s="1"/>
  <c r="C20" i="1" l="1"/>
  <c r="B22" i="1" s="1"/>
</calcChain>
</file>

<file path=xl/sharedStrings.xml><?xml version="1.0" encoding="utf-8"?>
<sst xmlns="http://schemas.openxmlformats.org/spreadsheetml/2006/main" count="49" uniqueCount="49">
  <si>
    <t>Referral to Police</t>
    <phoneticPr fontId="2" type="noConversion"/>
  </si>
  <si>
    <t>Convicted</t>
    <phoneticPr fontId="2" type="noConversion"/>
  </si>
  <si>
    <t>Verbal Warning</t>
    <phoneticPr fontId="2" type="noConversion"/>
  </si>
  <si>
    <t>Written Warning</t>
    <phoneticPr fontId="2" type="noConversion"/>
  </si>
  <si>
    <t>Verbal Advice</t>
    <phoneticPr fontId="2" type="noConversion"/>
  </si>
  <si>
    <t>Written Advice</t>
    <phoneticPr fontId="2" type="noConversion"/>
  </si>
  <si>
    <t>Complaints &amp; Enquiries Figures (Including Flag Day)</t>
    <phoneticPr fontId="5" type="noConversion"/>
  </si>
  <si>
    <t>Written Enquiries/ 
Complaints from General Public</t>
    <phoneticPr fontId="5" type="noConversion"/>
  </si>
  <si>
    <t>Enquiries/ Complaints from Mass Media</t>
    <phoneticPr fontId="5" type="noConversion"/>
  </si>
  <si>
    <t>Written Enquiries/ Complaints from District Council</t>
    <phoneticPr fontId="5" type="noConversion"/>
  </si>
  <si>
    <t>Written Enquiries/ Complaints from LegCo</t>
    <phoneticPr fontId="5" type="noConversion"/>
  </si>
  <si>
    <t>Subtotal of Enquiries/ Complaints</t>
    <phoneticPr fontId="5" type="noConversion"/>
  </si>
  <si>
    <t>Case referred to the police</t>
    <phoneticPr fontId="5" type="noConversion"/>
  </si>
  <si>
    <t>b/f 2007</t>
    <phoneticPr fontId="5" type="noConversion"/>
  </si>
  <si>
    <t>c/f 2009</t>
    <phoneticPr fontId="5" type="noConversion"/>
  </si>
  <si>
    <t>Total (2008)</t>
    <phoneticPr fontId="5" type="noConversion"/>
  </si>
  <si>
    <t>2007-2008</t>
    <phoneticPr fontId="5" type="noConversion"/>
  </si>
  <si>
    <t>Report ID: R02</t>
  </si>
  <si>
    <t>RESTRICTED</t>
  </si>
  <si>
    <t>SWD - Public Subscription Permit System</t>
  </si>
  <si>
    <t>Report generated by: APMLF1 at 10:30, 17/2/2015</t>
  </si>
  <si>
    <t>Report Input Parameters</t>
  </si>
  <si>
    <t>FD</t>
  </si>
  <si>
    <t>TWFD</t>
  </si>
  <si>
    <t>RFD</t>
  </si>
  <si>
    <t>2011-2012</t>
  </si>
  <si>
    <t xml:space="preserve">Number of </t>
  </si>
  <si>
    <t>Applications</t>
  </si>
  <si>
    <t>Permits Issued</t>
  </si>
  <si>
    <t>Applications Not Issued With Permit</t>
  </si>
  <si>
    <t>Total Net Proceeds ($M)</t>
  </si>
  <si>
    <t>Written Enquiries/ Complaints from other Depts / Authorities</t>
  </si>
  <si>
    <t>Telephone Enquiries/ 
Complaints from General Public</t>
  </si>
  <si>
    <t>Enquiries/ Complaints from 1823</t>
  </si>
  <si>
    <t>Report Year:{0}</t>
  </si>
  <si>
    <t>Result not available</t>
  </si>
  <si>
    <t>Total Gross Proceeds ($M)</t>
  </si>
  <si>
    <t>NFA (i.e. No Further Action)</t>
  </si>
  <si>
    <t xml:space="preserve"> Enquiries/ Complaints from Unclassified</t>
  </si>
  <si>
    <t xml:space="preserve"> Enquiries/ Complaints from Police</t>
  </si>
  <si>
    <t xml:space="preserve"> </t>
  </si>
  <si>
    <t>Amendment</t>
  </si>
  <si>
    <t>SSAF</t>
  </si>
  <si>
    <t>Parent</t>
  </si>
  <si>
    <r>
      <t>Summary Statistics of PSP
(</t>
    </r>
    <r>
      <rPr>
        <b/>
        <u/>
        <sz val="14"/>
        <color indexed="10"/>
        <rFont val="Times New Roman"/>
        <family val="1"/>
      </rPr>
      <t xml:space="preserve">Date </t>
    </r>
    <r>
      <rPr>
        <b/>
        <u/>
        <sz val="14"/>
        <rFont val="Times New Roman"/>
        <family val="1"/>
      </rPr>
      <t>to</t>
    </r>
    <r>
      <rPr>
        <b/>
        <u/>
        <sz val="14"/>
        <color indexed="10"/>
        <rFont val="Times New Roman"/>
        <family val="1"/>
      </rPr>
      <t xml:space="preserve"> Date</t>
    </r>
    <r>
      <rPr>
        <b/>
        <sz val="14"/>
        <rFont val="Times New Roman"/>
        <family val="1"/>
      </rPr>
      <t>)</t>
    </r>
  </si>
  <si>
    <t>Events Held</t>
  </si>
  <si>
    <t>Cases Referred to Police</t>
  </si>
  <si>
    <t>Report Name: Statistical Summary of PSP</t>
  </si>
  <si>
    <t>GCFA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</si>
</sst>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0"/>
      <color indexed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b/>
      <sz val="14"/>
      <name val="Times New Roman"/>
      <family val="1"/>
    </font>
    <font>
      <b/>
      <u/>
      <sz val="14"/>
      <color indexed="10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i/>
      <sz val="12"/>
      <color indexed="16"/>
      <name val="Times New Roman"/>
      <family val="1"/>
    </font>
    <font>
      <sz val="12"/>
      <color indexed="18"/>
      <name val="Times New Roman"/>
      <family val="1"/>
    </font>
    <font>
      <b/>
      <i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</cellStyleXfs>
  <cellXfs count="69">
    <xf numFmtId="0" fontId="0" fillId="0" borderId="0" xfId="0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9" xfId="0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9" fillId="0" borderId="3" xfId="0" applyFont="1" applyBorder="1" applyAlignment="1">
      <alignment horizontal="center" vertical="center"/>
    </xf>
    <xf numFmtId="0" fontId="15" fillId="0" borderId="22" xfId="0" applyFont="1" applyBorder="1"/>
    <xf numFmtId="0" fontId="15" fillId="0" borderId="0" xfId="0" applyFont="1" applyAlignment="1">
      <alignment vertical="center"/>
    </xf>
    <xf numFmtId="0" fontId="15" fillId="0" borderId="15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17" fontId="17" fillId="0" borderId="15" xfId="0" applyNumberFormat="1" applyFont="1" applyBorder="1" applyAlignment="1">
      <alignment vertical="center"/>
    </xf>
    <xf numFmtId="0" fontId="3" fillId="0" borderId="15" xfId="3" applyFont="1" applyBorder="1" applyAlignment="1">
      <alignment vertical="center" wrapText="1"/>
    </xf>
    <xf numFmtId="0" fontId="3" fillId="0" borderId="15" xfId="3" applyFont="1" applyBorder="1">
      <alignment vertical="center"/>
    </xf>
    <xf numFmtId="0" fontId="17" fillId="0" borderId="16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7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vertical="center"/>
    </xf>
    <xf numFmtId="0" fontId="0" fillId="0" borderId="29" xfId="0" applyBorder="1"/>
    <xf numFmtId="0" fontId="6" fillId="0" borderId="0" xfId="0" applyFont="1" applyAlignment="1">
      <alignment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vertical="center" wrapText="1"/>
    </xf>
    <xf numFmtId="0" fontId="13" fillId="0" borderId="27" xfId="0" applyFont="1" applyBorder="1" applyAlignment="1">
      <alignment horizontal="left" vertical="center" wrapText="1"/>
    </xf>
    <xf numFmtId="164" fontId="9" fillId="0" borderId="27" xfId="0" applyNumberFormat="1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5" fontId="9" fillId="0" borderId="27" xfId="1" applyNumberFormat="1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0000000}"/>
    <cellStyle name="Normal 3" xfId="3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10" sqref="B10"/>
    </sheetView>
  </sheetViews>
  <sheetFormatPr defaultRowHeight="14.4"/>
  <cols>
    <col min="1" max="1" width="18.33203125" customWidth="1"/>
    <col min="2" max="2" width="15.109375" customWidth="1"/>
    <col min="3" max="3" width="13.6640625" customWidth="1"/>
    <col min="4" max="4" width="14.6640625" customWidth="1"/>
    <col min="5" max="6" width="13.6640625" customWidth="1"/>
  </cols>
  <sheetData>
    <row r="1" spans="1:10" ht="37.799999999999997">
      <c r="A1" s="21" t="s">
        <v>18</v>
      </c>
      <c r="E1" t="s">
        <v>40</v>
      </c>
    </row>
    <row r="2" spans="1:10" ht="15.6">
      <c r="A2" s="22" t="s">
        <v>19</v>
      </c>
    </row>
    <row r="3" spans="1:10" ht="15.6">
      <c r="A3" s="22" t="s">
        <v>17</v>
      </c>
    </row>
    <row r="4" spans="1:10" ht="15.6">
      <c r="A4" s="22" t="s">
        <v>47</v>
      </c>
    </row>
    <row r="5" spans="1:10" ht="15.6">
      <c r="A5" s="22" t="s">
        <v>20</v>
      </c>
    </row>
    <row r="6" spans="1:10" ht="15.6">
      <c r="A6" s="23"/>
    </row>
    <row r="7" spans="1:10" ht="15.6">
      <c r="A7" s="22" t="s">
        <v>21</v>
      </c>
    </row>
    <row r="8" spans="1:10" ht="15.6">
      <c r="A8" s="24" t="s">
        <v>34</v>
      </c>
    </row>
    <row r="10" spans="1:10" ht="55.2" customHeight="1" thickBot="1">
      <c r="B10" s="39" t="s">
        <v>44</v>
      </c>
      <c r="C10" s="39"/>
      <c r="D10" s="39"/>
      <c r="E10" s="39"/>
      <c r="F10" s="39"/>
      <c r="G10" s="39"/>
      <c r="H10" s="12"/>
      <c r="I10" s="12"/>
      <c r="J10" s="12"/>
    </row>
    <row r="11" spans="1:10" ht="16.2" thickBot="1">
      <c r="A11" s="26"/>
      <c r="B11" s="46" t="s">
        <v>25</v>
      </c>
      <c r="C11" s="47"/>
      <c r="D11" s="47"/>
      <c r="E11" s="47"/>
      <c r="F11" s="48"/>
      <c r="G11" s="38"/>
    </row>
    <row r="12" spans="1:10" ht="16.8" thickTop="1" thickBot="1">
      <c r="A12" s="60" t="s">
        <v>26</v>
      </c>
      <c r="B12" s="49" t="s">
        <v>48</v>
      </c>
      <c r="C12" s="42" t="s">
        <v>22</v>
      </c>
      <c r="D12" s="43"/>
      <c r="E12" s="42" t="s">
        <v>42</v>
      </c>
      <c r="F12" s="43"/>
    </row>
    <row r="13" spans="1:10" ht="16.2" thickBot="1">
      <c r="A13" s="61"/>
      <c r="B13" s="50"/>
      <c r="C13" s="25" t="s">
        <v>23</v>
      </c>
      <c r="D13" s="25" t="s">
        <v>24</v>
      </c>
      <c r="E13" s="25" t="s">
        <v>43</v>
      </c>
      <c r="F13" s="25" t="s">
        <v>41</v>
      </c>
    </row>
    <row r="14" spans="1:10" ht="16.2" thickBot="1">
      <c r="A14" s="62" t="s">
        <v>27</v>
      </c>
      <c r="B14" s="51"/>
      <c r="C14" s="44">
        <f>C15+D15</f>
        <v>0</v>
      </c>
      <c r="D14" s="45"/>
      <c r="E14" s="44">
        <f>E15+F15</f>
        <v>0</v>
      </c>
      <c r="F14" s="45"/>
      <c r="G14" s="38"/>
    </row>
    <row r="15" spans="1:10" ht="16.2" thickBot="1">
      <c r="A15" s="62"/>
      <c r="B15" s="52"/>
      <c r="C15" s="1"/>
      <c r="D15" s="2"/>
      <c r="E15" s="40"/>
      <c r="F15" s="2"/>
      <c r="G15" s="38"/>
    </row>
    <row r="16" spans="1:10" ht="16.8" thickBot="1">
      <c r="A16" s="62"/>
      <c r="B16" s="53" t="str">
        <f>"Total: " &amp; (B14+C14+E14)</f>
        <v>Total: 0</v>
      </c>
      <c r="C16" s="54"/>
      <c r="D16" s="54"/>
      <c r="E16" s="54"/>
      <c r="F16" s="55"/>
      <c r="G16" s="38"/>
    </row>
    <row r="17" spans="1:7" ht="16.2" thickBot="1">
      <c r="A17" s="62" t="s">
        <v>28</v>
      </c>
      <c r="B17" s="51"/>
      <c r="C17" s="44">
        <f>C18+D18</f>
        <v>0</v>
      </c>
      <c r="D17" s="45"/>
      <c r="E17" s="44">
        <f>E18+F18</f>
        <v>0</v>
      </c>
      <c r="F17" s="45"/>
      <c r="G17" s="38"/>
    </row>
    <row r="18" spans="1:7" ht="16.2" thickBot="1">
      <c r="A18" s="62"/>
      <c r="B18" s="52"/>
      <c r="C18" s="1"/>
      <c r="D18" s="2"/>
      <c r="E18" s="40"/>
      <c r="F18" s="41"/>
    </row>
    <row r="19" spans="1:7" ht="16.8" thickBot="1">
      <c r="A19" s="62"/>
      <c r="B19" s="53" t="str">
        <f>"Total: " &amp; (B17+C17+E17)</f>
        <v>Total: 0</v>
      </c>
      <c r="C19" s="54"/>
      <c r="D19" s="54"/>
      <c r="E19" s="54"/>
      <c r="F19" s="55"/>
      <c r="G19" s="38"/>
    </row>
    <row r="20" spans="1:7" ht="16.2" thickBot="1">
      <c r="A20" s="63" t="s">
        <v>29</v>
      </c>
      <c r="B20" s="51"/>
      <c r="C20" s="44">
        <f>C14-C17</f>
        <v>0</v>
      </c>
      <c r="D20" s="45"/>
      <c r="E20" s="44">
        <f>E14-E17</f>
        <v>0</v>
      </c>
      <c r="F20" s="45"/>
    </row>
    <row r="21" spans="1:7" ht="16.2" thickBot="1">
      <c r="A21" s="63"/>
      <c r="B21" s="52"/>
      <c r="C21" s="1">
        <f>C15-C18</f>
        <v>0</v>
      </c>
      <c r="D21" s="2">
        <f>D15-D18</f>
        <v>0</v>
      </c>
      <c r="E21" s="40">
        <f>E15-E18</f>
        <v>0</v>
      </c>
      <c r="F21" s="2">
        <f>F15-F18</f>
        <v>0</v>
      </c>
      <c r="G21" s="38"/>
    </row>
    <row r="22" spans="1:7" ht="16.8" thickBot="1">
      <c r="A22" s="63"/>
      <c r="B22" s="56" t="str">
        <f>"Total: " &amp; (B20+C20+E20)</f>
        <v>Total: 0</v>
      </c>
      <c r="C22" s="57"/>
      <c r="D22" s="57"/>
      <c r="E22" s="57"/>
      <c r="F22" s="58"/>
    </row>
    <row r="23" spans="1:7" ht="16.2" thickBot="1">
      <c r="A23" s="64" t="s">
        <v>45</v>
      </c>
      <c r="B23" s="51"/>
      <c r="C23" s="44">
        <f>C24+D24</f>
        <v>0</v>
      </c>
      <c r="D23" s="45"/>
      <c r="E23" s="44">
        <f>E24+F24</f>
        <v>0</v>
      </c>
      <c r="F23" s="45"/>
      <c r="G23" s="38"/>
    </row>
    <row r="24" spans="1:7" ht="16.2" thickBot="1">
      <c r="A24" s="64"/>
      <c r="B24" s="52"/>
      <c r="C24" s="1"/>
      <c r="D24" s="2"/>
      <c r="E24" s="40"/>
      <c r="F24" s="41"/>
      <c r="G24" s="38"/>
    </row>
    <row r="25" spans="1:7" ht="16.8" thickBot="1">
      <c r="A25" s="64"/>
      <c r="B25" s="53" t="str">
        <f>"Total: " &amp; (B23+C23+E23)</f>
        <v>Total: 0</v>
      </c>
      <c r="C25" s="54"/>
      <c r="D25" s="54"/>
      <c r="E25" s="54"/>
      <c r="F25" s="55"/>
      <c r="G25" s="38"/>
    </row>
    <row r="26" spans="1:7" ht="16.2" thickBot="1">
      <c r="A26" s="67" t="s">
        <v>36</v>
      </c>
      <c r="B26" s="51"/>
      <c r="C26" s="44">
        <f>C27+D27</f>
        <v>0</v>
      </c>
      <c r="D26" s="45"/>
      <c r="E26" s="59">
        <f>E27+F27</f>
        <v>0</v>
      </c>
      <c r="F26" s="45"/>
    </row>
    <row r="27" spans="1:7" ht="16.2" thickBot="1">
      <c r="A27" s="67"/>
      <c r="B27" s="52"/>
      <c r="C27" s="1"/>
      <c r="D27" s="2"/>
      <c r="E27" s="1"/>
      <c r="F27" s="2"/>
      <c r="G27" s="38"/>
    </row>
    <row r="28" spans="1:7" ht="16.8" thickBot="1">
      <c r="A28" s="67"/>
      <c r="B28" s="53" t="str">
        <f>"Total: " &amp; (B26+C26+E26)</f>
        <v>Total: 0</v>
      </c>
      <c r="C28" s="54"/>
      <c r="D28" s="54"/>
      <c r="E28" s="54"/>
      <c r="F28" s="55"/>
      <c r="G28" s="38"/>
    </row>
    <row r="29" spans="1:7" ht="16.2" thickBot="1">
      <c r="A29" s="67" t="s">
        <v>30</v>
      </c>
      <c r="B29" s="51"/>
      <c r="C29" s="44">
        <f>C30+D30</f>
        <v>0</v>
      </c>
      <c r="D29" s="45"/>
      <c r="E29" s="44">
        <f>E30+F30</f>
        <v>0</v>
      </c>
      <c r="F29" s="45"/>
    </row>
    <row r="30" spans="1:7" ht="16.2" thickBot="1">
      <c r="A30" s="67"/>
      <c r="B30" s="52"/>
      <c r="C30" s="1"/>
      <c r="D30" s="2"/>
      <c r="E30" s="40"/>
      <c r="F30" s="2"/>
      <c r="G30" s="38"/>
    </row>
    <row r="31" spans="1:7" ht="16.8" thickBot="1">
      <c r="A31" s="67"/>
      <c r="B31" s="56" t="str">
        <f>"Total: " &amp; (B29+C29+E29)</f>
        <v>Total: 0</v>
      </c>
      <c r="C31" s="57"/>
      <c r="D31" s="57"/>
      <c r="E31" s="57"/>
      <c r="F31" s="58"/>
      <c r="G31" s="38"/>
    </row>
    <row r="35" spans="1:10" ht="15" thickBot="1"/>
    <row r="36" spans="1:10" ht="16.2" thickBot="1">
      <c r="A36" s="16"/>
      <c r="B36" s="65">
        <v>2011</v>
      </c>
      <c r="C36" s="66"/>
      <c r="D36" s="5"/>
    </row>
    <row r="37" spans="1:10" ht="16.2" thickTop="1">
      <c r="A37" s="6"/>
      <c r="B37" s="13" t="s">
        <v>46</v>
      </c>
      <c r="C37" s="7"/>
      <c r="D37" s="5"/>
    </row>
    <row r="38" spans="1:10" ht="15.6">
      <c r="A38" s="9" t="s">
        <v>0</v>
      </c>
      <c r="B38" s="10"/>
      <c r="C38" s="18"/>
      <c r="D38" s="8"/>
    </row>
    <row r="39" spans="1:10" ht="15.6">
      <c r="A39" s="9" t="s">
        <v>1</v>
      </c>
      <c r="B39" s="10"/>
      <c r="C39" s="18"/>
      <c r="D39" s="8"/>
    </row>
    <row r="40" spans="1:10" ht="31.2">
      <c r="A40" s="9" t="s">
        <v>37</v>
      </c>
      <c r="B40" s="10"/>
      <c r="C40" s="18"/>
      <c r="D40" s="8"/>
    </row>
    <row r="41" spans="1:10" ht="15.6">
      <c r="A41" s="9" t="s">
        <v>2</v>
      </c>
      <c r="B41" s="10"/>
      <c r="C41" s="18"/>
      <c r="D41" s="8"/>
    </row>
    <row r="42" spans="1:10" ht="15.6">
      <c r="A42" s="9" t="s">
        <v>3</v>
      </c>
      <c r="B42" s="10"/>
      <c r="C42" s="18"/>
      <c r="D42" s="8"/>
    </row>
    <row r="43" spans="1:10" ht="15.6">
      <c r="A43" s="9" t="s">
        <v>4</v>
      </c>
      <c r="B43" s="10"/>
      <c r="C43" s="18"/>
      <c r="D43" s="8"/>
    </row>
    <row r="44" spans="1:10" ht="15.6">
      <c r="A44" s="9" t="s">
        <v>5</v>
      </c>
      <c r="B44" s="20"/>
      <c r="C44" s="18"/>
      <c r="D44" s="8"/>
    </row>
    <row r="45" spans="1:10" ht="31.8" thickBot="1">
      <c r="A45" s="14" t="s">
        <v>35</v>
      </c>
      <c r="B45" s="15"/>
      <c r="C45" s="19"/>
      <c r="D45" s="8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3"/>
      <c r="B47" s="17"/>
      <c r="C47" s="17"/>
      <c r="D47" s="17"/>
      <c r="E47" s="17"/>
      <c r="F47" s="17"/>
      <c r="G47" s="17"/>
      <c r="H47" s="17"/>
      <c r="I47" s="17"/>
      <c r="J47" s="17"/>
    </row>
    <row r="48" spans="1:10">
      <c r="A48" s="3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3"/>
      <c r="B49" s="17"/>
      <c r="C49" s="17"/>
      <c r="D49" s="17"/>
      <c r="E49" s="17"/>
      <c r="F49" s="17"/>
      <c r="G49" s="17"/>
      <c r="H49" s="17"/>
      <c r="I49" s="17"/>
      <c r="J49" s="17"/>
    </row>
  </sheetData>
  <mergeCells count="36">
    <mergeCell ref="B36:C36"/>
    <mergeCell ref="A29:A31"/>
    <mergeCell ref="B29:B30"/>
    <mergeCell ref="C29:D29"/>
    <mergeCell ref="A26:A28"/>
    <mergeCell ref="B28:F28"/>
    <mergeCell ref="B31:F31"/>
    <mergeCell ref="E29:F29"/>
    <mergeCell ref="A12:A13"/>
    <mergeCell ref="A14:A16"/>
    <mergeCell ref="A17:A19"/>
    <mergeCell ref="A20:A22"/>
    <mergeCell ref="A23:A25"/>
    <mergeCell ref="B23:B24"/>
    <mergeCell ref="C23:D23"/>
    <mergeCell ref="B26:B27"/>
    <mergeCell ref="C26:D26"/>
    <mergeCell ref="B22:F22"/>
    <mergeCell ref="B25:F25"/>
    <mergeCell ref="E23:F23"/>
    <mergeCell ref="E26:F26"/>
    <mergeCell ref="B17:B18"/>
    <mergeCell ref="C17:D17"/>
    <mergeCell ref="B20:B21"/>
    <mergeCell ref="C20:D20"/>
    <mergeCell ref="B16:F16"/>
    <mergeCell ref="B19:F19"/>
    <mergeCell ref="E17:F17"/>
    <mergeCell ref="E20:F20"/>
    <mergeCell ref="E12:F12"/>
    <mergeCell ref="E14:F14"/>
    <mergeCell ref="B11:F11"/>
    <mergeCell ref="B12:B13"/>
    <mergeCell ref="C12:D12"/>
    <mergeCell ref="B14:B15"/>
    <mergeCell ref="C14:D14"/>
  </mergeCells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"/>
  <sheetViews>
    <sheetView workbookViewId="0">
      <selection sqref="A1:L1"/>
    </sheetView>
  </sheetViews>
  <sheetFormatPr defaultRowHeight="14.4"/>
  <cols>
    <col min="1" max="1" width="12.6640625" customWidth="1"/>
    <col min="2" max="12" width="13.6640625" customWidth="1"/>
  </cols>
  <sheetData>
    <row r="1" spans="1:12" ht="15" customHeight="1">
      <c r="A1" s="68" t="s">
        <v>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93.6">
      <c r="A3" s="28"/>
      <c r="B3" s="36" t="s">
        <v>32</v>
      </c>
      <c r="C3" s="36" t="s">
        <v>7</v>
      </c>
      <c r="D3" s="36" t="s">
        <v>33</v>
      </c>
      <c r="E3" s="36" t="s">
        <v>8</v>
      </c>
      <c r="F3" s="36" t="s">
        <v>9</v>
      </c>
      <c r="G3" s="36" t="s">
        <v>10</v>
      </c>
      <c r="H3" s="36" t="s">
        <v>31</v>
      </c>
      <c r="I3" s="36" t="s">
        <v>39</v>
      </c>
      <c r="J3" s="36" t="s">
        <v>38</v>
      </c>
      <c r="K3" s="36" t="s">
        <v>11</v>
      </c>
      <c r="L3" s="36" t="s">
        <v>12</v>
      </c>
    </row>
    <row r="4" spans="1:12" ht="15.6">
      <c r="A4" s="29" t="s">
        <v>13</v>
      </c>
      <c r="B4" s="29"/>
      <c r="C4" s="28"/>
      <c r="D4" s="28"/>
      <c r="E4" s="28"/>
      <c r="F4" s="28"/>
      <c r="G4" s="28"/>
      <c r="H4" s="28"/>
      <c r="I4" s="28"/>
      <c r="J4" s="28"/>
      <c r="K4" s="32"/>
      <c r="L4" s="28"/>
    </row>
    <row r="5" spans="1:12" ht="15.6">
      <c r="A5" s="30">
        <v>39448</v>
      </c>
      <c r="B5" s="31"/>
      <c r="C5" s="31"/>
      <c r="D5" s="31"/>
      <c r="E5" s="31"/>
      <c r="F5" s="31"/>
      <c r="G5" s="31"/>
      <c r="H5" s="31"/>
      <c r="I5" s="31"/>
      <c r="J5" s="31"/>
      <c r="K5" s="32">
        <f>SUM(B5:J5)</f>
        <v>0</v>
      </c>
      <c r="L5" s="32"/>
    </row>
    <row r="6" spans="1:12" ht="15.6">
      <c r="A6" s="30">
        <v>39479</v>
      </c>
      <c r="B6" s="31"/>
      <c r="C6" s="28"/>
      <c r="D6" s="28"/>
      <c r="E6" s="28"/>
      <c r="F6" s="28"/>
      <c r="G6" s="28"/>
      <c r="H6" s="28"/>
      <c r="I6" s="28"/>
      <c r="J6" s="28"/>
      <c r="K6" s="32">
        <f t="shared" ref="K6:K16" si="0">SUM(B6:J6)</f>
        <v>0</v>
      </c>
      <c r="L6" s="28"/>
    </row>
    <row r="7" spans="1:12" ht="15.6">
      <c r="A7" s="30">
        <v>39508</v>
      </c>
      <c r="B7" s="31"/>
      <c r="C7" s="28"/>
      <c r="D7" s="28"/>
      <c r="E7" s="28"/>
      <c r="F7" s="28"/>
      <c r="G7" s="28"/>
      <c r="H7" s="28"/>
      <c r="I7" s="28"/>
      <c r="J7" s="28"/>
      <c r="K7" s="32">
        <f t="shared" si="0"/>
        <v>0</v>
      </c>
      <c r="L7" s="28"/>
    </row>
    <row r="8" spans="1:12" ht="15.6">
      <c r="A8" s="30">
        <v>39539</v>
      </c>
      <c r="B8" s="31"/>
      <c r="C8" s="28"/>
      <c r="D8" s="28"/>
      <c r="E8" s="28"/>
      <c r="F8" s="28"/>
      <c r="G8" s="28"/>
      <c r="H8" s="28"/>
      <c r="I8" s="28"/>
      <c r="J8" s="28"/>
      <c r="K8" s="32">
        <f t="shared" si="0"/>
        <v>0</v>
      </c>
      <c r="L8" s="28"/>
    </row>
    <row r="9" spans="1:12" ht="15.6">
      <c r="A9" s="30">
        <v>39569</v>
      </c>
      <c r="B9" s="31"/>
      <c r="C9" s="28"/>
      <c r="D9" s="28"/>
      <c r="E9" s="28"/>
      <c r="F9" s="28"/>
      <c r="G9" s="28"/>
      <c r="H9" s="28"/>
      <c r="I9" s="28"/>
      <c r="J9" s="28"/>
      <c r="K9" s="32">
        <f t="shared" si="0"/>
        <v>0</v>
      </c>
      <c r="L9" s="28"/>
    </row>
    <row r="10" spans="1:12" ht="15.6">
      <c r="A10" s="30">
        <v>39600</v>
      </c>
      <c r="B10" s="31"/>
      <c r="C10" s="28"/>
      <c r="D10" s="28"/>
      <c r="E10" s="28"/>
      <c r="F10" s="28"/>
      <c r="G10" s="28"/>
      <c r="H10" s="28"/>
      <c r="I10" s="28"/>
      <c r="J10" s="28"/>
      <c r="K10" s="32">
        <f t="shared" si="0"/>
        <v>0</v>
      </c>
      <c r="L10" s="28"/>
    </row>
    <row r="11" spans="1:12" ht="15.6">
      <c r="A11" s="30">
        <v>39630</v>
      </c>
      <c r="B11" s="31"/>
      <c r="C11" s="28"/>
      <c r="D11" s="28"/>
      <c r="E11" s="28"/>
      <c r="F11" s="28"/>
      <c r="G11" s="28"/>
      <c r="H11" s="28"/>
      <c r="I11" s="28"/>
      <c r="J11" s="28"/>
      <c r="K11" s="32">
        <f t="shared" si="0"/>
        <v>0</v>
      </c>
      <c r="L11" s="28"/>
    </row>
    <row r="12" spans="1:12" ht="15.6">
      <c r="A12" s="30">
        <v>39661</v>
      </c>
      <c r="B12" s="31"/>
      <c r="C12" s="28"/>
      <c r="D12" s="28"/>
      <c r="E12" s="28"/>
      <c r="F12" s="28"/>
      <c r="G12" s="28"/>
      <c r="H12" s="28"/>
      <c r="I12" s="28"/>
      <c r="J12" s="28"/>
      <c r="K12" s="32">
        <f t="shared" si="0"/>
        <v>0</v>
      </c>
      <c r="L12" s="28"/>
    </row>
    <row r="13" spans="1:12" ht="15.6">
      <c r="A13" s="30">
        <v>39692</v>
      </c>
      <c r="B13" s="31"/>
      <c r="C13" s="28"/>
      <c r="D13" s="28"/>
      <c r="E13" s="28"/>
      <c r="F13" s="28"/>
      <c r="G13" s="28"/>
      <c r="H13" s="28"/>
      <c r="I13" s="28"/>
      <c r="J13" s="28"/>
      <c r="K13" s="32">
        <f t="shared" si="0"/>
        <v>0</v>
      </c>
      <c r="L13" s="28"/>
    </row>
    <row r="14" spans="1:12" ht="15.6">
      <c r="A14" s="30">
        <v>39722</v>
      </c>
      <c r="B14" s="31"/>
      <c r="C14" s="28"/>
      <c r="D14" s="28"/>
      <c r="E14" s="28"/>
      <c r="F14" s="28"/>
      <c r="G14" s="28"/>
      <c r="H14" s="28"/>
      <c r="I14" s="28"/>
      <c r="J14" s="28"/>
      <c r="K14" s="32">
        <f t="shared" si="0"/>
        <v>0</v>
      </c>
      <c r="L14" s="28"/>
    </row>
    <row r="15" spans="1:12" ht="15.6">
      <c r="A15" s="30">
        <v>39753</v>
      </c>
      <c r="B15" s="31"/>
      <c r="C15" s="28"/>
      <c r="D15" s="28"/>
      <c r="E15" s="28"/>
      <c r="F15" s="28"/>
      <c r="G15" s="28"/>
      <c r="H15" s="28"/>
      <c r="I15" s="28"/>
      <c r="J15" s="28"/>
      <c r="K15" s="32">
        <f t="shared" si="0"/>
        <v>0</v>
      </c>
      <c r="L15" s="28"/>
    </row>
    <row r="16" spans="1:12" ht="15.6">
      <c r="A16" s="30">
        <v>39783</v>
      </c>
      <c r="B16" s="31"/>
      <c r="C16" s="28"/>
      <c r="D16" s="28"/>
      <c r="E16" s="28"/>
      <c r="F16" s="28"/>
      <c r="G16" s="28"/>
      <c r="H16" s="28"/>
      <c r="I16" s="28"/>
      <c r="J16" s="28"/>
      <c r="K16" s="32">
        <f t="shared" si="0"/>
        <v>0</v>
      </c>
      <c r="L16" s="28"/>
    </row>
    <row r="17" spans="1:12" ht="15.6">
      <c r="A17" s="29" t="s">
        <v>14</v>
      </c>
      <c r="B17" s="29"/>
      <c r="C17" s="28"/>
      <c r="D17" s="28"/>
      <c r="E17" s="28"/>
      <c r="F17" s="28"/>
      <c r="G17" s="28"/>
      <c r="H17" s="28"/>
      <c r="I17" s="28"/>
      <c r="J17" s="28"/>
      <c r="K17" s="32"/>
      <c r="L17" s="28"/>
    </row>
    <row r="18" spans="1:12" ht="16.2" thickBot="1">
      <c r="A18" s="33" t="s">
        <v>15</v>
      </c>
      <c r="B18" s="34">
        <f>SUM(B5:B16)</f>
        <v>0</v>
      </c>
      <c r="C18" s="34">
        <f t="shared" ref="C18:L18" si="1">SUM(C5:C16)</f>
        <v>0</v>
      </c>
      <c r="D18" s="34">
        <f t="shared" si="1"/>
        <v>0</v>
      </c>
      <c r="E18" s="34">
        <f t="shared" si="1"/>
        <v>0</v>
      </c>
      <c r="F18" s="34">
        <f t="shared" si="1"/>
        <v>0</v>
      </c>
      <c r="G18" s="34">
        <f t="shared" si="1"/>
        <v>0</v>
      </c>
      <c r="H18" s="34">
        <f t="shared" si="1"/>
        <v>0</v>
      </c>
      <c r="I18" s="34">
        <f>SUM(I5:I16)</f>
        <v>0</v>
      </c>
      <c r="J18" s="37">
        <f>SUM(J5:J16)</f>
        <v>0</v>
      </c>
      <c r="K18" s="32">
        <f>SUM(B18:J18)</f>
        <v>0</v>
      </c>
      <c r="L18" s="34">
        <f t="shared" si="1"/>
        <v>0</v>
      </c>
    </row>
    <row r="19" spans="1:12" ht="15.6" thickTop="1" thickBot="1">
      <c r="A19" s="27" t="s">
        <v>16</v>
      </c>
      <c r="B19" s="35"/>
      <c r="C19" s="35"/>
      <c r="D19" s="35"/>
      <c r="E19" s="35"/>
      <c r="F19" s="35"/>
      <c r="G19" s="35"/>
      <c r="H19" s="35"/>
      <c r="I19" s="35"/>
      <c r="J19" s="35"/>
      <c r="K19" s="35">
        <f>SUM(B19:J19)</f>
        <v>0</v>
      </c>
      <c r="L19" s="35"/>
    </row>
    <row r="20" spans="1:12" ht="15" thickTop="1"/>
  </sheetData>
  <mergeCells count="1">
    <mergeCell ref="A1:L1"/>
  </mergeCells>
  <phoneticPr fontId="18" type="noConversion"/>
  <pageMargins left="0.7" right="0.7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 Summary</vt:lpstr>
      <vt:lpstr>Complaint &amp; Enquiry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Gabriel Yip</cp:lastModifiedBy>
  <cp:lastPrinted>2015-11-10T05:29:00Z</cp:lastPrinted>
  <dcterms:created xsi:type="dcterms:W3CDTF">2015-01-02T08:46:32Z</dcterms:created>
  <dcterms:modified xsi:type="dcterms:W3CDTF">2023-09-12T01:18:47Z</dcterms:modified>
</cp:coreProperties>
</file>