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<sst xmlns="http://schemas.openxmlformats.org/spreadsheetml/2006/main" count="152" uniqueCount="94">
  <si>
    <t>Б1</t>
  </si>
  <si>
    <t>Б14</t>
  </si>
  <si>
    <t>Б15</t>
  </si>
  <si>
    <t>Б2</t>
  </si>
  <si>
    <t>Б3</t>
  </si>
  <si>
    <t>Б16</t>
  </si>
  <si>
    <t>Итог КОЛ-ВО</t>
  </si>
  <si>
    <t xml:space="preserve">Итог СУММА </t>
  </si>
  <si>
    <t>NAME5</t>
  </si>
  <si>
    <t>TermID</t>
  </si>
  <si>
    <t>SHORTNAME</t>
  </si>
  <si>
    <t>Цена контракта</t>
  </si>
  <si>
    <t>КОЛ-ВО</t>
  </si>
  <si>
    <t xml:space="preserve">СУММА </t>
  </si>
  <si>
    <t>кол-во</t>
  </si>
  <si>
    <t>цена</t>
  </si>
  <si>
    <t>сумма</t>
  </si>
  <si>
    <t>Яйцо других птиц (248)</t>
  </si>
  <si>
    <t>Яйце перепелине уп. 20шт (35558)</t>
  </si>
  <si>
    <t>Яблоки и груши (12)</t>
  </si>
  <si>
    <t>Груша велика кг (3362)</t>
  </si>
  <si>
    <t>Груша Конференція кг (3676)</t>
  </si>
  <si>
    <t>Яблуко Гала кг (4284)</t>
  </si>
  <si>
    <t>Груша Україна кг (4371)</t>
  </si>
  <si>
    <t>Яблуко Україна кг (4934)</t>
  </si>
  <si>
    <t>Яблуко Глостер в/ґ кг (6297)</t>
  </si>
  <si>
    <t>Цитрусовые и бананы (13)</t>
  </si>
  <si>
    <t>Лимон кг (3312)</t>
  </si>
  <si>
    <t>Апельсин кг (3314)</t>
  </si>
  <si>
    <t>Помело кг (3316)</t>
  </si>
  <si>
    <t>Мандарин  кг (4265)</t>
  </si>
  <si>
    <t>Мандарин Клементин кг (3428)</t>
  </si>
  <si>
    <t>Экзотические и прочие фрукты (16)</t>
  </si>
  <si>
    <t>Ківі кг (3320)</t>
  </si>
  <si>
    <t>Хурма кг (4354)</t>
  </si>
  <si>
    <t>Авокадо шт (34341)</t>
  </si>
  <si>
    <t>Манго велике шт (34343)</t>
  </si>
  <si>
    <t>Ананас великий шт (37753)</t>
  </si>
  <si>
    <t>Авокадо ХААС, шт (46417)</t>
  </si>
  <si>
    <t>Ягоды свежие (17)</t>
  </si>
  <si>
    <t>Виноград Киш Миш кг (4149)</t>
  </si>
  <si>
    <t>Виноград синий (3325)</t>
  </si>
  <si>
    <t>Капуста и корнеплоды (6)</t>
  </si>
  <si>
    <t>Капуста Пекінська кг (3236)</t>
  </si>
  <si>
    <t>Капуста білокачанна кг (3237)</t>
  </si>
  <si>
    <t>Морква кг (3240)</t>
  </si>
  <si>
    <t>Імбир кг (3243)</t>
  </si>
  <si>
    <t>Буряк кг (3245)</t>
  </si>
  <si>
    <t>Редиска кг (3508)</t>
  </si>
  <si>
    <t>Капуста Брокколі кг (3614)</t>
  </si>
  <si>
    <t>Картопля кг (3241)</t>
  </si>
  <si>
    <t>Морква мита кг (3915)</t>
  </si>
  <si>
    <t>Картопля мита кг (4887)</t>
  </si>
  <si>
    <t>Буряк митий кг (6298)</t>
  </si>
  <si>
    <t>Лук и чеснок (8)</t>
  </si>
  <si>
    <t>Цибуля ріпчаста кг (3255)</t>
  </si>
  <si>
    <t>Цибуля Марс Червона кг (4280)</t>
  </si>
  <si>
    <t>Салаты и зелень (5)</t>
  </si>
  <si>
    <t>Кріп кг (3233)</t>
  </si>
  <si>
    <t>Петрушка кг (3234)</t>
  </si>
  <si>
    <t>Цибуля зелена кг (3235)</t>
  </si>
  <si>
    <t>Салат зелений Лолло-Біонда кг (3334)</t>
  </si>
  <si>
    <t>Щавель кг (3517)</t>
  </si>
  <si>
    <t>Кінза кг (3518)</t>
  </si>
  <si>
    <t>Салат Айсберг кг (3655)</t>
  </si>
  <si>
    <t>Рукола кг (3702)</t>
  </si>
  <si>
    <t>Шпинат кг (4898)</t>
  </si>
  <si>
    <t>Салат мікс, шт (46204)</t>
  </si>
  <si>
    <t>Базилік кг (3582)</t>
  </si>
  <si>
    <t>Плоды овощные (7)</t>
  </si>
  <si>
    <t>Баклажан кг (3246)</t>
  </si>
  <si>
    <t>Перець Жовтий кг (3247)</t>
  </si>
  <si>
    <t>Помідор кг (3250)</t>
  </si>
  <si>
    <t>Огірок гладкий кг (3350)</t>
  </si>
  <si>
    <t>Помідор Черрі кг (3512)</t>
  </si>
  <si>
    <t>Кабачок кг (3750)</t>
  </si>
  <si>
    <t>Перець Капі кг (3862)</t>
  </si>
  <si>
    <t>Помідор рожевий кг (3888)</t>
  </si>
  <si>
    <t>Перець Червоний кг (3914)</t>
  </si>
  <si>
    <t>Огірок колючка кг (3453)</t>
  </si>
  <si>
    <t>Помідор Сливка (3617)</t>
  </si>
  <si>
    <t>Гарбуз кг (3253)</t>
  </si>
  <si>
    <t>Перець гострий Чілі кг (6300)</t>
  </si>
  <si>
    <t>Грибы (10)</t>
  </si>
  <si>
    <t>Печериці кг (3257)</t>
  </si>
  <si>
    <t/>
  </si>
  <si>
    <t>Помідори солоні кг (4858)</t>
  </si>
  <si>
    <t>Морковь по корейски кг (4859)</t>
  </si>
  <si>
    <t>Капуста Квашена кг (5663)</t>
  </si>
  <si>
    <t>Капуста з перцем по_Угорськи кг (5664)</t>
  </si>
  <si>
    <t>Кавун мочений кг (5940)</t>
  </si>
  <si>
    <t>Огірки солоні кг (4857)</t>
  </si>
  <si>
    <t>Соки в стекле (562)</t>
  </si>
  <si>
    <t>Сік  гранатовий натуральний 1л (49905)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</si>
</sst>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3" fontId="1" numFmtId="0" xfId="0" applyBorder="1" applyFill="1" applyFont="1"/>
    <xf borderId="1" fillId="3" fontId="1" numFmtId="0" xfId="0" applyAlignment="1" applyBorder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0.43"/>
    <col customWidth="1" min="3" max="3" width="36.0"/>
    <col customWidth="1" min="4" max="26" width="8.71"/>
  </cols>
  <sheetData>
    <row r="1">
      <c r="A1" s="1"/>
      <c r="B1" s="1"/>
      <c r="C1" s="1"/>
      <c r="D1" s="1"/>
      <c r="E1" s="1" t="s">
        <v>0</v>
      </c>
      <c r="F1" s="1"/>
      <c r="G1" s="1" t="s">
        <v>1</v>
      </c>
      <c r="H1" s="1"/>
      <c r="I1" s="1" t="s">
        <v>2</v>
      </c>
      <c r="J1" s="1"/>
      <c r="K1" s="1" t="s">
        <v>3</v>
      </c>
      <c r="L1" s="1"/>
      <c r="M1" s="1" t="s">
        <v>4</v>
      </c>
      <c r="N1" s="1"/>
      <c r="O1" s="1" t="s">
        <v>5</v>
      </c>
      <c r="P1" s="1"/>
      <c r="Q1" s="2" t="s">
        <v>6</v>
      </c>
      <c r="R1" s="2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12</v>
      </c>
      <c r="N2" s="1" t="s">
        <v>13</v>
      </c>
      <c r="O2" s="1" t="s">
        <v>12</v>
      </c>
      <c r="P2" s="1" t="s">
        <v>13</v>
      </c>
      <c r="Q2" s="2"/>
      <c r="R2" s="2"/>
      <c r="T2" s="3" t="s">
        <v>14</v>
      </c>
      <c r="U2" s="3" t="s">
        <v>15</v>
      </c>
      <c r="V2" s="3" t="s">
        <v>16</v>
      </c>
    </row>
    <row r="3">
      <c r="A3" s="1" t="s">
        <v>17</v>
      </c>
      <c r="B3" s="1">
        <v>35558.0</v>
      </c>
      <c r="C3" s="1" t="s">
        <v>18</v>
      </c>
      <c r="D3" s="1">
        <v>50.0</v>
      </c>
      <c r="E3" s="1"/>
      <c r="F3" s="1"/>
      <c r="G3" s="1">
        <v>5.0</v>
      </c>
      <c r="H3" s="1">
        <v>250.0</v>
      </c>
      <c r="I3" s="1"/>
      <c r="J3" s="1"/>
      <c r="K3" s="1"/>
      <c r="L3" s="1"/>
      <c r="M3" s="1">
        <v>2.0</v>
      </c>
      <c r="N3" s="1">
        <v>100.0</v>
      </c>
      <c r="O3" s="1"/>
      <c r="P3" s="1"/>
      <c r="Q3" s="2">
        <v>7.0</v>
      </c>
      <c r="R3" s="2">
        <v>350.0</v>
      </c>
      <c r="T3" s="4">
        <v>7.0</v>
      </c>
      <c r="U3" s="4">
        <v>50.0</v>
      </c>
      <c r="V3" s="3">
        <f t="shared" ref="V3:V67" si="1">U3*T3</f>
        <v>350</v>
      </c>
    </row>
    <row r="4">
      <c r="A4" s="1" t="s">
        <v>19</v>
      </c>
      <c r="B4" s="1">
        <v>3362.0</v>
      </c>
      <c r="C4" s="1" t="s">
        <v>20</v>
      </c>
      <c r="D4" s="1">
        <v>105.0</v>
      </c>
      <c r="E4" s="1"/>
      <c r="F4" s="1"/>
      <c r="G4" s="1"/>
      <c r="H4" s="1"/>
      <c r="I4" s="1"/>
      <c r="J4" s="1"/>
      <c r="K4" s="1">
        <v>3.0</v>
      </c>
      <c r="L4" s="1">
        <v>315.0</v>
      </c>
      <c r="M4" s="1"/>
      <c r="N4" s="1"/>
      <c r="O4" s="1">
        <v>3.0</v>
      </c>
      <c r="P4" s="1">
        <v>315.0</v>
      </c>
      <c r="Q4" s="2">
        <v>6.0</v>
      </c>
      <c r="R4" s="2">
        <v>630.0</v>
      </c>
      <c r="T4" s="4">
        <v>7.0</v>
      </c>
      <c r="U4" s="4">
        <v>105.0</v>
      </c>
      <c r="V4" s="3">
        <f t="shared" si="1"/>
        <v>735</v>
      </c>
    </row>
    <row r="5">
      <c r="A5" s="1" t="s">
        <v>19</v>
      </c>
      <c r="B5" s="1">
        <v>3676.0</v>
      </c>
      <c r="C5" s="1" t="s">
        <v>21</v>
      </c>
      <c r="D5" s="1">
        <v>100.0</v>
      </c>
      <c r="E5" s="1"/>
      <c r="F5" s="1"/>
      <c r="G5" s="1"/>
      <c r="H5" s="1"/>
      <c r="I5" s="1"/>
      <c r="J5" s="1"/>
      <c r="K5" s="1"/>
      <c r="L5" s="1"/>
      <c r="M5" s="1"/>
      <c r="N5" s="1"/>
      <c r="O5" s="1">
        <v>5.0</v>
      </c>
      <c r="P5" s="1">
        <v>500.0</v>
      </c>
      <c r="Q5" s="2">
        <v>5.0</v>
      </c>
      <c r="R5" s="2">
        <v>500.0</v>
      </c>
      <c r="T5" s="4">
        <v>5.1</v>
      </c>
      <c r="U5" s="4">
        <v>100.0</v>
      </c>
      <c r="V5" s="3">
        <f t="shared" si="1"/>
        <v>510</v>
      </c>
    </row>
    <row r="6">
      <c r="A6" s="1" t="s">
        <v>19</v>
      </c>
      <c r="B6" s="1">
        <v>4284.0</v>
      </c>
      <c r="C6" s="1" t="s">
        <v>22</v>
      </c>
      <c r="D6" s="1">
        <v>33.0</v>
      </c>
      <c r="E6" s="1">
        <v>20.0</v>
      </c>
      <c r="F6" s="1">
        <v>660.0</v>
      </c>
      <c r="G6" s="1">
        <v>20.0</v>
      </c>
      <c r="H6" s="1">
        <v>660.0</v>
      </c>
      <c r="I6" s="1"/>
      <c r="J6" s="1"/>
      <c r="K6" s="1">
        <v>15.0</v>
      </c>
      <c r="L6" s="1">
        <v>495.0</v>
      </c>
      <c r="M6" s="1"/>
      <c r="N6" s="1"/>
      <c r="O6" s="1"/>
      <c r="P6" s="1"/>
      <c r="Q6" s="2">
        <v>55.0</v>
      </c>
      <c r="R6" s="2">
        <v>1815.0</v>
      </c>
      <c r="T6" s="4">
        <v>52.9</v>
      </c>
      <c r="U6" s="4">
        <v>33.0</v>
      </c>
      <c r="V6" s="3">
        <f t="shared" si="1"/>
        <v>1745.7</v>
      </c>
    </row>
    <row r="7">
      <c r="A7" s="1" t="s">
        <v>19</v>
      </c>
      <c r="B7" s="1">
        <v>4371.0</v>
      </c>
      <c r="C7" s="1" t="s">
        <v>23</v>
      </c>
      <c r="D7" s="1">
        <v>58.0</v>
      </c>
      <c r="E7" s="1"/>
      <c r="F7" s="1"/>
      <c r="G7" s="1">
        <v>5.0</v>
      </c>
      <c r="H7" s="1">
        <v>290.0</v>
      </c>
      <c r="I7" s="1">
        <v>8.0</v>
      </c>
      <c r="J7" s="1">
        <v>464.0</v>
      </c>
      <c r="K7" s="1">
        <v>3.0</v>
      </c>
      <c r="L7" s="1">
        <v>174.0</v>
      </c>
      <c r="M7" s="1"/>
      <c r="N7" s="1"/>
      <c r="O7" s="1"/>
      <c r="P7" s="1"/>
      <c r="Q7" s="2">
        <v>16.0</v>
      </c>
      <c r="R7" s="2">
        <v>928.0</v>
      </c>
      <c r="T7" s="4">
        <v>18.7</v>
      </c>
      <c r="U7" s="4">
        <v>57.0</v>
      </c>
      <c r="V7" s="3">
        <f t="shared" si="1"/>
        <v>1065.9</v>
      </c>
    </row>
    <row r="8">
      <c r="A8" s="1" t="s">
        <v>19</v>
      </c>
      <c r="B8" s="1">
        <v>4934.0</v>
      </c>
      <c r="C8" s="1" t="s">
        <v>24</v>
      </c>
      <c r="D8" s="1">
        <v>32.0</v>
      </c>
      <c r="E8" s="1"/>
      <c r="F8" s="1"/>
      <c r="G8" s="1"/>
      <c r="H8" s="1"/>
      <c r="I8" s="1"/>
      <c r="J8" s="1"/>
      <c r="K8" s="1"/>
      <c r="L8" s="1"/>
      <c r="M8" s="1">
        <v>20.0</v>
      </c>
      <c r="N8" s="1">
        <v>640.0</v>
      </c>
      <c r="O8" s="1"/>
      <c r="P8" s="1"/>
      <c r="Q8" s="2">
        <v>20.0</v>
      </c>
      <c r="R8" s="2">
        <v>640.0</v>
      </c>
      <c r="T8" s="4">
        <v>16.25</v>
      </c>
      <c r="U8" s="4">
        <v>32.0</v>
      </c>
      <c r="V8" s="3">
        <f t="shared" si="1"/>
        <v>520</v>
      </c>
    </row>
    <row r="9">
      <c r="A9" s="1" t="s">
        <v>19</v>
      </c>
      <c r="B9" s="1">
        <v>6297.0</v>
      </c>
      <c r="C9" s="1" t="s">
        <v>25</v>
      </c>
      <c r="D9" s="1">
        <v>37.0</v>
      </c>
      <c r="E9" s="1"/>
      <c r="F9" s="1"/>
      <c r="G9" s="1"/>
      <c r="H9" s="1"/>
      <c r="I9" s="1"/>
      <c r="J9" s="1"/>
      <c r="K9" s="1"/>
      <c r="L9" s="1"/>
      <c r="M9" s="1"/>
      <c r="N9" s="1"/>
      <c r="O9" s="1">
        <v>20.0</v>
      </c>
      <c r="P9" s="1">
        <v>740.0</v>
      </c>
      <c r="Q9" s="2">
        <v>20.0</v>
      </c>
      <c r="R9" s="2">
        <v>740.0</v>
      </c>
      <c r="T9" s="3"/>
      <c r="U9" s="3"/>
      <c r="V9" s="3">
        <f t="shared" si="1"/>
        <v>0</v>
      </c>
    </row>
    <row r="10">
      <c r="A10" s="1" t="s">
        <v>26</v>
      </c>
      <c r="B10" s="1">
        <v>3312.0</v>
      </c>
      <c r="C10" s="1" t="s">
        <v>27</v>
      </c>
      <c r="D10" s="1">
        <v>70.0</v>
      </c>
      <c r="E10" s="1"/>
      <c r="F10" s="1"/>
      <c r="G10" s="1">
        <v>5.0</v>
      </c>
      <c r="H10" s="1">
        <v>350.0</v>
      </c>
      <c r="I10" s="1">
        <v>5.0</v>
      </c>
      <c r="J10" s="1">
        <v>350.0</v>
      </c>
      <c r="K10" s="1">
        <v>7.0</v>
      </c>
      <c r="L10" s="1">
        <v>490.0</v>
      </c>
      <c r="M10" s="1"/>
      <c r="N10" s="1"/>
      <c r="O10" s="1">
        <v>5.0</v>
      </c>
      <c r="P10" s="1">
        <v>350.0</v>
      </c>
      <c r="Q10" s="2">
        <v>22.0</v>
      </c>
      <c r="R10" s="2">
        <v>1540.0</v>
      </c>
      <c r="T10" s="4">
        <v>25.6</v>
      </c>
      <c r="U10" s="4">
        <v>70.0</v>
      </c>
      <c r="V10" s="3">
        <f t="shared" si="1"/>
        <v>1792</v>
      </c>
    </row>
    <row r="11">
      <c r="A11" s="1" t="s">
        <v>26</v>
      </c>
      <c r="B11" s="1">
        <v>3314.0</v>
      </c>
      <c r="C11" s="1" t="s">
        <v>28</v>
      </c>
      <c r="D11" s="1">
        <v>82.0</v>
      </c>
      <c r="E11" s="1"/>
      <c r="F11" s="1"/>
      <c r="G11" s="1">
        <v>5.0</v>
      </c>
      <c r="H11" s="1">
        <v>410.0</v>
      </c>
      <c r="I11" s="1">
        <v>5.0</v>
      </c>
      <c r="J11" s="1">
        <v>410.0</v>
      </c>
      <c r="K11" s="1"/>
      <c r="L11" s="1"/>
      <c r="M11" s="1">
        <v>10.0</v>
      </c>
      <c r="N11" s="1">
        <v>820.0</v>
      </c>
      <c r="O11" s="1">
        <v>5.0</v>
      </c>
      <c r="P11" s="1">
        <v>410.0</v>
      </c>
      <c r="Q11" s="2">
        <v>25.0</v>
      </c>
      <c r="R11" s="2">
        <v>2050.0</v>
      </c>
      <c r="T11" s="4">
        <v>29.5</v>
      </c>
      <c r="U11" s="4">
        <v>80.0</v>
      </c>
      <c r="V11" s="3">
        <f t="shared" si="1"/>
        <v>2360</v>
      </c>
    </row>
    <row r="12">
      <c r="A12" s="1" t="s">
        <v>26</v>
      </c>
      <c r="B12" s="1">
        <v>3316.0</v>
      </c>
      <c r="C12" s="1" t="s">
        <v>29</v>
      </c>
      <c r="D12" s="1">
        <v>100.0</v>
      </c>
      <c r="E12" s="1"/>
      <c r="F12" s="1"/>
      <c r="G12" s="1"/>
      <c r="H12" s="1"/>
      <c r="I12" s="1">
        <v>2.0</v>
      </c>
      <c r="J12" s="1">
        <v>200.0</v>
      </c>
      <c r="K12" s="1"/>
      <c r="L12" s="1"/>
      <c r="M12" s="1"/>
      <c r="N12" s="1"/>
      <c r="O12" s="1"/>
      <c r="P12" s="1"/>
      <c r="Q12" s="2">
        <v>2.0</v>
      </c>
      <c r="R12" s="2">
        <v>200.0</v>
      </c>
      <c r="T12" s="4">
        <v>2.55</v>
      </c>
      <c r="U12" s="4">
        <v>100.0</v>
      </c>
      <c r="V12" s="3">
        <f t="shared" si="1"/>
        <v>255</v>
      </c>
    </row>
    <row r="13">
      <c r="A13" s="1" t="s">
        <v>26</v>
      </c>
      <c r="B13" s="1">
        <v>4265.0</v>
      </c>
      <c r="C13" s="1" t="s">
        <v>30</v>
      </c>
      <c r="D13" s="1">
        <v>95.0</v>
      </c>
      <c r="E13" s="1">
        <v>30.0</v>
      </c>
      <c r="F13" s="1">
        <v>2850.0</v>
      </c>
      <c r="G13" s="1">
        <v>80.0</v>
      </c>
      <c r="H13" s="1">
        <v>7600.0</v>
      </c>
      <c r="I13" s="1">
        <v>65.0</v>
      </c>
      <c r="J13" s="1">
        <v>6175.0</v>
      </c>
      <c r="K13" s="1">
        <v>16.0</v>
      </c>
      <c r="L13" s="1">
        <v>1520.0</v>
      </c>
      <c r="M13" s="1">
        <v>30.0</v>
      </c>
      <c r="N13" s="1">
        <v>2850.0</v>
      </c>
      <c r="O13" s="1">
        <v>40.0</v>
      </c>
      <c r="P13" s="1">
        <v>3800.0</v>
      </c>
      <c r="Q13" s="2">
        <v>261.0</v>
      </c>
      <c r="R13" s="2">
        <v>24795.0</v>
      </c>
      <c r="T13" s="4">
        <v>263.4</v>
      </c>
      <c r="U13" s="4">
        <v>95.0</v>
      </c>
      <c r="V13" s="3">
        <f t="shared" si="1"/>
        <v>25023</v>
      </c>
    </row>
    <row r="14">
      <c r="A14" s="1" t="s">
        <v>26</v>
      </c>
      <c r="B14" s="1">
        <v>3428.0</v>
      </c>
      <c r="C14" s="1" t="s">
        <v>31</v>
      </c>
      <c r="D14" s="1">
        <v>85.0</v>
      </c>
      <c r="E14" s="1"/>
      <c r="F14" s="1"/>
      <c r="G14" s="1">
        <v>5.0</v>
      </c>
      <c r="H14" s="1">
        <v>425.0</v>
      </c>
      <c r="I14" s="1">
        <v>5.0</v>
      </c>
      <c r="J14" s="1">
        <v>425.0</v>
      </c>
      <c r="K14" s="1"/>
      <c r="L14" s="1"/>
      <c r="M14" s="1"/>
      <c r="N14" s="1"/>
      <c r="O14" s="1"/>
      <c r="P14" s="1"/>
      <c r="Q14" s="2">
        <v>10.0</v>
      </c>
      <c r="R14" s="2">
        <v>850.0</v>
      </c>
      <c r="T14" s="4">
        <v>9.9</v>
      </c>
      <c r="U14" s="4">
        <v>85.0</v>
      </c>
      <c r="V14" s="3">
        <f t="shared" si="1"/>
        <v>841.5</v>
      </c>
    </row>
    <row r="15">
      <c r="A15" s="1" t="s">
        <v>32</v>
      </c>
      <c r="B15" s="1">
        <v>3320.0</v>
      </c>
      <c r="C15" s="1" t="s">
        <v>33</v>
      </c>
      <c r="D15" s="1">
        <v>105.0</v>
      </c>
      <c r="E15" s="1"/>
      <c r="F15" s="1"/>
      <c r="G15" s="1"/>
      <c r="H15" s="1"/>
      <c r="I15" s="1"/>
      <c r="J15" s="1"/>
      <c r="K15" s="1">
        <v>1.5</v>
      </c>
      <c r="L15" s="1">
        <v>157.5</v>
      </c>
      <c r="M15" s="1">
        <v>3.0</v>
      </c>
      <c r="N15" s="1">
        <v>315.0</v>
      </c>
      <c r="O15" s="1"/>
      <c r="P15" s="1"/>
      <c r="Q15" s="2">
        <v>4.5</v>
      </c>
      <c r="R15" s="2">
        <v>472.5</v>
      </c>
      <c r="T15" s="4">
        <v>6.5</v>
      </c>
      <c r="U15" s="4">
        <v>105.0</v>
      </c>
      <c r="V15" s="3">
        <f t="shared" si="1"/>
        <v>682.5</v>
      </c>
    </row>
    <row r="16">
      <c r="A16" s="1" t="s">
        <v>32</v>
      </c>
      <c r="B16" s="1">
        <v>4354.0</v>
      </c>
      <c r="C16" s="1" t="s">
        <v>34</v>
      </c>
      <c r="D16" s="1">
        <v>80.0</v>
      </c>
      <c r="E16" s="1">
        <v>8.0</v>
      </c>
      <c r="F16" s="1">
        <v>640.0</v>
      </c>
      <c r="G16" s="1">
        <v>20.0</v>
      </c>
      <c r="H16" s="1">
        <v>1600.0</v>
      </c>
      <c r="I16" s="1">
        <v>5.0</v>
      </c>
      <c r="J16" s="1">
        <v>400.0</v>
      </c>
      <c r="K16" s="1"/>
      <c r="L16" s="1"/>
      <c r="M16" s="1">
        <v>9.0</v>
      </c>
      <c r="N16" s="1">
        <v>720.0</v>
      </c>
      <c r="O16" s="1">
        <v>10.0</v>
      </c>
      <c r="P16" s="1">
        <v>800.0</v>
      </c>
      <c r="Q16" s="2">
        <v>52.0</v>
      </c>
      <c r="R16" s="2">
        <v>4160.0</v>
      </c>
      <c r="T16" s="4">
        <v>61.6</v>
      </c>
      <c r="U16" s="4">
        <v>83.0</v>
      </c>
      <c r="V16" s="3">
        <f t="shared" si="1"/>
        <v>5112.8</v>
      </c>
    </row>
    <row r="17">
      <c r="A17" s="1" t="s">
        <v>32</v>
      </c>
      <c r="B17" s="1">
        <v>34341.0</v>
      </c>
      <c r="C17" s="1" t="s">
        <v>35</v>
      </c>
      <c r="D17" s="1">
        <v>50.0</v>
      </c>
      <c r="E17" s="1"/>
      <c r="F17" s="1"/>
      <c r="G17" s="1"/>
      <c r="H17" s="1"/>
      <c r="I17" s="1">
        <v>2.0</v>
      </c>
      <c r="J17" s="1">
        <v>100.0</v>
      </c>
      <c r="K17" s="1">
        <v>1.0</v>
      </c>
      <c r="L17" s="1">
        <v>50.0</v>
      </c>
      <c r="M17" s="1"/>
      <c r="N17" s="1"/>
      <c r="O17" s="1"/>
      <c r="P17" s="1"/>
      <c r="Q17" s="2">
        <v>3.0</v>
      </c>
      <c r="R17" s="2">
        <v>150.0</v>
      </c>
      <c r="T17" s="4">
        <v>3.0</v>
      </c>
      <c r="U17" s="4">
        <v>50.0</v>
      </c>
      <c r="V17" s="3">
        <f t="shared" si="1"/>
        <v>150</v>
      </c>
    </row>
    <row r="18">
      <c r="A18" s="1" t="s">
        <v>32</v>
      </c>
      <c r="B18" s="1">
        <v>34343.0</v>
      </c>
      <c r="C18" s="1" t="s">
        <v>36</v>
      </c>
      <c r="D18" s="1">
        <v>100.0</v>
      </c>
      <c r="E18" s="1"/>
      <c r="F18" s="1"/>
      <c r="G18" s="1">
        <v>2.0</v>
      </c>
      <c r="H18" s="1">
        <v>200.0</v>
      </c>
      <c r="I18" s="1"/>
      <c r="J18" s="1"/>
      <c r="K18" s="1"/>
      <c r="L18" s="1"/>
      <c r="M18" s="1"/>
      <c r="N18" s="1"/>
      <c r="O18" s="1"/>
      <c r="P18" s="1"/>
      <c r="Q18" s="2">
        <v>2.0</v>
      </c>
      <c r="R18" s="2">
        <v>200.0</v>
      </c>
      <c r="T18" s="4">
        <v>2.0</v>
      </c>
      <c r="U18" s="4">
        <v>100.0</v>
      </c>
      <c r="V18" s="3">
        <f t="shared" si="1"/>
        <v>200</v>
      </c>
    </row>
    <row r="19">
      <c r="A19" s="1" t="s">
        <v>32</v>
      </c>
      <c r="B19" s="1">
        <v>37753.0</v>
      </c>
      <c r="C19" s="1" t="s">
        <v>37</v>
      </c>
      <c r="D19" s="1">
        <v>220.0</v>
      </c>
      <c r="E19" s="1">
        <v>1.0</v>
      </c>
      <c r="F19" s="1">
        <v>220.0</v>
      </c>
      <c r="G19" s="1">
        <v>2.0</v>
      </c>
      <c r="H19" s="1">
        <v>440.0</v>
      </c>
      <c r="I19" s="1"/>
      <c r="J19" s="1"/>
      <c r="K19" s="1"/>
      <c r="L19" s="1"/>
      <c r="M19" s="1"/>
      <c r="N19" s="1"/>
      <c r="O19" s="1"/>
      <c r="P19" s="1"/>
      <c r="Q19" s="2">
        <v>3.0</v>
      </c>
      <c r="R19" s="2">
        <v>660.0</v>
      </c>
      <c r="T19" s="4">
        <v>3.0</v>
      </c>
      <c r="U19" s="4">
        <v>250.0</v>
      </c>
      <c r="V19" s="3">
        <f t="shared" si="1"/>
        <v>750</v>
      </c>
    </row>
    <row r="20">
      <c r="A20" s="1" t="s">
        <v>32</v>
      </c>
      <c r="B20" s="1">
        <v>46417.0</v>
      </c>
      <c r="C20" s="1" t="s">
        <v>38</v>
      </c>
      <c r="D20" s="1">
        <v>70.0</v>
      </c>
      <c r="E20" s="1"/>
      <c r="F20" s="1"/>
      <c r="G20" s="1"/>
      <c r="H20" s="1"/>
      <c r="I20" s="1">
        <v>8.0</v>
      </c>
      <c r="J20" s="1">
        <v>560.0</v>
      </c>
      <c r="K20" s="1"/>
      <c r="L20" s="1"/>
      <c r="M20" s="1"/>
      <c r="N20" s="1"/>
      <c r="O20" s="1">
        <v>4.0</v>
      </c>
      <c r="P20" s="1">
        <v>280.0</v>
      </c>
      <c r="Q20" s="2">
        <v>12.0</v>
      </c>
      <c r="R20" s="2">
        <v>840.0</v>
      </c>
      <c r="T20" s="4">
        <v>12.0</v>
      </c>
      <c r="U20" s="4">
        <v>70.0</v>
      </c>
      <c r="V20" s="3">
        <f t="shared" si="1"/>
        <v>840</v>
      </c>
    </row>
    <row r="21" ht="15.75" customHeight="1">
      <c r="A21" s="1" t="s">
        <v>39</v>
      </c>
      <c r="B21" s="1">
        <v>4149.0</v>
      </c>
      <c r="C21" s="1" t="s">
        <v>40</v>
      </c>
      <c r="D21" s="1">
        <v>155.0</v>
      </c>
      <c r="E21" s="1"/>
      <c r="F21" s="1"/>
      <c r="G21" s="1"/>
      <c r="H21" s="1"/>
      <c r="I21" s="1">
        <v>3.0</v>
      </c>
      <c r="J21" s="1">
        <v>465.0</v>
      </c>
      <c r="K21" s="1"/>
      <c r="L21" s="1"/>
      <c r="M21" s="1"/>
      <c r="N21" s="1"/>
      <c r="O21" s="1">
        <v>5.0</v>
      </c>
      <c r="P21" s="1">
        <v>775.0</v>
      </c>
      <c r="Q21" s="2">
        <v>8.0</v>
      </c>
      <c r="R21" s="2">
        <v>1240.0</v>
      </c>
      <c r="T21" s="4">
        <v>10.1</v>
      </c>
      <c r="U21" s="4">
        <v>160.0</v>
      </c>
      <c r="V21" s="3">
        <f t="shared" si="1"/>
        <v>1616</v>
      </c>
    </row>
    <row r="22" ht="15.75" customHeight="1">
      <c r="A22" s="1" t="s">
        <v>39</v>
      </c>
      <c r="B22" s="1">
        <v>3325.0</v>
      </c>
      <c r="C22" s="1" t="s">
        <v>41</v>
      </c>
      <c r="D22" s="1">
        <v>100.0</v>
      </c>
      <c r="E22" s="1"/>
      <c r="F22" s="1"/>
      <c r="G22" s="1"/>
      <c r="H22" s="1"/>
      <c r="I22" s="1">
        <v>2.0</v>
      </c>
      <c r="J22" s="1">
        <v>200.0</v>
      </c>
      <c r="K22" s="1"/>
      <c r="L22" s="1"/>
      <c r="M22" s="1">
        <v>5.0</v>
      </c>
      <c r="N22" s="1">
        <v>500.0</v>
      </c>
      <c r="O22" s="1"/>
      <c r="P22" s="1"/>
      <c r="Q22" s="2">
        <v>7.0</v>
      </c>
      <c r="R22" s="2">
        <v>700.0</v>
      </c>
      <c r="T22" s="4">
        <v>8.5</v>
      </c>
      <c r="U22" s="4">
        <v>95.0</v>
      </c>
      <c r="V22" s="3">
        <f t="shared" si="1"/>
        <v>807.5</v>
      </c>
    </row>
    <row r="23" ht="15.75" customHeight="1">
      <c r="A23" s="1" t="s">
        <v>42</v>
      </c>
      <c r="B23" s="1">
        <v>3236.0</v>
      </c>
      <c r="C23" s="1" t="s">
        <v>43</v>
      </c>
      <c r="D23" s="1">
        <v>38.0</v>
      </c>
      <c r="E23" s="1">
        <v>3.0</v>
      </c>
      <c r="F23" s="1">
        <v>114.0</v>
      </c>
      <c r="G23" s="1"/>
      <c r="H23" s="1"/>
      <c r="I23" s="1">
        <v>16.0</v>
      </c>
      <c r="J23" s="1">
        <v>608.0</v>
      </c>
      <c r="K23" s="1">
        <v>4.0</v>
      </c>
      <c r="L23" s="1">
        <v>152.0</v>
      </c>
      <c r="M23" s="1">
        <v>5.0</v>
      </c>
      <c r="N23" s="1">
        <v>190.0</v>
      </c>
      <c r="O23" s="1">
        <v>5.0</v>
      </c>
      <c r="P23" s="1">
        <v>190.0</v>
      </c>
      <c r="Q23" s="2">
        <v>33.0</v>
      </c>
      <c r="R23" s="2">
        <v>1254.0</v>
      </c>
      <c r="T23" s="4">
        <v>34.5</v>
      </c>
      <c r="U23" s="4">
        <v>38.0</v>
      </c>
      <c r="V23" s="3">
        <f t="shared" si="1"/>
        <v>1311</v>
      </c>
    </row>
    <row r="24" ht="15.75" customHeight="1">
      <c r="A24" s="1" t="s">
        <v>42</v>
      </c>
      <c r="B24" s="1">
        <v>3237.0</v>
      </c>
      <c r="C24" s="1" t="s">
        <v>44</v>
      </c>
      <c r="D24" s="1">
        <v>32.0</v>
      </c>
      <c r="E24" s="1"/>
      <c r="F24" s="1"/>
      <c r="G24" s="1"/>
      <c r="H24" s="1"/>
      <c r="I24" s="1">
        <v>20.0</v>
      </c>
      <c r="J24" s="1">
        <v>640.0</v>
      </c>
      <c r="K24" s="1">
        <v>15.0</v>
      </c>
      <c r="L24" s="1">
        <v>480.0</v>
      </c>
      <c r="M24" s="1">
        <v>15.0</v>
      </c>
      <c r="N24" s="1">
        <v>480.0</v>
      </c>
      <c r="O24" s="1"/>
      <c r="P24" s="1"/>
      <c r="Q24" s="2">
        <v>50.0</v>
      </c>
      <c r="R24" s="2">
        <v>1600.0</v>
      </c>
      <c r="T24" s="4">
        <v>62.4</v>
      </c>
      <c r="U24" s="4">
        <v>33.0</v>
      </c>
      <c r="V24" s="3">
        <f t="shared" si="1"/>
        <v>2059.2</v>
      </c>
    </row>
    <row r="25" ht="15.75" customHeight="1">
      <c r="A25" s="1" t="s">
        <v>42</v>
      </c>
      <c r="B25" s="1">
        <v>3240.0</v>
      </c>
      <c r="C25" s="1" t="s">
        <v>45</v>
      </c>
      <c r="D25" s="1">
        <v>30.0</v>
      </c>
      <c r="E25" s="1">
        <v>5.0</v>
      </c>
      <c r="F25" s="1">
        <v>150.0</v>
      </c>
      <c r="G25" s="1"/>
      <c r="H25" s="1"/>
      <c r="I25" s="1">
        <v>15.0</v>
      </c>
      <c r="J25" s="1">
        <v>450.0</v>
      </c>
      <c r="K25" s="1">
        <v>15.0</v>
      </c>
      <c r="L25" s="1">
        <v>450.0</v>
      </c>
      <c r="M25" s="1">
        <v>5.0</v>
      </c>
      <c r="N25" s="1">
        <v>150.0</v>
      </c>
      <c r="O25" s="1"/>
      <c r="P25" s="1"/>
      <c r="Q25" s="2">
        <v>40.0</v>
      </c>
      <c r="R25" s="2">
        <v>1200.0</v>
      </c>
      <c r="T25" s="4">
        <v>47.0</v>
      </c>
      <c r="U25" s="4">
        <v>30.0</v>
      </c>
      <c r="V25" s="3">
        <f t="shared" si="1"/>
        <v>1410</v>
      </c>
    </row>
    <row r="26" ht="15.75" customHeight="1">
      <c r="A26" s="1" t="s">
        <v>42</v>
      </c>
      <c r="B26" s="1">
        <v>3243.0</v>
      </c>
      <c r="C26" s="1" t="s">
        <v>46</v>
      </c>
      <c r="D26" s="1">
        <v>170.0</v>
      </c>
      <c r="E26" s="1"/>
      <c r="F26" s="1"/>
      <c r="G26" s="1">
        <v>1.0</v>
      </c>
      <c r="H26" s="1">
        <v>170.0</v>
      </c>
      <c r="I26" s="1">
        <v>1.0</v>
      </c>
      <c r="J26" s="1">
        <v>170.0</v>
      </c>
      <c r="K26" s="1"/>
      <c r="L26" s="1"/>
      <c r="M26" s="1"/>
      <c r="N26" s="1"/>
      <c r="O26" s="1"/>
      <c r="P26" s="1"/>
      <c r="Q26" s="2">
        <v>2.0</v>
      </c>
      <c r="R26" s="2">
        <v>340.0</v>
      </c>
      <c r="T26" s="4">
        <v>2.35</v>
      </c>
      <c r="U26" s="4">
        <v>185.0</v>
      </c>
      <c r="V26" s="3">
        <f t="shared" si="1"/>
        <v>434.75</v>
      </c>
    </row>
    <row r="27" ht="15.75" customHeight="1">
      <c r="A27" s="1" t="s">
        <v>42</v>
      </c>
      <c r="B27" s="1">
        <v>3245.0</v>
      </c>
      <c r="C27" s="1" t="s">
        <v>47</v>
      </c>
      <c r="D27" s="1">
        <v>20.0</v>
      </c>
      <c r="E27" s="1"/>
      <c r="F27" s="1"/>
      <c r="G27" s="1"/>
      <c r="H27" s="1"/>
      <c r="I27" s="1">
        <v>8.0</v>
      </c>
      <c r="J27" s="1">
        <v>160.0</v>
      </c>
      <c r="K27" s="1">
        <v>5.0</v>
      </c>
      <c r="L27" s="1">
        <v>100.0</v>
      </c>
      <c r="M27" s="1"/>
      <c r="N27" s="1"/>
      <c r="O27" s="1"/>
      <c r="P27" s="1"/>
      <c r="Q27" s="2">
        <v>13.0</v>
      </c>
      <c r="R27" s="2">
        <v>260.0</v>
      </c>
      <c r="T27" s="4">
        <v>20.0</v>
      </c>
      <c r="U27" s="4">
        <v>20.0</v>
      </c>
      <c r="V27" s="3">
        <f t="shared" si="1"/>
        <v>400</v>
      </c>
    </row>
    <row r="28" ht="15.75" customHeight="1">
      <c r="A28" s="1" t="s">
        <v>42</v>
      </c>
      <c r="B28" s="1">
        <v>3508.0</v>
      </c>
      <c r="C28" s="1" t="s">
        <v>48</v>
      </c>
      <c r="D28" s="1">
        <v>45.0</v>
      </c>
      <c r="E28" s="1"/>
      <c r="F28" s="1"/>
      <c r="G28" s="1"/>
      <c r="H28" s="1"/>
      <c r="I28" s="1"/>
      <c r="J28" s="1"/>
      <c r="K28" s="1">
        <v>2.0</v>
      </c>
      <c r="L28" s="1">
        <v>90.0</v>
      </c>
      <c r="M28" s="1"/>
      <c r="N28" s="1"/>
      <c r="O28" s="1">
        <v>2.0</v>
      </c>
      <c r="P28" s="1">
        <v>90.0</v>
      </c>
      <c r="Q28" s="2">
        <v>4.0</v>
      </c>
      <c r="R28" s="2">
        <v>180.0</v>
      </c>
      <c r="T28" s="3"/>
      <c r="U28" s="3"/>
      <c r="V28" s="3">
        <f t="shared" si="1"/>
        <v>0</v>
      </c>
    </row>
    <row r="29" ht="15.75" customHeight="1">
      <c r="A29" s="1" t="s">
        <v>42</v>
      </c>
      <c r="B29" s="1">
        <v>3614.0</v>
      </c>
      <c r="C29" s="1" t="s">
        <v>49</v>
      </c>
      <c r="D29" s="1">
        <v>120.0</v>
      </c>
      <c r="E29" s="1"/>
      <c r="F29" s="1"/>
      <c r="G29" s="1"/>
      <c r="H29" s="1"/>
      <c r="I29" s="1">
        <v>2.0</v>
      </c>
      <c r="J29" s="1">
        <v>240.0</v>
      </c>
      <c r="K29" s="1"/>
      <c r="L29" s="1"/>
      <c r="M29" s="1"/>
      <c r="N29" s="1"/>
      <c r="O29" s="1">
        <v>2.0</v>
      </c>
      <c r="P29" s="1">
        <v>240.0</v>
      </c>
      <c r="Q29" s="2">
        <v>4.0</v>
      </c>
      <c r="R29" s="2">
        <v>480.0</v>
      </c>
      <c r="T29" s="4">
        <v>5.0</v>
      </c>
      <c r="U29" s="4">
        <v>140.0</v>
      </c>
      <c r="V29" s="3">
        <f t="shared" si="1"/>
        <v>700</v>
      </c>
    </row>
    <row r="30" ht="15.75" customHeight="1">
      <c r="A30" s="1" t="s">
        <v>42</v>
      </c>
      <c r="B30" s="1">
        <v>3241.0</v>
      </c>
      <c r="C30" s="1" t="s">
        <v>50</v>
      </c>
      <c r="D30" s="1">
        <v>27.0</v>
      </c>
      <c r="E30" s="1">
        <v>20.0</v>
      </c>
      <c r="F30" s="1">
        <v>540.0</v>
      </c>
      <c r="G30" s="1"/>
      <c r="H30" s="1"/>
      <c r="I30" s="1">
        <v>40.0</v>
      </c>
      <c r="J30" s="1">
        <v>1080.0</v>
      </c>
      <c r="K30" s="1">
        <v>30.0</v>
      </c>
      <c r="L30" s="1">
        <v>810.0</v>
      </c>
      <c r="M30" s="1">
        <v>20.0</v>
      </c>
      <c r="N30" s="1">
        <v>540.0</v>
      </c>
      <c r="O30" s="1">
        <v>20.0</v>
      </c>
      <c r="P30" s="1">
        <v>540.0</v>
      </c>
      <c r="Q30" s="2">
        <v>130.0</v>
      </c>
      <c r="R30" s="2">
        <v>3510.0</v>
      </c>
      <c r="T30" s="4">
        <v>125.0</v>
      </c>
      <c r="U30" s="4">
        <v>26.0</v>
      </c>
      <c r="V30" s="3">
        <f t="shared" si="1"/>
        <v>3250</v>
      </c>
    </row>
    <row r="31" ht="15.75" customHeight="1">
      <c r="A31" s="1" t="s">
        <v>42</v>
      </c>
      <c r="B31" s="1">
        <v>3915.0</v>
      </c>
      <c r="C31" s="1" t="s">
        <v>51</v>
      </c>
      <c r="D31" s="1">
        <v>38.0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10.0</v>
      </c>
      <c r="P31" s="1">
        <v>380.0</v>
      </c>
      <c r="Q31" s="2">
        <v>10.0</v>
      </c>
      <c r="R31" s="2">
        <v>380.0</v>
      </c>
      <c r="T31" s="4">
        <v>12.0</v>
      </c>
      <c r="U31" s="4">
        <v>40.0</v>
      </c>
      <c r="V31" s="3">
        <f t="shared" si="1"/>
        <v>480</v>
      </c>
    </row>
    <row r="32" ht="15.75" customHeight="1">
      <c r="A32" s="1" t="s">
        <v>42</v>
      </c>
      <c r="B32" s="1">
        <v>4887.0</v>
      </c>
      <c r="C32" s="1" t="s">
        <v>52</v>
      </c>
      <c r="D32" s="1">
        <v>40.0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20.0</v>
      </c>
      <c r="P32" s="1">
        <v>800.0</v>
      </c>
      <c r="Q32" s="2">
        <v>20.0</v>
      </c>
      <c r="R32" s="2">
        <v>800.0</v>
      </c>
      <c r="T32" s="4">
        <v>24.9</v>
      </c>
      <c r="U32" s="4">
        <v>40.0</v>
      </c>
      <c r="V32" s="3">
        <f t="shared" si="1"/>
        <v>996</v>
      </c>
    </row>
    <row r="33" ht="15.75" customHeight="1">
      <c r="A33" s="1" t="s">
        <v>42</v>
      </c>
      <c r="B33" s="1">
        <v>6298.0</v>
      </c>
      <c r="C33" s="1" t="s">
        <v>53</v>
      </c>
      <c r="D33" s="1">
        <v>30.0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10.0</v>
      </c>
      <c r="P33" s="1">
        <v>300.0</v>
      </c>
      <c r="Q33" s="2">
        <v>10.0</v>
      </c>
      <c r="R33" s="2">
        <v>300.0</v>
      </c>
      <c r="T33" s="4">
        <v>12.0</v>
      </c>
      <c r="U33" s="4">
        <v>30.0</v>
      </c>
      <c r="V33" s="3">
        <f t="shared" si="1"/>
        <v>360</v>
      </c>
    </row>
    <row r="34" ht="15.75" customHeight="1">
      <c r="A34" s="1" t="s">
        <v>54</v>
      </c>
      <c r="B34" s="1">
        <v>3255.0</v>
      </c>
      <c r="C34" s="1" t="s">
        <v>55</v>
      </c>
      <c r="D34" s="1">
        <v>16.0</v>
      </c>
      <c r="E34" s="1">
        <v>10.0</v>
      </c>
      <c r="F34" s="1">
        <v>160.0</v>
      </c>
      <c r="G34" s="1"/>
      <c r="H34" s="1"/>
      <c r="I34" s="1"/>
      <c r="J34" s="1"/>
      <c r="K34" s="1"/>
      <c r="L34" s="1"/>
      <c r="M34" s="1">
        <v>10.0</v>
      </c>
      <c r="N34" s="1">
        <v>160.0</v>
      </c>
      <c r="O34" s="1">
        <v>10.0</v>
      </c>
      <c r="P34" s="1">
        <v>160.0</v>
      </c>
      <c r="Q34" s="2">
        <v>30.0</v>
      </c>
      <c r="R34" s="2">
        <v>480.0</v>
      </c>
      <c r="T34" s="4">
        <v>45.5</v>
      </c>
      <c r="U34" s="4">
        <v>16.0</v>
      </c>
      <c r="V34" s="3">
        <f t="shared" si="1"/>
        <v>728</v>
      </c>
    </row>
    <row r="35" ht="15.75" customHeight="1">
      <c r="A35" s="1" t="s">
        <v>54</v>
      </c>
      <c r="B35" s="1">
        <v>4280.0</v>
      </c>
      <c r="C35" s="1" t="s">
        <v>56</v>
      </c>
      <c r="D35" s="1">
        <v>30.0</v>
      </c>
      <c r="E35" s="1"/>
      <c r="F35" s="1"/>
      <c r="G35" s="1"/>
      <c r="H35" s="1"/>
      <c r="I35" s="1"/>
      <c r="J35" s="1"/>
      <c r="K35" s="1">
        <v>5.0</v>
      </c>
      <c r="L35" s="1">
        <v>150.0</v>
      </c>
      <c r="M35" s="1"/>
      <c r="N35" s="1"/>
      <c r="O35" s="1"/>
      <c r="P35" s="1"/>
      <c r="Q35" s="2">
        <v>5.0</v>
      </c>
      <c r="R35" s="2">
        <v>150.0</v>
      </c>
      <c r="T35" s="4">
        <v>5.0</v>
      </c>
      <c r="U35" s="4">
        <v>30.0</v>
      </c>
      <c r="V35" s="3">
        <f t="shared" si="1"/>
        <v>150</v>
      </c>
    </row>
    <row r="36" ht="15.75" customHeight="1">
      <c r="A36" s="1" t="s">
        <v>57</v>
      </c>
      <c r="B36" s="1">
        <v>3233.0</v>
      </c>
      <c r="C36" s="1" t="s">
        <v>58</v>
      </c>
      <c r="D36" s="1">
        <v>150.0</v>
      </c>
      <c r="E36" s="1">
        <v>0.3</v>
      </c>
      <c r="F36" s="1">
        <v>45.0</v>
      </c>
      <c r="G36" s="1"/>
      <c r="H36" s="1"/>
      <c r="I36" s="1">
        <v>3.0</v>
      </c>
      <c r="J36" s="1">
        <v>450.0</v>
      </c>
      <c r="K36" s="1">
        <v>0.3</v>
      </c>
      <c r="L36" s="1">
        <v>45.0</v>
      </c>
      <c r="M36" s="1">
        <v>1.0</v>
      </c>
      <c r="N36" s="1">
        <v>150.0</v>
      </c>
      <c r="O36" s="1"/>
      <c r="P36" s="1"/>
      <c r="Q36" s="2">
        <v>4.6</v>
      </c>
      <c r="R36" s="2">
        <v>690.0</v>
      </c>
      <c r="T36" s="4">
        <v>4.695</v>
      </c>
      <c r="U36" s="4">
        <v>150.0</v>
      </c>
      <c r="V36" s="3">
        <f t="shared" si="1"/>
        <v>704.25</v>
      </c>
    </row>
    <row r="37" ht="15.75" customHeight="1">
      <c r="A37" s="1" t="s">
        <v>57</v>
      </c>
      <c r="B37" s="1">
        <v>3234.0</v>
      </c>
      <c r="C37" s="1" t="s">
        <v>59</v>
      </c>
      <c r="D37" s="1">
        <v>150.0</v>
      </c>
      <c r="E37" s="1">
        <v>0.3</v>
      </c>
      <c r="F37" s="1">
        <v>45.0</v>
      </c>
      <c r="G37" s="1">
        <v>1.0</v>
      </c>
      <c r="H37" s="1">
        <v>150.0</v>
      </c>
      <c r="I37" s="1">
        <v>1.0</v>
      </c>
      <c r="J37" s="1">
        <v>150.0</v>
      </c>
      <c r="K37" s="1"/>
      <c r="L37" s="1"/>
      <c r="M37" s="1"/>
      <c r="N37" s="1"/>
      <c r="O37" s="1"/>
      <c r="P37" s="1"/>
      <c r="Q37" s="2">
        <v>2.3</v>
      </c>
      <c r="R37" s="2">
        <v>345.0</v>
      </c>
      <c r="T37" s="4">
        <v>2.325</v>
      </c>
      <c r="U37" s="4">
        <v>150.0</v>
      </c>
      <c r="V37" s="3">
        <f t="shared" si="1"/>
        <v>348.75</v>
      </c>
    </row>
    <row r="38" ht="15.75" customHeight="1">
      <c r="A38" s="1" t="s">
        <v>57</v>
      </c>
      <c r="B38" s="1">
        <v>3235.0</v>
      </c>
      <c r="C38" s="1" t="s">
        <v>60</v>
      </c>
      <c r="D38" s="1">
        <v>130.0</v>
      </c>
      <c r="E38" s="1">
        <v>0.3</v>
      </c>
      <c r="F38" s="1">
        <v>39.0</v>
      </c>
      <c r="G38" s="1">
        <v>1.0</v>
      </c>
      <c r="H38" s="1">
        <v>130.0</v>
      </c>
      <c r="I38" s="1">
        <v>2.0</v>
      </c>
      <c r="J38" s="1">
        <v>260.0</v>
      </c>
      <c r="K38" s="1">
        <v>0.3</v>
      </c>
      <c r="L38" s="1">
        <v>39.0</v>
      </c>
      <c r="M38" s="1">
        <v>1.0</v>
      </c>
      <c r="N38" s="1">
        <v>130.0</v>
      </c>
      <c r="O38" s="1"/>
      <c r="P38" s="1"/>
      <c r="Q38" s="2">
        <v>4.6</v>
      </c>
      <c r="R38" s="2">
        <v>598.0</v>
      </c>
      <c r="T38" s="4">
        <v>4.635</v>
      </c>
      <c r="U38" s="4">
        <v>140.0</v>
      </c>
      <c r="V38" s="3">
        <f t="shared" si="1"/>
        <v>648.9</v>
      </c>
    </row>
    <row r="39" ht="15.75" customHeight="1">
      <c r="A39" s="1" t="s">
        <v>57</v>
      </c>
      <c r="B39" s="1">
        <v>3334.0</v>
      </c>
      <c r="C39" s="1" t="s">
        <v>61</v>
      </c>
      <c r="D39" s="1">
        <v>130.0</v>
      </c>
      <c r="E39" s="1"/>
      <c r="F39" s="1"/>
      <c r="G39" s="1">
        <v>1.0</v>
      </c>
      <c r="H39" s="1">
        <v>130.0</v>
      </c>
      <c r="I39" s="1">
        <v>1.0</v>
      </c>
      <c r="J39" s="1">
        <v>130.0</v>
      </c>
      <c r="K39" s="1">
        <v>1.0</v>
      </c>
      <c r="L39" s="1">
        <v>130.0</v>
      </c>
      <c r="M39" s="1">
        <v>1.0</v>
      </c>
      <c r="N39" s="1">
        <v>130.0</v>
      </c>
      <c r="O39" s="1"/>
      <c r="P39" s="1"/>
      <c r="Q39" s="2">
        <v>4.0</v>
      </c>
      <c r="R39" s="2">
        <v>520.0</v>
      </c>
      <c r="T39" s="4">
        <v>4.9</v>
      </c>
      <c r="U39" s="4">
        <v>140.0</v>
      </c>
      <c r="V39" s="3">
        <f t="shared" si="1"/>
        <v>686</v>
      </c>
    </row>
    <row r="40" ht="15.75" customHeight="1">
      <c r="A40" s="1" t="s">
        <v>57</v>
      </c>
      <c r="B40" s="1">
        <v>3517.0</v>
      </c>
      <c r="C40" s="1" t="s">
        <v>62</v>
      </c>
      <c r="D40" s="1">
        <v>270.0</v>
      </c>
      <c r="E40" s="1"/>
      <c r="F40" s="1"/>
      <c r="G40" s="1">
        <v>0.3</v>
      </c>
      <c r="H40" s="1">
        <v>81.0</v>
      </c>
      <c r="I40" s="1"/>
      <c r="J40" s="1"/>
      <c r="K40" s="1"/>
      <c r="L40" s="1"/>
      <c r="M40" s="1"/>
      <c r="N40" s="1"/>
      <c r="O40" s="1"/>
      <c r="P40" s="1"/>
      <c r="Q40" s="2">
        <v>0.3</v>
      </c>
      <c r="R40" s="2">
        <v>81.0</v>
      </c>
      <c r="T40" s="4">
        <v>0.325</v>
      </c>
      <c r="U40" s="4">
        <v>300.0</v>
      </c>
      <c r="V40" s="3">
        <f t="shared" si="1"/>
        <v>97.5</v>
      </c>
    </row>
    <row r="41" ht="15.75" customHeight="1">
      <c r="A41" s="1" t="s">
        <v>57</v>
      </c>
      <c r="B41" s="1">
        <v>3518.0</v>
      </c>
      <c r="C41" s="1" t="s">
        <v>63</v>
      </c>
      <c r="D41" s="1">
        <v>270.0</v>
      </c>
      <c r="E41" s="1"/>
      <c r="F41" s="1"/>
      <c r="G41" s="1"/>
      <c r="H41" s="1"/>
      <c r="I41" s="1">
        <v>1.0</v>
      </c>
      <c r="J41" s="1">
        <v>270.0</v>
      </c>
      <c r="K41" s="1">
        <v>0.3</v>
      </c>
      <c r="L41" s="1">
        <v>81.0</v>
      </c>
      <c r="M41" s="1"/>
      <c r="N41" s="1"/>
      <c r="O41" s="1">
        <v>0.2</v>
      </c>
      <c r="P41" s="1">
        <v>54.0</v>
      </c>
      <c r="Q41" s="2">
        <v>1.5</v>
      </c>
      <c r="R41" s="2">
        <v>405.0</v>
      </c>
      <c r="T41" s="4">
        <v>1.525</v>
      </c>
      <c r="U41" s="4">
        <v>260.0</v>
      </c>
      <c r="V41" s="3">
        <f t="shared" si="1"/>
        <v>396.5</v>
      </c>
    </row>
    <row r="42" ht="15.75" customHeight="1">
      <c r="A42" s="1" t="s">
        <v>57</v>
      </c>
      <c r="B42" s="1">
        <v>3655.0</v>
      </c>
      <c r="C42" s="1" t="s">
        <v>64</v>
      </c>
      <c r="D42" s="1">
        <v>120.0</v>
      </c>
      <c r="E42" s="1"/>
      <c r="F42" s="1"/>
      <c r="G42" s="1">
        <v>1.5</v>
      </c>
      <c r="H42" s="1">
        <v>180.0</v>
      </c>
      <c r="I42" s="1"/>
      <c r="J42" s="1"/>
      <c r="K42" s="1">
        <v>0.5</v>
      </c>
      <c r="L42" s="1">
        <v>60.0</v>
      </c>
      <c r="M42" s="1"/>
      <c r="N42" s="1"/>
      <c r="O42" s="1"/>
      <c r="P42" s="1"/>
      <c r="Q42" s="2">
        <v>2.0</v>
      </c>
      <c r="R42" s="2">
        <v>240.0</v>
      </c>
      <c r="T42" s="4">
        <v>2.45</v>
      </c>
      <c r="U42" s="4">
        <v>120.0</v>
      </c>
      <c r="V42" s="3">
        <f t="shared" si="1"/>
        <v>294</v>
      </c>
    </row>
    <row r="43" ht="15.75" customHeight="1">
      <c r="A43" s="1" t="s">
        <v>57</v>
      </c>
      <c r="B43" s="1">
        <v>3702.0</v>
      </c>
      <c r="C43" s="1" t="s">
        <v>65</v>
      </c>
      <c r="D43" s="1">
        <v>350.0</v>
      </c>
      <c r="E43" s="1"/>
      <c r="F43" s="1"/>
      <c r="G43" s="1">
        <v>0.5</v>
      </c>
      <c r="H43" s="1">
        <v>175.0</v>
      </c>
      <c r="I43" s="1"/>
      <c r="J43" s="1"/>
      <c r="K43" s="1">
        <v>0.2</v>
      </c>
      <c r="L43" s="1">
        <v>70.0</v>
      </c>
      <c r="M43" s="1"/>
      <c r="N43" s="1"/>
      <c r="O43" s="1">
        <v>0.2</v>
      </c>
      <c r="P43" s="1">
        <v>70.0</v>
      </c>
      <c r="Q43" s="2">
        <v>0.8999999999999999</v>
      </c>
      <c r="R43" s="2">
        <v>315.0</v>
      </c>
      <c r="T43" s="4">
        <v>0.9</v>
      </c>
      <c r="U43" s="4">
        <v>360.0</v>
      </c>
      <c r="V43" s="3">
        <f t="shared" si="1"/>
        <v>324</v>
      </c>
    </row>
    <row r="44" ht="15.75" customHeight="1">
      <c r="A44" s="1" t="s">
        <v>57</v>
      </c>
      <c r="B44" s="1">
        <v>4898.0</v>
      </c>
      <c r="C44" s="1" t="s">
        <v>66</v>
      </c>
      <c r="D44" s="1">
        <v>230.0</v>
      </c>
      <c r="E44" s="1"/>
      <c r="F44" s="1"/>
      <c r="G44" s="1"/>
      <c r="H44" s="1"/>
      <c r="I44" s="1">
        <v>0.5</v>
      </c>
      <c r="J44" s="1">
        <v>115.0</v>
      </c>
      <c r="K44" s="1"/>
      <c r="L44" s="1"/>
      <c r="M44" s="1"/>
      <c r="N44" s="1"/>
      <c r="O44" s="1"/>
      <c r="P44" s="1"/>
      <c r="Q44" s="2">
        <v>0.5</v>
      </c>
      <c r="R44" s="2">
        <v>115.0</v>
      </c>
      <c r="T44" s="4">
        <v>0.535</v>
      </c>
      <c r="U44" s="4">
        <v>230.0</v>
      </c>
      <c r="V44" s="3">
        <f t="shared" si="1"/>
        <v>123.05</v>
      </c>
    </row>
    <row r="45" ht="15.75" customHeight="1">
      <c r="A45" s="1" t="s">
        <v>57</v>
      </c>
      <c r="B45" s="1">
        <v>46204.0</v>
      </c>
      <c r="C45" s="1" t="s">
        <v>67</v>
      </c>
      <c r="D45" s="1">
        <v>45.0</v>
      </c>
      <c r="E45" s="1"/>
      <c r="F45" s="1"/>
      <c r="G45" s="1">
        <v>5.0</v>
      </c>
      <c r="H45" s="1">
        <v>225.0</v>
      </c>
      <c r="I45" s="1">
        <v>8.0</v>
      </c>
      <c r="J45" s="1">
        <v>360.0</v>
      </c>
      <c r="K45" s="1">
        <v>4.0</v>
      </c>
      <c r="L45" s="1">
        <v>180.0</v>
      </c>
      <c r="M45" s="1">
        <v>2.0</v>
      </c>
      <c r="N45" s="1">
        <v>90.0</v>
      </c>
      <c r="O45" s="1">
        <v>4.0</v>
      </c>
      <c r="P45" s="1">
        <v>180.0</v>
      </c>
      <c r="Q45" s="2">
        <v>23.0</v>
      </c>
      <c r="R45" s="2">
        <v>1035.0</v>
      </c>
      <c r="T45" s="4">
        <v>24.0</v>
      </c>
      <c r="U45" s="4">
        <v>45.0</v>
      </c>
      <c r="V45" s="3">
        <f t="shared" si="1"/>
        <v>1080</v>
      </c>
    </row>
    <row r="46" ht="15.75" customHeight="1">
      <c r="A46" s="1" t="s">
        <v>57</v>
      </c>
      <c r="B46" s="1">
        <v>3582.0</v>
      </c>
      <c r="C46" s="1" t="s">
        <v>68</v>
      </c>
      <c r="D46" s="1">
        <v>360.0</v>
      </c>
      <c r="E46" s="1"/>
      <c r="F46" s="1"/>
      <c r="G46" s="1"/>
      <c r="H46" s="1"/>
      <c r="I46" s="1">
        <v>0.5</v>
      </c>
      <c r="J46" s="1">
        <v>180.0</v>
      </c>
      <c r="K46" s="1"/>
      <c r="L46" s="1"/>
      <c r="M46" s="1"/>
      <c r="N46" s="1"/>
      <c r="O46" s="1"/>
      <c r="P46" s="1"/>
      <c r="Q46" s="2">
        <v>0.5</v>
      </c>
      <c r="R46" s="2">
        <v>180.0</v>
      </c>
      <c r="T46" s="3"/>
      <c r="U46" s="3"/>
      <c r="V46" s="3">
        <f t="shared" si="1"/>
        <v>0</v>
      </c>
    </row>
    <row r="47" ht="15.75" customHeight="1">
      <c r="A47" s="1" t="s">
        <v>69</v>
      </c>
      <c r="B47" s="1">
        <v>3246.0</v>
      </c>
      <c r="C47" s="1" t="s">
        <v>70</v>
      </c>
      <c r="D47" s="1">
        <v>126.7</v>
      </c>
      <c r="E47" s="1"/>
      <c r="F47" s="1"/>
      <c r="G47" s="1"/>
      <c r="H47" s="1"/>
      <c r="I47" s="1">
        <v>2.0</v>
      </c>
      <c r="J47" s="1">
        <v>253.4</v>
      </c>
      <c r="K47" s="1"/>
      <c r="L47" s="1"/>
      <c r="M47" s="1"/>
      <c r="N47" s="1"/>
      <c r="O47" s="1"/>
      <c r="P47" s="1"/>
      <c r="Q47" s="2">
        <v>2.0</v>
      </c>
      <c r="R47" s="2">
        <v>253.4</v>
      </c>
      <c r="T47" s="4">
        <v>3.1</v>
      </c>
      <c r="U47" s="4">
        <v>170.0</v>
      </c>
      <c r="V47" s="3">
        <f t="shared" si="1"/>
        <v>527</v>
      </c>
    </row>
    <row r="48" ht="15.75" customHeight="1">
      <c r="A48" s="1" t="s">
        <v>69</v>
      </c>
      <c r="B48" s="1">
        <v>3247.0</v>
      </c>
      <c r="C48" s="1" t="s">
        <v>71</v>
      </c>
      <c r="D48" s="1">
        <v>145.0</v>
      </c>
      <c r="E48" s="1"/>
      <c r="F48" s="1"/>
      <c r="G48" s="1"/>
      <c r="H48" s="1"/>
      <c r="I48" s="1">
        <v>2.0</v>
      </c>
      <c r="J48" s="1">
        <v>290.0</v>
      </c>
      <c r="K48" s="1"/>
      <c r="L48" s="1"/>
      <c r="M48" s="1"/>
      <c r="N48" s="1"/>
      <c r="O48" s="1"/>
      <c r="P48" s="1"/>
      <c r="Q48" s="2">
        <v>2.0</v>
      </c>
      <c r="R48" s="2">
        <v>290.0</v>
      </c>
      <c r="T48" s="4">
        <v>2.0</v>
      </c>
      <c r="U48" s="4">
        <v>145.0</v>
      </c>
      <c r="V48" s="3">
        <f t="shared" si="1"/>
        <v>290</v>
      </c>
    </row>
    <row r="49" ht="15.75" customHeight="1">
      <c r="A49" s="1" t="s">
        <v>69</v>
      </c>
      <c r="B49" s="1">
        <v>3250.0</v>
      </c>
      <c r="C49" s="1" t="s">
        <v>72</v>
      </c>
      <c r="D49" s="1">
        <v>93.0</v>
      </c>
      <c r="E49" s="1">
        <v>5.0</v>
      </c>
      <c r="F49" s="1">
        <v>465.0</v>
      </c>
      <c r="G49" s="1">
        <v>5.0</v>
      </c>
      <c r="H49" s="1">
        <v>465.0</v>
      </c>
      <c r="I49" s="1"/>
      <c r="J49" s="1"/>
      <c r="K49" s="1"/>
      <c r="L49" s="1"/>
      <c r="M49" s="1">
        <v>5.0</v>
      </c>
      <c r="N49" s="1">
        <v>465.0</v>
      </c>
      <c r="O49" s="1">
        <v>5.0</v>
      </c>
      <c r="P49" s="1">
        <v>465.0</v>
      </c>
      <c r="Q49" s="2">
        <v>20.0</v>
      </c>
      <c r="R49" s="2">
        <v>1860.0</v>
      </c>
      <c r="T49" s="4">
        <v>28.4</v>
      </c>
      <c r="U49" s="4">
        <v>93.0</v>
      </c>
      <c r="V49" s="3">
        <f t="shared" si="1"/>
        <v>2641.2</v>
      </c>
    </row>
    <row r="50" ht="15.75" customHeight="1">
      <c r="A50" s="1" t="s">
        <v>69</v>
      </c>
      <c r="B50" s="1">
        <v>3350.0</v>
      </c>
      <c r="C50" s="1" t="s">
        <v>73</v>
      </c>
      <c r="D50" s="1">
        <v>134.3</v>
      </c>
      <c r="E50" s="1"/>
      <c r="F50" s="1"/>
      <c r="G50" s="1">
        <v>5.0</v>
      </c>
      <c r="H50" s="1">
        <v>671.5</v>
      </c>
      <c r="I50" s="1">
        <v>6.0</v>
      </c>
      <c r="J50" s="1">
        <v>805.8</v>
      </c>
      <c r="K50" s="1"/>
      <c r="L50" s="1"/>
      <c r="M50" s="1"/>
      <c r="N50" s="1"/>
      <c r="O50" s="1"/>
      <c r="P50" s="1"/>
      <c r="Q50" s="2">
        <v>11.0</v>
      </c>
      <c r="R50" s="2">
        <v>1477.3</v>
      </c>
      <c r="T50" s="4">
        <v>12.15</v>
      </c>
      <c r="U50" s="4">
        <v>135.0</v>
      </c>
      <c r="V50" s="3">
        <f t="shared" si="1"/>
        <v>1640.25</v>
      </c>
    </row>
    <row r="51" ht="15.75" customHeight="1">
      <c r="A51" s="1" t="s">
        <v>69</v>
      </c>
      <c r="B51" s="1">
        <v>3512.0</v>
      </c>
      <c r="C51" s="1" t="s">
        <v>74</v>
      </c>
      <c r="D51" s="1">
        <v>125.0</v>
      </c>
      <c r="E51" s="1"/>
      <c r="F51" s="1"/>
      <c r="G51" s="1"/>
      <c r="H51" s="1"/>
      <c r="I51" s="1">
        <v>5.0</v>
      </c>
      <c r="J51" s="1">
        <v>625.0</v>
      </c>
      <c r="K51" s="1">
        <v>5.0</v>
      </c>
      <c r="L51" s="1">
        <v>625.0</v>
      </c>
      <c r="M51" s="1"/>
      <c r="N51" s="1"/>
      <c r="O51" s="1"/>
      <c r="P51" s="1"/>
      <c r="Q51" s="2">
        <v>10.0</v>
      </c>
      <c r="R51" s="2">
        <v>1250.0</v>
      </c>
      <c r="T51" s="4">
        <v>12.1</v>
      </c>
      <c r="U51" s="4">
        <v>125.0</v>
      </c>
      <c r="V51" s="3">
        <f t="shared" si="1"/>
        <v>1512.5</v>
      </c>
    </row>
    <row r="52" ht="15.75" customHeight="1">
      <c r="A52" s="1" t="s">
        <v>69</v>
      </c>
      <c r="B52" s="1">
        <v>3750.0</v>
      </c>
      <c r="C52" s="1" t="s">
        <v>75</v>
      </c>
      <c r="D52" s="1">
        <v>110.0</v>
      </c>
      <c r="E52" s="1"/>
      <c r="F52" s="1"/>
      <c r="G52" s="1"/>
      <c r="H52" s="1"/>
      <c r="I52" s="1"/>
      <c r="J52" s="1"/>
      <c r="K52" s="1">
        <v>2.0</v>
      </c>
      <c r="L52" s="1">
        <v>220.0</v>
      </c>
      <c r="M52" s="1"/>
      <c r="N52" s="1"/>
      <c r="O52" s="1"/>
      <c r="P52" s="1"/>
      <c r="Q52" s="2">
        <v>2.0</v>
      </c>
      <c r="R52" s="2">
        <v>220.0</v>
      </c>
      <c r="T52" s="4">
        <v>3.9</v>
      </c>
      <c r="U52" s="4">
        <v>110.0</v>
      </c>
      <c r="V52" s="3">
        <f t="shared" si="1"/>
        <v>429</v>
      </c>
    </row>
    <row r="53" ht="15.75" customHeight="1">
      <c r="A53" s="1" t="s">
        <v>69</v>
      </c>
      <c r="B53" s="1">
        <v>3862.0</v>
      </c>
      <c r="C53" s="1" t="s">
        <v>76</v>
      </c>
      <c r="D53" s="1">
        <v>170.0</v>
      </c>
      <c r="E53" s="1"/>
      <c r="F53" s="1"/>
      <c r="G53" s="1"/>
      <c r="H53" s="1"/>
      <c r="I53" s="1"/>
      <c r="J53" s="1"/>
      <c r="K53" s="1">
        <v>1.5</v>
      </c>
      <c r="L53" s="1">
        <v>255.0</v>
      </c>
      <c r="M53" s="1">
        <v>2.0</v>
      </c>
      <c r="N53" s="1">
        <v>340.0</v>
      </c>
      <c r="O53" s="1">
        <v>2.0</v>
      </c>
      <c r="P53" s="1">
        <v>340.0</v>
      </c>
      <c r="Q53" s="2">
        <v>5.5</v>
      </c>
      <c r="R53" s="2">
        <v>935.0</v>
      </c>
      <c r="T53" s="4">
        <v>5.7</v>
      </c>
      <c r="U53" s="4">
        <v>170.0</v>
      </c>
      <c r="V53" s="3">
        <f t="shared" si="1"/>
        <v>969</v>
      </c>
    </row>
    <row r="54" ht="15.75" customHeight="1">
      <c r="A54" s="1" t="s">
        <v>69</v>
      </c>
      <c r="B54" s="1">
        <v>3888.0</v>
      </c>
      <c r="C54" s="1" t="s">
        <v>77</v>
      </c>
      <c r="D54" s="1">
        <v>160.0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2.0</v>
      </c>
      <c r="P54" s="1">
        <v>320.0</v>
      </c>
      <c r="Q54" s="2">
        <v>2.0</v>
      </c>
      <c r="R54" s="2">
        <v>320.0</v>
      </c>
      <c r="T54" s="4">
        <v>3.1</v>
      </c>
      <c r="U54" s="4">
        <v>160.0</v>
      </c>
      <c r="V54" s="3">
        <f t="shared" si="1"/>
        <v>496</v>
      </c>
    </row>
    <row r="55" ht="15.75" customHeight="1">
      <c r="A55" s="1" t="s">
        <v>69</v>
      </c>
      <c r="B55" s="1">
        <v>3914.0</v>
      </c>
      <c r="C55" s="1" t="s">
        <v>78</v>
      </c>
      <c r="D55" s="1">
        <v>145.0</v>
      </c>
      <c r="E55" s="1"/>
      <c r="F55" s="1"/>
      <c r="G55" s="1">
        <v>2.0</v>
      </c>
      <c r="H55" s="1">
        <v>290.0</v>
      </c>
      <c r="I55" s="1">
        <v>2.0</v>
      </c>
      <c r="J55" s="1">
        <v>290.0</v>
      </c>
      <c r="K55" s="1"/>
      <c r="L55" s="1"/>
      <c r="M55" s="1"/>
      <c r="N55" s="1"/>
      <c r="O55" s="1"/>
      <c r="P55" s="1"/>
      <c r="Q55" s="2">
        <v>4.0</v>
      </c>
      <c r="R55" s="2">
        <v>580.0</v>
      </c>
      <c r="T55" s="4">
        <v>4.95</v>
      </c>
      <c r="U55" s="4">
        <v>145.0</v>
      </c>
      <c r="V55" s="3">
        <f t="shared" si="1"/>
        <v>717.75</v>
      </c>
    </row>
    <row r="56" ht="15.75" customHeight="1">
      <c r="A56" s="1" t="s">
        <v>69</v>
      </c>
      <c r="B56" s="1">
        <v>3453.0</v>
      </c>
      <c r="C56" s="1" t="s">
        <v>79</v>
      </c>
      <c r="D56" s="1">
        <v>93.0</v>
      </c>
      <c r="E56" s="1"/>
      <c r="F56" s="1"/>
      <c r="G56" s="1"/>
      <c r="H56" s="1"/>
      <c r="I56" s="1">
        <v>6.0</v>
      </c>
      <c r="J56" s="1">
        <v>558.0</v>
      </c>
      <c r="K56" s="1">
        <v>5.0</v>
      </c>
      <c r="L56" s="1">
        <v>465.0</v>
      </c>
      <c r="M56" s="1"/>
      <c r="N56" s="1"/>
      <c r="O56" s="1"/>
      <c r="P56" s="1"/>
      <c r="Q56" s="2">
        <v>11.0</v>
      </c>
      <c r="R56" s="2">
        <v>1023.0</v>
      </c>
      <c r="T56" s="4">
        <v>13.8</v>
      </c>
      <c r="U56" s="4">
        <v>93.0</v>
      </c>
      <c r="V56" s="3">
        <f t="shared" si="1"/>
        <v>1283.4</v>
      </c>
    </row>
    <row r="57" ht="15.75" customHeight="1">
      <c r="A57" s="1" t="s">
        <v>69</v>
      </c>
      <c r="B57" s="1">
        <v>3617.0</v>
      </c>
      <c r="C57" s="1" t="s">
        <v>80</v>
      </c>
      <c r="D57" s="1">
        <v>110.0</v>
      </c>
      <c r="E57" s="1"/>
      <c r="F57" s="1"/>
      <c r="G57" s="1">
        <v>5.0</v>
      </c>
      <c r="H57" s="1">
        <v>550.0</v>
      </c>
      <c r="I57" s="1">
        <v>6.0</v>
      </c>
      <c r="J57" s="1">
        <v>660.0</v>
      </c>
      <c r="K57" s="1"/>
      <c r="L57" s="1"/>
      <c r="M57" s="1"/>
      <c r="N57" s="1"/>
      <c r="O57" s="1"/>
      <c r="P57" s="1"/>
      <c r="Q57" s="2">
        <v>11.0</v>
      </c>
      <c r="R57" s="2">
        <v>1210.0</v>
      </c>
      <c r="T57" s="4">
        <v>13.0</v>
      </c>
      <c r="U57" s="4">
        <v>95.0</v>
      </c>
      <c r="V57" s="3">
        <f t="shared" si="1"/>
        <v>1235</v>
      </c>
    </row>
    <row r="58" ht="15.75" customHeight="1">
      <c r="A58" s="1" t="s">
        <v>69</v>
      </c>
      <c r="B58" s="1">
        <v>3253.0</v>
      </c>
      <c r="C58" s="1" t="s">
        <v>81</v>
      </c>
      <c r="D58" s="1">
        <v>28.0</v>
      </c>
      <c r="E58" s="1">
        <v>2.0</v>
      </c>
      <c r="F58" s="1">
        <v>56.0</v>
      </c>
      <c r="G58" s="1">
        <v>5.0</v>
      </c>
      <c r="H58" s="1">
        <v>140.0</v>
      </c>
      <c r="I58" s="1"/>
      <c r="J58" s="1"/>
      <c r="K58" s="1">
        <v>10.0</v>
      </c>
      <c r="L58" s="1">
        <v>280.0</v>
      </c>
      <c r="M58" s="1"/>
      <c r="N58" s="1"/>
      <c r="O58" s="1"/>
      <c r="P58" s="1"/>
      <c r="Q58" s="2">
        <v>17.0</v>
      </c>
      <c r="R58" s="2">
        <v>476.0</v>
      </c>
      <c r="T58" s="4">
        <v>25.6</v>
      </c>
      <c r="U58" s="4">
        <v>28.0</v>
      </c>
      <c r="V58" s="3">
        <f t="shared" si="1"/>
        <v>716.8</v>
      </c>
    </row>
    <row r="59" ht="15.75" customHeight="1">
      <c r="A59" s="1" t="s">
        <v>69</v>
      </c>
      <c r="B59" s="1">
        <v>6300.0</v>
      </c>
      <c r="C59" s="1" t="s">
        <v>82</v>
      </c>
      <c r="D59" s="1">
        <v>210.0</v>
      </c>
      <c r="E59" s="1">
        <v>1.0</v>
      </c>
      <c r="F59" s="1">
        <v>210.0</v>
      </c>
      <c r="G59" s="1">
        <v>0.5</v>
      </c>
      <c r="H59" s="1">
        <v>105.0</v>
      </c>
      <c r="I59" s="1"/>
      <c r="J59" s="1"/>
      <c r="K59" s="1"/>
      <c r="L59" s="1"/>
      <c r="M59" s="1"/>
      <c r="N59" s="1"/>
      <c r="O59" s="1"/>
      <c r="P59" s="1"/>
      <c r="Q59" s="2">
        <v>1.5</v>
      </c>
      <c r="R59" s="2">
        <v>315.0</v>
      </c>
      <c r="T59" s="4">
        <v>1.75</v>
      </c>
      <c r="U59" s="4">
        <v>210.0</v>
      </c>
      <c r="V59" s="3">
        <f t="shared" si="1"/>
        <v>367.5</v>
      </c>
    </row>
    <row r="60" ht="15.75" customHeight="1">
      <c r="A60" s="1" t="s">
        <v>83</v>
      </c>
      <c r="B60" s="1">
        <v>3257.0</v>
      </c>
      <c r="C60" s="1" t="s">
        <v>84</v>
      </c>
      <c r="D60" s="1">
        <v>110.0</v>
      </c>
      <c r="E60" s="1"/>
      <c r="F60" s="1"/>
      <c r="G60" s="1"/>
      <c r="H60" s="1"/>
      <c r="I60" s="1">
        <v>5.0</v>
      </c>
      <c r="J60" s="1">
        <v>550.0</v>
      </c>
      <c r="K60" s="1">
        <v>5.0</v>
      </c>
      <c r="L60" s="1">
        <v>550.0</v>
      </c>
      <c r="M60" s="1">
        <v>5.0</v>
      </c>
      <c r="N60" s="1">
        <v>550.0</v>
      </c>
      <c r="O60" s="1"/>
      <c r="P60" s="1"/>
      <c r="Q60" s="2">
        <v>15.0</v>
      </c>
      <c r="R60" s="2">
        <v>1650.0</v>
      </c>
      <c r="T60" s="4">
        <v>14.9</v>
      </c>
      <c r="U60" s="4">
        <v>110.0</v>
      </c>
      <c r="V60" s="3">
        <f t="shared" si="1"/>
        <v>1639</v>
      </c>
    </row>
    <row r="61" ht="15.75" customHeight="1">
      <c r="A61" s="1" t="s">
        <v>85</v>
      </c>
      <c r="B61" s="1">
        <v>4858.0</v>
      </c>
      <c r="C61" s="1" t="s">
        <v>86</v>
      </c>
      <c r="D61" s="1">
        <v>50.0</v>
      </c>
      <c r="E61" s="1"/>
      <c r="F61" s="1"/>
      <c r="G61" s="1"/>
      <c r="H61" s="1"/>
      <c r="I61" s="1"/>
      <c r="J61" s="1"/>
      <c r="K61" s="1">
        <v>3.0</v>
      </c>
      <c r="L61" s="1">
        <v>150.0</v>
      </c>
      <c r="M61" s="1">
        <v>3.0</v>
      </c>
      <c r="N61" s="1">
        <v>150.0</v>
      </c>
      <c r="O61" s="1">
        <v>3.0</v>
      </c>
      <c r="P61" s="1">
        <v>150.0</v>
      </c>
      <c r="Q61" s="2">
        <v>9.0</v>
      </c>
      <c r="R61" s="2">
        <v>450.0</v>
      </c>
      <c r="T61" s="4">
        <v>9.0</v>
      </c>
      <c r="U61" s="4">
        <v>50.0</v>
      </c>
      <c r="V61" s="3">
        <f t="shared" si="1"/>
        <v>450</v>
      </c>
    </row>
    <row r="62" ht="15.75" customHeight="1">
      <c r="A62" s="1"/>
      <c r="B62" s="1">
        <v>4859.0</v>
      </c>
      <c r="C62" s="1" t="s">
        <v>87</v>
      </c>
      <c r="D62" s="1">
        <v>70.0</v>
      </c>
      <c r="E62" s="1"/>
      <c r="F62" s="1"/>
      <c r="G62" s="1">
        <v>2.0</v>
      </c>
      <c r="H62" s="1">
        <v>140.0</v>
      </c>
      <c r="I62" s="1">
        <v>4.0</v>
      </c>
      <c r="J62" s="1">
        <v>280.0</v>
      </c>
      <c r="K62" s="1">
        <v>2.0</v>
      </c>
      <c r="L62" s="1">
        <v>140.0</v>
      </c>
      <c r="M62" s="1"/>
      <c r="N62" s="1"/>
      <c r="O62" s="1"/>
      <c r="P62" s="1"/>
      <c r="Q62" s="2">
        <v>8.0</v>
      </c>
      <c r="R62" s="2">
        <v>560.0</v>
      </c>
      <c r="T62" s="4">
        <v>8.0</v>
      </c>
      <c r="U62" s="4">
        <v>70.0</v>
      </c>
      <c r="V62" s="3">
        <f t="shared" si="1"/>
        <v>560</v>
      </c>
    </row>
    <row r="63" ht="15.75" customHeight="1">
      <c r="A63" s="1"/>
      <c r="B63" s="1">
        <v>5663.0</v>
      </c>
      <c r="C63" s="1" t="s">
        <v>88</v>
      </c>
      <c r="D63" s="1">
        <v>60.0</v>
      </c>
      <c r="E63" s="1">
        <v>2.0</v>
      </c>
      <c r="F63" s="1">
        <v>120.0</v>
      </c>
      <c r="G63" s="1">
        <v>3.0</v>
      </c>
      <c r="H63" s="1">
        <v>180.0</v>
      </c>
      <c r="I63" s="1">
        <v>8.0</v>
      </c>
      <c r="J63" s="1">
        <v>480.0</v>
      </c>
      <c r="K63" s="1">
        <v>2.0</v>
      </c>
      <c r="L63" s="1">
        <v>120.0</v>
      </c>
      <c r="M63" s="1">
        <v>2.0</v>
      </c>
      <c r="N63" s="1">
        <v>120.0</v>
      </c>
      <c r="O63" s="1"/>
      <c r="P63" s="1"/>
      <c r="Q63" s="2">
        <v>17.0</v>
      </c>
      <c r="R63" s="2">
        <v>1020.0</v>
      </c>
      <c r="T63" s="4">
        <v>17.0</v>
      </c>
      <c r="U63" s="4">
        <v>60.0</v>
      </c>
      <c r="V63" s="3">
        <f t="shared" si="1"/>
        <v>1020</v>
      </c>
    </row>
    <row r="64" ht="15.75" customHeight="1">
      <c r="A64" s="1"/>
      <c r="B64" s="1">
        <v>5664.0</v>
      </c>
      <c r="C64" s="1" t="s">
        <v>89</v>
      </c>
      <c r="D64" s="1">
        <v>70.0</v>
      </c>
      <c r="E64" s="1">
        <v>2.0</v>
      </c>
      <c r="F64" s="1">
        <v>140.0</v>
      </c>
      <c r="G64" s="1"/>
      <c r="H64" s="1"/>
      <c r="I64" s="1"/>
      <c r="J64" s="1"/>
      <c r="K64" s="1">
        <v>1.0</v>
      </c>
      <c r="L64" s="1">
        <v>70.0</v>
      </c>
      <c r="M64" s="1">
        <v>4.0</v>
      </c>
      <c r="N64" s="1">
        <v>280.0</v>
      </c>
      <c r="O64" s="1"/>
      <c r="P64" s="1"/>
      <c r="Q64" s="2">
        <v>7.0</v>
      </c>
      <c r="R64" s="2">
        <v>490.0</v>
      </c>
      <c r="T64" s="4">
        <v>7.0</v>
      </c>
      <c r="U64" s="4">
        <v>70.0</v>
      </c>
      <c r="V64" s="3">
        <f t="shared" si="1"/>
        <v>490</v>
      </c>
    </row>
    <row r="65" ht="15.75" customHeight="1">
      <c r="A65" s="1"/>
      <c r="B65" s="1">
        <v>5940.0</v>
      </c>
      <c r="C65" s="1" t="s">
        <v>90</v>
      </c>
      <c r="D65" s="1">
        <v>50.0</v>
      </c>
      <c r="E65" s="1"/>
      <c r="F65" s="1"/>
      <c r="G65" s="1"/>
      <c r="H65" s="1"/>
      <c r="I65" s="1"/>
      <c r="J65" s="1"/>
      <c r="K65" s="1"/>
      <c r="L65" s="1"/>
      <c r="M65" s="1">
        <v>2.0</v>
      </c>
      <c r="N65" s="1">
        <v>100.0</v>
      </c>
      <c r="O65" s="1"/>
      <c r="P65" s="1"/>
      <c r="Q65" s="2">
        <v>2.0</v>
      </c>
      <c r="R65" s="2">
        <v>100.0</v>
      </c>
      <c r="T65" s="4">
        <v>2.0</v>
      </c>
      <c r="U65" s="4">
        <v>50.0</v>
      </c>
      <c r="V65" s="3">
        <f t="shared" si="1"/>
        <v>100</v>
      </c>
    </row>
    <row r="66" ht="15.75" customHeight="1">
      <c r="A66" s="1"/>
      <c r="B66" s="1">
        <v>4857.0</v>
      </c>
      <c r="C66" s="1" t="s">
        <v>91</v>
      </c>
      <c r="D66" s="1">
        <v>60.0</v>
      </c>
      <c r="E66" s="1"/>
      <c r="F66" s="1"/>
      <c r="G66" s="1">
        <v>3.0</v>
      </c>
      <c r="H66" s="1">
        <v>180.0</v>
      </c>
      <c r="I66" s="1"/>
      <c r="J66" s="1"/>
      <c r="K66" s="1">
        <v>1.0</v>
      </c>
      <c r="L66" s="1">
        <v>60.0</v>
      </c>
      <c r="M66" s="1"/>
      <c r="N66" s="1"/>
      <c r="O66" s="1"/>
      <c r="P66" s="1"/>
      <c r="Q66" s="2">
        <v>4.0</v>
      </c>
      <c r="R66" s="2">
        <v>240.0</v>
      </c>
      <c r="T66" s="4">
        <v>4.0</v>
      </c>
      <c r="U66" s="4">
        <v>60.0</v>
      </c>
      <c r="V66" s="3">
        <f t="shared" si="1"/>
        <v>240</v>
      </c>
    </row>
    <row r="67" ht="15.75" customHeight="1">
      <c r="A67" s="1" t="s">
        <v>92</v>
      </c>
      <c r="B67" s="1">
        <v>49905.0</v>
      </c>
      <c r="C67" s="1" t="s">
        <v>93</v>
      </c>
      <c r="D67" s="1">
        <v>33.0</v>
      </c>
      <c r="E67" s="1"/>
      <c r="F67" s="1"/>
      <c r="G67" s="1"/>
      <c r="H67" s="1"/>
      <c r="I67" s="1"/>
      <c r="J67" s="1"/>
      <c r="K67" s="1"/>
      <c r="L67" s="1"/>
      <c r="M67" s="1">
        <v>8.0</v>
      </c>
      <c r="N67" s="1">
        <v>264.0</v>
      </c>
      <c r="O67" s="1"/>
      <c r="P67" s="1"/>
      <c r="Q67" s="2">
        <v>8.0</v>
      </c>
      <c r="R67" s="2">
        <v>264.0</v>
      </c>
      <c r="T67" s="4">
        <v>8.0</v>
      </c>
      <c r="U67" s="4">
        <v>33.0</v>
      </c>
      <c r="V67" s="3">
        <f t="shared" si="1"/>
        <v>264</v>
      </c>
    </row>
    <row r="68" ht="15.75" customHeight="1">
      <c r="A68" s="1"/>
      <c r="B68" s="1"/>
      <c r="C68" s="1"/>
      <c r="D68" s="1"/>
      <c r="E68" s="1">
        <v>109.89999999999999</v>
      </c>
      <c r="F68" s="1">
        <v>6454.0</v>
      </c>
      <c r="G68" s="1">
        <v>190.8</v>
      </c>
      <c r="H68" s="1">
        <v>16187.5</v>
      </c>
      <c r="I68" s="1">
        <v>275.0</v>
      </c>
      <c r="J68" s="1">
        <v>19804.199999999997</v>
      </c>
      <c r="K68" s="1">
        <v>166.6</v>
      </c>
      <c r="L68" s="1">
        <v>8973.5</v>
      </c>
      <c r="M68" s="1">
        <v>170.0</v>
      </c>
      <c r="N68" s="1">
        <v>10234.0</v>
      </c>
      <c r="O68" s="1">
        <v>192.39999999999998</v>
      </c>
      <c r="P68" s="1">
        <v>12249.0</v>
      </c>
      <c r="Q68" s="2">
        <v>1104.6999999999998</v>
      </c>
      <c r="R68" s="2">
        <v>73902.20000000001</v>
      </c>
      <c r="V68" s="5">
        <f>SUM(V3:V67)</f>
        <v>79927.2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