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gif" ContentType="image/gif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67"/>
  <workbookPr filterPrivacy="1" defaultThemeVersion="124226"/>
  <xr:revisionPtr revIDLastSave="0" documentId="13_ncr:1_{0C9036FB-BF3B-45D2-BAC1-ECC8219D6979}" xr6:coauthVersionLast="36" xr6:coauthVersionMax="45" xr10:uidLastSave="{00000000-0000-0000-0000-000000000000}"/>
  <bookViews>
    <workbookView xWindow="0" yWindow="0" windowWidth="23040" windowHeight="9060" tabRatio="854" xr2:uid="{00000000-000D-0000-FFFF-FFFF00000000}"/>
  </bookViews>
  <sheets>
    <sheet name="Sorular" sheetId="3" r:id="rId1"/>
    <sheet name="Tüm Liste" sheetId="1" r:id="rId2"/>
    <sheet name="Özel Liste" sheetId="2" r:id="rId3"/>
    <sheet name="Senaryo" sheetId="7" r:id="rId4"/>
    <sheet name="Hedef Ara" sheetId="6" r:id="rId5"/>
    <sheet name="VeriTablosu" sheetId="4" r:id="rId6"/>
    <sheet name="Tablo Birleştir" sheetId="9" r:id="rId7"/>
    <sheet name="Çözücü" sheetId="8" r:id="rId8"/>
    <sheet name="Metni sütunlara dönüştür" sheetId="10" r:id="rId9"/>
    <sheet name="Alt Toplam" sheetId="12" r:id="rId10"/>
    <sheet name="Veri Doğrulama" sheetId="13" r:id="rId11"/>
    <sheet name="Başlık sabitleme" sheetId="14" r:id="rId12"/>
    <sheet name="Iki_Eksen" sheetId="15" r:id="rId13"/>
  </sheets>
  <externalReferences>
    <externalReference r:id="rId14"/>
    <externalReference r:id="rId15"/>
  </externalReferences>
  <definedNames>
    <definedName name="_xlnm._FilterDatabase" localSheetId="1" hidden="1">'Tüm Liste'!$A$1:$I$149</definedName>
    <definedName name="Aralık">[2]Surface!$A$1</definedName>
  </definedNames>
  <calcPr calcId="191029" fullPrecision="0"/>
</workbook>
</file>

<file path=xl/calcChain.xml><?xml version="1.0" encoding="utf-8"?>
<calcChain xmlns="http://schemas.openxmlformats.org/spreadsheetml/2006/main">
  <c r="F41" i="14" l="1"/>
  <c r="F40" i="14"/>
  <c r="F39" i="14"/>
  <c r="F38" i="14"/>
  <c r="F37" i="14"/>
  <c r="F36" i="14"/>
  <c r="F35" i="14"/>
  <c r="F34" i="14"/>
  <c r="F33" i="14"/>
  <c r="F32" i="14"/>
  <c r="F31" i="14"/>
  <c r="F30" i="14"/>
  <c r="F29" i="14"/>
  <c r="F28" i="14"/>
  <c r="F27" i="14"/>
  <c r="F26" i="14"/>
  <c r="F25" i="14"/>
  <c r="F24" i="14"/>
  <c r="F23" i="14"/>
  <c r="F22" i="14"/>
  <c r="F21" i="14"/>
  <c r="F20" i="14"/>
  <c r="F19" i="14"/>
  <c r="F18" i="14"/>
  <c r="F17" i="14"/>
  <c r="F16" i="14"/>
  <c r="F15" i="14"/>
  <c r="F14" i="14"/>
  <c r="F13" i="14"/>
  <c r="F12" i="14"/>
  <c r="F11" i="14"/>
  <c r="F10" i="14"/>
  <c r="F9" i="14"/>
  <c r="F8" i="14"/>
  <c r="F7" i="14"/>
  <c r="F6" i="14"/>
  <c r="F5" i="14"/>
  <c r="F4" i="14"/>
  <c r="F3" i="14"/>
  <c r="E33" i="12"/>
  <c r="E32" i="12"/>
  <c r="E31" i="12"/>
  <c r="E30" i="12"/>
  <c r="E29" i="12"/>
  <c r="E28" i="12"/>
  <c r="E27" i="12"/>
  <c r="E26" i="12"/>
  <c r="E25" i="12"/>
  <c r="E24" i="12"/>
  <c r="E23" i="12"/>
  <c r="E22" i="12"/>
  <c r="E21" i="12"/>
  <c r="E20" i="12"/>
  <c r="E19" i="12"/>
  <c r="E18" i="12"/>
  <c r="E17" i="12"/>
  <c r="E16" i="12"/>
  <c r="E15" i="12"/>
  <c r="E14" i="12"/>
  <c r="E13" i="12"/>
  <c r="E12" i="12"/>
  <c r="E11" i="12"/>
  <c r="E10" i="12"/>
  <c r="E9" i="12"/>
  <c r="E8" i="12"/>
  <c r="E7" i="12"/>
  <c r="E6" i="12"/>
  <c r="E5" i="12"/>
  <c r="E4" i="12"/>
  <c r="B6" i="6" l="1"/>
  <c r="B5" i="4"/>
  <c r="B7" i="4"/>
</calcChain>
</file>

<file path=xl/sharedStrings.xml><?xml version="1.0" encoding="utf-8"?>
<sst xmlns="http://schemas.openxmlformats.org/spreadsheetml/2006/main" count="1387" uniqueCount="652">
  <si>
    <t>Kayıt No</t>
  </si>
  <si>
    <t>Adı Soyadı</t>
  </si>
  <si>
    <t>Çek Tutarı</t>
  </si>
  <si>
    <t>Çek No</t>
  </si>
  <si>
    <t>Banka</t>
  </si>
  <si>
    <t>Şube</t>
  </si>
  <si>
    <t>Vade</t>
  </si>
  <si>
    <t>Kayıt Tarihi</t>
  </si>
  <si>
    <t>TÜRKİYE İŞ BANKASI A.Ş.</t>
  </si>
  <si>
    <t>BARBAROS CADDESI-YUZYIL/ISTANBUL</t>
  </si>
  <si>
    <t>2001909</t>
  </si>
  <si>
    <t>2001908</t>
  </si>
  <si>
    <t>YAPI VE KREDİ BANKASI A.Ş.</t>
  </si>
  <si>
    <t>BEYAZIT MESIHPASA</t>
  </si>
  <si>
    <t>4371797</t>
  </si>
  <si>
    <t>4371798</t>
  </si>
  <si>
    <t>SULTANCIFTLIGI</t>
  </si>
  <si>
    <t>0955560</t>
  </si>
  <si>
    <t>AKBANK T.A.Ş.</t>
  </si>
  <si>
    <t>KAHRAMANMARAŞ</t>
  </si>
  <si>
    <t>0059118</t>
  </si>
  <si>
    <t>KUVEYT TÜRK KATILIM BANKASI A.Ş.</t>
  </si>
  <si>
    <t>KAHRAMANMARAŞ / KAHRAMANMARAŞ</t>
  </si>
  <si>
    <t>0102523</t>
  </si>
  <si>
    <t>TÜRKİYE GARANTİ BANKASI A.Ş.</t>
  </si>
  <si>
    <t>MANAVGAT SANAYİ</t>
  </si>
  <si>
    <t>8003252</t>
  </si>
  <si>
    <t>BAYBURT</t>
  </si>
  <si>
    <t>3157363</t>
  </si>
  <si>
    <t>HEYKEL</t>
  </si>
  <si>
    <t>0350985</t>
  </si>
  <si>
    <t>ZEYTİNBURNU/İSTANBUL</t>
  </si>
  <si>
    <t>8348068</t>
  </si>
  <si>
    <t>ESENLER / İSTANBUL</t>
  </si>
  <si>
    <t>0046495</t>
  </si>
  <si>
    <t>0046497</t>
  </si>
  <si>
    <t>SULTANHAMAM</t>
  </si>
  <si>
    <t>0361208</t>
  </si>
  <si>
    <t>PAZARYERI</t>
  </si>
  <si>
    <t>8823518</t>
  </si>
  <si>
    <t>FATİH CADDESİ-ARNAVUTKÖY/İSTANBUL</t>
  </si>
  <si>
    <t>3031605</t>
  </si>
  <si>
    <t>BAYRAMPASA</t>
  </si>
  <si>
    <t>0798802</t>
  </si>
  <si>
    <t>MEGA CENTER ŞUBESİ</t>
  </si>
  <si>
    <t>4037986</t>
  </si>
  <si>
    <t>SULTANBEYLİSB</t>
  </si>
  <si>
    <t>1035685</t>
  </si>
  <si>
    <t>DENİZBANK A.Ş.</t>
  </si>
  <si>
    <t>KIZILTEPE</t>
  </si>
  <si>
    <t>7938100</t>
  </si>
  <si>
    <t>HALKALI ŞUBESİ</t>
  </si>
  <si>
    <t>4017178</t>
  </si>
  <si>
    <t>4017177</t>
  </si>
  <si>
    <t>TEKSTİLKENT/ISTANBUL</t>
  </si>
  <si>
    <t>2000956</t>
  </si>
  <si>
    <t>2000957</t>
  </si>
  <si>
    <t>2000958</t>
  </si>
  <si>
    <t>BESYUZEVLER</t>
  </si>
  <si>
    <t>8120848</t>
  </si>
  <si>
    <t>8120850</t>
  </si>
  <si>
    <t>ANTAKYA</t>
  </si>
  <si>
    <t>0212137</t>
  </si>
  <si>
    <t>İKİTELLİ TÜMSAN ŞUBESİ</t>
  </si>
  <si>
    <t>0615392</t>
  </si>
  <si>
    <t>TÜRK EKONOMİ BANKASI A.Ş.</t>
  </si>
  <si>
    <t>TERAZIDERE ŞUBESI</t>
  </si>
  <si>
    <t>6951614</t>
  </si>
  <si>
    <t>KERESTECILER MERTER</t>
  </si>
  <si>
    <t>0393577</t>
  </si>
  <si>
    <t>ÜÇYÜZLÜ/İSTANBUL</t>
  </si>
  <si>
    <t>0000727</t>
  </si>
  <si>
    <t>TÜRKİYE VAKIFLAR BANKASI T.A.O.</t>
  </si>
  <si>
    <t>SEBZEHALİ/İSTANBUL</t>
  </si>
  <si>
    <t>0010133</t>
  </si>
  <si>
    <t>KUCUKKOY</t>
  </si>
  <si>
    <t>8538260</t>
  </si>
  <si>
    <t>8538261</t>
  </si>
  <si>
    <t>8538262</t>
  </si>
  <si>
    <t>CAGALOGLU/İSTANBUL</t>
  </si>
  <si>
    <t>3353755</t>
  </si>
  <si>
    <t>ATIŞALANI</t>
  </si>
  <si>
    <t>8003282</t>
  </si>
  <si>
    <t>SANDIKLI SB</t>
  </si>
  <si>
    <t>5077191</t>
  </si>
  <si>
    <t>GARAJLAR</t>
  </si>
  <si>
    <t>1040654</t>
  </si>
  <si>
    <t>ESENLER</t>
  </si>
  <si>
    <t>8028316</t>
  </si>
  <si>
    <t>BAGCILAR SB-IST</t>
  </si>
  <si>
    <t>4534243</t>
  </si>
  <si>
    <t>KERESTICILER SITESI ŞUBESI</t>
  </si>
  <si>
    <t>6956173</t>
  </si>
  <si>
    <t>BAHCELIEVLER SB.</t>
  </si>
  <si>
    <t>6909711</t>
  </si>
  <si>
    <t>HALKALI MEYDAN ŞUBESİ</t>
  </si>
  <si>
    <t>1429677</t>
  </si>
  <si>
    <t>SIRACEVİZLER ŞUBESI</t>
  </si>
  <si>
    <t>6944936</t>
  </si>
  <si>
    <t>GUNESLI SUBESI</t>
  </si>
  <si>
    <t>7857909</t>
  </si>
  <si>
    <t>7857910</t>
  </si>
  <si>
    <t>KARS</t>
  </si>
  <si>
    <t>8750736</t>
  </si>
  <si>
    <t>SULTANBEYLİ / İSTANBUL</t>
  </si>
  <si>
    <t>0085899</t>
  </si>
  <si>
    <t>0798803</t>
  </si>
  <si>
    <t>TÜRKİYE HALK BANKASI A.Ş.</t>
  </si>
  <si>
    <t>GEBZE-YENICARSI SUBESI/KOCAELI</t>
  </si>
  <si>
    <t>6379521</t>
  </si>
  <si>
    <t>SAKARYA</t>
  </si>
  <si>
    <t>5375816</t>
  </si>
  <si>
    <t>4017171</t>
  </si>
  <si>
    <t>4017172</t>
  </si>
  <si>
    <t>BAHARIYE</t>
  </si>
  <si>
    <t>1831260</t>
  </si>
  <si>
    <t>4017173</t>
  </si>
  <si>
    <t>0057735</t>
  </si>
  <si>
    <t>4037985</t>
  </si>
  <si>
    <t>KUCUKKOY SANAYI SUBESI/ISTANBUL</t>
  </si>
  <si>
    <t>6284606</t>
  </si>
  <si>
    <t>IKIEYLUL</t>
  </si>
  <si>
    <t>7601697</t>
  </si>
  <si>
    <t>GAZCILAR/BURSA</t>
  </si>
  <si>
    <t>6001134</t>
  </si>
  <si>
    <t>BEŞYÜZEVLER/İSTANBUL</t>
  </si>
  <si>
    <t>7753117</t>
  </si>
  <si>
    <t>MAMAK/ANKARA</t>
  </si>
  <si>
    <t>0885170</t>
  </si>
  <si>
    <t>PASABAHCE</t>
  </si>
  <si>
    <t>9877732</t>
  </si>
  <si>
    <t>8120846</t>
  </si>
  <si>
    <t>8120847</t>
  </si>
  <si>
    <t>8120849</t>
  </si>
  <si>
    <t>1015382</t>
  </si>
  <si>
    <t>KARŞIYAKA/SAHİL/IZMIR</t>
  </si>
  <si>
    <t>5896890</t>
  </si>
  <si>
    <t>8003616</t>
  </si>
  <si>
    <t>8003617</t>
  </si>
  <si>
    <t>8003618</t>
  </si>
  <si>
    <t>4017175</t>
  </si>
  <si>
    <t>YEŞİLTEPE/İSTANBUL</t>
  </si>
  <si>
    <t>2066778</t>
  </si>
  <si>
    <t>CEVİZLİ/İSTANBUL</t>
  </si>
  <si>
    <t>3222095</t>
  </si>
  <si>
    <t>SAKARYA CARK CADDESİ</t>
  </si>
  <si>
    <t>1933831</t>
  </si>
  <si>
    <t>3222098</t>
  </si>
  <si>
    <t>ELAZIG SB.</t>
  </si>
  <si>
    <t>4547245</t>
  </si>
  <si>
    <t>ERBAA/TOKAT</t>
  </si>
  <si>
    <t>0006766</t>
  </si>
  <si>
    <t>UNYE</t>
  </si>
  <si>
    <t>0301043</t>
  </si>
  <si>
    <t>SULTANGAZİ/İSTANBUL</t>
  </si>
  <si>
    <t>0019967</t>
  </si>
  <si>
    <t>0019968</t>
  </si>
  <si>
    <t>TELSİZ MAHALLESİ/İST.</t>
  </si>
  <si>
    <t>2067216</t>
  </si>
  <si>
    <t>4017176</t>
  </si>
  <si>
    <t>Fevzi Çakmak Bulvarı Şubesi</t>
  </si>
  <si>
    <t>0997129</t>
  </si>
  <si>
    <t>YEŞİLPINAR</t>
  </si>
  <si>
    <t>8005438</t>
  </si>
  <si>
    <t>MERCAN SB.</t>
  </si>
  <si>
    <t>7017161</t>
  </si>
  <si>
    <t>KADIKOY CARSI</t>
  </si>
  <si>
    <t>0306499</t>
  </si>
  <si>
    <t>BEYAZIT SUBESI</t>
  </si>
  <si>
    <t>6993858</t>
  </si>
  <si>
    <t>DAVUTPAŞA/İSTANBUL</t>
  </si>
  <si>
    <t>0010802</t>
  </si>
  <si>
    <t>4017174</t>
  </si>
  <si>
    <t>GAZIOSMANPASA SB.</t>
  </si>
  <si>
    <t>8690922</t>
  </si>
  <si>
    <t>8040668</t>
  </si>
  <si>
    <t>8040669</t>
  </si>
  <si>
    <t>8040670</t>
  </si>
  <si>
    <t>PERPA ŞUBESİ</t>
  </si>
  <si>
    <t>4019376</t>
  </si>
  <si>
    <t>0010132</t>
  </si>
  <si>
    <t>0393578</t>
  </si>
  <si>
    <t>KONYAALTI ŞUBESİ</t>
  </si>
  <si>
    <t>170721</t>
  </si>
  <si>
    <t>MIDYAT</t>
  </si>
  <si>
    <t>0489042</t>
  </si>
  <si>
    <t>ANADOLUBANK A.Ş.</t>
  </si>
  <si>
    <t>KÜÇÜKKÖY</t>
  </si>
  <si>
    <t>7972621</t>
  </si>
  <si>
    <t>2000959</t>
  </si>
  <si>
    <t>2000960</t>
  </si>
  <si>
    <t>4037984</t>
  </si>
  <si>
    <t>SISLI</t>
  </si>
  <si>
    <t>0353566</t>
  </si>
  <si>
    <t>BÜYÜKCEKMECE</t>
  </si>
  <si>
    <t>0791431</t>
  </si>
  <si>
    <t>YILDIRIM ŞUBE/BURSA</t>
  </si>
  <si>
    <t>8480024</t>
  </si>
  <si>
    <t>BAĞCILAR / İSTANBUL</t>
  </si>
  <si>
    <t>0091442</t>
  </si>
  <si>
    <t>ESENYURT</t>
  </si>
  <si>
    <t>9620860</t>
  </si>
  <si>
    <t>BEŞYÜZEVLER ŞUBESİ</t>
  </si>
  <si>
    <t>4070150</t>
  </si>
  <si>
    <t>PENDIK E-5 ŞUBESI</t>
  </si>
  <si>
    <t>7140166</t>
  </si>
  <si>
    <t>0010134</t>
  </si>
  <si>
    <t>BAYRAMPASA HAL</t>
  </si>
  <si>
    <t>6023665</t>
  </si>
  <si>
    <t>1015383</t>
  </si>
  <si>
    <t>6023664</t>
  </si>
  <si>
    <t>0798801</t>
  </si>
  <si>
    <t>8003619</t>
  </si>
  <si>
    <t>8003620</t>
  </si>
  <si>
    <t>İMES</t>
  </si>
  <si>
    <t>0393697</t>
  </si>
  <si>
    <t>0955561</t>
  </si>
  <si>
    <t>MUMHANEÖNÜ ŞUBESI</t>
  </si>
  <si>
    <t>3983585</t>
  </si>
  <si>
    <t>DIYARBAKIR DAGKAPI</t>
  </si>
  <si>
    <t>6903603</t>
  </si>
  <si>
    <t>ERENLER / SAKARYA</t>
  </si>
  <si>
    <t>0047334</t>
  </si>
  <si>
    <t>BEYAZID</t>
  </si>
  <si>
    <t>6945329</t>
  </si>
  <si>
    <t>4945330</t>
  </si>
  <si>
    <t>GUNGOREN SANAYI</t>
  </si>
  <si>
    <t>0320837</t>
  </si>
  <si>
    <t>7583311</t>
  </si>
  <si>
    <t>0396169</t>
  </si>
  <si>
    <t>ATATÜRK HAVALİMANI/İST.</t>
  </si>
  <si>
    <t>3152078</t>
  </si>
  <si>
    <t>DAVUTPAŞA ŞUBESİ</t>
  </si>
  <si>
    <t>5907541</t>
  </si>
  <si>
    <t>KASIMPASA SUBESI/ISTANBUL</t>
  </si>
  <si>
    <t>7807725</t>
  </si>
  <si>
    <t>ÜMRANİYE ÇARŞI</t>
  </si>
  <si>
    <t>0032183</t>
  </si>
  <si>
    <t>TURGUTLU</t>
  </si>
  <si>
    <t>3870424</t>
  </si>
  <si>
    <t>HSBC BANK A.Ş.</t>
  </si>
  <si>
    <t>MERTER SUBESI</t>
  </si>
  <si>
    <t>8838394</t>
  </si>
  <si>
    <t>GÜNEŞLİ/ISTANBUL</t>
  </si>
  <si>
    <t>9074425</t>
  </si>
  <si>
    <t>ESKISEHIR SB.</t>
  </si>
  <si>
    <t>4514037</t>
  </si>
  <si>
    <t>0000629</t>
  </si>
  <si>
    <t>IBRAHIMLI</t>
  </si>
  <si>
    <t>0324538</t>
  </si>
  <si>
    <t>21.01.2016</t>
  </si>
  <si>
    <t>AGRI</t>
  </si>
  <si>
    <t>0172007</t>
  </si>
  <si>
    <t>ELLİALTILAR</t>
  </si>
  <si>
    <t>0337952</t>
  </si>
  <si>
    <t>1015381</t>
  </si>
  <si>
    <t>OTOCENTER</t>
  </si>
  <si>
    <t>0327762</t>
  </si>
  <si>
    <t>8025746</t>
  </si>
  <si>
    <t>BEYAZIT</t>
  </si>
  <si>
    <t>3688156</t>
  </si>
  <si>
    <t>Haşem Şahan</t>
  </si>
  <si>
    <t>Mustafa Tütüncü</t>
  </si>
  <si>
    <t>Ferhat Türkmen</t>
  </si>
  <si>
    <t>Galip Çon</t>
  </si>
  <si>
    <t>Belgin Aksan</t>
  </si>
  <si>
    <t>Bilge Yılmaz</t>
  </si>
  <si>
    <t>Metin Kandiş</t>
  </si>
  <si>
    <t>Derya Uzun</t>
  </si>
  <si>
    <t>Fatih Akşan</t>
  </si>
  <si>
    <t>Abdullah Aykol</t>
  </si>
  <si>
    <t>Şener Şakır</t>
  </si>
  <si>
    <t>Eyüp Aksan</t>
  </si>
  <si>
    <t>Ömer Saygın</t>
  </si>
  <si>
    <t>Mustafa Kıvrak</t>
  </si>
  <si>
    <t>Kemal Şen</t>
  </si>
  <si>
    <t>Turgay Üçyıldız</t>
  </si>
  <si>
    <t>Jale Erdoğan</t>
  </si>
  <si>
    <t>Hüseyin Pakdoğan</t>
  </si>
  <si>
    <t>Akgün Değirmencioğlu</t>
  </si>
  <si>
    <t>Yavuzalp Pekel</t>
  </si>
  <si>
    <t>Ece Yılmaz</t>
  </si>
  <si>
    <t>ZİRAAT KATILIM</t>
  </si>
  <si>
    <t>T.C. ZİRAAT BANKASI</t>
  </si>
  <si>
    <t>QNB FİNANSBANK</t>
  </si>
  <si>
    <t>27.05.2019</t>
  </si>
  <si>
    <t>30.06.2019</t>
  </si>
  <si>
    <t>31.03.2019</t>
  </si>
  <si>
    <t>30.04.2019</t>
  </si>
  <si>
    <t>30.12.2018</t>
  </si>
  <si>
    <t>28.02.2019</t>
  </si>
  <si>
    <t>20.05.2018</t>
  </si>
  <si>
    <t>30.07.2018</t>
  </si>
  <si>
    <t>31.08.2018</t>
  </si>
  <si>
    <t>31.10.2018</t>
  </si>
  <si>
    <t>31.01.2019</t>
  </si>
  <si>
    <t>30.06.2018</t>
  </si>
  <si>
    <t>20.05.2019</t>
  </si>
  <si>
    <t>14.11.2018</t>
  </si>
  <si>
    <t>30.05.2019</t>
  </si>
  <si>
    <t>30.09.2019</t>
  </si>
  <si>
    <t>30.08.2019</t>
  </si>
  <si>
    <t>16.10.2018</t>
  </si>
  <si>
    <t>20.11.2018</t>
  </si>
  <si>
    <t>18.12.2018</t>
  </si>
  <si>
    <t>28.09.2018</t>
  </si>
  <si>
    <t>27.11.2018</t>
  </si>
  <si>
    <t>31.12.2018</t>
  </si>
  <si>
    <t>30.01.2019</t>
  </si>
  <si>
    <t>10.05.2019</t>
  </si>
  <si>
    <t>31.07.2019</t>
  </si>
  <si>
    <t>31.08.2019</t>
  </si>
  <si>
    <t>10.04.2018</t>
  </si>
  <si>
    <t>30.08.2018</t>
  </si>
  <si>
    <t>30.11.2018</t>
  </si>
  <si>
    <t>30.09.2018</t>
  </si>
  <si>
    <t>22.02.2019</t>
  </si>
  <si>
    <t>28.08.2018</t>
  </si>
  <si>
    <t>28.12.2018</t>
  </si>
  <si>
    <t>25.12.2018</t>
  </si>
  <si>
    <t>19.12.2018</t>
  </si>
  <si>
    <t>30.10.2018</t>
  </si>
  <si>
    <t>28.11.2018</t>
  </si>
  <si>
    <t>31.12.2019</t>
  </si>
  <si>
    <t>15.03.2019</t>
  </si>
  <si>
    <t>27.07.2018</t>
  </si>
  <si>
    <t>26.08.2018</t>
  </si>
  <si>
    <t>27.10.2018</t>
  </si>
  <si>
    <t>30.11.2019</t>
  </si>
  <si>
    <t>11.07.2018</t>
  </si>
  <si>
    <t>10.08.2018</t>
  </si>
  <si>
    <t>18.10.2018</t>
  </si>
  <si>
    <t>25.11.2018</t>
  </si>
  <si>
    <t>25.02.2019</t>
  </si>
  <si>
    <t>30.07.2019</t>
  </si>
  <si>
    <t>14.02.2019</t>
  </si>
  <si>
    <t>10.01.2019</t>
  </si>
  <si>
    <t>31.05.2019</t>
  </si>
  <si>
    <t>5.01.2019</t>
  </si>
  <si>
    <t>25.03.2019</t>
  </si>
  <si>
    <t>25.05.2019</t>
  </si>
  <si>
    <t>30.03.2019</t>
  </si>
  <si>
    <t>22.01.2019</t>
  </si>
  <si>
    <t>20.02.2019</t>
  </si>
  <si>
    <t>4.12.2018</t>
  </si>
  <si>
    <t>15.12.2018</t>
  </si>
  <si>
    <t>26.12.2018</t>
  </si>
  <si>
    <t>20.07.2018</t>
  </si>
  <si>
    <t>7.04.2018</t>
  </si>
  <si>
    <t>10.10.2018</t>
  </si>
  <si>
    <t>31.03.2018</t>
  </si>
  <si>
    <t>30.04.2018</t>
  </si>
  <si>
    <t>15.02.2019</t>
  </si>
  <si>
    <t>15.01.2019</t>
  </si>
  <si>
    <t>15.04.2019</t>
  </si>
  <si>
    <t>13.03.2019</t>
  </si>
  <si>
    <t>20.03.2019</t>
  </si>
  <si>
    <t>7.01.2019</t>
  </si>
  <si>
    <t>25.04.2019</t>
  </si>
  <si>
    <t>İşlem</t>
  </si>
  <si>
    <t>23.10.2018</t>
  </si>
  <si>
    <t>20.09.2018</t>
  </si>
  <si>
    <t>3.03.2018</t>
  </si>
  <si>
    <t>8.10.2018</t>
  </si>
  <si>
    <t>25.02.2018</t>
  </si>
  <si>
    <t>15.03.2018</t>
  </si>
  <si>
    <t>12.06.2018</t>
  </si>
  <si>
    <t>12.03.2018</t>
  </si>
  <si>
    <t>6.11.2018</t>
  </si>
  <si>
    <t>14.03.2018</t>
  </si>
  <si>
    <t>2.03.2018</t>
  </si>
  <si>
    <t>27.09.2018</t>
  </si>
  <si>
    <t>25.08.2018</t>
  </si>
  <si>
    <t>16.03.2018</t>
  </si>
  <si>
    <t>13.03.2018</t>
  </si>
  <si>
    <t>29.09.2018</t>
  </si>
  <si>
    <t>22.09.2018</t>
  </si>
  <si>
    <t>27.08.2018</t>
  </si>
  <si>
    <t>22.02.2018</t>
  </si>
  <si>
    <t>24.08.2018</t>
  </si>
  <si>
    <t>26.02.2018</t>
  </si>
  <si>
    <t>12.08.2018</t>
  </si>
  <si>
    <t>16.02.2018</t>
  </si>
  <si>
    <t>10.07.2018</t>
  </si>
  <si>
    <t>8.03.2018</t>
  </si>
  <si>
    <t>24.03.2018</t>
  </si>
  <si>
    <t>12.05.2018</t>
  </si>
  <si>
    <t>22.10.2018</t>
  </si>
  <si>
    <t>23.02.2018</t>
  </si>
  <si>
    <t>10.12.2018</t>
  </si>
  <si>
    <t>2.06.2018</t>
  </si>
  <si>
    <t>16.11.2018</t>
  </si>
  <si>
    <t>20.03.2018</t>
  </si>
  <si>
    <t>14.04.2018</t>
  </si>
  <si>
    <t>1.09.2018</t>
  </si>
  <si>
    <t>24.10.2018</t>
  </si>
  <si>
    <t>7.03.2018</t>
  </si>
  <si>
    <t>17.09.2018</t>
  </si>
  <si>
    <t>3.06.2018</t>
  </si>
  <si>
    <t>21.03.2018</t>
  </si>
  <si>
    <t>10.03.2018</t>
  </si>
  <si>
    <t>17.08.2018</t>
  </si>
  <si>
    <t>15.09.2018</t>
  </si>
  <si>
    <t>27.02.2018</t>
  </si>
  <si>
    <t>31.05.2018</t>
  </si>
  <si>
    <t>7.09.2018</t>
  </si>
  <si>
    <t>9.03.2018</t>
  </si>
  <si>
    <t>27.03.2018</t>
  </si>
  <si>
    <t>9.05.2018</t>
  </si>
  <si>
    <t>6.08.2018</t>
  </si>
  <si>
    <t>21.09.2018</t>
  </si>
  <si>
    <t>11.09.2018</t>
  </si>
  <si>
    <t>9.11.2018  12:45:15</t>
  </si>
  <si>
    <t>20.09.2018  13:57:43</t>
  </si>
  <si>
    <t>3.03.2018  12:01:29</t>
  </si>
  <si>
    <t>9.10.2018  08:51:46</t>
  </si>
  <si>
    <t>25.02.2018  16:59:40</t>
  </si>
  <si>
    <t>15.03.2018  14:23:22</t>
  </si>
  <si>
    <t>12.06.2018  10:44:40</t>
  </si>
  <si>
    <t>25.02.2018  17:08:52</t>
  </si>
  <si>
    <t>12.03.2018  15:33:57</t>
  </si>
  <si>
    <t>9.11.2018  12:46:37</t>
  </si>
  <si>
    <t>14.03.2018  17:08:09</t>
  </si>
  <si>
    <t>2.03.2018  09:25:07</t>
  </si>
  <si>
    <t>6.11.2018  10:09:11</t>
  </si>
  <si>
    <t>12.03.2018  11:31:49</t>
  </si>
  <si>
    <t>12.03.2018  11:21:46</t>
  </si>
  <si>
    <t>12.03.2018  10:23:51</t>
  </si>
  <si>
    <t>25.02.2018  13:32:41</t>
  </si>
  <si>
    <t>25.08.2018  12:15:34</t>
  </si>
  <si>
    <t>25.03.2018  11:51:30</t>
  </si>
  <si>
    <t>13.03.2018  13:24:38</t>
  </si>
  <si>
    <t>29.09.2018  13:37:58</t>
  </si>
  <si>
    <t>13.03.2018  13:34:47</t>
  </si>
  <si>
    <t>22.09.2018  11:07:02</t>
  </si>
  <si>
    <t>27.08.2018  12:10:48</t>
  </si>
  <si>
    <t>22.02.2018  16:03:29</t>
  </si>
  <si>
    <t>24.08.2018  09:50:51</t>
  </si>
  <si>
    <t>26.02.2018  19:13:09</t>
  </si>
  <si>
    <t>26.02.2018  19:10:02</t>
  </si>
  <si>
    <t>14.03.2018  10:02:42</t>
  </si>
  <si>
    <t>14.03.2018  11:20:04</t>
  </si>
  <si>
    <t>15.03.2018  15:22:54</t>
  </si>
  <si>
    <t>26.02.2018  16:49:42</t>
  </si>
  <si>
    <t>12.08.2018  10:36:18</t>
  </si>
  <si>
    <t>16.02.2018  10:40:10</t>
  </si>
  <si>
    <t>10.07.2018  14:21:33</t>
  </si>
  <si>
    <t>14.03.2018  17:12:39</t>
  </si>
  <si>
    <t>9.03.2018  09:06:11</t>
  </si>
  <si>
    <t>12.03.2018  10:35:44</t>
  </si>
  <si>
    <t>16.03.2018  11:52:53</t>
  </si>
  <si>
    <t>12.03.2018  10:43:26</t>
  </si>
  <si>
    <t>3.03.2018  11:32:03</t>
  </si>
  <si>
    <t>2.03.2018  09:20:56</t>
  </si>
  <si>
    <t>24.03.2018  15:37:24</t>
  </si>
  <si>
    <t>12.05.2018  12:47:30</t>
  </si>
  <si>
    <t>22.10.2018  15:59:44</t>
  </si>
  <si>
    <t>23.02.2018  17:54:30</t>
  </si>
  <si>
    <t>25.02.2018  13:30:03</t>
  </si>
  <si>
    <t>26.02.2018  19:25:38</t>
  </si>
  <si>
    <t>4.12.2018  10:51:59</t>
  </si>
  <si>
    <t>9.11.2018  12:12:14</t>
  </si>
  <si>
    <t>2.06.2018  09:51:59</t>
  </si>
  <si>
    <t>12.03.2018  11:04:07</t>
  </si>
  <si>
    <t>16.11.2018  14:28:08</t>
  </si>
  <si>
    <t>20.03.2018  15:36:50</t>
  </si>
  <si>
    <t>14.04.2018  10:05:11</t>
  </si>
  <si>
    <t>22.02.2018  14:26:01</t>
  </si>
  <si>
    <t>2.03.2018  09:35:36</t>
  </si>
  <si>
    <t>12.03.2018  11:14:51</t>
  </si>
  <si>
    <t>25.02.2018  17:12:03</t>
  </si>
  <si>
    <t>9.11.2018  12:27:11</t>
  </si>
  <si>
    <t>7.03.2018  12:23:19</t>
  </si>
  <si>
    <t>17.09.2018  16:29:57</t>
  </si>
  <si>
    <t>1.09.2018  12:18:16</t>
  </si>
  <si>
    <t>12.03.2018  10:57:23</t>
  </si>
  <si>
    <t>22.09.2018  16:22:23</t>
  </si>
  <si>
    <t>21.03.2018  15:06:54</t>
  </si>
  <si>
    <t>21.03.2018  12:14:32</t>
  </si>
  <si>
    <t>13.03.2018  13:32:15</t>
  </si>
  <si>
    <t>13.03.2018  13:27:31</t>
  </si>
  <si>
    <t>10.03.2018  17:09:10</t>
  </si>
  <si>
    <t>17.08.2018  16:41:37</t>
  </si>
  <si>
    <t>12.03.2018  10:29:36</t>
  </si>
  <si>
    <t>2.03.2018  09:16:09</t>
  </si>
  <si>
    <t>12.03.2018  09:43:49</t>
  </si>
  <si>
    <t>9.11.2018  12:32:46</t>
  </si>
  <si>
    <t>27.02.2018  15:51:42</t>
  </si>
  <si>
    <t>9.11.2018  11:42:30</t>
  </si>
  <si>
    <t>14.03.2018  10:56:01</t>
  </si>
  <si>
    <t>21.03.2018  10:29:21</t>
  </si>
  <si>
    <t>31.05.2018  14:16:40</t>
  </si>
  <si>
    <t>13.03.2018  13:37:30</t>
  </si>
  <si>
    <t>23.02.2018  18:28:04</t>
  </si>
  <si>
    <t>4.12.2018  10:40:14</t>
  </si>
  <si>
    <t>23.02.2018  18:25:03</t>
  </si>
  <si>
    <t>14.03.2018  17:01:29</t>
  </si>
  <si>
    <t>2.06.2018  09:57:19</t>
  </si>
  <si>
    <t>7.09.2018  10:37:57</t>
  </si>
  <si>
    <t>3.03.2018  12:05:36</t>
  </si>
  <si>
    <t>9.03.2018  12:07:56</t>
  </si>
  <si>
    <t>27.08.2018  12:22:58</t>
  </si>
  <si>
    <t>27.03.2018  10:23:35</t>
  </si>
  <si>
    <t>9.11.2018  13:01:10</t>
  </si>
  <si>
    <t>20.09.2018  11:50:51</t>
  </si>
  <si>
    <t>6.08.2018  13:50:25</t>
  </si>
  <si>
    <t>6.11.2018  16:28:02</t>
  </si>
  <si>
    <t>20.09.2018  12:58:13</t>
  </si>
  <si>
    <t>7.09.2018  16:29:12</t>
  </si>
  <si>
    <t>20.09.2018  12:44:35</t>
  </si>
  <si>
    <t>11.09.2018  16:07:13</t>
  </si>
  <si>
    <t>21.01.2016  17:00:12</t>
  </si>
  <si>
    <t>20.09.2018  11:36:27</t>
  </si>
  <si>
    <t>4.12.2018  11:00:40</t>
  </si>
  <si>
    <t>6.11.2018  12:52:11</t>
  </si>
  <si>
    <t>29.09.2018  16:29:28</t>
  </si>
  <si>
    <t>Büyüme Hedefi</t>
  </si>
  <si>
    <t>Gider Kalemleri</t>
  </si>
  <si>
    <t>2020 Satış Bütçesi</t>
  </si>
  <si>
    <t>Gideler</t>
  </si>
  <si>
    <t>Satışlar 2020</t>
  </si>
  <si>
    <t>Satış Tablosu</t>
  </si>
  <si>
    <t>Giderler</t>
  </si>
  <si>
    <t>1. Çek tutarlarını Türk Lirasına dönüştürünüz.</t>
  </si>
  <si>
    <t>2. Bankalara göre toplam çek tutarlarını bulunuz.</t>
  </si>
  <si>
    <t>Üst Bilgi olarak: ÇEK ÖDEME LİSTESİ</t>
  </si>
  <si>
    <t>Alt Bilgi olarak orta kısımda sayfa numarası / toplam sayfa numarası</t>
  </si>
  <si>
    <t>Alt Bilgi olarak sağ kısımda tarih oluşturunuz</t>
  </si>
  <si>
    <t>3. Çek tutarlarına 3% lük bir faiz ekleyerek yeniden toplam hesaplayınız (hesaplanmış alan)</t>
  </si>
  <si>
    <t>4. Kişilere göre toplam çek ödemelerinin sütun grafiğini çıkarınız.</t>
  </si>
  <si>
    <t>5. Vade tarihi 2018 olanların satırının arka planını kırmızı olarak renklendiriniz</t>
  </si>
  <si>
    <t>6. Tüm liste tablosunu yatay olarak, üst bilgi satırı her sayfada tekrarlanacak şekilde yazıcıya hazırlayınız.</t>
  </si>
  <si>
    <t xml:space="preserve">7. Tüm liste sayfasını sayfa korumasına alınız. </t>
  </si>
  <si>
    <t>8. Özel liste sayfasındaki tabloyu doldurunuz. (İNDİS KAÇINCI)</t>
  </si>
  <si>
    <t>ürün</t>
  </si>
  <si>
    <t>satış adedi</t>
  </si>
  <si>
    <t>ürün fiyatı</t>
  </si>
  <si>
    <t>indirim oranı</t>
  </si>
  <si>
    <t>toplam kazanç</t>
  </si>
  <si>
    <t xml:space="preserve"> =B4*(1-B5)*B3</t>
  </si>
  <si>
    <t>10. Hedef Ara uygulamasını yapınız.</t>
  </si>
  <si>
    <t>Gelirler</t>
  </si>
  <si>
    <t>Eğitim</t>
  </si>
  <si>
    <t>Satış</t>
  </si>
  <si>
    <t>Servis</t>
  </si>
  <si>
    <t>Personel</t>
  </si>
  <si>
    <t>Vergi</t>
  </si>
  <si>
    <t>Ürün Maliyeti</t>
  </si>
  <si>
    <t>Kasa</t>
  </si>
  <si>
    <t>Ürünler</t>
  </si>
  <si>
    <t>Depo Stok</t>
  </si>
  <si>
    <t>Miktar</t>
  </si>
  <si>
    <t>Maliyet</t>
  </si>
  <si>
    <t>Satış Fiyatı</t>
  </si>
  <si>
    <t>Birim Kar</t>
  </si>
  <si>
    <t>Toplam Kar</t>
  </si>
  <si>
    <t>Havlu</t>
  </si>
  <si>
    <t>Bornoz</t>
  </si>
  <si>
    <t>El Havlusu</t>
  </si>
  <si>
    <t>Vücut Havlusu</t>
  </si>
  <si>
    <t>Toplam:</t>
  </si>
  <si>
    <t>Ege, Akdeniz ve Marmara bölgelerinin  toplamını gösteren tabloyu, sarı renk ile belirtilen alanda oluşturunuz.</t>
  </si>
  <si>
    <t>Ege Bölgesi</t>
  </si>
  <si>
    <t>Omo</t>
  </si>
  <si>
    <t>Alo</t>
  </si>
  <si>
    <t>Ariel</t>
  </si>
  <si>
    <t>Akdeniz Bölgesi</t>
  </si>
  <si>
    <t>Tursil</t>
  </si>
  <si>
    <t>Marmara Bölgesi</t>
  </si>
  <si>
    <t>Aşağıda,Sicil No. - İsim başlığı altında bulunan sicil,isim ve soyisimleri, her biri farklı bir kolona gelecek şekilde ayırma işlemi yapınız.</t>
  </si>
  <si>
    <t>Sicil No. - Ad Soyad</t>
  </si>
  <si>
    <t>Sicil No</t>
  </si>
  <si>
    <t>Ad</t>
  </si>
  <si>
    <t>Soyad</t>
  </si>
  <si>
    <t>12345 Ahmet Ballı</t>
  </si>
  <si>
    <t>23456 Ayşe Can</t>
  </si>
  <si>
    <t>34567 Hasan Kesici</t>
  </si>
  <si>
    <t>45678 Mehmet Temiz</t>
  </si>
  <si>
    <t>56789 Oya Canan</t>
  </si>
  <si>
    <t>35698 Muzaffer Koç</t>
  </si>
  <si>
    <t>25643 Ali Sazak</t>
  </si>
  <si>
    <t>ürün bazında adetlerin toplamını alınız.</t>
  </si>
  <si>
    <t>Ürün</t>
  </si>
  <si>
    <t>Satış Bölgesi</t>
  </si>
  <si>
    <t>Adet</t>
  </si>
  <si>
    <t>Ücret</t>
  </si>
  <si>
    <t>Toplam</t>
  </si>
  <si>
    <t>Satış Tarihi</t>
  </si>
  <si>
    <t>Pepsi</t>
  </si>
  <si>
    <t>Akdeniz</t>
  </si>
  <si>
    <t>ocak</t>
  </si>
  <si>
    <t>Marmara</t>
  </si>
  <si>
    <t>Uludağ</t>
  </si>
  <si>
    <t>Ege</t>
  </si>
  <si>
    <t>şubat</t>
  </si>
  <si>
    <t>mart</t>
  </si>
  <si>
    <t>Sprite</t>
  </si>
  <si>
    <t>Fanta</t>
  </si>
  <si>
    <t>Cola</t>
  </si>
  <si>
    <r>
      <t xml:space="preserve">Data'dan </t>
    </r>
    <r>
      <rPr>
        <b/>
        <sz val="8"/>
        <color indexed="10"/>
        <rFont val="Tahoma"/>
        <family val="2"/>
        <charset val="162"/>
      </rPr>
      <t>validation</t>
    </r>
    <r>
      <rPr>
        <b/>
        <sz val="8"/>
        <rFont val="Tahoma"/>
        <family val="2"/>
        <charset val="162"/>
      </rPr>
      <t xml:space="preserve"> komutunu kullanarak, renkli olarak belirtilen bölgelere, verilen kriterlere uygun bilgi girilmesini sağlayın.</t>
    </r>
  </si>
  <si>
    <t>Cumhuriyet</t>
  </si>
  <si>
    <t>Günaydın</t>
  </si>
  <si>
    <t>Hürriyet</t>
  </si>
  <si>
    <t>Milliyet</t>
  </si>
  <si>
    <t>Radikal</t>
  </si>
  <si>
    <t>Sabah</t>
  </si>
  <si>
    <t>Yeni Asır</t>
  </si>
  <si>
    <t xml:space="preserve"> </t>
  </si>
  <si>
    <t>Tabloyu aşağıya doğru kaydırdığınızda, başlık satırının ekranda sabit kalmasını sağlayın</t>
  </si>
  <si>
    <t>ÜRÜN ADI</t>
  </si>
  <si>
    <t>MARKA</t>
  </si>
  <si>
    <t>BÖLGE</t>
  </si>
  <si>
    <t>ADET</t>
  </si>
  <si>
    <t>FİYAT ($)</t>
  </si>
  <si>
    <t>TUTAR ($)</t>
  </si>
  <si>
    <t>TARİH</t>
  </si>
  <si>
    <t>CD-ROM</t>
  </si>
  <si>
    <t>CREATIVE</t>
  </si>
  <si>
    <t>ANTALYA</t>
  </si>
  <si>
    <t>SAMSUN</t>
  </si>
  <si>
    <t>İZMİR</t>
  </si>
  <si>
    <t>ADANA</t>
  </si>
  <si>
    <t>ESKİŞEHİR</t>
  </si>
  <si>
    <t>COMPUTER</t>
  </si>
  <si>
    <t>HP</t>
  </si>
  <si>
    <t>İSTANBUL</t>
  </si>
  <si>
    <t>PACKARD BELL</t>
  </si>
  <si>
    <t>ESCORT</t>
  </si>
  <si>
    <t>DIGITAL</t>
  </si>
  <si>
    <t>IBM</t>
  </si>
  <si>
    <t>BURSA</t>
  </si>
  <si>
    <t>TATUNG</t>
  </si>
  <si>
    <t>ANKARA</t>
  </si>
  <si>
    <t>MONITOR</t>
  </si>
  <si>
    <t>MOUSE</t>
  </si>
  <si>
    <t>MICROSOFT</t>
  </si>
  <si>
    <t>LOGITECH</t>
  </si>
  <si>
    <t>PRINTER</t>
  </si>
  <si>
    <t>CANON</t>
  </si>
  <si>
    <t>STAR</t>
  </si>
  <si>
    <t>Ortalama Sıcaklık</t>
  </si>
  <si>
    <t>Meşrubat Satışları (bin TL)</t>
  </si>
  <si>
    <t>Çay, Kahve Satışları (bin TL)</t>
  </si>
  <si>
    <t>Copyright © Okan Emir 2013</t>
  </si>
  <si>
    <t>9. Senaryo uygulamasını yapınız.</t>
  </si>
  <si>
    <t>11. Veri Tablosu uygulamasını yapınız.</t>
  </si>
  <si>
    <t>12. Tablo Birleştir Uygulamasını Yapınız.</t>
  </si>
  <si>
    <t>13. Çözücü uygulamasını yapınız</t>
  </si>
  <si>
    <t>14. Alt toplam uygulamasıı yapınız</t>
  </si>
  <si>
    <t>15. Veri doğrulama uygulamasını yapınız.</t>
  </si>
  <si>
    <t>16. Başlık sabitleme uygulamasını yapınız</t>
  </si>
  <si>
    <t>17. İki eksenli grafik uygulamasını yapınız.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</si>
</sst>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-* #,##0.00\ _₺_-;\-* #,##0.00\ _₺_-;_-* &quot;-&quot;??\ _₺_-;_-@_-"/>
    <numFmt numFmtId="165" formatCode="_-[$$-409]* #,##0.00_ ;_-[$$-409]* \-#,##0.00\ ;_-[$$-409]* &quot;-&quot;??_ ;_-@_ "/>
    <numFmt numFmtId="166" formatCode="_ * #,##0.00_ ;_ * \-#,##0.00_ ;_ * &quot;-&quot;??_ ;_ @_ "/>
    <numFmt numFmtId="171" formatCode="_-* #,##0.00\ &quot;₺&quot;_-;\-* #,##0.00\ &quot;₺&quot;_-;_-* &quot;-&quot;??\ &quot;₺&quot;_-;_-@_-"/>
    <numFmt numFmtId="172" formatCode="[$-41F]mmm\ yy"/>
    <numFmt numFmtId="173" formatCode="#,##0.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MS Sans Serif"/>
      <family val="2"/>
      <charset val="162"/>
    </font>
    <font>
      <b/>
      <sz val="9"/>
      <name val="Tahoma"/>
      <family val="2"/>
      <charset val="162"/>
    </font>
    <font>
      <sz val="10"/>
      <name val="Tahoma"/>
      <family val="2"/>
      <charset val="162"/>
    </font>
    <font>
      <b/>
      <sz val="10"/>
      <name val="Tahoma"/>
      <family val="2"/>
      <charset val="162"/>
    </font>
    <font>
      <sz val="10"/>
      <name val="Times New Roman Tur"/>
      <charset val="162"/>
    </font>
    <font>
      <b/>
      <sz val="8"/>
      <name val="Tahoma"/>
      <family val="2"/>
      <charset val="162"/>
    </font>
    <font>
      <b/>
      <sz val="10"/>
      <name val="Times New Roman Tur"/>
      <family val="1"/>
      <charset val="162"/>
    </font>
    <font>
      <b/>
      <i/>
      <sz val="12"/>
      <color indexed="8"/>
      <name val="Times New Roman Tur"/>
      <family val="1"/>
      <charset val="162"/>
    </font>
    <font>
      <sz val="10"/>
      <color indexed="8"/>
      <name val="Times New Roman Tur"/>
      <family val="1"/>
      <charset val="162"/>
    </font>
    <font>
      <b/>
      <sz val="10"/>
      <color indexed="8"/>
      <name val="Times New Roman Tur"/>
      <family val="1"/>
      <charset val="162"/>
    </font>
    <font>
      <b/>
      <sz val="8"/>
      <color indexed="10"/>
      <name val="Tahoma"/>
      <family val="2"/>
      <charset val="162"/>
    </font>
    <font>
      <b/>
      <sz val="10"/>
      <color indexed="9"/>
      <name val="Tahoma"/>
      <family val="2"/>
      <charset val="162"/>
    </font>
    <font>
      <u/>
      <sz val="11"/>
      <color theme="10"/>
      <name val="Calibri"/>
      <family val="2"/>
      <scheme val="minor"/>
    </font>
    <font>
      <sz val="10"/>
      <color theme="1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</patternFill>
    </fill>
    <fill>
      <patternFill patternType="solid">
        <fgColor indexed="51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E2F2F6"/>
        <bgColor indexed="64"/>
      </patternFill>
    </fill>
    <fill>
      <patternFill patternType="solid">
        <fgColor theme="0" tint="-0.14999847407452621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double">
        <color indexed="16"/>
      </left>
      <right/>
      <top style="double">
        <color indexed="16"/>
      </top>
      <bottom style="double">
        <color indexed="16"/>
      </bottom>
      <diagonal/>
    </border>
    <border>
      <left style="thin">
        <color indexed="16"/>
      </left>
      <right style="thin">
        <color indexed="16"/>
      </right>
      <top style="thin">
        <color indexed="16"/>
      </top>
      <bottom/>
      <diagonal/>
    </border>
    <border>
      <left style="thin">
        <color indexed="62"/>
      </left>
      <right style="thin">
        <color indexed="62"/>
      </right>
      <top style="thin">
        <color indexed="62"/>
      </top>
      <bottom/>
      <diagonal/>
    </border>
    <border>
      <left style="thin">
        <color indexed="16"/>
      </left>
      <right style="thin">
        <color indexed="16"/>
      </right>
      <top/>
      <bottom/>
      <diagonal/>
    </border>
    <border>
      <left style="thin">
        <color indexed="62"/>
      </left>
      <right style="thin">
        <color indexed="62"/>
      </right>
      <top/>
      <bottom/>
      <diagonal/>
    </border>
    <border>
      <left style="thin">
        <color indexed="16"/>
      </left>
      <right style="thin">
        <color indexed="16"/>
      </right>
      <top/>
      <bottom style="thin">
        <color indexed="16"/>
      </bottom>
      <diagonal/>
    </border>
    <border>
      <left style="thin">
        <color indexed="62"/>
      </left>
      <right style="thin">
        <color indexed="62"/>
      </right>
      <top/>
      <bottom style="thin">
        <color indexed="62"/>
      </bottom>
      <diagonal/>
    </border>
  </borders>
  <cellStyleXfs count="11">
    <xf numFmtId="0" fontId="0" fillId="0" borderId="0" applyNumberFormat="0" applyFill="0" applyBorder="0" applyAlignment="0" applyProtection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166" fontId="2" fillId="0" borderId="0" applyFont="0" applyFill="0" applyBorder="0" applyAlignment="0" applyProtection="0"/>
    <xf numFmtId="0" fontId="1" fillId="0" borderId="0"/>
    <xf numFmtId="171" fontId="1" fillId="0" borderId="0" applyFont="0" applyFill="0" applyBorder="0" applyAlignment="0" applyProtection="0"/>
    <xf numFmtId="0" fontId="8" fillId="0" borderId="0"/>
    <xf numFmtId="0" fontId="12" fillId="0" borderId="0"/>
    <xf numFmtId="0" fontId="20" fillId="0" borderId="0" applyNumberFormat="0" applyFill="0" applyBorder="0" applyAlignment="0" applyProtection="0"/>
    <xf numFmtId="0" fontId="21" fillId="0" borderId="0"/>
  </cellStyleXfs>
  <cellXfs count="103">
    <xf numFmtId="0" fontId="0" fillId="0" borderId="0" xfId="0"/>
    <xf numFmtId="0" fontId="4" fillId="0" borderId="0" xfId="0" applyFont="1" applyFill="1" applyBorder="1"/>
    <xf numFmtId="49" fontId="4" fillId="0" borderId="0" xfId="0" applyNumberFormat="1" applyFont="1" applyFill="1" applyBorder="1"/>
    <xf numFmtId="49" fontId="4" fillId="0" borderId="0" xfId="1" applyNumberFormat="1" applyFont="1" applyFill="1" applyBorder="1" applyAlignment="1">
      <alignment horizontal="right"/>
    </xf>
    <xf numFmtId="0" fontId="5" fillId="0" borderId="0" xfId="0" applyFont="1" applyFill="1" applyBorder="1"/>
    <xf numFmtId="49" fontId="5" fillId="0" borderId="0" xfId="0" applyNumberFormat="1" applyFont="1" applyFill="1" applyBorder="1"/>
    <xf numFmtId="49" fontId="5" fillId="0" borderId="0" xfId="1" applyNumberFormat="1" applyFont="1" applyFill="1" applyBorder="1" applyAlignment="1">
      <alignment horizontal="right"/>
    </xf>
    <xf numFmtId="14" fontId="5" fillId="0" borderId="0" xfId="0" applyNumberFormat="1" applyFont="1" applyFill="1" applyBorder="1" applyAlignment="1">
      <alignment horizontal="right" vertical="top"/>
    </xf>
    <xf numFmtId="4" fontId="5" fillId="0" borderId="0" xfId="0" applyNumberFormat="1" applyFont="1" applyFill="1" applyBorder="1" applyAlignment="1">
      <alignment horizontal="left" vertical="top"/>
    </xf>
    <xf numFmtId="0" fontId="2" fillId="0" borderId="0" xfId="3"/>
    <xf numFmtId="165" fontId="2" fillId="0" borderId="0" xfId="3" applyNumberFormat="1" applyBorder="1"/>
    <xf numFmtId="0" fontId="2" fillId="0" borderId="1" xfId="3" applyBorder="1"/>
    <xf numFmtId="9" fontId="2" fillId="0" borderId="0" xfId="3" applyNumberFormat="1" applyBorder="1"/>
    <xf numFmtId="165" fontId="0" fillId="0" borderId="2" xfId="4" applyNumberFormat="1" applyFont="1" applyBorder="1"/>
    <xf numFmtId="165" fontId="0" fillId="0" borderId="3" xfId="4" applyNumberFormat="1" applyFont="1" applyBorder="1"/>
    <xf numFmtId="165" fontId="0" fillId="0" borderId="4" xfId="4" applyNumberFormat="1" applyFont="1" applyBorder="1"/>
    <xf numFmtId="9" fontId="2" fillId="0" borderId="5" xfId="3" applyNumberFormat="1" applyBorder="1"/>
    <xf numFmtId="0" fontId="6" fillId="0" borderId="5" xfId="3" applyFont="1" applyBorder="1" applyAlignment="1">
      <alignment horizontal="center" textRotation="90"/>
    </xf>
    <xf numFmtId="165" fontId="0" fillId="0" borderId="6" xfId="4" applyNumberFormat="1" applyFont="1" applyBorder="1"/>
    <xf numFmtId="165" fontId="0" fillId="0" borderId="0" xfId="4" applyNumberFormat="1" applyFont="1" applyBorder="1"/>
    <xf numFmtId="165" fontId="0" fillId="0" borderId="1" xfId="4" applyNumberFormat="1" applyFont="1" applyBorder="1"/>
    <xf numFmtId="9" fontId="0" fillId="0" borderId="7" xfId="2" applyFont="1" applyBorder="1"/>
    <xf numFmtId="0" fontId="6" fillId="0" borderId="7" xfId="3" applyFont="1" applyBorder="1" applyAlignment="1">
      <alignment horizontal="center" textRotation="90"/>
    </xf>
    <xf numFmtId="9" fontId="2" fillId="0" borderId="7" xfId="3" applyNumberFormat="1" applyBorder="1"/>
    <xf numFmtId="165" fontId="0" fillId="0" borderId="8" xfId="4" applyNumberFormat="1" applyFont="1" applyBorder="1"/>
    <xf numFmtId="165" fontId="0" fillId="0" borderId="9" xfId="4" applyNumberFormat="1" applyFont="1" applyBorder="1"/>
    <xf numFmtId="165" fontId="0" fillId="0" borderId="10" xfId="4" applyNumberFormat="1" applyFont="1" applyBorder="1"/>
    <xf numFmtId="9" fontId="0" fillId="0" borderId="11" xfId="2" applyFont="1" applyBorder="1"/>
    <xf numFmtId="0" fontId="6" fillId="0" borderId="11" xfId="3" applyFont="1" applyBorder="1" applyAlignment="1">
      <alignment horizontal="center" textRotation="90"/>
    </xf>
    <xf numFmtId="9" fontId="2" fillId="0" borderId="12" xfId="3" applyNumberFormat="1" applyBorder="1"/>
    <xf numFmtId="9" fontId="2" fillId="0" borderId="13" xfId="3" applyNumberFormat="1" applyBorder="1"/>
    <xf numFmtId="9" fontId="2" fillId="0" borderId="14" xfId="3" applyNumberFormat="1" applyBorder="1"/>
    <xf numFmtId="165" fontId="2" fillId="0" borderId="15" xfId="3" applyNumberFormat="1" applyBorder="1"/>
    <xf numFmtId="0" fontId="6" fillId="0" borderId="12" xfId="3" applyFont="1" applyBorder="1" applyAlignment="1">
      <alignment horizontal="center"/>
    </xf>
    <xf numFmtId="0" fontId="6" fillId="0" borderId="13" xfId="3" applyFont="1" applyBorder="1" applyAlignment="1">
      <alignment horizontal="center"/>
    </xf>
    <xf numFmtId="0" fontId="6" fillId="0" borderId="14" xfId="3" applyFont="1" applyBorder="1" applyAlignment="1">
      <alignment horizontal="center"/>
    </xf>
    <xf numFmtId="0" fontId="2" fillId="0" borderId="0" xfId="3" applyBorder="1"/>
    <xf numFmtId="0" fontId="2" fillId="0" borderId="6" xfId="3" applyBorder="1"/>
    <xf numFmtId="0" fontId="7" fillId="0" borderId="12" xfId="3" applyFont="1" applyBorder="1" applyAlignment="1">
      <alignment horizontal="center"/>
    </xf>
    <xf numFmtId="0" fontId="7" fillId="0" borderId="13" xfId="3" applyFont="1" applyBorder="1" applyAlignment="1">
      <alignment horizontal="center"/>
    </xf>
    <xf numFmtId="0" fontId="7" fillId="0" borderId="14" xfId="3" applyFont="1" applyBorder="1" applyAlignment="1">
      <alignment horizontal="center"/>
    </xf>
    <xf numFmtId="0" fontId="3" fillId="0" borderId="0" xfId="0" applyFont="1"/>
    <xf numFmtId="9" fontId="0" fillId="0" borderId="0" xfId="0" applyNumberFormat="1"/>
    <xf numFmtId="0" fontId="1" fillId="0" borderId="0" xfId="5"/>
    <xf numFmtId="171" fontId="0" fillId="0" borderId="0" xfId="6" applyFont="1"/>
    <xf numFmtId="171" fontId="0" fillId="2" borderId="15" xfId="6" applyFont="1" applyFill="1" applyBorder="1"/>
    <xf numFmtId="0" fontId="1" fillId="0" borderId="15" xfId="5" applyBorder="1"/>
    <xf numFmtId="171" fontId="0" fillId="0" borderId="15" xfId="6" applyFont="1" applyBorder="1"/>
    <xf numFmtId="171" fontId="1" fillId="0" borderId="15" xfId="5" applyNumberFormat="1" applyBorder="1"/>
    <xf numFmtId="0" fontId="9" fillId="0" borderId="0" xfId="7" applyFont="1"/>
    <xf numFmtId="0" fontId="10" fillId="0" borderId="0" xfId="7" applyFont="1"/>
    <xf numFmtId="0" fontId="11" fillId="0" borderId="0" xfId="7" applyFont="1"/>
    <xf numFmtId="0" fontId="9" fillId="3" borderId="16" xfId="7" applyFont="1" applyFill="1" applyBorder="1" applyAlignment="1">
      <alignment horizontal="center" vertical="center"/>
    </xf>
    <xf numFmtId="0" fontId="9" fillId="3" borderId="17" xfId="7" applyFont="1" applyFill="1" applyBorder="1" applyAlignment="1">
      <alignment horizontal="center" vertical="center"/>
    </xf>
    <xf numFmtId="0" fontId="9" fillId="3" borderId="18" xfId="7" applyFont="1" applyFill="1" applyBorder="1" applyAlignment="1">
      <alignment horizontal="center" vertical="center"/>
    </xf>
    <xf numFmtId="0" fontId="12" fillId="0" borderId="0" xfId="8"/>
    <xf numFmtId="0" fontId="13" fillId="4" borderId="19" xfId="7" applyFont="1" applyFill="1" applyBorder="1"/>
    <xf numFmtId="14" fontId="13" fillId="4" borderId="15" xfId="7" applyNumberFormat="1" applyFont="1" applyFill="1" applyBorder="1"/>
    <xf numFmtId="14" fontId="13" fillId="4" borderId="20" xfId="7" applyNumberFormat="1" applyFont="1" applyFill="1" applyBorder="1"/>
    <xf numFmtId="3" fontId="10" fillId="0" borderId="15" xfId="7" applyNumberFormat="1" applyFont="1" applyBorder="1"/>
    <xf numFmtId="3" fontId="10" fillId="0" borderId="20" xfId="7" applyNumberFormat="1" applyFont="1" applyBorder="1"/>
    <xf numFmtId="0" fontId="13" fillId="4" borderId="21" xfId="7" applyFont="1" applyFill="1" applyBorder="1"/>
    <xf numFmtId="3" fontId="10" fillId="0" borderId="22" xfId="7" applyNumberFormat="1" applyFont="1" applyBorder="1"/>
    <xf numFmtId="3" fontId="10" fillId="0" borderId="23" xfId="7" applyNumberFormat="1" applyFont="1" applyBorder="1"/>
    <xf numFmtId="0" fontId="9" fillId="3" borderId="24" xfId="7" applyFont="1" applyFill="1" applyBorder="1" applyAlignment="1">
      <alignment horizontal="center" vertical="center"/>
    </xf>
    <xf numFmtId="0" fontId="9" fillId="3" borderId="25" xfId="7" applyFont="1" applyFill="1" applyBorder="1" applyAlignment="1">
      <alignment horizontal="center" vertical="center"/>
    </xf>
    <xf numFmtId="0" fontId="9" fillId="3" borderId="26" xfId="7" applyFont="1" applyFill="1" applyBorder="1" applyAlignment="1">
      <alignment horizontal="center" vertical="center"/>
    </xf>
    <xf numFmtId="0" fontId="13" fillId="4" borderId="27" xfId="7" applyFont="1" applyFill="1" applyBorder="1"/>
    <xf numFmtId="14" fontId="13" fillId="4" borderId="5" xfId="7" applyNumberFormat="1" applyFont="1" applyFill="1" applyBorder="1"/>
    <xf numFmtId="14" fontId="13" fillId="4" borderId="28" xfId="7" applyNumberFormat="1" applyFont="1" applyFill="1" applyBorder="1"/>
    <xf numFmtId="0" fontId="13" fillId="0" borderId="0" xfId="8" applyFont="1" applyAlignment="1" applyProtection="1">
      <alignment horizontal="left" vertical="center"/>
    </xf>
    <xf numFmtId="0" fontId="14" fillId="5" borderId="29" xfId="8" applyFont="1" applyFill="1" applyBorder="1" applyAlignment="1">
      <alignment horizontal="center"/>
    </xf>
    <xf numFmtId="0" fontId="12" fillId="0" borderId="0" xfId="8" applyAlignment="1">
      <alignment wrapText="1"/>
    </xf>
    <xf numFmtId="0" fontId="15" fillId="0" borderId="0" xfId="8" applyFont="1" applyBorder="1"/>
    <xf numFmtId="0" fontId="16" fillId="0" borderId="0" xfId="8" applyFont="1" applyBorder="1"/>
    <xf numFmtId="0" fontId="17" fillId="6" borderId="0" xfId="8" applyFont="1" applyFill="1" applyBorder="1" applyAlignment="1">
      <alignment horizontal="center" vertical="center"/>
    </xf>
    <xf numFmtId="0" fontId="16" fillId="7" borderId="0" xfId="8" applyFont="1" applyFill="1" applyBorder="1"/>
    <xf numFmtId="3" fontId="16" fillId="7" borderId="0" xfId="8" applyNumberFormat="1" applyFont="1" applyFill="1" applyBorder="1"/>
    <xf numFmtId="14" fontId="16" fillId="7" borderId="0" xfId="8" applyNumberFormat="1" applyFont="1" applyFill="1" applyBorder="1"/>
    <xf numFmtId="3" fontId="16" fillId="0" borderId="0" xfId="8" applyNumberFormat="1" applyFont="1" applyBorder="1"/>
    <xf numFmtId="0" fontId="13" fillId="0" borderId="0" xfId="8" applyFont="1"/>
    <xf numFmtId="0" fontId="10" fillId="0" borderId="0" xfId="8" applyFont="1"/>
    <xf numFmtId="0" fontId="19" fillId="8" borderId="0" xfId="8" applyFont="1" applyFill="1"/>
    <xf numFmtId="0" fontId="10" fillId="3" borderId="30" xfId="8" applyFont="1" applyFill="1" applyBorder="1"/>
    <xf numFmtId="14" fontId="10" fillId="9" borderId="31" xfId="8" applyNumberFormat="1" applyFont="1" applyFill="1" applyBorder="1"/>
    <xf numFmtId="0" fontId="10" fillId="10" borderId="30" xfId="8" applyFont="1" applyFill="1" applyBorder="1"/>
    <xf numFmtId="0" fontId="10" fillId="3" borderId="32" xfId="8" applyFont="1" applyFill="1" applyBorder="1"/>
    <xf numFmtId="14" fontId="10" fillId="9" borderId="33" xfId="8" applyNumberFormat="1" applyFont="1" applyFill="1" applyBorder="1"/>
    <xf numFmtId="0" fontId="10" fillId="10" borderId="32" xfId="8" applyFont="1" applyFill="1" applyBorder="1"/>
    <xf numFmtId="0" fontId="10" fillId="3" borderId="34" xfId="8" applyFont="1" applyFill="1" applyBorder="1"/>
    <xf numFmtId="14" fontId="10" fillId="9" borderId="35" xfId="8" applyNumberFormat="1" applyFont="1" applyFill="1" applyBorder="1"/>
    <xf numFmtId="0" fontId="10" fillId="10" borderId="34" xfId="8" applyFont="1" applyFill="1" applyBorder="1"/>
    <xf numFmtId="0" fontId="13" fillId="0" borderId="0" xfId="8" applyFont="1" applyAlignment="1">
      <alignment vertical="center"/>
    </xf>
    <xf numFmtId="0" fontId="19" fillId="8" borderId="15" xfId="8" applyFont="1" applyFill="1" applyBorder="1" applyAlignment="1">
      <alignment horizontal="center" vertical="center"/>
    </xf>
    <xf numFmtId="0" fontId="10" fillId="0" borderId="15" xfId="8" applyFont="1" applyBorder="1"/>
    <xf numFmtId="0" fontId="10" fillId="0" borderId="15" xfId="8" applyFont="1" applyBorder="1" applyAlignment="1">
      <alignment horizontal="center"/>
    </xf>
    <xf numFmtId="3" fontId="10" fillId="0" borderId="15" xfId="8" applyNumberFormat="1" applyFont="1" applyBorder="1"/>
    <xf numFmtId="14" fontId="10" fillId="0" borderId="15" xfId="8" applyNumberFormat="1" applyFont="1" applyBorder="1"/>
    <xf numFmtId="3" fontId="2" fillId="0" borderId="0" xfId="3" applyNumberFormat="1"/>
    <xf numFmtId="0" fontId="21" fillId="11" borderId="0" xfId="10" applyFill="1"/>
    <xf numFmtId="172" fontId="3" fillId="12" borderId="0" xfId="3" applyNumberFormat="1" applyFont="1" applyFill="1" applyAlignment="1">
      <alignment horizontal="center"/>
    </xf>
    <xf numFmtId="173" fontId="2" fillId="0" borderId="0" xfId="3" applyNumberFormat="1"/>
    <xf numFmtId="0" fontId="20" fillId="11" borderId="0" xfId="9" applyFill="1" applyAlignment="1">
      <alignment horizontal="center"/>
    </xf>
  </cellXfs>
  <cellStyles count="11">
    <cellStyle name="Comma" xfId="1" builtinId="3"/>
    <cellStyle name="Comma 2" xfId="4" xr:uid="{FF603366-EFA8-44E6-8024-919569F16668}"/>
    <cellStyle name="Currency 2" xfId="6" xr:uid="{6FA49DB6-C1D8-4471-8A8E-A5888A023C20}"/>
    <cellStyle name="Hyperlink" xfId="9" builtinId="8"/>
    <cellStyle name="Normal" xfId="0" builtinId="0"/>
    <cellStyle name="Normal 2" xfId="3" xr:uid="{5F4D27D4-4615-40C1-9B71-9E51AC84C888}"/>
    <cellStyle name="Normal 2 2" xfId="8" xr:uid="{BEA1AC6D-8CF6-46C3-B740-F33664569346}"/>
    <cellStyle name="Normal 3" xfId="5" xr:uid="{2304BCA5-B975-49EE-A200-F7F6F50E2DF2}"/>
    <cellStyle name="Normal 3 2" xfId="10" xr:uid="{84E4F6E3-1930-40F3-B110-BE535DADDB5C}"/>
    <cellStyle name="Normal_EX60" xfId="7" xr:uid="{2570FE18-F6EA-48D9-B410-8E83ECCB788E}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g"/><Relationship Id="rId1" Type="http://schemas.openxmlformats.org/officeDocument/2006/relationships/hyperlink" Target="http://www.pusula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203838</xdr:colOff>
      <xdr:row>2</xdr:row>
      <xdr:rowOff>9664</xdr:rowOff>
    </xdr:from>
    <xdr:to>
      <xdr:col>16</xdr:col>
      <xdr:colOff>69152</xdr:colOff>
      <xdr:row>21</xdr:row>
      <xdr:rowOff>137160</xdr:rowOff>
    </xdr:to>
    <xdr:pic>
      <xdr:nvPicPr>
        <xdr:cNvPr id="4" name="Picture 3" descr="http://4.bp.blogspot.com/-tK8X9QtQ-7c/U5AVBjCQkCI/AAAAAAAABjA/BunnAlxOrO8/s1600/2.GIF">
          <a:extLst>
            <a:ext uri="{FF2B5EF4-FFF2-40B4-BE49-F238E27FC236}">
              <a16:creationId xmlns:a16="http://schemas.microsoft.com/office/drawing/2014/main" id="{AC387761-F1D5-45F8-8239-E5FE764A17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75838" y="375424"/>
          <a:ext cx="5351714" cy="36022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285750</xdr:colOff>
      <xdr:row>11</xdr:row>
      <xdr:rowOff>66675</xdr:rowOff>
    </xdr:from>
    <xdr:to>
      <xdr:col>2</xdr:col>
      <xdr:colOff>0</xdr:colOff>
      <xdr:row>18</xdr:row>
      <xdr:rowOff>95250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AA36A9A6-490A-4FF1-9A11-3EB5F7C82119}"/>
            </a:ext>
          </a:extLst>
        </xdr:cNvPr>
        <xdr:cNvSpPr>
          <a:spLocks/>
        </xdr:cNvSpPr>
      </xdr:nvSpPr>
      <xdr:spPr bwMode="auto">
        <a:xfrm>
          <a:off x="285750" y="1910715"/>
          <a:ext cx="1314450" cy="1202055"/>
        </a:xfrm>
        <a:prstGeom prst="borderCallout2">
          <a:avLst>
            <a:gd name="adj1" fmla="val 9838"/>
            <a:gd name="adj2" fmla="val 107273"/>
            <a:gd name="adj3" fmla="val 9838"/>
            <a:gd name="adj4" fmla="val 119093"/>
            <a:gd name="adj5" fmla="val -31968"/>
            <a:gd name="adj6" fmla="val 129093"/>
          </a:avLst>
        </a:prstGeom>
        <a:solidFill>
          <a:srgbClr val="FFFFCC"/>
        </a:solidFill>
        <a:ln w="9525">
          <a:solidFill>
            <a:srgbClr val="800000"/>
          </a:solidFill>
          <a:miter lim="800000"/>
          <a:headEnd/>
          <a:tailEnd type="triangle" w="med" len="med"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800000"/>
              </a:solidFill>
              <a:latin typeface="Times New Roman Tur"/>
            </a:rPr>
            <a:t>Sadece yukarıda belirtilen gazeteler yazılabilsin. Farklı bilgi girildiğinde uyarı mesajı çıkmasını sağlayın.</a:t>
          </a:r>
        </a:p>
      </xdr:txBody>
    </xdr:sp>
    <xdr:clientData/>
  </xdr:twoCellAnchor>
  <xdr:twoCellAnchor editAs="oneCell">
    <xdr:from>
      <xdr:col>2</xdr:col>
      <xdr:colOff>323850</xdr:colOff>
      <xdr:row>11</xdr:row>
      <xdr:rowOff>76200</xdr:rowOff>
    </xdr:from>
    <xdr:to>
      <xdr:col>4</xdr:col>
      <xdr:colOff>104775</xdr:colOff>
      <xdr:row>18</xdr:row>
      <xdr:rowOff>104775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7FFEB08B-BB15-4A23-B18E-3CD5F67AA713}"/>
            </a:ext>
          </a:extLst>
        </xdr:cNvPr>
        <xdr:cNvSpPr>
          <a:spLocks/>
        </xdr:cNvSpPr>
      </xdr:nvSpPr>
      <xdr:spPr bwMode="auto">
        <a:xfrm>
          <a:off x="1924050" y="1920240"/>
          <a:ext cx="1426845" cy="1202055"/>
        </a:xfrm>
        <a:prstGeom prst="borderCallout2">
          <a:avLst>
            <a:gd name="adj1" fmla="val 9838"/>
            <a:gd name="adj2" fmla="val 106611"/>
            <a:gd name="adj3" fmla="val 9838"/>
            <a:gd name="adj4" fmla="val 114051"/>
            <a:gd name="adj5" fmla="val -31968"/>
            <a:gd name="adj6" fmla="val 122315"/>
          </a:avLst>
        </a:prstGeom>
        <a:solidFill>
          <a:srgbClr val="99CCFF"/>
        </a:solidFill>
        <a:ln w="9525">
          <a:solidFill>
            <a:srgbClr val="666699"/>
          </a:solidFill>
          <a:miter lim="800000"/>
          <a:headEnd/>
          <a:tailEnd type="triangle" w="med" len="med"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80"/>
              </a:solidFill>
              <a:latin typeface="Times New Roman Tur"/>
            </a:rPr>
            <a:t>Sadece </a:t>
          </a:r>
          <a:r>
            <a:rPr lang="en-US" sz="1000" b="1" i="0" strike="noStrike">
              <a:solidFill>
                <a:srgbClr val="000080"/>
              </a:solidFill>
              <a:latin typeface="Times New Roman Tur"/>
            </a:rPr>
            <a:t>01/06/1999</a:t>
          </a:r>
          <a:r>
            <a:rPr lang="en-US" sz="1000" b="0" i="0" strike="noStrike">
              <a:solidFill>
                <a:srgbClr val="000080"/>
              </a:solidFill>
              <a:latin typeface="Times New Roman Tur"/>
            </a:rPr>
            <a:t> ile</a:t>
          </a:r>
          <a:r>
            <a:rPr lang="en-US" sz="1000" b="1" i="0" strike="noStrike">
              <a:solidFill>
                <a:srgbClr val="000080"/>
              </a:solidFill>
              <a:latin typeface="Times New Roman Tur"/>
            </a:rPr>
            <a:t> 30/06/1999</a:t>
          </a:r>
          <a:r>
            <a:rPr lang="en-US" sz="1000" b="0" i="0" strike="noStrike">
              <a:solidFill>
                <a:srgbClr val="000080"/>
              </a:solidFill>
              <a:latin typeface="Times New Roman Tur"/>
            </a:rPr>
            <a:t> tarihleri arasında bilgi girilebilsin. Farklı tarih girildiğinde uyarı mesajı çıkmasını sağlayın.</a:t>
          </a:r>
        </a:p>
      </xdr:txBody>
    </xdr:sp>
    <xdr:clientData/>
  </xdr:twoCellAnchor>
  <xdr:twoCellAnchor editAs="oneCell">
    <xdr:from>
      <xdr:col>4</xdr:col>
      <xdr:colOff>504825</xdr:colOff>
      <xdr:row>11</xdr:row>
      <xdr:rowOff>76200</xdr:rowOff>
    </xdr:from>
    <xdr:to>
      <xdr:col>6</xdr:col>
      <xdr:colOff>180975</xdr:colOff>
      <xdr:row>18</xdr:row>
      <xdr:rowOff>104775</xdr:rowOff>
    </xdr:to>
    <xdr:sp macro="" textlink="">
      <xdr:nvSpPr>
        <xdr:cNvPr id="4" name="AutoShape 3">
          <a:extLst>
            <a:ext uri="{FF2B5EF4-FFF2-40B4-BE49-F238E27FC236}">
              <a16:creationId xmlns:a16="http://schemas.microsoft.com/office/drawing/2014/main" id="{02B7DD64-B774-4151-ABD3-BA562F843156}"/>
            </a:ext>
          </a:extLst>
        </xdr:cNvPr>
        <xdr:cNvSpPr>
          <a:spLocks/>
        </xdr:cNvSpPr>
      </xdr:nvSpPr>
      <xdr:spPr bwMode="auto">
        <a:xfrm>
          <a:off x="3750945" y="1920240"/>
          <a:ext cx="1322070" cy="1202055"/>
        </a:xfrm>
        <a:prstGeom prst="borderCallout2">
          <a:avLst>
            <a:gd name="adj1" fmla="val 9838"/>
            <a:gd name="adj2" fmla="val 107273"/>
            <a:gd name="adj3" fmla="val 9838"/>
            <a:gd name="adj4" fmla="val 115454"/>
            <a:gd name="adj5" fmla="val -31968"/>
            <a:gd name="adj6" fmla="val 124546"/>
          </a:avLst>
        </a:prstGeom>
        <a:solidFill>
          <a:srgbClr val="C0C0C0"/>
        </a:solidFill>
        <a:ln w="9525">
          <a:solidFill>
            <a:srgbClr val="800000"/>
          </a:solidFill>
          <a:miter lim="800000"/>
          <a:headEnd/>
          <a:tailEnd type="triangle" w="med" len="med"/>
        </a:ln>
      </xdr:spPr>
      <xdr:txBody>
        <a:bodyPr vertOverflow="clip" wrap="square" lIns="27432" tIns="22860" rIns="0" bIns="0" anchor="t" upright="1"/>
        <a:lstStyle/>
        <a:p>
          <a:pPr algn="l" rtl="0">
            <a:lnSpc>
              <a:spcPts val="1000"/>
            </a:lnSpc>
            <a:defRPr sz="1000"/>
          </a:pPr>
          <a:r>
            <a:rPr lang="en-US" sz="1000" b="0" i="0" strike="noStrike">
              <a:solidFill>
                <a:srgbClr val="800000"/>
              </a:solidFill>
              <a:latin typeface="Times New Roman Tur"/>
            </a:rPr>
            <a:t>En fazla 6 karakter uzunluğunda bilgi girilmesini sağlayın. Daha fazla karakter girildiğinde mesajla bizi uyarsın.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57150</xdr:colOff>
      <xdr:row>0</xdr:row>
      <xdr:rowOff>0</xdr:rowOff>
    </xdr:from>
    <xdr:to>
      <xdr:col>22</xdr:col>
      <xdr:colOff>209550</xdr:colOff>
      <xdr:row>15</xdr:row>
      <xdr:rowOff>133350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E9E5694-0377-4D97-AEE1-4C0FA25FB8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76170" y="0"/>
          <a:ext cx="1981200" cy="2876550"/>
        </a:xfrm>
        <a:prstGeom prst="rect">
          <a:avLst/>
        </a:prstGeom>
      </xdr:spPr>
    </xdr:pic>
    <xdr:clientData/>
  </xdr:twoCellAnchor>
  <xdr:twoCellAnchor editAs="oneCell">
    <xdr:from>
      <xdr:col>9</xdr:col>
      <xdr:colOff>403860</xdr:colOff>
      <xdr:row>1</xdr:row>
      <xdr:rowOff>91440</xdr:rowOff>
    </xdr:from>
    <xdr:to>
      <xdr:col>17</xdr:col>
      <xdr:colOff>105553</xdr:colOff>
      <xdr:row>16</xdr:row>
      <xdr:rowOff>97774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729A59B-7262-4BF4-BE68-288270ED75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326880" y="274320"/>
          <a:ext cx="4578493" cy="274953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lker.guzelcik/Downloads/Iki_Eksen1605202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Excel_UzaktanEgitim/Uzaktan_E&#287;itim/2.Hafta/07_%20Grafikl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pyright © Okan Emir"/>
      <sheetName val="Iki_Eksen"/>
    </sheetNames>
    <sheetDataSet>
      <sheetData sheetId="0"/>
      <sheetData sheetId="1">
        <row r="2">
          <cell r="B2" t="str">
            <v>Ortalama Sıcaklık</v>
          </cell>
          <cell r="C2" t="str">
            <v>Meşrubat Satışları (bin TL)</v>
          </cell>
        </row>
        <row r="3">
          <cell r="A3">
            <v>41275</v>
          </cell>
          <cell r="B3">
            <v>6.6</v>
          </cell>
          <cell r="C3">
            <v>240</v>
          </cell>
        </row>
        <row r="4">
          <cell r="A4">
            <v>41306</v>
          </cell>
          <cell r="B4">
            <v>6.6</v>
          </cell>
          <cell r="C4">
            <v>252</v>
          </cell>
        </row>
        <row r="5">
          <cell r="A5">
            <v>41334</v>
          </cell>
          <cell r="B5">
            <v>8.4</v>
          </cell>
          <cell r="C5">
            <v>280</v>
          </cell>
        </row>
        <row r="6">
          <cell r="A6">
            <v>41365</v>
          </cell>
          <cell r="B6">
            <v>12.7</v>
          </cell>
          <cell r="C6">
            <v>288</v>
          </cell>
        </row>
        <row r="7">
          <cell r="A7">
            <v>41395</v>
          </cell>
          <cell r="B7">
            <v>17.399999999999999</v>
          </cell>
          <cell r="C7">
            <v>440</v>
          </cell>
        </row>
        <row r="8">
          <cell r="A8">
            <v>41426</v>
          </cell>
          <cell r="B8">
            <v>22.1</v>
          </cell>
          <cell r="C8">
            <v>710</v>
          </cell>
        </row>
        <row r="9">
          <cell r="A9">
            <v>41456</v>
          </cell>
          <cell r="B9">
            <v>24.5</v>
          </cell>
          <cell r="C9">
            <v>960</v>
          </cell>
        </row>
        <row r="10">
          <cell r="A10">
            <v>41487</v>
          </cell>
          <cell r="B10">
            <v>24.2</v>
          </cell>
          <cell r="C10">
            <v>986</v>
          </cell>
        </row>
        <row r="11">
          <cell r="A11">
            <v>41518</v>
          </cell>
          <cell r="B11">
            <v>20.8</v>
          </cell>
          <cell r="C11">
            <v>834</v>
          </cell>
        </row>
        <row r="12">
          <cell r="A12">
            <v>41548</v>
          </cell>
          <cell r="B12">
            <v>16.399999999999999</v>
          </cell>
          <cell r="C12">
            <v>668</v>
          </cell>
        </row>
        <row r="13">
          <cell r="A13">
            <v>41579</v>
          </cell>
          <cell r="B13">
            <v>11.9</v>
          </cell>
          <cell r="C13">
            <v>435</v>
          </cell>
        </row>
        <row r="14">
          <cell r="A14">
            <v>41609</v>
          </cell>
          <cell r="B14">
            <v>8.5</v>
          </cell>
          <cell r="C14">
            <v>384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pyright © Okan Emir"/>
      <sheetName val="Veri2"/>
      <sheetName val="Veri1"/>
      <sheetName val="Veri"/>
      <sheetName val="MENU"/>
      <sheetName val="Sparkline"/>
      <sheetName val="Spark_Column"/>
      <sheetName val="WinLoss"/>
      <sheetName val="8 Grafik"/>
      <sheetName val="Column_Chart"/>
      <sheetName val="Line_Chart"/>
      <sheetName val="Pie_Chart"/>
      <sheetName val="Bar_Chart"/>
      <sheetName val="Area_Chart"/>
      <sheetName val="XY Scatter"/>
      <sheetName val="Bubble"/>
      <sheetName val="Stock"/>
      <sheetName val="3-D Line"/>
      <sheetName val="Surface"/>
      <sheetName val="Kurlar"/>
      <sheetName val="Boslukla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>
        <row r="1">
          <cell r="A1">
            <v>0.1308996938995747</v>
          </cell>
        </row>
      </sheetData>
      <sheetData sheetId="19" refreshError="1"/>
      <sheetData sheetId="2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www.vegatr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5EC0B-B80B-4FD8-9C78-E2F26191FC4F}">
  <dimension ref="A2:A21"/>
  <sheetViews>
    <sheetView tabSelected="1" zoomScale="235" zoomScaleNormal="235" workbookViewId="0">
      <selection activeCell="A22" sqref="A22"/>
    </sheetView>
  </sheetViews>
  <sheetFormatPr defaultRowHeight="14.4" x14ac:dyDescent="0.3"/>
  <sheetData>
    <row r="2" spans="1:1" x14ac:dyDescent="0.3">
      <c r="A2" t="s">
        <v>523</v>
      </c>
    </row>
    <row r="3" spans="1:1" x14ac:dyDescent="0.3">
      <c r="A3" t="s">
        <v>524</v>
      </c>
    </row>
    <row r="4" spans="1:1" x14ac:dyDescent="0.3">
      <c r="A4" t="s">
        <v>528</v>
      </c>
    </row>
    <row r="5" spans="1:1" x14ac:dyDescent="0.3">
      <c r="A5" t="s">
        <v>529</v>
      </c>
    </row>
    <row r="6" spans="1:1" x14ac:dyDescent="0.3">
      <c r="A6" t="s">
        <v>530</v>
      </c>
    </row>
    <row r="7" spans="1:1" x14ac:dyDescent="0.3">
      <c r="A7" t="s">
        <v>531</v>
      </c>
    </row>
    <row r="8" spans="1:1" x14ac:dyDescent="0.3">
      <c r="A8" t="s">
        <v>525</v>
      </c>
    </row>
    <row r="9" spans="1:1" x14ac:dyDescent="0.3">
      <c r="A9" t="s">
        <v>526</v>
      </c>
    </row>
    <row r="10" spans="1:1" x14ac:dyDescent="0.3">
      <c r="A10" t="s">
        <v>527</v>
      </c>
    </row>
    <row r="11" spans="1:1" x14ac:dyDescent="0.3">
      <c r="A11" t="s">
        <v>532</v>
      </c>
    </row>
    <row r="12" spans="1:1" x14ac:dyDescent="0.3">
      <c r="A12" t="s">
        <v>533</v>
      </c>
    </row>
    <row r="13" spans="1:1" x14ac:dyDescent="0.3">
      <c r="A13" t="s">
        <v>644</v>
      </c>
    </row>
    <row r="14" spans="1:1" x14ac:dyDescent="0.3">
      <c r="A14" t="s">
        <v>540</v>
      </c>
    </row>
    <row r="15" spans="1:1" x14ac:dyDescent="0.3">
      <c r="A15" t="s">
        <v>645</v>
      </c>
    </row>
    <row r="16" spans="1:1" x14ac:dyDescent="0.3">
      <c r="A16" t="s">
        <v>646</v>
      </c>
    </row>
    <row r="17" spans="1:1" x14ac:dyDescent="0.3">
      <c r="A17" t="s">
        <v>647</v>
      </c>
    </row>
    <row r="18" spans="1:1" x14ac:dyDescent="0.3">
      <c r="A18" t="s">
        <v>648</v>
      </c>
    </row>
    <row r="19" spans="1:1" x14ac:dyDescent="0.3">
      <c r="A19" t="s">
        <v>649</v>
      </c>
    </row>
    <row r="20" spans="1:1" x14ac:dyDescent="0.3">
      <c r="A20" t="s">
        <v>650</v>
      </c>
    </row>
    <row r="21" spans="1:1" x14ac:dyDescent="0.3">
      <c r="A21" t="s">
        <v>651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D5160-B9A2-4AF7-B706-1F1EEF750B38}">
  <dimension ref="A1:P34"/>
  <sheetViews>
    <sheetView showGridLines="0" zoomScale="90" workbookViewId="0">
      <selection activeCell="K15" sqref="K15"/>
    </sheetView>
  </sheetViews>
  <sheetFormatPr defaultColWidth="15.44140625" defaultRowHeight="13.2" outlineLevelRow="1" x14ac:dyDescent="0.25"/>
  <cols>
    <col min="1" max="7" width="15.44140625" style="74"/>
    <col min="8" max="8" width="19.109375" style="74" customWidth="1"/>
    <col min="9" max="9" width="16.33203125" style="74" customWidth="1"/>
    <col min="10" max="10" width="14" style="74" customWidth="1"/>
    <col min="11" max="11" width="8.33203125" style="74" customWidth="1"/>
    <col min="12" max="16384" width="15.44140625" style="74"/>
  </cols>
  <sheetData>
    <row r="1" spans="1:14" ht="16.2" outlineLevel="1" x14ac:dyDescent="0.35">
      <c r="A1" s="73" t="s">
        <v>581</v>
      </c>
    </row>
    <row r="2" spans="1:14" outlineLevel="1" x14ac:dyDescent="0.25"/>
    <row r="3" spans="1:14" ht="18.75" customHeight="1" x14ac:dyDescent="0.25">
      <c r="A3" s="75" t="s">
        <v>582</v>
      </c>
      <c r="B3" s="75" t="s">
        <v>583</v>
      </c>
      <c r="C3" s="75" t="s">
        <v>584</v>
      </c>
      <c r="D3" s="75" t="s">
        <v>585</v>
      </c>
      <c r="E3" s="75" t="s">
        <v>586</v>
      </c>
      <c r="F3" s="75" t="s">
        <v>587</v>
      </c>
      <c r="H3" s="55"/>
      <c r="I3" s="55"/>
      <c r="J3" s="55"/>
    </row>
    <row r="4" spans="1:14" x14ac:dyDescent="0.25">
      <c r="A4" s="76" t="s">
        <v>588</v>
      </c>
      <c r="B4" s="76" t="s">
        <v>589</v>
      </c>
      <c r="C4" s="77">
        <v>875</v>
      </c>
      <c r="D4" s="77">
        <v>390</v>
      </c>
      <c r="E4" s="77">
        <f t="shared" ref="E4:E33" si="0">C4*D4</f>
        <v>341250</v>
      </c>
      <c r="F4" s="78" t="s">
        <v>590</v>
      </c>
      <c r="H4" s="55"/>
      <c r="I4" s="55"/>
      <c r="J4" s="55"/>
      <c r="K4" s="55"/>
      <c r="L4" s="55"/>
      <c r="M4" s="55"/>
      <c r="N4" s="55"/>
    </row>
    <row r="5" spans="1:14" x14ac:dyDescent="0.25">
      <c r="A5" s="76" t="s">
        <v>588</v>
      </c>
      <c r="B5" s="76" t="s">
        <v>591</v>
      </c>
      <c r="C5" s="77">
        <v>7400</v>
      </c>
      <c r="D5" s="77">
        <v>395</v>
      </c>
      <c r="E5" s="77">
        <f t="shared" si="0"/>
        <v>2923000</v>
      </c>
      <c r="F5" s="78" t="s">
        <v>590</v>
      </c>
      <c r="H5" s="55"/>
      <c r="I5" s="55"/>
      <c r="J5" s="55"/>
      <c r="K5" s="55"/>
      <c r="L5" s="55"/>
      <c r="M5" s="55"/>
      <c r="N5" s="55"/>
    </row>
    <row r="6" spans="1:14" x14ac:dyDescent="0.25">
      <c r="A6" s="76" t="s">
        <v>592</v>
      </c>
      <c r="B6" s="76" t="s">
        <v>593</v>
      </c>
      <c r="C6" s="77">
        <v>4900</v>
      </c>
      <c r="D6" s="77">
        <v>400</v>
      </c>
      <c r="E6" s="77">
        <f t="shared" si="0"/>
        <v>1960000</v>
      </c>
      <c r="F6" s="78" t="s">
        <v>594</v>
      </c>
      <c r="H6" s="55"/>
      <c r="I6" s="55"/>
      <c r="J6" s="55"/>
      <c r="K6" s="55"/>
      <c r="L6" s="55"/>
      <c r="M6" s="55"/>
      <c r="N6" s="55"/>
    </row>
    <row r="7" spans="1:14" x14ac:dyDescent="0.25">
      <c r="A7" s="76" t="s">
        <v>592</v>
      </c>
      <c r="B7" s="76" t="s">
        <v>593</v>
      </c>
      <c r="C7" s="77">
        <v>2290</v>
      </c>
      <c r="D7" s="77">
        <v>405</v>
      </c>
      <c r="E7" s="77">
        <f t="shared" si="0"/>
        <v>927450</v>
      </c>
      <c r="F7" s="78" t="s">
        <v>594</v>
      </c>
      <c r="H7" s="55"/>
      <c r="I7" s="55"/>
      <c r="J7" s="55"/>
      <c r="K7" s="55"/>
      <c r="L7" s="55"/>
      <c r="M7" s="55"/>
      <c r="N7" s="55"/>
    </row>
    <row r="8" spans="1:14" x14ac:dyDescent="0.25">
      <c r="A8" s="76" t="s">
        <v>592</v>
      </c>
      <c r="B8" s="76" t="s">
        <v>593</v>
      </c>
      <c r="C8" s="77">
        <v>4000</v>
      </c>
      <c r="D8" s="77">
        <v>410</v>
      </c>
      <c r="E8" s="77">
        <f t="shared" si="0"/>
        <v>1640000</v>
      </c>
      <c r="F8" s="78" t="s">
        <v>595</v>
      </c>
      <c r="H8" s="55"/>
      <c r="I8" s="55"/>
      <c r="J8" s="55"/>
      <c r="K8" s="55"/>
      <c r="L8" s="55"/>
      <c r="M8" s="55"/>
      <c r="N8" s="55"/>
    </row>
    <row r="9" spans="1:14" x14ac:dyDescent="0.25">
      <c r="A9" s="76" t="s">
        <v>588</v>
      </c>
      <c r="B9" s="76" t="s">
        <v>591</v>
      </c>
      <c r="C9" s="77">
        <v>3859</v>
      </c>
      <c r="D9" s="77">
        <v>420</v>
      </c>
      <c r="E9" s="77">
        <f t="shared" si="0"/>
        <v>1620780</v>
      </c>
      <c r="F9" s="78" t="s">
        <v>595</v>
      </c>
      <c r="H9" s="55"/>
      <c r="I9" s="55"/>
      <c r="J9" s="55"/>
      <c r="K9" s="55"/>
      <c r="L9" s="55"/>
      <c r="M9" s="55"/>
      <c r="N9" s="55"/>
    </row>
    <row r="10" spans="1:14" x14ac:dyDescent="0.25">
      <c r="A10" s="76" t="s">
        <v>592</v>
      </c>
      <c r="B10" s="76" t="s">
        <v>593</v>
      </c>
      <c r="C10" s="77">
        <v>4000</v>
      </c>
      <c r="D10" s="77">
        <v>420</v>
      </c>
      <c r="E10" s="77">
        <f t="shared" si="0"/>
        <v>1680000</v>
      </c>
      <c r="F10" s="78" t="s">
        <v>590</v>
      </c>
      <c r="H10" s="55"/>
      <c r="I10" s="55"/>
      <c r="J10" s="55"/>
      <c r="K10" s="55"/>
      <c r="L10" s="55"/>
      <c r="M10" s="55"/>
      <c r="N10" s="55"/>
    </row>
    <row r="11" spans="1:14" x14ac:dyDescent="0.25">
      <c r="A11" s="76" t="s">
        <v>592</v>
      </c>
      <c r="B11" s="76" t="s">
        <v>593</v>
      </c>
      <c r="C11" s="77">
        <v>6619</v>
      </c>
      <c r="D11" s="77">
        <v>420</v>
      </c>
      <c r="E11" s="77">
        <f t="shared" si="0"/>
        <v>2779980</v>
      </c>
      <c r="F11" s="78" t="s">
        <v>590</v>
      </c>
      <c r="H11" s="55"/>
      <c r="I11" s="55"/>
      <c r="J11" s="55"/>
      <c r="K11" s="55"/>
      <c r="L11" s="55"/>
      <c r="M11" s="55"/>
      <c r="N11" s="55"/>
    </row>
    <row r="12" spans="1:14" x14ac:dyDescent="0.25">
      <c r="A12" s="76" t="s">
        <v>596</v>
      </c>
      <c r="B12" s="76" t="s">
        <v>589</v>
      </c>
      <c r="C12" s="77">
        <v>11344</v>
      </c>
      <c r="D12" s="77">
        <v>425</v>
      </c>
      <c r="E12" s="77">
        <f t="shared" si="0"/>
        <v>4821200</v>
      </c>
      <c r="F12" s="78" t="s">
        <v>594</v>
      </c>
      <c r="H12" s="55"/>
      <c r="I12" s="55"/>
      <c r="J12" s="55"/>
      <c r="K12" s="55"/>
      <c r="L12" s="55"/>
      <c r="M12" s="55"/>
      <c r="N12" s="55"/>
    </row>
    <row r="13" spans="1:14" x14ac:dyDescent="0.25">
      <c r="A13" s="76" t="s">
        <v>596</v>
      </c>
      <c r="B13" s="76" t="s">
        <v>591</v>
      </c>
      <c r="C13" s="77">
        <v>11840</v>
      </c>
      <c r="D13" s="77">
        <v>745</v>
      </c>
      <c r="E13" s="77">
        <f t="shared" si="0"/>
        <v>8820800</v>
      </c>
      <c r="F13" s="78" t="s">
        <v>594</v>
      </c>
      <c r="H13" s="55"/>
      <c r="I13" s="55"/>
      <c r="J13" s="55"/>
      <c r="K13" s="55"/>
      <c r="L13" s="55"/>
      <c r="M13" s="55"/>
      <c r="N13" s="55"/>
    </row>
    <row r="14" spans="1:14" x14ac:dyDescent="0.25">
      <c r="A14" s="76" t="s">
        <v>597</v>
      </c>
      <c r="B14" s="76" t="s">
        <v>593</v>
      </c>
      <c r="C14" s="77">
        <v>1404</v>
      </c>
      <c r="D14" s="77">
        <v>750</v>
      </c>
      <c r="E14" s="77">
        <f t="shared" si="0"/>
        <v>1053000</v>
      </c>
      <c r="F14" s="78" t="s">
        <v>595</v>
      </c>
      <c r="H14" s="55"/>
      <c r="I14" s="55"/>
    </row>
    <row r="15" spans="1:14" x14ac:dyDescent="0.25">
      <c r="A15" s="76" t="s">
        <v>597</v>
      </c>
      <c r="B15" s="76" t="s">
        <v>593</v>
      </c>
      <c r="C15" s="77">
        <v>12300</v>
      </c>
      <c r="D15" s="77">
        <v>750</v>
      </c>
      <c r="E15" s="77">
        <f t="shared" si="0"/>
        <v>9225000</v>
      </c>
      <c r="F15" s="78" t="s">
        <v>595</v>
      </c>
      <c r="H15" s="55"/>
      <c r="I15" s="55"/>
    </row>
    <row r="16" spans="1:14" x14ac:dyDescent="0.25">
      <c r="A16" s="76" t="s">
        <v>592</v>
      </c>
      <c r="B16" s="76" t="s">
        <v>591</v>
      </c>
      <c r="C16" s="77">
        <v>6500</v>
      </c>
      <c r="D16" s="77">
        <v>760</v>
      </c>
      <c r="E16" s="77">
        <f t="shared" si="0"/>
        <v>4940000</v>
      </c>
      <c r="F16" s="78" t="s">
        <v>590</v>
      </c>
      <c r="H16" s="55"/>
      <c r="I16" s="55"/>
    </row>
    <row r="17" spans="1:16" x14ac:dyDescent="0.25">
      <c r="A17" s="76" t="s">
        <v>592</v>
      </c>
      <c r="B17" s="76" t="s">
        <v>591</v>
      </c>
      <c r="C17" s="77">
        <v>6940</v>
      </c>
      <c r="D17" s="77">
        <v>760</v>
      </c>
      <c r="E17" s="77">
        <f t="shared" si="0"/>
        <v>5274400</v>
      </c>
      <c r="F17" s="78" t="s">
        <v>590</v>
      </c>
      <c r="H17" s="55"/>
      <c r="I17" s="55"/>
    </row>
    <row r="18" spans="1:16" x14ac:dyDescent="0.25">
      <c r="A18" s="76" t="s">
        <v>597</v>
      </c>
      <c r="B18" s="76" t="s">
        <v>589</v>
      </c>
      <c r="C18" s="77">
        <v>7400</v>
      </c>
      <c r="D18" s="77">
        <v>780</v>
      </c>
      <c r="E18" s="77">
        <f t="shared" si="0"/>
        <v>5772000</v>
      </c>
      <c r="F18" s="78" t="s">
        <v>594</v>
      </c>
      <c r="I18" s="55"/>
      <c r="J18" s="55"/>
      <c r="K18" s="55"/>
    </row>
    <row r="19" spans="1:16" x14ac:dyDescent="0.25">
      <c r="A19" s="76" t="s">
        <v>597</v>
      </c>
      <c r="B19" s="76" t="s">
        <v>591</v>
      </c>
      <c r="C19" s="77">
        <v>1970</v>
      </c>
      <c r="D19" s="77">
        <v>790</v>
      </c>
      <c r="E19" s="77">
        <f t="shared" si="0"/>
        <v>1556300</v>
      </c>
      <c r="F19" s="78" t="s">
        <v>594</v>
      </c>
      <c r="I19" s="55"/>
      <c r="J19" s="55"/>
      <c r="K19" s="55"/>
    </row>
    <row r="20" spans="1:16" x14ac:dyDescent="0.25">
      <c r="A20" s="76" t="s">
        <v>592</v>
      </c>
      <c r="B20" s="76" t="s">
        <v>591</v>
      </c>
      <c r="C20" s="77">
        <v>6930</v>
      </c>
      <c r="D20" s="77">
        <v>790</v>
      </c>
      <c r="E20" s="77">
        <f t="shared" si="0"/>
        <v>5474700</v>
      </c>
      <c r="F20" s="78" t="s">
        <v>595</v>
      </c>
      <c r="I20" s="55"/>
      <c r="J20" s="55"/>
      <c r="K20" s="55"/>
    </row>
    <row r="21" spans="1:16" x14ac:dyDescent="0.25">
      <c r="A21" s="76" t="s">
        <v>597</v>
      </c>
      <c r="B21" s="76" t="s">
        <v>589</v>
      </c>
      <c r="C21" s="77">
        <v>9744</v>
      </c>
      <c r="D21" s="77">
        <v>795</v>
      </c>
      <c r="E21" s="77">
        <f t="shared" si="0"/>
        <v>7746480</v>
      </c>
      <c r="F21" s="78" t="s">
        <v>595</v>
      </c>
      <c r="I21" s="55"/>
      <c r="J21" s="55"/>
      <c r="K21" s="55"/>
    </row>
    <row r="22" spans="1:16" x14ac:dyDescent="0.25">
      <c r="A22" s="76" t="s">
        <v>596</v>
      </c>
      <c r="B22" s="76" t="s">
        <v>589</v>
      </c>
      <c r="C22" s="77">
        <v>6400</v>
      </c>
      <c r="D22" s="77">
        <v>800</v>
      </c>
      <c r="E22" s="77">
        <f t="shared" si="0"/>
        <v>5120000</v>
      </c>
      <c r="F22" s="78" t="s">
        <v>590</v>
      </c>
      <c r="I22" s="55"/>
      <c r="J22" s="55"/>
      <c r="K22" s="55"/>
    </row>
    <row r="23" spans="1:16" x14ac:dyDescent="0.25">
      <c r="A23" s="76" t="s">
        <v>597</v>
      </c>
      <c r="B23" s="76" t="s">
        <v>589</v>
      </c>
      <c r="C23" s="77">
        <v>7430</v>
      </c>
      <c r="D23" s="77">
        <v>805</v>
      </c>
      <c r="E23" s="77">
        <f t="shared" si="0"/>
        <v>5981150</v>
      </c>
      <c r="F23" s="78" t="s">
        <v>590</v>
      </c>
      <c r="I23" s="55"/>
      <c r="J23" s="55"/>
      <c r="K23" s="55"/>
    </row>
    <row r="24" spans="1:16" x14ac:dyDescent="0.25">
      <c r="A24" s="76" t="s">
        <v>596</v>
      </c>
      <c r="B24" s="76" t="s">
        <v>591</v>
      </c>
      <c r="C24" s="77">
        <v>3550</v>
      </c>
      <c r="D24" s="77">
        <v>810</v>
      </c>
      <c r="E24" s="77">
        <f t="shared" si="0"/>
        <v>2875500</v>
      </c>
      <c r="F24" s="78" t="s">
        <v>594</v>
      </c>
      <c r="I24" s="55"/>
      <c r="J24" s="55"/>
      <c r="K24" s="55"/>
    </row>
    <row r="25" spans="1:16" x14ac:dyDescent="0.25">
      <c r="A25" s="76" t="s">
        <v>592</v>
      </c>
      <c r="B25" s="76" t="s">
        <v>591</v>
      </c>
      <c r="C25" s="77">
        <v>3499</v>
      </c>
      <c r="D25" s="77">
        <v>810</v>
      </c>
      <c r="E25" s="77">
        <f t="shared" si="0"/>
        <v>2834190</v>
      </c>
      <c r="F25" s="78" t="s">
        <v>594</v>
      </c>
      <c r="I25" s="55"/>
      <c r="J25" s="55"/>
      <c r="K25" s="55"/>
    </row>
    <row r="26" spans="1:16" x14ac:dyDescent="0.25">
      <c r="A26" s="76" t="s">
        <v>597</v>
      </c>
      <c r="B26" s="76" t="s">
        <v>593</v>
      </c>
      <c r="C26" s="77">
        <v>7400</v>
      </c>
      <c r="D26" s="77">
        <v>820</v>
      </c>
      <c r="E26" s="77">
        <f t="shared" si="0"/>
        <v>6068000</v>
      </c>
      <c r="F26" s="78" t="s">
        <v>595</v>
      </c>
      <c r="I26" s="55"/>
      <c r="J26" s="55"/>
      <c r="K26" s="55"/>
    </row>
    <row r="27" spans="1:16" x14ac:dyDescent="0.25">
      <c r="A27" s="76" t="s">
        <v>597</v>
      </c>
      <c r="B27" s="76" t="s">
        <v>591</v>
      </c>
      <c r="C27" s="77">
        <v>8574</v>
      </c>
      <c r="D27" s="77">
        <v>830</v>
      </c>
      <c r="E27" s="77">
        <f t="shared" si="0"/>
        <v>7116420</v>
      </c>
      <c r="F27" s="78" t="s">
        <v>595</v>
      </c>
      <c r="I27" s="55"/>
      <c r="J27" s="55"/>
      <c r="K27" s="55"/>
    </row>
    <row r="28" spans="1:16" x14ac:dyDescent="0.25">
      <c r="A28" s="76" t="s">
        <v>598</v>
      </c>
      <c r="B28" s="76" t="s">
        <v>589</v>
      </c>
      <c r="C28" s="77">
        <v>980</v>
      </c>
      <c r="D28" s="77">
        <v>1800</v>
      </c>
      <c r="E28" s="77">
        <f t="shared" si="0"/>
        <v>1764000</v>
      </c>
      <c r="F28" s="78" t="s">
        <v>590</v>
      </c>
      <c r="I28" s="55"/>
      <c r="J28" s="55"/>
      <c r="K28" s="55"/>
    </row>
    <row r="29" spans="1:16" x14ac:dyDescent="0.25">
      <c r="A29" s="76" t="s">
        <v>598</v>
      </c>
      <c r="B29" s="76" t="s">
        <v>589</v>
      </c>
      <c r="C29" s="77">
        <v>5066</v>
      </c>
      <c r="D29" s="77">
        <v>1840</v>
      </c>
      <c r="E29" s="77">
        <f t="shared" si="0"/>
        <v>9321440</v>
      </c>
      <c r="F29" s="78" t="s">
        <v>590</v>
      </c>
      <c r="I29" s="55"/>
      <c r="J29" s="55"/>
      <c r="K29" s="55"/>
    </row>
    <row r="30" spans="1:16" x14ac:dyDescent="0.25">
      <c r="A30" s="76" t="s">
        <v>588</v>
      </c>
      <c r="B30" s="76" t="s">
        <v>589</v>
      </c>
      <c r="C30" s="77">
        <v>7400</v>
      </c>
      <c r="D30" s="77">
        <v>1875</v>
      </c>
      <c r="E30" s="77">
        <f t="shared" si="0"/>
        <v>13875000</v>
      </c>
      <c r="F30" s="78" t="s">
        <v>594</v>
      </c>
      <c r="J30" s="55"/>
      <c r="K30" s="55"/>
      <c r="L30" s="55"/>
      <c r="M30" s="55"/>
      <c r="N30" s="55"/>
      <c r="O30" s="55"/>
      <c r="P30" s="55"/>
    </row>
    <row r="31" spans="1:16" x14ac:dyDescent="0.25">
      <c r="A31" s="76" t="s">
        <v>598</v>
      </c>
      <c r="B31" s="76" t="s">
        <v>593</v>
      </c>
      <c r="C31" s="77">
        <v>9400</v>
      </c>
      <c r="D31" s="77">
        <v>1900</v>
      </c>
      <c r="E31" s="77">
        <f t="shared" si="0"/>
        <v>17860000</v>
      </c>
      <c r="F31" s="78" t="s">
        <v>594</v>
      </c>
      <c r="J31" s="55"/>
      <c r="K31" s="55"/>
      <c r="L31" s="55"/>
      <c r="M31" s="55"/>
      <c r="N31" s="55"/>
      <c r="O31" s="55"/>
      <c r="P31" s="55"/>
    </row>
    <row r="32" spans="1:16" x14ac:dyDescent="0.25">
      <c r="A32" s="76" t="s">
        <v>598</v>
      </c>
      <c r="B32" s="76" t="s">
        <v>589</v>
      </c>
      <c r="C32" s="77">
        <v>2790</v>
      </c>
      <c r="D32" s="77">
        <v>1910</v>
      </c>
      <c r="E32" s="77">
        <f t="shared" si="0"/>
        <v>5328900</v>
      </c>
      <c r="F32" s="78" t="s">
        <v>595</v>
      </c>
    </row>
    <row r="33" spans="1:6" x14ac:dyDescent="0.25">
      <c r="A33" s="76" t="s">
        <v>598</v>
      </c>
      <c r="B33" s="76" t="s">
        <v>593</v>
      </c>
      <c r="C33" s="77">
        <v>6490</v>
      </c>
      <c r="D33" s="77">
        <v>1950</v>
      </c>
      <c r="E33" s="77">
        <f t="shared" si="0"/>
        <v>12655500</v>
      </c>
      <c r="F33" s="78" t="s">
        <v>595</v>
      </c>
    </row>
    <row r="34" spans="1:6" x14ac:dyDescent="0.25">
      <c r="C34" s="79"/>
    </row>
  </sheetData>
  <pageMargins left="0.75" right="0.75" top="1" bottom="1" header="0.5" footer="0.5"/>
  <pageSetup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CB8B9-9FC7-48EC-A78B-CFDDFD002F9C}">
  <dimension ref="A1:G20"/>
  <sheetViews>
    <sheetView zoomScaleNormal="100" workbookViewId="0">
      <selection activeCell="K10" sqref="K10"/>
    </sheetView>
  </sheetViews>
  <sheetFormatPr defaultColWidth="9.33203125" defaultRowHeight="13.2" outlineLevelRow="1" x14ac:dyDescent="0.25"/>
  <cols>
    <col min="1" max="1" width="14" style="81" bestFit="1" customWidth="1"/>
    <col min="2" max="2" width="9.33203125" style="81"/>
    <col min="3" max="7" width="12" style="81" customWidth="1"/>
    <col min="8" max="16384" width="9.33203125" style="81"/>
  </cols>
  <sheetData>
    <row r="1" spans="1:7" outlineLevel="1" x14ac:dyDescent="0.25">
      <c r="A1" s="80" t="s">
        <v>599</v>
      </c>
    </row>
    <row r="3" spans="1:7" x14ac:dyDescent="0.25">
      <c r="A3" s="82" t="s">
        <v>600</v>
      </c>
      <c r="C3" s="83"/>
      <c r="E3" s="84"/>
      <c r="G3" s="85"/>
    </row>
    <row r="4" spans="1:7" x14ac:dyDescent="0.25">
      <c r="A4" s="82" t="s">
        <v>601</v>
      </c>
      <c r="C4" s="86"/>
      <c r="E4" s="87"/>
      <c r="G4" s="88"/>
    </row>
    <row r="5" spans="1:7" x14ac:dyDescent="0.25">
      <c r="A5" s="82" t="s">
        <v>602</v>
      </c>
      <c r="C5" s="86"/>
      <c r="E5" s="87"/>
      <c r="G5" s="88"/>
    </row>
    <row r="6" spans="1:7" x14ac:dyDescent="0.25">
      <c r="A6" s="82" t="s">
        <v>603</v>
      </c>
      <c r="C6" s="86"/>
      <c r="E6" s="87"/>
      <c r="G6" s="88"/>
    </row>
    <row r="7" spans="1:7" x14ac:dyDescent="0.25">
      <c r="A7" s="82" t="s">
        <v>604</v>
      </c>
      <c r="C7" s="86"/>
      <c r="E7" s="87"/>
      <c r="G7" s="88"/>
    </row>
    <row r="8" spans="1:7" x14ac:dyDescent="0.25">
      <c r="A8" s="82" t="s">
        <v>605</v>
      </c>
      <c r="C8" s="86"/>
      <c r="E8" s="87"/>
      <c r="G8" s="88"/>
    </row>
    <row r="9" spans="1:7" x14ac:dyDescent="0.25">
      <c r="A9" s="82" t="s">
        <v>606</v>
      </c>
      <c r="C9" s="89"/>
      <c r="E9" s="90"/>
      <c r="G9" s="91"/>
    </row>
    <row r="20" spans="3:3" x14ac:dyDescent="0.25">
      <c r="C20" s="81" t="s">
        <v>607</v>
      </c>
    </row>
  </sheetData>
  <dataConsolidate/>
  <dataValidations count="2">
    <dataValidation showInputMessage="1" showErrorMessage="1" sqref="C3:C9" xr:uid="{1D078977-CC57-4247-BA12-2917469761A7}"/>
    <dataValidation operator="lessThanOrEqual" allowBlank="1" showInputMessage="1" showErrorMessage="1" sqref="G3:G9" xr:uid="{958DFC55-79AB-4147-A48F-03DDDEAB7946}"/>
  </dataValidations>
  <pageMargins left="0.75" right="0.75" top="1" bottom="1" header="0.5" footer="0.5"/>
  <pageSetup paperSize="9" orientation="portrait" horizontalDpi="204" verticalDpi="196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ECA47-5676-406E-BE3E-F99D93DFD084}">
  <dimension ref="A1:G41"/>
  <sheetViews>
    <sheetView showGridLines="0" workbookViewId="0">
      <selection activeCell="D5" sqref="D5"/>
    </sheetView>
  </sheetViews>
  <sheetFormatPr defaultColWidth="9.33203125" defaultRowHeight="13.2" outlineLevelRow="1" x14ac:dyDescent="0.25"/>
  <cols>
    <col min="1" max="1" width="13.6640625" style="81" customWidth="1"/>
    <col min="2" max="2" width="15.109375" style="81" bestFit="1" customWidth="1"/>
    <col min="3" max="7" width="13.6640625" style="81" customWidth="1"/>
    <col min="8" max="16384" width="9.33203125" style="81"/>
  </cols>
  <sheetData>
    <row r="1" spans="1:7" ht="21" customHeight="1" outlineLevel="1" x14ac:dyDescent="0.25">
      <c r="A1" s="92" t="s">
        <v>608</v>
      </c>
    </row>
    <row r="2" spans="1:7" ht="23.25" customHeight="1" x14ac:dyDescent="0.25">
      <c r="A2" s="93" t="s">
        <v>609</v>
      </c>
      <c r="B2" s="93" t="s">
        <v>610</v>
      </c>
      <c r="C2" s="93" t="s">
        <v>611</v>
      </c>
      <c r="D2" s="93" t="s">
        <v>612</v>
      </c>
      <c r="E2" s="93" t="s">
        <v>613</v>
      </c>
      <c r="F2" s="93" t="s">
        <v>614</v>
      </c>
      <c r="G2" s="93" t="s">
        <v>615</v>
      </c>
    </row>
    <row r="3" spans="1:7" ht="14.1" customHeight="1" x14ac:dyDescent="0.25">
      <c r="A3" s="94" t="s">
        <v>616</v>
      </c>
      <c r="B3" s="94" t="s">
        <v>617</v>
      </c>
      <c r="C3" s="94" t="s">
        <v>618</v>
      </c>
      <c r="D3" s="95">
        <v>5</v>
      </c>
      <c r="E3" s="96">
        <v>400</v>
      </c>
      <c r="F3" s="96">
        <f t="shared" ref="F3:F41" si="0">D3*E3</f>
        <v>2000</v>
      </c>
      <c r="G3" s="97">
        <v>35311</v>
      </c>
    </row>
    <row r="4" spans="1:7" ht="14.1" customHeight="1" x14ac:dyDescent="0.25">
      <c r="A4" s="94" t="s">
        <v>616</v>
      </c>
      <c r="B4" s="94" t="s">
        <v>617</v>
      </c>
      <c r="C4" s="94" t="s">
        <v>619</v>
      </c>
      <c r="D4" s="95">
        <v>3</v>
      </c>
      <c r="E4" s="96">
        <v>500</v>
      </c>
      <c r="F4" s="96">
        <f t="shared" si="0"/>
        <v>1500</v>
      </c>
      <c r="G4" s="97">
        <v>35424</v>
      </c>
    </row>
    <row r="5" spans="1:7" ht="14.1" customHeight="1" x14ac:dyDescent="0.25">
      <c r="A5" s="94" t="s">
        <v>616</v>
      </c>
      <c r="B5" s="94" t="s">
        <v>617</v>
      </c>
      <c r="C5" s="94" t="s">
        <v>619</v>
      </c>
      <c r="D5" s="95">
        <v>3</v>
      </c>
      <c r="E5" s="96">
        <v>350</v>
      </c>
      <c r="F5" s="96">
        <f t="shared" si="0"/>
        <v>1050</v>
      </c>
      <c r="G5" s="97">
        <v>35449</v>
      </c>
    </row>
    <row r="6" spans="1:7" ht="14.1" customHeight="1" x14ac:dyDescent="0.25">
      <c r="A6" s="94" t="s">
        <v>616</v>
      </c>
      <c r="B6" s="94" t="s">
        <v>617</v>
      </c>
      <c r="C6" s="94" t="s">
        <v>620</v>
      </c>
      <c r="D6" s="95">
        <v>10</v>
      </c>
      <c r="E6" s="96">
        <v>300</v>
      </c>
      <c r="F6" s="96">
        <f t="shared" si="0"/>
        <v>3000</v>
      </c>
      <c r="G6" s="97">
        <v>35098</v>
      </c>
    </row>
    <row r="7" spans="1:7" ht="14.1" customHeight="1" x14ac:dyDescent="0.25">
      <c r="A7" s="94" t="s">
        <v>616</v>
      </c>
      <c r="B7" s="94" t="s">
        <v>617</v>
      </c>
      <c r="C7" s="94" t="s">
        <v>619</v>
      </c>
      <c r="D7" s="95">
        <v>32</v>
      </c>
      <c r="E7" s="96">
        <v>300</v>
      </c>
      <c r="F7" s="96">
        <f t="shared" si="0"/>
        <v>9600</v>
      </c>
      <c r="G7" s="97">
        <v>35292</v>
      </c>
    </row>
    <row r="8" spans="1:7" ht="14.1" customHeight="1" x14ac:dyDescent="0.25">
      <c r="A8" s="94" t="s">
        <v>616</v>
      </c>
      <c r="B8" s="94" t="s">
        <v>617</v>
      </c>
      <c r="C8" s="94" t="s">
        <v>621</v>
      </c>
      <c r="D8" s="95">
        <v>10</v>
      </c>
      <c r="E8" s="96">
        <v>350</v>
      </c>
      <c r="F8" s="96">
        <f t="shared" si="0"/>
        <v>3500</v>
      </c>
      <c r="G8" s="97">
        <v>35130</v>
      </c>
    </row>
    <row r="9" spans="1:7" ht="14.1" customHeight="1" x14ac:dyDescent="0.25">
      <c r="A9" s="94" t="s">
        <v>616</v>
      </c>
      <c r="B9" s="94" t="s">
        <v>617</v>
      </c>
      <c r="C9" s="94" t="s">
        <v>622</v>
      </c>
      <c r="D9" s="95">
        <v>20</v>
      </c>
      <c r="E9" s="96">
        <v>300</v>
      </c>
      <c r="F9" s="96">
        <f t="shared" si="0"/>
        <v>6000</v>
      </c>
      <c r="G9" s="97">
        <v>35161</v>
      </c>
    </row>
    <row r="10" spans="1:7" ht="14.1" customHeight="1" x14ac:dyDescent="0.25">
      <c r="A10" s="94" t="s">
        <v>623</v>
      </c>
      <c r="B10" s="94" t="s">
        <v>624</v>
      </c>
      <c r="C10" s="94" t="s">
        <v>625</v>
      </c>
      <c r="D10" s="95">
        <v>15</v>
      </c>
      <c r="E10" s="96">
        <v>2500</v>
      </c>
      <c r="F10" s="96">
        <f t="shared" si="0"/>
        <v>37500</v>
      </c>
      <c r="G10" s="97">
        <v>35404</v>
      </c>
    </row>
    <row r="11" spans="1:7" ht="14.1" customHeight="1" x14ac:dyDescent="0.25">
      <c r="A11" s="94" t="s">
        <v>623</v>
      </c>
      <c r="B11" s="94" t="s">
        <v>626</v>
      </c>
      <c r="C11" s="94" t="s">
        <v>625</v>
      </c>
      <c r="D11" s="95">
        <v>25</v>
      </c>
      <c r="E11" s="96">
        <v>3500</v>
      </c>
      <c r="F11" s="96">
        <f t="shared" si="0"/>
        <v>87500</v>
      </c>
      <c r="G11" s="97">
        <v>35376</v>
      </c>
    </row>
    <row r="12" spans="1:7" ht="14.1" customHeight="1" x14ac:dyDescent="0.25">
      <c r="A12" s="94" t="s">
        <v>623</v>
      </c>
      <c r="B12" s="94" t="s">
        <v>627</v>
      </c>
      <c r="C12" s="94" t="s">
        <v>625</v>
      </c>
      <c r="D12" s="95">
        <v>20</v>
      </c>
      <c r="E12" s="96">
        <v>1850</v>
      </c>
      <c r="F12" s="96">
        <f t="shared" si="0"/>
        <v>37000</v>
      </c>
      <c r="G12" s="97">
        <v>35476</v>
      </c>
    </row>
    <row r="13" spans="1:7" ht="14.1" customHeight="1" x14ac:dyDescent="0.25">
      <c r="A13" s="94" t="s">
        <v>623</v>
      </c>
      <c r="B13" s="94" t="s">
        <v>628</v>
      </c>
      <c r="C13" s="94" t="s">
        <v>620</v>
      </c>
      <c r="D13" s="95">
        <v>4</v>
      </c>
      <c r="E13" s="96">
        <v>2000</v>
      </c>
      <c r="F13" s="96">
        <f t="shared" si="0"/>
        <v>8000</v>
      </c>
      <c r="G13" s="97">
        <v>35242</v>
      </c>
    </row>
    <row r="14" spans="1:7" ht="14.1" customHeight="1" x14ac:dyDescent="0.25">
      <c r="A14" s="94" t="s">
        <v>623</v>
      </c>
      <c r="B14" s="94" t="s">
        <v>629</v>
      </c>
      <c r="C14" s="94" t="s">
        <v>630</v>
      </c>
      <c r="D14" s="95">
        <v>20</v>
      </c>
      <c r="E14" s="96">
        <v>3500</v>
      </c>
      <c r="F14" s="96">
        <f t="shared" si="0"/>
        <v>70000</v>
      </c>
      <c r="G14" s="97">
        <v>35440</v>
      </c>
    </row>
    <row r="15" spans="1:7" ht="14.1" customHeight="1" x14ac:dyDescent="0.25">
      <c r="A15" s="94" t="s">
        <v>623</v>
      </c>
      <c r="B15" s="94" t="s">
        <v>631</v>
      </c>
      <c r="C15" s="94" t="s">
        <v>630</v>
      </c>
      <c r="D15" s="95">
        <v>15</v>
      </c>
      <c r="E15" s="96">
        <v>1850</v>
      </c>
      <c r="F15" s="96">
        <f t="shared" si="0"/>
        <v>27750</v>
      </c>
      <c r="G15" s="97">
        <v>35443</v>
      </c>
    </row>
    <row r="16" spans="1:7" ht="14.1" customHeight="1" x14ac:dyDescent="0.25">
      <c r="A16" s="94" t="s">
        <v>623</v>
      </c>
      <c r="B16" s="94" t="s">
        <v>624</v>
      </c>
      <c r="C16" s="94" t="s">
        <v>632</v>
      </c>
      <c r="D16" s="95">
        <v>10</v>
      </c>
      <c r="E16" s="96">
        <v>2850</v>
      </c>
      <c r="F16" s="96">
        <f t="shared" si="0"/>
        <v>28500</v>
      </c>
      <c r="G16" s="97">
        <v>35136</v>
      </c>
    </row>
    <row r="17" spans="1:7" ht="14.1" customHeight="1" x14ac:dyDescent="0.25">
      <c r="A17" s="94" t="s">
        <v>623</v>
      </c>
      <c r="B17" s="94" t="s">
        <v>629</v>
      </c>
      <c r="C17" s="94" t="s">
        <v>625</v>
      </c>
      <c r="D17" s="95">
        <v>15</v>
      </c>
      <c r="E17" s="96">
        <v>3250</v>
      </c>
      <c r="F17" s="96">
        <f t="shared" si="0"/>
        <v>48750</v>
      </c>
      <c r="G17" s="97">
        <v>35267</v>
      </c>
    </row>
    <row r="18" spans="1:7" ht="14.1" customHeight="1" x14ac:dyDescent="0.25">
      <c r="A18" s="94" t="s">
        <v>623</v>
      </c>
      <c r="B18" s="94" t="s">
        <v>631</v>
      </c>
      <c r="C18" s="94" t="s">
        <v>619</v>
      </c>
      <c r="D18" s="95">
        <v>8</v>
      </c>
      <c r="E18" s="96">
        <v>1850</v>
      </c>
      <c r="F18" s="96">
        <f t="shared" si="0"/>
        <v>14800</v>
      </c>
      <c r="G18" s="97">
        <v>35386</v>
      </c>
    </row>
    <row r="19" spans="1:7" ht="14.1" customHeight="1" x14ac:dyDescent="0.25">
      <c r="A19" s="94" t="s">
        <v>623</v>
      </c>
      <c r="B19" s="94" t="s">
        <v>631</v>
      </c>
      <c r="C19" s="94" t="s">
        <v>625</v>
      </c>
      <c r="D19" s="95">
        <v>56</v>
      </c>
      <c r="E19" s="96">
        <v>2000</v>
      </c>
      <c r="F19" s="96">
        <f t="shared" si="0"/>
        <v>112000</v>
      </c>
      <c r="G19" s="97">
        <v>35301</v>
      </c>
    </row>
    <row r="20" spans="1:7" ht="14.1" customHeight="1" x14ac:dyDescent="0.25">
      <c r="A20" s="94" t="s">
        <v>623</v>
      </c>
      <c r="B20" s="94" t="s">
        <v>624</v>
      </c>
      <c r="C20" s="94" t="s">
        <v>632</v>
      </c>
      <c r="D20" s="95">
        <v>15</v>
      </c>
      <c r="E20" s="96">
        <v>3200</v>
      </c>
      <c r="F20" s="96">
        <f t="shared" si="0"/>
        <v>48000</v>
      </c>
      <c r="G20" s="97">
        <v>35331</v>
      </c>
    </row>
    <row r="21" spans="1:7" ht="14.1" customHeight="1" x14ac:dyDescent="0.25">
      <c r="A21" s="94" t="s">
        <v>623</v>
      </c>
      <c r="B21" s="94" t="s">
        <v>629</v>
      </c>
      <c r="C21" s="94" t="s">
        <v>625</v>
      </c>
      <c r="D21" s="95">
        <v>20</v>
      </c>
      <c r="E21" s="94">
        <v>3000</v>
      </c>
      <c r="F21" s="96">
        <f t="shared" si="0"/>
        <v>60000</v>
      </c>
      <c r="G21" s="97">
        <v>35481</v>
      </c>
    </row>
    <row r="22" spans="1:7" ht="14.1" customHeight="1" x14ac:dyDescent="0.25">
      <c r="A22" s="94" t="s">
        <v>633</v>
      </c>
      <c r="B22" s="94" t="s">
        <v>628</v>
      </c>
      <c r="C22" s="94" t="s">
        <v>618</v>
      </c>
      <c r="D22" s="95">
        <v>5</v>
      </c>
      <c r="E22" s="96">
        <v>500</v>
      </c>
      <c r="F22" s="96">
        <f t="shared" si="0"/>
        <v>2500</v>
      </c>
      <c r="G22" s="97">
        <v>35192</v>
      </c>
    </row>
    <row r="23" spans="1:7" ht="14.1" customHeight="1" x14ac:dyDescent="0.25">
      <c r="A23" s="94" t="s">
        <v>633</v>
      </c>
      <c r="B23" s="94" t="s">
        <v>624</v>
      </c>
      <c r="C23" s="94" t="s">
        <v>622</v>
      </c>
      <c r="D23" s="95">
        <v>5</v>
      </c>
      <c r="E23" s="96">
        <v>600</v>
      </c>
      <c r="F23" s="96">
        <f t="shared" si="0"/>
        <v>3000</v>
      </c>
      <c r="G23" s="97">
        <v>35268</v>
      </c>
    </row>
    <row r="24" spans="1:7" ht="14.1" customHeight="1" x14ac:dyDescent="0.25">
      <c r="A24" s="94" t="s">
        <v>633</v>
      </c>
      <c r="B24" s="94" t="s">
        <v>626</v>
      </c>
      <c r="C24" s="94" t="s">
        <v>632</v>
      </c>
      <c r="D24" s="95">
        <v>10</v>
      </c>
      <c r="E24" s="96">
        <v>650</v>
      </c>
      <c r="F24" s="96">
        <f t="shared" si="0"/>
        <v>6500</v>
      </c>
      <c r="G24" s="97">
        <v>35431</v>
      </c>
    </row>
    <row r="25" spans="1:7" ht="14.1" customHeight="1" x14ac:dyDescent="0.25">
      <c r="A25" s="94" t="s">
        <v>633</v>
      </c>
      <c r="B25" s="94" t="s">
        <v>629</v>
      </c>
      <c r="C25" s="94" t="s">
        <v>621</v>
      </c>
      <c r="D25" s="95">
        <v>15</v>
      </c>
      <c r="E25" s="96">
        <v>1000</v>
      </c>
      <c r="F25" s="96">
        <f t="shared" si="0"/>
        <v>15000</v>
      </c>
      <c r="G25" s="97">
        <v>35443</v>
      </c>
    </row>
    <row r="26" spans="1:7" ht="14.1" customHeight="1" x14ac:dyDescent="0.25">
      <c r="A26" s="94" t="s">
        <v>634</v>
      </c>
      <c r="B26" s="94" t="s">
        <v>635</v>
      </c>
      <c r="C26" s="94" t="s">
        <v>620</v>
      </c>
      <c r="D26" s="95">
        <v>50</v>
      </c>
      <c r="E26" s="96">
        <v>200</v>
      </c>
      <c r="F26" s="96">
        <f t="shared" si="0"/>
        <v>10000</v>
      </c>
      <c r="G26" s="97">
        <v>35231</v>
      </c>
    </row>
    <row r="27" spans="1:7" ht="14.1" customHeight="1" x14ac:dyDescent="0.25">
      <c r="A27" s="94" t="s">
        <v>634</v>
      </c>
      <c r="B27" s="94" t="s">
        <v>635</v>
      </c>
      <c r="C27" s="94" t="s">
        <v>621</v>
      </c>
      <c r="D27" s="95">
        <v>100</v>
      </c>
      <c r="E27" s="96">
        <v>100</v>
      </c>
      <c r="F27" s="96">
        <f t="shared" si="0"/>
        <v>10000</v>
      </c>
      <c r="G27" s="97">
        <v>35478</v>
      </c>
    </row>
    <row r="28" spans="1:7" ht="14.1" customHeight="1" x14ac:dyDescent="0.25">
      <c r="A28" s="94" t="s">
        <v>634</v>
      </c>
      <c r="B28" s="94" t="s">
        <v>636</v>
      </c>
      <c r="C28" s="94" t="s">
        <v>625</v>
      </c>
      <c r="D28" s="95">
        <v>20</v>
      </c>
      <c r="E28" s="96">
        <v>150</v>
      </c>
      <c r="F28" s="96">
        <f t="shared" si="0"/>
        <v>3000</v>
      </c>
      <c r="G28" s="97">
        <v>35185</v>
      </c>
    </row>
    <row r="29" spans="1:7" ht="14.1" customHeight="1" x14ac:dyDescent="0.25">
      <c r="A29" s="94" t="s">
        <v>634</v>
      </c>
      <c r="B29" s="94" t="s">
        <v>635</v>
      </c>
      <c r="C29" s="94" t="s">
        <v>620</v>
      </c>
      <c r="D29" s="95">
        <v>25</v>
      </c>
      <c r="E29" s="96">
        <v>350</v>
      </c>
      <c r="F29" s="96">
        <f t="shared" si="0"/>
        <v>8750</v>
      </c>
      <c r="G29" s="97">
        <v>35326</v>
      </c>
    </row>
    <row r="30" spans="1:7" ht="14.1" customHeight="1" x14ac:dyDescent="0.25">
      <c r="A30" s="94" t="s">
        <v>634</v>
      </c>
      <c r="B30" s="94" t="s">
        <v>636</v>
      </c>
      <c r="C30" s="94" t="s">
        <v>622</v>
      </c>
      <c r="D30" s="95">
        <v>45</v>
      </c>
      <c r="E30" s="96">
        <v>85</v>
      </c>
      <c r="F30" s="96">
        <f t="shared" si="0"/>
        <v>3825</v>
      </c>
      <c r="G30" s="97">
        <v>35296</v>
      </c>
    </row>
    <row r="31" spans="1:7" ht="14.1" customHeight="1" x14ac:dyDescent="0.25">
      <c r="A31" s="94" t="s">
        <v>634</v>
      </c>
      <c r="B31" s="94" t="s">
        <v>629</v>
      </c>
      <c r="C31" s="94" t="s">
        <v>625</v>
      </c>
      <c r="D31" s="95">
        <v>12</v>
      </c>
      <c r="E31" s="96">
        <v>250</v>
      </c>
      <c r="F31" s="96">
        <f t="shared" si="0"/>
        <v>3000</v>
      </c>
      <c r="G31" s="97">
        <v>35119</v>
      </c>
    </row>
    <row r="32" spans="1:7" ht="14.1" customHeight="1" x14ac:dyDescent="0.25">
      <c r="A32" s="94" t="s">
        <v>634</v>
      </c>
      <c r="B32" s="94" t="s">
        <v>636</v>
      </c>
      <c r="C32" s="94" t="s">
        <v>619</v>
      </c>
      <c r="D32" s="95">
        <v>23</v>
      </c>
      <c r="E32" s="96">
        <v>100</v>
      </c>
      <c r="F32" s="96">
        <f t="shared" si="0"/>
        <v>2300</v>
      </c>
      <c r="G32" s="97">
        <v>35179</v>
      </c>
    </row>
    <row r="33" spans="1:7" ht="14.1" customHeight="1" x14ac:dyDescent="0.25">
      <c r="A33" s="94" t="s">
        <v>634</v>
      </c>
      <c r="B33" s="94" t="s">
        <v>636</v>
      </c>
      <c r="C33" s="94" t="s">
        <v>630</v>
      </c>
      <c r="D33" s="95">
        <v>50</v>
      </c>
      <c r="E33" s="96">
        <v>150</v>
      </c>
      <c r="F33" s="96">
        <f t="shared" si="0"/>
        <v>7500</v>
      </c>
      <c r="G33" s="97">
        <v>35305</v>
      </c>
    </row>
    <row r="34" spans="1:7" ht="14.1" customHeight="1" x14ac:dyDescent="0.25">
      <c r="A34" s="94" t="s">
        <v>634</v>
      </c>
      <c r="B34" s="94" t="s">
        <v>635</v>
      </c>
      <c r="C34" s="94" t="s">
        <v>630</v>
      </c>
      <c r="D34" s="95">
        <v>100</v>
      </c>
      <c r="E34" s="96">
        <v>250</v>
      </c>
      <c r="F34" s="96">
        <f t="shared" si="0"/>
        <v>25000</v>
      </c>
      <c r="G34" s="97">
        <v>35455</v>
      </c>
    </row>
    <row r="35" spans="1:7" ht="14.1" customHeight="1" x14ac:dyDescent="0.25">
      <c r="A35" s="94" t="s">
        <v>637</v>
      </c>
      <c r="B35" s="94" t="s">
        <v>638</v>
      </c>
      <c r="C35" s="94" t="s">
        <v>632</v>
      </c>
      <c r="D35" s="95">
        <v>20</v>
      </c>
      <c r="E35" s="96">
        <v>450</v>
      </c>
      <c r="F35" s="96">
        <f t="shared" si="0"/>
        <v>9000</v>
      </c>
      <c r="G35" s="97">
        <v>35303</v>
      </c>
    </row>
    <row r="36" spans="1:7" ht="14.1" customHeight="1" x14ac:dyDescent="0.25">
      <c r="A36" s="94" t="s">
        <v>637</v>
      </c>
      <c r="B36" s="94" t="s">
        <v>638</v>
      </c>
      <c r="C36" s="94" t="s">
        <v>630</v>
      </c>
      <c r="D36" s="95">
        <v>15</v>
      </c>
      <c r="E36" s="96">
        <v>450</v>
      </c>
      <c r="F36" s="96">
        <f t="shared" si="0"/>
        <v>6750</v>
      </c>
      <c r="G36" s="97">
        <v>35362</v>
      </c>
    </row>
    <row r="37" spans="1:7" ht="14.1" customHeight="1" x14ac:dyDescent="0.25">
      <c r="A37" s="94" t="s">
        <v>637</v>
      </c>
      <c r="B37" s="94" t="s">
        <v>624</v>
      </c>
      <c r="C37" s="94" t="s">
        <v>632</v>
      </c>
      <c r="D37" s="95">
        <v>15</v>
      </c>
      <c r="E37" s="96">
        <v>750</v>
      </c>
      <c r="F37" s="96">
        <f t="shared" si="0"/>
        <v>11250</v>
      </c>
      <c r="G37" s="97">
        <v>35396</v>
      </c>
    </row>
    <row r="38" spans="1:7" ht="14.1" customHeight="1" x14ac:dyDescent="0.25">
      <c r="A38" s="94" t="s">
        <v>637</v>
      </c>
      <c r="B38" s="94" t="s">
        <v>629</v>
      </c>
      <c r="C38" s="94" t="s">
        <v>618</v>
      </c>
      <c r="D38" s="95">
        <v>5</v>
      </c>
      <c r="E38" s="96">
        <v>650</v>
      </c>
      <c r="F38" s="96">
        <f t="shared" si="0"/>
        <v>3250</v>
      </c>
      <c r="G38" s="97">
        <v>35208</v>
      </c>
    </row>
    <row r="39" spans="1:7" ht="14.1" customHeight="1" x14ac:dyDescent="0.25">
      <c r="A39" s="94" t="s">
        <v>637</v>
      </c>
      <c r="B39" s="94" t="s">
        <v>638</v>
      </c>
      <c r="C39" s="94" t="s">
        <v>625</v>
      </c>
      <c r="D39" s="95">
        <v>15</v>
      </c>
      <c r="E39" s="96">
        <v>350</v>
      </c>
      <c r="F39" s="96">
        <f t="shared" si="0"/>
        <v>5250</v>
      </c>
      <c r="G39" s="97">
        <v>35184</v>
      </c>
    </row>
    <row r="40" spans="1:7" ht="14.1" customHeight="1" x14ac:dyDescent="0.25">
      <c r="A40" s="94" t="s">
        <v>637</v>
      </c>
      <c r="B40" s="94" t="s">
        <v>639</v>
      </c>
      <c r="C40" s="94" t="s">
        <v>618</v>
      </c>
      <c r="D40" s="95">
        <v>17</v>
      </c>
      <c r="E40" s="96">
        <v>350</v>
      </c>
      <c r="F40" s="96">
        <f t="shared" si="0"/>
        <v>5950</v>
      </c>
      <c r="G40" s="97">
        <v>35461</v>
      </c>
    </row>
    <row r="41" spans="1:7" ht="14.1" customHeight="1" x14ac:dyDescent="0.25">
      <c r="A41" s="94" t="s">
        <v>637</v>
      </c>
      <c r="B41" s="94" t="s">
        <v>639</v>
      </c>
      <c r="C41" s="94" t="s">
        <v>620</v>
      </c>
      <c r="D41" s="95">
        <v>40</v>
      </c>
      <c r="E41" s="96">
        <v>400</v>
      </c>
      <c r="F41" s="96">
        <f t="shared" si="0"/>
        <v>16000</v>
      </c>
      <c r="G41" s="97">
        <v>35358</v>
      </c>
    </row>
  </sheetData>
  <pageMargins left="0.75" right="0.75" top="1" bottom="1" header="0.5" footer="0.5"/>
  <pageSetup paperSize="9"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F95BE2-F6B0-494A-BF37-800CF8E47E35}">
  <dimension ref="A1:V15"/>
  <sheetViews>
    <sheetView workbookViewId="0">
      <selection activeCell="C4" sqref="C4"/>
    </sheetView>
  </sheetViews>
  <sheetFormatPr defaultRowHeight="14.4" x14ac:dyDescent="0.3"/>
  <cols>
    <col min="1" max="1" width="25.109375" style="9" bestFit="1" customWidth="1"/>
    <col min="2" max="2" width="15.109375" style="9" bestFit="1" customWidth="1"/>
    <col min="3" max="3" width="22.21875" style="9" bestFit="1" customWidth="1"/>
    <col min="4" max="4" width="23.21875" style="9" bestFit="1" customWidth="1"/>
    <col min="5" max="16384" width="8.88671875" style="9"/>
  </cols>
  <sheetData>
    <row r="1" spans="1:22" x14ac:dyDescent="0.3"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T1" s="99"/>
      <c r="U1" s="99"/>
      <c r="V1" s="99"/>
    </row>
    <row r="2" spans="1:22" x14ac:dyDescent="0.3">
      <c r="B2" s="9" t="s">
        <v>640</v>
      </c>
      <c r="C2" s="9" t="s">
        <v>641</v>
      </c>
      <c r="D2" s="9" t="s">
        <v>642</v>
      </c>
      <c r="T2" s="99"/>
      <c r="U2" s="99"/>
      <c r="V2" s="99"/>
    </row>
    <row r="3" spans="1:22" x14ac:dyDescent="0.3">
      <c r="A3" s="100">
        <v>41275</v>
      </c>
      <c r="B3" s="101">
        <v>6.6</v>
      </c>
      <c r="C3" s="98">
        <v>240</v>
      </c>
      <c r="D3" s="98">
        <v>319</v>
      </c>
      <c r="T3" s="99"/>
      <c r="U3" s="99"/>
      <c r="V3" s="99"/>
    </row>
    <row r="4" spans="1:22" x14ac:dyDescent="0.3">
      <c r="A4" s="100">
        <v>41306</v>
      </c>
      <c r="B4" s="101">
        <v>6.6</v>
      </c>
      <c r="C4" s="98">
        <v>252</v>
      </c>
      <c r="D4" s="98">
        <v>286</v>
      </c>
      <c r="T4" s="99"/>
      <c r="U4" s="99"/>
      <c r="V4" s="99"/>
    </row>
    <row r="5" spans="1:22" x14ac:dyDescent="0.3">
      <c r="A5" s="100">
        <v>41334</v>
      </c>
      <c r="B5" s="101">
        <v>8.4</v>
      </c>
      <c r="C5" s="98">
        <v>280</v>
      </c>
      <c r="D5" s="98">
        <v>279</v>
      </c>
      <c r="T5" s="99"/>
      <c r="U5" s="99"/>
      <c r="V5" s="99"/>
    </row>
    <row r="6" spans="1:22" x14ac:dyDescent="0.3">
      <c r="A6" s="100">
        <v>41365</v>
      </c>
      <c r="B6" s="101">
        <v>12.7</v>
      </c>
      <c r="C6" s="98">
        <v>288</v>
      </c>
      <c r="D6" s="98">
        <v>266</v>
      </c>
      <c r="T6" s="99"/>
      <c r="U6" s="99"/>
      <c r="V6" s="99"/>
    </row>
    <row r="7" spans="1:22" x14ac:dyDescent="0.3">
      <c r="A7" s="100">
        <v>41395</v>
      </c>
      <c r="B7" s="101">
        <v>17.399999999999999</v>
      </c>
      <c r="C7" s="98">
        <v>440</v>
      </c>
      <c r="D7" s="98">
        <v>234</v>
      </c>
      <c r="T7" s="99"/>
      <c r="U7" s="99"/>
      <c r="V7" s="99"/>
    </row>
    <row r="8" spans="1:22" x14ac:dyDescent="0.3">
      <c r="A8" s="100">
        <v>41426</v>
      </c>
      <c r="B8" s="101">
        <v>22.1</v>
      </c>
      <c r="C8" s="98">
        <v>710</v>
      </c>
      <c r="D8" s="98">
        <v>194</v>
      </c>
      <c r="T8" s="99"/>
      <c r="U8" s="99"/>
      <c r="V8" s="99"/>
    </row>
    <row r="9" spans="1:22" x14ac:dyDescent="0.3">
      <c r="A9" s="100">
        <v>41456</v>
      </c>
      <c r="B9" s="101">
        <v>24.5</v>
      </c>
      <c r="C9" s="98">
        <v>960</v>
      </c>
      <c r="D9" s="98">
        <v>128</v>
      </c>
      <c r="T9" s="99"/>
      <c r="U9" s="99"/>
      <c r="V9" s="99"/>
    </row>
    <row r="10" spans="1:22" x14ac:dyDescent="0.3">
      <c r="A10" s="100">
        <v>41487</v>
      </c>
      <c r="B10" s="101">
        <v>24.2</v>
      </c>
      <c r="C10" s="98">
        <v>986</v>
      </c>
      <c r="D10" s="98">
        <v>131</v>
      </c>
      <c r="T10" s="99"/>
      <c r="U10" s="99"/>
      <c r="V10" s="99"/>
    </row>
    <row r="11" spans="1:22" x14ac:dyDescent="0.3">
      <c r="A11" s="100">
        <v>41518</v>
      </c>
      <c r="B11" s="101">
        <v>20.8</v>
      </c>
      <c r="C11" s="98">
        <v>834</v>
      </c>
      <c r="D11" s="98">
        <v>160</v>
      </c>
      <c r="T11" s="99"/>
      <c r="U11" s="99"/>
      <c r="V11" s="99"/>
    </row>
    <row r="12" spans="1:22" x14ac:dyDescent="0.3">
      <c r="A12" s="100">
        <v>41548</v>
      </c>
      <c r="B12" s="101">
        <v>16.399999999999999</v>
      </c>
      <c r="C12" s="98">
        <v>668</v>
      </c>
      <c r="D12" s="98">
        <v>209</v>
      </c>
      <c r="T12" s="99"/>
      <c r="U12" s="99"/>
      <c r="V12" s="99"/>
    </row>
    <row r="13" spans="1:22" x14ac:dyDescent="0.3">
      <c r="A13" s="100">
        <v>41579</v>
      </c>
      <c r="B13" s="101">
        <v>11.9</v>
      </c>
      <c r="C13" s="98">
        <v>435</v>
      </c>
      <c r="D13" s="98">
        <v>235</v>
      </c>
      <c r="T13" s="99"/>
      <c r="U13" s="99"/>
      <c r="V13" s="99"/>
    </row>
    <row r="14" spans="1:22" x14ac:dyDescent="0.3">
      <c r="A14" s="100">
        <v>41609</v>
      </c>
      <c r="B14" s="101">
        <v>8.5</v>
      </c>
      <c r="C14" s="98">
        <v>384</v>
      </c>
      <c r="D14" s="98">
        <v>294</v>
      </c>
      <c r="T14" s="99"/>
      <c r="U14" s="99"/>
      <c r="V14" s="99"/>
    </row>
    <row r="15" spans="1:22" x14ac:dyDescent="0.3">
      <c r="T15" s="102" t="s">
        <v>643</v>
      </c>
      <c r="U15" s="102"/>
      <c r="V15" s="102"/>
    </row>
  </sheetData>
  <mergeCells count="1">
    <mergeCell ref="T15:V15"/>
  </mergeCells>
  <hyperlinks>
    <hyperlink ref="T15" r:id="rId1" xr:uid="{CFEBEFCF-722A-4E85-A068-884E94C4D12D}"/>
  </hyperlink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49"/>
  <sheetViews>
    <sheetView workbookViewId="0">
      <selection activeCell="E6" sqref="E6"/>
    </sheetView>
  </sheetViews>
  <sheetFormatPr defaultColWidth="26.6640625" defaultRowHeight="14.4" x14ac:dyDescent="0.3"/>
  <cols>
    <col min="1" max="1" width="8.33203125" style="4" customWidth="1"/>
    <col min="2" max="2" width="23.6640625" style="4" bestFit="1" customWidth="1"/>
    <col min="3" max="3" width="20" style="4" customWidth="1"/>
    <col min="4" max="4" width="38.109375" style="7" customWidth="1"/>
    <col min="5" max="5" width="35.21875" style="8" bestFit="1" customWidth="1"/>
    <col min="6" max="6" width="12.109375" style="6" bestFit="1" customWidth="1"/>
    <col min="7" max="7" width="11.77734375" style="4" customWidth="1" collapsed="1"/>
    <col min="8" max="8" width="8.77734375" style="4" bestFit="1" customWidth="1" collapsed="1"/>
    <col min="9" max="9" width="11.21875" style="4" bestFit="1" customWidth="1" collapsed="1"/>
    <col min="10" max="16384" width="26.6640625" style="4"/>
  </cols>
  <sheetData>
    <row r="1" spans="1:9" x14ac:dyDescent="0.3">
      <c r="A1" s="1" t="s">
        <v>0</v>
      </c>
      <c r="B1" s="1" t="s">
        <v>1</v>
      </c>
      <c r="C1" s="2" t="s">
        <v>7</v>
      </c>
      <c r="D1" s="1" t="s">
        <v>4</v>
      </c>
      <c r="E1" s="1" t="s">
        <v>5</v>
      </c>
      <c r="F1" s="3" t="s">
        <v>2</v>
      </c>
      <c r="G1" s="2" t="s">
        <v>6</v>
      </c>
      <c r="H1" s="1" t="s">
        <v>3</v>
      </c>
      <c r="I1" s="2" t="s">
        <v>359</v>
      </c>
    </row>
    <row r="2" spans="1:9" x14ac:dyDescent="0.3">
      <c r="A2" s="4">
        <v>10</v>
      </c>
      <c r="B2" s="4" t="s">
        <v>275</v>
      </c>
      <c r="C2" s="5" t="s">
        <v>412</v>
      </c>
      <c r="D2" s="4" t="s">
        <v>8</v>
      </c>
      <c r="E2" s="4" t="s">
        <v>9</v>
      </c>
      <c r="F2" s="6">
        <v>3500</v>
      </c>
      <c r="G2" s="5" t="s">
        <v>285</v>
      </c>
      <c r="H2" s="4" t="s">
        <v>10</v>
      </c>
      <c r="I2" s="5" t="s">
        <v>360</v>
      </c>
    </row>
    <row r="3" spans="1:9" x14ac:dyDescent="0.3">
      <c r="A3" s="4">
        <v>10</v>
      </c>
      <c r="B3" s="4" t="s">
        <v>265</v>
      </c>
      <c r="C3" s="5" t="s">
        <v>412</v>
      </c>
      <c r="D3" s="4" t="s">
        <v>8</v>
      </c>
      <c r="E3" s="4" t="s">
        <v>9</v>
      </c>
      <c r="F3" s="6">
        <v>4000</v>
      </c>
      <c r="G3" s="5" t="s">
        <v>286</v>
      </c>
      <c r="H3" s="4" t="s">
        <v>11</v>
      </c>
      <c r="I3" s="5" t="s">
        <v>360</v>
      </c>
    </row>
    <row r="4" spans="1:9" x14ac:dyDescent="0.3">
      <c r="A4" s="4">
        <v>114</v>
      </c>
      <c r="B4" s="4" t="s">
        <v>269</v>
      </c>
      <c r="C4" s="5" t="s">
        <v>413</v>
      </c>
      <c r="D4" s="4" t="s">
        <v>12</v>
      </c>
      <c r="E4" s="4" t="s">
        <v>13</v>
      </c>
      <c r="F4" s="6">
        <v>6000</v>
      </c>
      <c r="G4" s="5" t="s">
        <v>287</v>
      </c>
      <c r="H4" s="4" t="s">
        <v>14</v>
      </c>
      <c r="I4" s="5" t="s">
        <v>361</v>
      </c>
    </row>
    <row r="5" spans="1:9" x14ac:dyDescent="0.3">
      <c r="A5" s="4">
        <v>114</v>
      </c>
      <c r="B5" s="4" t="s">
        <v>264</v>
      </c>
      <c r="C5" s="5" t="s">
        <v>413</v>
      </c>
      <c r="D5" s="4" t="s">
        <v>12</v>
      </c>
      <c r="E5" s="4" t="s">
        <v>13</v>
      </c>
      <c r="F5" s="6">
        <v>7000</v>
      </c>
      <c r="G5" s="5" t="s">
        <v>288</v>
      </c>
      <c r="H5" s="4" t="s">
        <v>15</v>
      </c>
      <c r="I5" s="5" t="s">
        <v>361</v>
      </c>
    </row>
    <row r="6" spans="1:9" x14ac:dyDescent="0.3">
      <c r="A6" s="4">
        <v>219</v>
      </c>
      <c r="B6" s="4" t="s">
        <v>269</v>
      </c>
      <c r="C6" s="5" t="s">
        <v>414</v>
      </c>
      <c r="D6" s="4" t="s">
        <v>12</v>
      </c>
      <c r="E6" s="4" t="s">
        <v>16</v>
      </c>
      <c r="F6" s="6">
        <v>12000</v>
      </c>
      <c r="G6" s="5" t="s">
        <v>289</v>
      </c>
      <c r="H6" s="4" t="s">
        <v>17</v>
      </c>
      <c r="I6" s="5" t="s">
        <v>362</v>
      </c>
    </row>
    <row r="7" spans="1:9" x14ac:dyDescent="0.3">
      <c r="A7" s="4">
        <v>31</v>
      </c>
      <c r="B7" s="4" t="s">
        <v>261</v>
      </c>
      <c r="C7" s="5" t="s">
        <v>415</v>
      </c>
      <c r="D7" s="4" t="s">
        <v>18</v>
      </c>
      <c r="E7" s="4" t="s">
        <v>19</v>
      </c>
      <c r="F7" s="6">
        <v>5450</v>
      </c>
      <c r="G7" s="5" t="s">
        <v>290</v>
      </c>
      <c r="H7" s="4" t="s">
        <v>20</v>
      </c>
      <c r="I7" s="5" t="s">
        <v>363</v>
      </c>
    </row>
    <row r="8" spans="1:9" x14ac:dyDescent="0.3">
      <c r="A8" s="4">
        <v>31</v>
      </c>
      <c r="B8" s="4" t="s">
        <v>275</v>
      </c>
      <c r="C8" s="5" t="s">
        <v>415</v>
      </c>
      <c r="D8" s="4" t="s">
        <v>21</v>
      </c>
      <c r="E8" s="4" t="s">
        <v>22</v>
      </c>
      <c r="F8" s="6">
        <v>3400</v>
      </c>
      <c r="G8" s="5" t="s">
        <v>288</v>
      </c>
      <c r="H8" s="4" t="s">
        <v>23</v>
      </c>
      <c r="I8" s="5" t="s">
        <v>363</v>
      </c>
    </row>
    <row r="9" spans="1:9" x14ac:dyDescent="0.3">
      <c r="A9" s="4">
        <v>18</v>
      </c>
      <c r="B9" s="4" t="s">
        <v>269</v>
      </c>
      <c r="C9" s="5" t="s">
        <v>416</v>
      </c>
      <c r="D9" s="4" t="s">
        <v>24</v>
      </c>
      <c r="E9" s="4" t="s">
        <v>25</v>
      </c>
      <c r="F9" s="6">
        <v>5000</v>
      </c>
      <c r="G9" s="5" t="s">
        <v>291</v>
      </c>
      <c r="H9" s="4" t="s">
        <v>26</v>
      </c>
      <c r="I9" s="5" t="s">
        <v>364</v>
      </c>
    </row>
    <row r="10" spans="1:9" x14ac:dyDescent="0.3">
      <c r="A10" s="4">
        <v>18</v>
      </c>
      <c r="B10" s="4" t="s">
        <v>267</v>
      </c>
      <c r="C10" s="5" t="s">
        <v>416</v>
      </c>
      <c r="D10" s="4" t="s">
        <v>8</v>
      </c>
      <c r="E10" s="4" t="s">
        <v>27</v>
      </c>
      <c r="F10" s="6">
        <v>3500</v>
      </c>
      <c r="G10" s="5" t="s">
        <v>292</v>
      </c>
      <c r="H10" s="4" t="s">
        <v>28</v>
      </c>
      <c r="I10" s="5" t="s">
        <v>364</v>
      </c>
    </row>
    <row r="11" spans="1:9" x14ac:dyDescent="0.3">
      <c r="A11" s="4">
        <v>18</v>
      </c>
      <c r="B11" s="4" t="s">
        <v>271</v>
      </c>
      <c r="C11" s="5" t="s">
        <v>416</v>
      </c>
      <c r="D11" s="4" t="s">
        <v>284</v>
      </c>
      <c r="E11" s="4" t="s">
        <v>29</v>
      </c>
      <c r="F11" s="6">
        <v>6000</v>
      </c>
      <c r="G11" s="5" t="s">
        <v>293</v>
      </c>
      <c r="H11" s="4" t="s">
        <v>30</v>
      </c>
      <c r="I11" s="5" t="s">
        <v>364</v>
      </c>
    </row>
    <row r="12" spans="1:9" x14ac:dyDescent="0.3">
      <c r="A12" s="4">
        <v>36</v>
      </c>
      <c r="B12" s="4" t="s">
        <v>264</v>
      </c>
      <c r="C12" s="5" t="s">
        <v>417</v>
      </c>
      <c r="D12" s="4" t="s">
        <v>282</v>
      </c>
      <c r="E12" s="4" t="s">
        <v>31</v>
      </c>
      <c r="F12" s="6">
        <v>13000</v>
      </c>
      <c r="G12" s="5" t="s">
        <v>290</v>
      </c>
      <c r="H12" s="4" t="s">
        <v>32</v>
      </c>
      <c r="I12" s="5" t="s">
        <v>365</v>
      </c>
    </row>
    <row r="13" spans="1:9" x14ac:dyDescent="0.3">
      <c r="A13" s="4">
        <v>193</v>
      </c>
      <c r="B13" s="4" t="s">
        <v>263</v>
      </c>
      <c r="C13" s="5" t="s">
        <v>418</v>
      </c>
      <c r="D13" s="4" t="s">
        <v>21</v>
      </c>
      <c r="E13" s="4" t="s">
        <v>33</v>
      </c>
      <c r="F13" s="6">
        <v>7000</v>
      </c>
      <c r="G13" s="5" t="s">
        <v>294</v>
      </c>
      <c r="H13" s="4" t="s">
        <v>34</v>
      </c>
      <c r="I13" s="5" t="s">
        <v>365</v>
      </c>
    </row>
    <row r="14" spans="1:9" x14ac:dyDescent="0.3">
      <c r="A14" s="4">
        <v>193</v>
      </c>
      <c r="B14" s="4" t="s">
        <v>269</v>
      </c>
      <c r="C14" s="5" t="s">
        <v>418</v>
      </c>
      <c r="D14" s="4" t="s">
        <v>21</v>
      </c>
      <c r="E14" s="4" t="s">
        <v>33</v>
      </c>
      <c r="F14" s="6">
        <v>7000</v>
      </c>
      <c r="G14" s="5" t="s">
        <v>295</v>
      </c>
      <c r="H14" s="4" t="s">
        <v>35</v>
      </c>
      <c r="I14" s="5" t="s">
        <v>366</v>
      </c>
    </row>
    <row r="15" spans="1:9" x14ac:dyDescent="0.3">
      <c r="A15" s="4">
        <v>99</v>
      </c>
      <c r="B15" s="4" t="s">
        <v>262</v>
      </c>
      <c r="C15" s="5" t="s">
        <v>419</v>
      </c>
      <c r="D15" s="4" t="s">
        <v>284</v>
      </c>
      <c r="E15" s="4" t="s">
        <v>36</v>
      </c>
      <c r="F15" s="6">
        <v>12250</v>
      </c>
      <c r="G15" s="5" t="s">
        <v>294</v>
      </c>
      <c r="H15" s="4" t="s">
        <v>37</v>
      </c>
      <c r="I15" s="5" t="s">
        <v>364</v>
      </c>
    </row>
    <row r="16" spans="1:9" x14ac:dyDescent="0.3">
      <c r="A16" s="4">
        <v>98</v>
      </c>
      <c r="B16" s="4" t="s">
        <v>269</v>
      </c>
      <c r="C16" s="5" t="s">
        <v>420</v>
      </c>
      <c r="D16" s="4" t="s">
        <v>12</v>
      </c>
      <c r="E16" s="4" t="s">
        <v>38</v>
      </c>
      <c r="F16" s="6">
        <v>10000</v>
      </c>
      <c r="G16" s="5" t="s">
        <v>296</v>
      </c>
      <c r="H16" s="4" t="s">
        <v>39</v>
      </c>
      <c r="I16" s="5" t="s">
        <v>367</v>
      </c>
    </row>
    <row r="17" spans="1:9" x14ac:dyDescent="0.3">
      <c r="A17" s="4">
        <v>97</v>
      </c>
      <c r="B17" s="4" t="s">
        <v>276</v>
      </c>
      <c r="C17" s="5" t="s">
        <v>421</v>
      </c>
      <c r="D17" s="4" t="s">
        <v>8</v>
      </c>
      <c r="E17" s="4" t="s">
        <v>40</v>
      </c>
      <c r="F17" s="6">
        <v>12000</v>
      </c>
      <c r="G17" s="5" t="s">
        <v>297</v>
      </c>
      <c r="H17" s="4" t="s">
        <v>41</v>
      </c>
      <c r="I17" s="5" t="s">
        <v>368</v>
      </c>
    </row>
    <row r="18" spans="1:9" x14ac:dyDescent="0.3">
      <c r="A18" s="4">
        <v>119</v>
      </c>
      <c r="B18" s="4" t="s">
        <v>273</v>
      </c>
      <c r="C18" s="5" t="s">
        <v>422</v>
      </c>
      <c r="D18" s="4" t="s">
        <v>24</v>
      </c>
      <c r="E18" s="4" t="s">
        <v>42</v>
      </c>
      <c r="F18" s="6">
        <v>12750</v>
      </c>
      <c r="G18" s="5" t="s">
        <v>298</v>
      </c>
      <c r="H18" s="4" t="s">
        <v>43</v>
      </c>
      <c r="I18" s="5" t="s">
        <v>369</v>
      </c>
    </row>
    <row r="19" spans="1:9" x14ac:dyDescent="0.3">
      <c r="A19" s="4">
        <v>72</v>
      </c>
      <c r="B19" s="4" t="s">
        <v>276</v>
      </c>
      <c r="C19" s="5" t="s">
        <v>423</v>
      </c>
      <c r="D19" s="4" t="s">
        <v>283</v>
      </c>
      <c r="E19" s="4" t="s">
        <v>44</v>
      </c>
      <c r="F19" s="6">
        <v>12500</v>
      </c>
      <c r="G19" s="5" t="s">
        <v>299</v>
      </c>
      <c r="H19" s="4" t="s">
        <v>45</v>
      </c>
      <c r="I19" s="5" t="s">
        <v>370</v>
      </c>
    </row>
    <row r="20" spans="1:9" x14ac:dyDescent="0.3">
      <c r="A20" s="4">
        <v>191</v>
      </c>
      <c r="B20" s="4" t="s">
        <v>261</v>
      </c>
      <c r="C20" s="5" t="s">
        <v>424</v>
      </c>
      <c r="D20" s="4" t="s">
        <v>18</v>
      </c>
      <c r="E20" s="4" t="s">
        <v>46</v>
      </c>
      <c r="F20" s="6">
        <v>1600</v>
      </c>
      <c r="G20" s="5" t="s">
        <v>295</v>
      </c>
      <c r="H20" s="4" t="s">
        <v>47</v>
      </c>
      <c r="I20" s="5" t="s">
        <v>371</v>
      </c>
    </row>
    <row r="21" spans="1:9" x14ac:dyDescent="0.3">
      <c r="A21" s="4">
        <v>191</v>
      </c>
      <c r="B21" s="4" t="s">
        <v>274</v>
      </c>
      <c r="C21" s="5" t="s">
        <v>424</v>
      </c>
      <c r="D21" s="4" t="s">
        <v>48</v>
      </c>
      <c r="E21" s="4" t="s">
        <v>49</v>
      </c>
      <c r="F21" s="6">
        <v>3150</v>
      </c>
      <c r="G21" s="5" t="s">
        <v>288</v>
      </c>
      <c r="H21" s="4" t="s">
        <v>50</v>
      </c>
      <c r="I21" s="5" t="s">
        <v>371</v>
      </c>
    </row>
    <row r="22" spans="1:9" x14ac:dyDescent="0.3">
      <c r="A22" s="4">
        <v>33</v>
      </c>
      <c r="B22" s="4" t="s">
        <v>261</v>
      </c>
      <c r="C22" s="5" t="s">
        <v>425</v>
      </c>
      <c r="D22" s="4" t="s">
        <v>283</v>
      </c>
      <c r="E22" s="4" t="s">
        <v>51</v>
      </c>
      <c r="F22" s="6">
        <v>9950</v>
      </c>
      <c r="G22" s="5" t="s">
        <v>300</v>
      </c>
      <c r="H22" s="4" t="s">
        <v>52</v>
      </c>
      <c r="I22" s="5" t="s">
        <v>367</v>
      </c>
    </row>
    <row r="23" spans="1:9" x14ac:dyDescent="0.3">
      <c r="A23" s="4">
        <v>88</v>
      </c>
      <c r="B23" s="4" t="s">
        <v>280</v>
      </c>
      <c r="C23" s="5" t="s">
        <v>426</v>
      </c>
      <c r="D23" s="4" t="s">
        <v>283</v>
      </c>
      <c r="E23" s="4" t="s">
        <v>51</v>
      </c>
      <c r="F23" s="6">
        <v>9950</v>
      </c>
      <c r="G23" s="5" t="s">
        <v>301</v>
      </c>
      <c r="H23" s="4" t="s">
        <v>53</v>
      </c>
      <c r="I23" s="5" t="s">
        <v>367</v>
      </c>
    </row>
    <row r="24" spans="1:9" x14ac:dyDescent="0.3">
      <c r="A24" s="4">
        <v>56</v>
      </c>
      <c r="B24" s="4" t="s">
        <v>268</v>
      </c>
      <c r="C24" s="5" t="s">
        <v>427</v>
      </c>
      <c r="D24" s="4" t="s">
        <v>8</v>
      </c>
      <c r="E24" s="4" t="s">
        <v>54</v>
      </c>
      <c r="F24" s="6">
        <v>5100</v>
      </c>
      <c r="G24" s="5" t="s">
        <v>302</v>
      </c>
      <c r="H24" s="4" t="s">
        <v>55</v>
      </c>
      <c r="I24" s="5" t="s">
        <v>367</v>
      </c>
    </row>
    <row r="25" spans="1:9" x14ac:dyDescent="0.3">
      <c r="A25" s="4">
        <v>56</v>
      </c>
      <c r="B25" s="4" t="s">
        <v>281</v>
      </c>
      <c r="C25" s="5" t="s">
        <v>427</v>
      </c>
      <c r="D25" s="4" t="s">
        <v>8</v>
      </c>
      <c r="E25" s="4" t="s">
        <v>54</v>
      </c>
      <c r="F25" s="6">
        <v>5100</v>
      </c>
      <c r="G25" s="5" t="s">
        <v>303</v>
      </c>
      <c r="H25" s="4" t="s">
        <v>56</v>
      </c>
      <c r="I25" s="5" t="s">
        <v>367</v>
      </c>
    </row>
    <row r="26" spans="1:9" x14ac:dyDescent="0.3">
      <c r="A26" s="4">
        <v>56</v>
      </c>
      <c r="B26" s="4" t="s">
        <v>274</v>
      </c>
      <c r="C26" s="5" t="s">
        <v>427</v>
      </c>
      <c r="D26" s="4" t="s">
        <v>8</v>
      </c>
      <c r="E26" s="4" t="s">
        <v>54</v>
      </c>
      <c r="F26" s="6">
        <v>5100</v>
      </c>
      <c r="G26" s="5" t="s">
        <v>304</v>
      </c>
      <c r="H26" s="4" t="s">
        <v>57</v>
      </c>
      <c r="I26" s="5" t="s">
        <v>367</v>
      </c>
    </row>
    <row r="27" spans="1:9" x14ac:dyDescent="0.3">
      <c r="A27" s="4">
        <v>176</v>
      </c>
      <c r="B27" s="4" t="s">
        <v>281</v>
      </c>
      <c r="C27" s="5" t="s">
        <v>428</v>
      </c>
      <c r="D27" s="4" t="s">
        <v>24</v>
      </c>
      <c r="E27" s="4" t="s">
        <v>58</v>
      </c>
      <c r="F27" s="6">
        <v>5000</v>
      </c>
      <c r="G27" s="5" t="s">
        <v>305</v>
      </c>
      <c r="H27" s="4" t="s">
        <v>59</v>
      </c>
      <c r="I27" s="5" t="s">
        <v>364</v>
      </c>
    </row>
    <row r="28" spans="1:9" x14ac:dyDescent="0.3">
      <c r="A28" s="4">
        <v>176</v>
      </c>
      <c r="B28" s="4" t="s">
        <v>267</v>
      </c>
      <c r="C28" s="5" t="s">
        <v>428</v>
      </c>
      <c r="D28" s="4" t="s">
        <v>24</v>
      </c>
      <c r="E28" s="4" t="s">
        <v>58</v>
      </c>
      <c r="F28" s="6">
        <v>8000</v>
      </c>
      <c r="G28" s="5" t="s">
        <v>306</v>
      </c>
      <c r="H28" s="4" t="s">
        <v>60</v>
      </c>
      <c r="I28" s="5" t="s">
        <v>364</v>
      </c>
    </row>
    <row r="29" spans="1:9" x14ac:dyDescent="0.3">
      <c r="A29" s="4">
        <v>65</v>
      </c>
      <c r="B29" s="4" t="s">
        <v>269</v>
      </c>
      <c r="C29" s="5" t="s">
        <v>429</v>
      </c>
      <c r="D29" s="4" t="s">
        <v>24</v>
      </c>
      <c r="E29" s="4" t="s">
        <v>61</v>
      </c>
      <c r="F29" s="6">
        <v>5000</v>
      </c>
      <c r="G29" s="5" t="s">
        <v>307</v>
      </c>
      <c r="H29" s="4" t="s">
        <v>62</v>
      </c>
      <c r="I29" s="5" t="s">
        <v>372</v>
      </c>
    </row>
    <row r="30" spans="1:9" x14ac:dyDescent="0.3">
      <c r="A30" s="4">
        <v>65</v>
      </c>
      <c r="B30" s="4" t="s">
        <v>268</v>
      </c>
      <c r="C30" s="5" t="s">
        <v>429</v>
      </c>
      <c r="D30" s="4" t="s">
        <v>12</v>
      </c>
      <c r="E30" s="4" t="s">
        <v>63</v>
      </c>
      <c r="F30" s="6">
        <v>6000</v>
      </c>
      <c r="G30" s="5" t="s">
        <v>308</v>
      </c>
      <c r="H30" s="4" t="s">
        <v>64</v>
      </c>
      <c r="I30" s="5" t="s">
        <v>372</v>
      </c>
    </row>
    <row r="31" spans="1:9" x14ac:dyDescent="0.3">
      <c r="A31" s="4">
        <v>49</v>
      </c>
      <c r="B31" s="4" t="s">
        <v>264</v>
      </c>
      <c r="C31" s="5" t="s">
        <v>430</v>
      </c>
      <c r="D31" s="4" t="s">
        <v>65</v>
      </c>
      <c r="E31" s="4" t="s">
        <v>66</v>
      </c>
      <c r="F31" s="6">
        <v>13000</v>
      </c>
      <c r="G31" s="5" t="s">
        <v>295</v>
      </c>
      <c r="H31" s="4" t="s">
        <v>67</v>
      </c>
      <c r="I31" s="5" t="s">
        <v>373</v>
      </c>
    </row>
    <row r="32" spans="1:9" x14ac:dyDescent="0.3">
      <c r="A32" s="4">
        <v>121</v>
      </c>
      <c r="B32" s="4" t="s">
        <v>267</v>
      </c>
      <c r="C32" s="5" t="s">
        <v>431</v>
      </c>
      <c r="D32" s="4" t="s">
        <v>284</v>
      </c>
      <c r="E32" s="4" t="s">
        <v>68</v>
      </c>
      <c r="F32" s="6">
        <v>12000</v>
      </c>
      <c r="G32" s="5" t="s">
        <v>308</v>
      </c>
      <c r="H32" s="4" t="s">
        <v>69</v>
      </c>
      <c r="I32" s="5" t="s">
        <v>374</v>
      </c>
    </row>
    <row r="33" spans="1:9" x14ac:dyDescent="0.3">
      <c r="A33" s="4">
        <v>109</v>
      </c>
      <c r="B33" s="4" t="s">
        <v>271</v>
      </c>
      <c r="C33" s="5" t="s">
        <v>432</v>
      </c>
      <c r="D33" s="4" t="s">
        <v>283</v>
      </c>
      <c r="E33" s="4" t="s">
        <v>70</v>
      </c>
      <c r="F33" s="6">
        <v>12500</v>
      </c>
      <c r="G33" s="5" t="s">
        <v>309</v>
      </c>
      <c r="H33" s="4" t="s">
        <v>71</v>
      </c>
      <c r="I33" s="5" t="s">
        <v>375</v>
      </c>
    </row>
    <row r="34" spans="1:9" x14ac:dyDescent="0.3">
      <c r="A34" s="4">
        <v>138</v>
      </c>
      <c r="B34" s="4" t="s">
        <v>265</v>
      </c>
      <c r="C34" s="5" t="s">
        <v>433</v>
      </c>
      <c r="D34" s="4" t="s">
        <v>72</v>
      </c>
      <c r="E34" s="4" t="s">
        <v>73</v>
      </c>
      <c r="F34" s="6">
        <v>12000</v>
      </c>
      <c r="G34" s="5" t="s">
        <v>308</v>
      </c>
      <c r="H34" s="4" t="s">
        <v>74</v>
      </c>
      <c r="I34" s="5" t="s">
        <v>374</v>
      </c>
    </row>
    <row r="35" spans="1:9" x14ac:dyDescent="0.3">
      <c r="A35" s="4">
        <v>207</v>
      </c>
      <c r="B35" s="4" t="s">
        <v>264</v>
      </c>
      <c r="C35" s="5" t="s">
        <v>434</v>
      </c>
      <c r="D35" s="4" t="s">
        <v>12</v>
      </c>
      <c r="E35" s="4" t="s">
        <v>75</v>
      </c>
      <c r="F35" s="6">
        <v>8000</v>
      </c>
      <c r="G35" s="5" t="s">
        <v>310</v>
      </c>
      <c r="H35" s="4" t="s">
        <v>76</v>
      </c>
      <c r="I35" s="5" t="s">
        <v>376</v>
      </c>
    </row>
    <row r="36" spans="1:9" x14ac:dyDescent="0.3">
      <c r="A36" s="4">
        <v>207</v>
      </c>
      <c r="B36" s="4" t="s">
        <v>274</v>
      </c>
      <c r="C36" s="5" t="s">
        <v>434</v>
      </c>
      <c r="D36" s="4" t="s">
        <v>12</v>
      </c>
      <c r="E36" s="4" t="s">
        <v>75</v>
      </c>
      <c r="F36" s="6">
        <v>8000</v>
      </c>
      <c r="G36" s="5" t="s">
        <v>311</v>
      </c>
      <c r="H36" s="4" t="s">
        <v>77</v>
      </c>
      <c r="I36" s="5" t="s">
        <v>376</v>
      </c>
    </row>
    <row r="37" spans="1:9" x14ac:dyDescent="0.3">
      <c r="A37" s="4">
        <v>207</v>
      </c>
      <c r="B37" s="4" t="s">
        <v>277</v>
      </c>
      <c r="C37" s="5" t="s">
        <v>434</v>
      </c>
      <c r="D37" s="4" t="s">
        <v>12</v>
      </c>
      <c r="E37" s="4" t="s">
        <v>75</v>
      </c>
      <c r="F37" s="6">
        <v>9000</v>
      </c>
      <c r="G37" s="5" t="s">
        <v>300</v>
      </c>
      <c r="H37" s="4" t="s">
        <v>78</v>
      </c>
      <c r="I37" s="5" t="s">
        <v>376</v>
      </c>
    </row>
    <row r="38" spans="1:9" x14ac:dyDescent="0.3">
      <c r="A38" s="4">
        <v>6</v>
      </c>
      <c r="B38" s="4" t="s">
        <v>276</v>
      </c>
      <c r="C38" s="5" t="s">
        <v>435</v>
      </c>
      <c r="D38" s="4" t="s">
        <v>8</v>
      </c>
      <c r="E38" s="4" t="s">
        <v>79</v>
      </c>
      <c r="F38" s="6">
        <v>19000</v>
      </c>
      <c r="G38" s="5" t="s">
        <v>290</v>
      </c>
      <c r="H38" s="4" t="s">
        <v>80</v>
      </c>
      <c r="I38" s="5" t="s">
        <v>377</v>
      </c>
    </row>
    <row r="39" spans="1:9" x14ac:dyDescent="0.3">
      <c r="A39" s="4">
        <v>167</v>
      </c>
      <c r="B39" s="4" t="s">
        <v>267</v>
      </c>
      <c r="C39" s="5" t="s">
        <v>436</v>
      </c>
      <c r="D39" s="4" t="s">
        <v>24</v>
      </c>
      <c r="E39" s="4" t="s">
        <v>81</v>
      </c>
      <c r="F39" s="6">
        <v>3500</v>
      </c>
      <c r="G39" s="5" t="s">
        <v>312</v>
      </c>
      <c r="H39" s="4" t="s">
        <v>82</v>
      </c>
      <c r="I39" s="5" t="s">
        <v>378</v>
      </c>
    </row>
    <row r="40" spans="1:9" x14ac:dyDescent="0.3">
      <c r="A40" s="4">
        <v>24</v>
      </c>
      <c r="B40" s="4" t="s">
        <v>263</v>
      </c>
      <c r="C40" s="5" t="s">
        <v>437</v>
      </c>
      <c r="D40" s="4" t="s">
        <v>12</v>
      </c>
      <c r="E40" s="4" t="s">
        <v>83</v>
      </c>
      <c r="F40" s="6">
        <v>5000</v>
      </c>
      <c r="G40" s="5" t="s">
        <v>313</v>
      </c>
      <c r="H40" s="4" t="s">
        <v>84</v>
      </c>
      <c r="I40" s="5" t="s">
        <v>369</v>
      </c>
    </row>
    <row r="41" spans="1:9" x14ac:dyDescent="0.3">
      <c r="A41" s="4">
        <v>24</v>
      </c>
      <c r="B41" s="4" t="s">
        <v>270</v>
      </c>
      <c r="C41" s="5" t="s">
        <v>437</v>
      </c>
      <c r="D41" s="4" t="s">
        <v>12</v>
      </c>
      <c r="E41" s="4" t="s">
        <v>85</v>
      </c>
      <c r="F41" s="6">
        <v>10000</v>
      </c>
      <c r="G41" s="5" t="s">
        <v>288</v>
      </c>
      <c r="H41" s="4" t="s">
        <v>86</v>
      </c>
      <c r="I41" s="5" t="s">
        <v>379</v>
      </c>
    </row>
    <row r="42" spans="1:9" x14ac:dyDescent="0.3">
      <c r="A42" s="4">
        <v>210</v>
      </c>
      <c r="B42" s="4" t="s">
        <v>273</v>
      </c>
      <c r="C42" s="5" t="s">
        <v>438</v>
      </c>
      <c r="D42" s="4" t="s">
        <v>24</v>
      </c>
      <c r="E42" s="4" t="s">
        <v>87</v>
      </c>
      <c r="F42" s="6">
        <v>12500</v>
      </c>
      <c r="G42" s="5" t="s">
        <v>288</v>
      </c>
      <c r="H42" s="4" t="s">
        <v>88</v>
      </c>
      <c r="I42" s="5" t="s">
        <v>380</v>
      </c>
    </row>
    <row r="43" spans="1:9" x14ac:dyDescent="0.3">
      <c r="A43" s="4">
        <v>212</v>
      </c>
      <c r="B43" s="4" t="s">
        <v>265</v>
      </c>
      <c r="C43" s="5" t="s">
        <v>439</v>
      </c>
      <c r="D43" s="4" t="s">
        <v>24</v>
      </c>
      <c r="E43" s="4" t="s">
        <v>87</v>
      </c>
      <c r="F43" s="6">
        <v>12500</v>
      </c>
      <c r="G43" s="5" t="s">
        <v>288</v>
      </c>
      <c r="H43" s="4" t="s">
        <v>88</v>
      </c>
      <c r="I43" s="5" t="s">
        <v>380</v>
      </c>
    </row>
    <row r="44" spans="1:9" x14ac:dyDescent="0.3">
      <c r="A44" s="4">
        <v>75</v>
      </c>
      <c r="B44" s="4" t="s">
        <v>280</v>
      </c>
      <c r="C44" s="5" t="s">
        <v>440</v>
      </c>
      <c r="D44" s="4" t="s">
        <v>283</v>
      </c>
      <c r="E44" s="4" t="s">
        <v>89</v>
      </c>
      <c r="F44" s="6">
        <v>14932</v>
      </c>
      <c r="G44" s="5" t="s">
        <v>314</v>
      </c>
      <c r="H44" s="4" t="s">
        <v>90</v>
      </c>
      <c r="I44" s="5" t="s">
        <v>369</v>
      </c>
    </row>
    <row r="45" spans="1:9" x14ac:dyDescent="0.3">
      <c r="A45" s="4">
        <v>149</v>
      </c>
      <c r="B45" s="4" t="s">
        <v>266</v>
      </c>
      <c r="C45" s="5" t="s">
        <v>441</v>
      </c>
      <c r="D45" s="4" t="s">
        <v>65</v>
      </c>
      <c r="E45" s="4" t="s">
        <v>91</v>
      </c>
      <c r="F45" s="6">
        <v>13000</v>
      </c>
      <c r="G45" s="5" t="s">
        <v>303</v>
      </c>
      <c r="H45" s="4" t="s">
        <v>92</v>
      </c>
      <c r="I45" s="5" t="s">
        <v>369</v>
      </c>
    </row>
    <row r="46" spans="1:9" x14ac:dyDescent="0.3">
      <c r="A46" s="4">
        <v>137</v>
      </c>
      <c r="B46" s="4" t="s">
        <v>266</v>
      </c>
      <c r="C46" s="5" t="s">
        <v>442</v>
      </c>
      <c r="D46" s="4" t="s">
        <v>48</v>
      </c>
      <c r="E46" s="4" t="s">
        <v>93</v>
      </c>
      <c r="F46" s="6">
        <v>13000</v>
      </c>
      <c r="G46" s="5" t="s">
        <v>315</v>
      </c>
      <c r="H46" s="4" t="s">
        <v>94</v>
      </c>
      <c r="I46" s="5" t="s">
        <v>365</v>
      </c>
    </row>
    <row r="47" spans="1:9" x14ac:dyDescent="0.3">
      <c r="A47" s="4">
        <v>150</v>
      </c>
      <c r="B47" s="4" t="s">
        <v>267</v>
      </c>
      <c r="C47" s="5" t="s">
        <v>443</v>
      </c>
      <c r="D47" s="4" t="s">
        <v>12</v>
      </c>
      <c r="E47" s="4" t="s">
        <v>95</v>
      </c>
      <c r="F47" s="6">
        <v>11500</v>
      </c>
      <c r="G47" s="5" t="s">
        <v>288</v>
      </c>
      <c r="H47" s="4" t="s">
        <v>96</v>
      </c>
      <c r="I47" s="5" t="s">
        <v>380</v>
      </c>
    </row>
    <row r="48" spans="1:9" x14ac:dyDescent="0.3">
      <c r="A48" s="4">
        <v>60</v>
      </c>
      <c r="B48" s="4" t="s">
        <v>273</v>
      </c>
      <c r="C48" s="5" t="s">
        <v>444</v>
      </c>
      <c r="D48" s="4" t="s">
        <v>65</v>
      </c>
      <c r="E48" s="4" t="s">
        <v>97</v>
      </c>
      <c r="F48" s="6">
        <v>13000</v>
      </c>
      <c r="G48" s="5" t="s">
        <v>316</v>
      </c>
      <c r="H48" s="4" t="s">
        <v>98</v>
      </c>
      <c r="I48" s="5" t="s">
        <v>381</v>
      </c>
    </row>
    <row r="49" spans="1:9" x14ac:dyDescent="0.3">
      <c r="A49" s="4">
        <v>124</v>
      </c>
      <c r="B49" s="4" t="s">
        <v>261</v>
      </c>
      <c r="C49" s="5" t="s">
        <v>445</v>
      </c>
      <c r="D49" s="4" t="s">
        <v>282</v>
      </c>
      <c r="E49" s="4" t="s">
        <v>99</v>
      </c>
      <c r="F49" s="6">
        <v>6500</v>
      </c>
      <c r="G49" s="5" t="s">
        <v>317</v>
      </c>
      <c r="H49" s="4" t="s">
        <v>100</v>
      </c>
      <c r="I49" s="5" t="s">
        <v>382</v>
      </c>
    </row>
    <row r="50" spans="1:9" x14ac:dyDescent="0.3">
      <c r="A50" s="4">
        <v>124</v>
      </c>
      <c r="B50" s="4" t="s">
        <v>267</v>
      </c>
      <c r="C50" s="5" t="s">
        <v>445</v>
      </c>
      <c r="D50" s="4" t="s">
        <v>282</v>
      </c>
      <c r="E50" s="4" t="s">
        <v>99</v>
      </c>
      <c r="F50" s="6">
        <v>6500</v>
      </c>
      <c r="G50" s="5" t="s">
        <v>318</v>
      </c>
      <c r="H50" s="4" t="s">
        <v>101</v>
      </c>
      <c r="I50" s="5" t="s">
        <v>382</v>
      </c>
    </row>
    <row r="51" spans="1:9" x14ac:dyDescent="0.3">
      <c r="A51" s="4">
        <v>214</v>
      </c>
      <c r="B51" s="4" t="s">
        <v>280</v>
      </c>
      <c r="C51" s="5" t="s">
        <v>446</v>
      </c>
      <c r="D51" s="4" t="s">
        <v>12</v>
      </c>
      <c r="E51" s="4" t="s">
        <v>102</v>
      </c>
      <c r="F51" s="6">
        <v>10000</v>
      </c>
      <c r="G51" s="5" t="s">
        <v>319</v>
      </c>
      <c r="H51" s="4" t="s">
        <v>103</v>
      </c>
      <c r="I51" s="5" t="s">
        <v>383</v>
      </c>
    </row>
    <row r="52" spans="1:9" x14ac:dyDescent="0.3">
      <c r="A52" s="4">
        <v>214</v>
      </c>
      <c r="B52" s="4" t="s">
        <v>267</v>
      </c>
      <c r="C52" s="5" t="s">
        <v>446</v>
      </c>
      <c r="D52" s="4" t="s">
        <v>21</v>
      </c>
      <c r="E52" s="4" t="s">
        <v>104</v>
      </c>
      <c r="F52" s="6">
        <v>2500</v>
      </c>
      <c r="G52" s="5" t="s">
        <v>287</v>
      </c>
      <c r="H52" s="4" t="s">
        <v>105</v>
      </c>
      <c r="I52" s="5" t="s">
        <v>383</v>
      </c>
    </row>
    <row r="53" spans="1:9" x14ac:dyDescent="0.3">
      <c r="A53" s="4">
        <v>219</v>
      </c>
      <c r="B53" s="4" t="s">
        <v>270</v>
      </c>
      <c r="C53" s="5" t="s">
        <v>447</v>
      </c>
      <c r="D53" s="4" t="s">
        <v>24</v>
      </c>
      <c r="E53" s="4" t="s">
        <v>42</v>
      </c>
      <c r="F53" s="6">
        <v>12750</v>
      </c>
      <c r="G53" s="5" t="s">
        <v>320</v>
      </c>
      <c r="H53" s="4" t="s">
        <v>106</v>
      </c>
      <c r="I53" s="5" t="s">
        <v>369</v>
      </c>
    </row>
    <row r="54" spans="1:9" x14ac:dyDescent="0.3">
      <c r="A54" s="4">
        <v>216</v>
      </c>
      <c r="B54" s="4" t="s">
        <v>264</v>
      </c>
      <c r="C54" s="5" t="s">
        <v>448</v>
      </c>
      <c r="D54" s="4" t="s">
        <v>107</v>
      </c>
      <c r="E54" s="4" t="s">
        <v>108</v>
      </c>
      <c r="F54" s="6">
        <v>7200</v>
      </c>
      <c r="G54" s="5" t="s">
        <v>321</v>
      </c>
      <c r="H54" s="4" t="s">
        <v>109</v>
      </c>
      <c r="I54" s="5" t="s">
        <v>384</v>
      </c>
    </row>
    <row r="55" spans="1:9" x14ac:dyDescent="0.3">
      <c r="A55" s="4">
        <v>216</v>
      </c>
      <c r="B55" s="4" t="s">
        <v>275</v>
      </c>
      <c r="C55" s="5" t="s">
        <v>448</v>
      </c>
      <c r="D55" s="4" t="s">
        <v>12</v>
      </c>
      <c r="E55" s="4" t="s">
        <v>110</v>
      </c>
      <c r="F55" s="6">
        <v>7500</v>
      </c>
      <c r="G55" s="5" t="s">
        <v>322</v>
      </c>
      <c r="H55" s="4" t="s">
        <v>111</v>
      </c>
      <c r="I55" s="5" t="s">
        <v>384</v>
      </c>
    </row>
    <row r="56" spans="1:9" x14ac:dyDescent="0.3">
      <c r="A56" s="4">
        <v>229</v>
      </c>
      <c r="B56" s="4" t="s">
        <v>268</v>
      </c>
      <c r="C56" s="5" t="s">
        <v>449</v>
      </c>
      <c r="D56" s="4" t="s">
        <v>283</v>
      </c>
      <c r="E56" s="4" t="s">
        <v>51</v>
      </c>
      <c r="F56" s="6">
        <v>9950</v>
      </c>
      <c r="G56" s="5" t="s">
        <v>290</v>
      </c>
      <c r="H56" s="4" t="s">
        <v>112</v>
      </c>
      <c r="I56" s="5" t="s">
        <v>367</v>
      </c>
    </row>
    <row r="57" spans="1:9" x14ac:dyDescent="0.3">
      <c r="A57" s="4">
        <v>229</v>
      </c>
      <c r="B57" s="4" t="s">
        <v>276</v>
      </c>
      <c r="C57" s="5" t="s">
        <v>449</v>
      </c>
      <c r="D57" s="4" t="s">
        <v>283</v>
      </c>
      <c r="E57" s="4" t="s">
        <v>51</v>
      </c>
      <c r="F57" s="6">
        <v>9950</v>
      </c>
      <c r="G57" s="5" t="s">
        <v>287</v>
      </c>
      <c r="H57" s="4" t="s">
        <v>113</v>
      </c>
      <c r="I57" s="5" t="s">
        <v>367</v>
      </c>
    </row>
    <row r="58" spans="1:9" x14ac:dyDescent="0.3">
      <c r="A58" s="4">
        <v>215</v>
      </c>
      <c r="B58" s="4" t="s">
        <v>267</v>
      </c>
      <c r="C58" s="5" t="s">
        <v>450</v>
      </c>
      <c r="D58" s="4" t="s">
        <v>12</v>
      </c>
      <c r="E58" s="4" t="s">
        <v>114</v>
      </c>
      <c r="F58" s="6">
        <v>13000</v>
      </c>
      <c r="G58" s="5" t="s">
        <v>293</v>
      </c>
      <c r="H58" s="4" t="s">
        <v>115</v>
      </c>
      <c r="I58" s="5" t="s">
        <v>373</v>
      </c>
    </row>
    <row r="59" spans="1:9" x14ac:dyDescent="0.3">
      <c r="A59" s="4">
        <v>227</v>
      </c>
      <c r="B59" s="4" t="s">
        <v>265</v>
      </c>
      <c r="C59" s="5" t="s">
        <v>451</v>
      </c>
      <c r="D59" s="4" t="s">
        <v>283</v>
      </c>
      <c r="E59" s="4" t="s">
        <v>51</v>
      </c>
      <c r="F59" s="6">
        <v>9950</v>
      </c>
      <c r="G59" s="5" t="s">
        <v>288</v>
      </c>
      <c r="H59" s="4" t="s">
        <v>116</v>
      </c>
      <c r="I59" s="5" t="s">
        <v>367</v>
      </c>
    </row>
    <row r="60" spans="1:9" x14ac:dyDescent="0.3">
      <c r="A60" s="4">
        <v>114</v>
      </c>
      <c r="B60" s="4" t="s">
        <v>265</v>
      </c>
      <c r="C60" s="5" t="s">
        <v>452</v>
      </c>
      <c r="D60" s="4" t="s">
        <v>72</v>
      </c>
      <c r="E60" s="4" t="s">
        <v>31</v>
      </c>
      <c r="F60" s="6">
        <v>8500</v>
      </c>
      <c r="G60" s="5" t="s">
        <v>321</v>
      </c>
      <c r="H60" s="4" t="s">
        <v>117</v>
      </c>
      <c r="I60" s="5" t="s">
        <v>362</v>
      </c>
    </row>
    <row r="61" spans="1:9" x14ac:dyDescent="0.3">
      <c r="A61" s="4">
        <v>98</v>
      </c>
      <c r="B61" s="4" t="s">
        <v>279</v>
      </c>
      <c r="C61" s="5" t="s">
        <v>453</v>
      </c>
      <c r="D61" s="4" t="s">
        <v>283</v>
      </c>
      <c r="E61" s="4" t="s">
        <v>44</v>
      </c>
      <c r="F61" s="6">
        <v>12500</v>
      </c>
      <c r="G61" s="5" t="s">
        <v>288</v>
      </c>
      <c r="H61" s="4" t="s">
        <v>118</v>
      </c>
      <c r="I61" s="5" t="s">
        <v>370</v>
      </c>
    </row>
    <row r="62" spans="1:9" x14ac:dyDescent="0.3">
      <c r="A62" s="4">
        <v>72</v>
      </c>
      <c r="B62" s="4" t="s">
        <v>276</v>
      </c>
      <c r="C62" s="5" t="s">
        <v>454</v>
      </c>
      <c r="D62" s="4" t="s">
        <v>107</v>
      </c>
      <c r="E62" s="4" t="s">
        <v>119</v>
      </c>
      <c r="F62" s="6">
        <v>13000</v>
      </c>
      <c r="G62" s="5" t="s">
        <v>307</v>
      </c>
      <c r="H62" s="4" t="s">
        <v>120</v>
      </c>
      <c r="I62" s="5" t="s">
        <v>385</v>
      </c>
    </row>
    <row r="63" spans="1:9" x14ac:dyDescent="0.3">
      <c r="A63" s="4">
        <v>168</v>
      </c>
      <c r="B63" s="4" t="s">
        <v>261</v>
      </c>
      <c r="C63" s="5" t="s">
        <v>455</v>
      </c>
      <c r="D63" s="4" t="s">
        <v>12</v>
      </c>
      <c r="E63" s="4" t="s">
        <v>121</v>
      </c>
      <c r="F63" s="6">
        <v>3500</v>
      </c>
      <c r="G63" s="5" t="s">
        <v>289</v>
      </c>
      <c r="H63" s="4" t="s">
        <v>122</v>
      </c>
      <c r="I63" s="5" t="s">
        <v>386</v>
      </c>
    </row>
    <row r="64" spans="1:9" x14ac:dyDescent="0.3">
      <c r="A64" s="4">
        <v>168</v>
      </c>
      <c r="B64" s="4" t="s">
        <v>280</v>
      </c>
      <c r="C64" s="5" t="s">
        <v>455</v>
      </c>
      <c r="D64" s="4" t="s">
        <v>107</v>
      </c>
      <c r="E64" s="4" t="s">
        <v>123</v>
      </c>
      <c r="F64" s="6">
        <v>9000</v>
      </c>
      <c r="G64" s="5" t="s">
        <v>323</v>
      </c>
      <c r="H64" s="4" t="s">
        <v>124</v>
      </c>
      <c r="I64" s="5" t="s">
        <v>386</v>
      </c>
    </row>
    <row r="65" spans="1:9" x14ac:dyDescent="0.3">
      <c r="A65" s="4">
        <v>22</v>
      </c>
      <c r="B65" s="4" t="s">
        <v>263</v>
      </c>
      <c r="C65" s="5" t="s">
        <v>456</v>
      </c>
      <c r="D65" s="4" t="s">
        <v>107</v>
      </c>
      <c r="E65" s="4" t="s">
        <v>125</v>
      </c>
      <c r="F65" s="6">
        <v>15000</v>
      </c>
      <c r="G65" s="5" t="s">
        <v>324</v>
      </c>
      <c r="H65" s="4" t="s">
        <v>126</v>
      </c>
      <c r="I65" s="5" t="s">
        <v>387</v>
      </c>
    </row>
    <row r="66" spans="1:9" x14ac:dyDescent="0.3">
      <c r="A66" s="4">
        <v>177</v>
      </c>
      <c r="B66" s="4" t="s">
        <v>265</v>
      </c>
      <c r="C66" s="5" t="s">
        <v>457</v>
      </c>
      <c r="D66" s="4" t="s">
        <v>18</v>
      </c>
      <c r="E66" s="4" t="s">
        <v>127</v>
      </c>
      <c r="F66" s="6">
        <v>6000</v>
      </c>
      <c r="G66" s="5" t="s">
        <v>293</v>
      </c>
      <c r="H66" s="4" t="s">
        <v>128</v>
      </c>
      <c r="I66" s="5" t="s">
        <v>388</v>
      </c>
    </row>
    <row r="67" spans="1:9" x14ac:dyDescent="0.3">
      <c r="A67" s="4">
        <v>177</v>
      </c>
      <c r="B67" s="4" t="s">
        <v>270</v>
      </c>
      <c r="C67" s="5" t="s">
        <v>457</v>
      </c>
      <c r="D67" s="4" t="s">
        <v>12</v>
      </c>
      <c r="E67" s="4" t="s">
        <v>129</v>
      </c>
      <c r="F67" s="6">
        <v>7500</v>
      </c>
      <c r="G67" s="5" t="s">
        <v>307</v>
      </c>
      <c r="H67" s="4" t="s">
        <v>130</v>
      </c>
      <c r="I67" s="5" t="s">
        <v>388</v>
      </c>
    </row>
    <row r="68" spans="1:9" x14ac:dyDescent="0.3">
      <c r="A68" s="4">
        <v>119</v>
      </c>
      <c r="B68" s="4" t="s">
        <v>268</v>
      </c>
      <c r="C68" s="5" t="s">
        <v>458</v>
      </c>
      <c r="D68" s="4" t="s">
        <v>24</v>
      </c>
      <c r="E68" s="4" t="s">
        <v>58</v>
      </c>
      <c r="F68" s="6">
        <v>5000</v>
      </c>
      <c r="G68" s="5" t="s">
        <v>325</v>
      </c>
      <c r="H68" s="4" t="s">
        <v>131</v>
      </c>
      <c r="I68" s="5" t="s">
        <v>364</v>
      </c>
    </row>
    <row r="69" spans="1:9" x14ac:dyDescent="0.3">
      <c r="A69" s="4">
        <v>119</v>
      </c>
      <c r="B69" s="4" t="s">
        <v>278</v>
      </c>
      <c r="C69" s="5" t="s">
        <v>458</v>
      </c>
      <c r="D69" s="4" t="s">
        <v>24</v>
      </c>
      <c r="E69" s="4" t="s">
        <v>58</v>
      </c>
      <c r="F69" s="6">
        <v>5000</v>
      </c>
      <c r="G69" s="5" t="s">
        <v>326</v>
      </c>
      <c r="H69" s="4" t="s">
        <v>132</v>
      </c>
      <c r="I69" s="5" t="s">
        <v>364</v>
      </c>
    </row>
    <row r="70" spans="1:9" x14ac:dyDescent="0.3">
      <c r="A70" s="4">
        <v>119</v>
      </c>
      <c r="B70" s="4" t="s">
        <v>278</v>
      </c>
      <c r="C70" s="5" t="s">
        <v>458</v>
      </c>
      <c r="D70" s="4" t="s">
        <v>24</v>
      </c>
      <c r="E70" s="4" t="s">
        <v>58</v>
      </c>
      <c r="F70" s="6">
        <v>3000</v>
      </c>
      <c r="G70" s="5" t="s">
        <v>327</v>
      </c>
      <c r="H70" s="4" t="s">
        <v>133</v>
      </c>
      <c r="I70" s="5" t="s">
        <v>364</v>
      </c>
    </row>
    <row r="71" spans="1:9" x14ac:dyDescent="0.3">
      <c r="A71" s="4">
        <v>109</v>
      </c>
      <c r="B71" s="4" t="s">
        <v>265</v>
      </c>
      <c r="C71" s="5" t="s">
        <v>459</v>
      </c>
      <c r="D71" s="4" t="s">
        <v>12</v>
      </c>
      <c r="E71" s="4" t="s">
        <v>95</v>
      </c>
      <c r="F71" s="6">
        <v>11500</v>
      </c>
      <c r="G71" s="5" t="s">
        <v>288</v>
      </c>
      <c r="H71" s="4" t="s">
        <v>96</v>
      </c>
      <c r="I71" s="5" t="s">
        <v>380</v>
      </c>
    </row>
    <row r="72" spans="1:9" x14ac:dyDescent="0.3">
      <c r="A72" s="4">
        <v>173</v>
      </c>
      <c r="B72" s="4" t="s">
        <v>279</v>
      </c>
      <c r="C72" s="5" t="s">
        <v>460</v>
      </c>
      <c r="D72" s="4" t="s">
        <v>18</v>
      </c>
      <c r="E72" s="4" t="s">
        <v>31</v>
      </c>
      <c r="F72" s="6">
        <v>11000</v>
      </c>
      <c r="G72" s="5" t="s">
        <v>288</v>
      </c>
      <c r="H72" s="4" t="s">
        <v>134</v>
      </c>
      <c r="I72" s="5" t="s">
        <v>344</v>
      </c>
    </row>
    <row r="73" spans="1:9" x14ac:dyDescent="0.3">
      <c r="A73" s="4">
        <v>160</v>
      </c>
      <c r="B73" s="4" t="s">
        <v>265</v>
      </c>
      <c r="C73" s="5" t="s">
        <v>461</v>
      </c>
      <c r="D73" s="4" t="s">
        <v>18</v>
      </c>
      <c r="E73" s="4" t="s">
        <v>135</v>
      </c>
      <c r="F73" s="6">
        <v>5500</v>
      </c>
      <c r="G73" s="5" t="s">
        <v>286</v>
      </c>
      <c r="H73" s="4" t="s">
        <v>136</v>
      </c>
      <c r="I73" s="5" t="s">
        <v>389</v>
      </c>
    </row>
    <row r="74" spans="1:9" x14ac:dyDescent="0.3">
      <c r="A74" s="4">
        <v>154</v>
      </c>
      <c r="B74" s="4" t="s">
        <v>271</v>
      </c>
      <c r="C74" s="5" t="s">
        <v>462</v>
      </c>
      <c r="D74" s="4" t="s">
        <v>24</v>
      </c>
      <c r="E74" s="4" t="s">
        <v>81</v>
      </c>
      <c r="F74" s="6">
        <v>5000</v>
      </c>
      <c r="G74" s="5" t="s">
        <v>288</v>
      </c>
      <c r="H74" s="4" t="s">
        <v>137</v>
      </c>
      <c r="I74" s="5" t="s">
        <v>390</v>
      </c>
    </row>
    <row r="75" spans="1:9" x14ac:dyDescent="0.3">
      <c r="A75" s="4">
        <v>154</v>
      </c>
      <c r="B75" s="4" t="s">
        <v>278</v>
      </c>
      <c r="C75" s="5" t="s">
        <v>462</v>
      </c>
      <c r="D75" s="4" t="s">
        <v>24</v>
      </c>
      <c r="E75" s="4" t="s">
        <v>81</v>
      </c>
      <c r="F75" s="6">
        <v>5000</v>
      </c>
      <c r="G75" s="5" t="s">
        <v>299</v>
      </c>
      <c r="H75" s="4" t="s">
        <v>138</v>
      </c>
      <c r="I75" s="5" t="s">
        <v>390</v>
      </c>
    </row>
    <row r="76" spans="1:9" x14ac:dyDescent="0.3">
      <c r="A76" s="4">
        <v>154</v>
      </c>
      <c r="B76" s="4" t="s">
        <v>278</v>
      </c>
      <c r="C76" s="5" t="s">
        <v>462</v>
      </c>
      <c r="D76" s="4" t="s">
        <v>24</v>
      </c>
      <c r="E76" s="4" t="s">
        <v>81</v>
      </c>
      <c r="F76" s="6">
        <v>5000</v>
      </c>
      <c r="G76" s="5" t="s">
        <v>286</v>
      </c>
      <c r="H76" s="4" t="s">
        <v>139</v>
      </c>
      <c r="I76" s="5" t="s">
        <v>390</v>
      </c>
    </row>
    <row r="77" spans="1:9" x14ac:dyDescent="0.3">
      <c r="A77" s="4">
        <v>148</v>
      </c>
      <c r="B77" s="4" t="s">
        <v>273</v>
      </c>
      <c r="C77" s="5" t="s">
        <v>463</v>
      </c>
      <c r="D77" s="4" t="s">
        <v>283</v>
      </c>
      <c r="E77" s="4" t="s">
        <v>51</v>
      </c>
      <c r="F77" s="6">
        <v>9950</v>
      </c>
      <c r="G77" s="5" t="s">
        <v>286</v>
      </c>
      <c r="H77" s="4" t="s">
        <v>140</v>
      </c>
      <c r="I77" s="5" t="s">
        <v>367</v>
      </c>
    </row>
    <row r="78" spans="1:9" x14ac:dyDescent="0.3">
      <c r="A78" s="4">
        <v>166</v>
      </c>
      <c r="B78" s="4" t="s">
        <v>263</v>
      </c>
      <c r="C78" s="5" t="s">
        <v>464</v>
      </c>
      <c r="D78" s="4" t="s">
        <v>8</v>
      </c>
      <c r="E78" s="4" t="s">
        <v>141</v>
      </c>
      <c r="F78" s="6">
        <v>15000</v>
      </c>
      <c r="G78" s="5" t="s">
        <v>328</v>
      </c>
      <c r="H78" s="4" t="s">
        <v>142</v>
      </c>
      <c r="I78" s="5" t="s">
        <v>391</v>
      </c>
    </row>
    <row r="79" spans="1:9" x14ac:dyDescent="0.3">
      <c r="A79" s="4">
        <v>161</v>
      </c>
      <c r="B79" s="4" t="s">
        <v>269</v>
      </c>
      <c r="C79" s="5" t="s">
        <v>465</v>
      </c>
      <c r="D79" s="4" t="s">
        <v>8</v>
      </c>
      <c r="E79" s="4" t="s">
        <v>143</v>
      </c>
      <c r="F79" s="6">
        <v>10700</v>
      </c>
      <c r="G79" s="5" t="s">
        <v>329</v>
      </c>
      <c r="H79" s="4" t="s">
        <v>144</v>
      </c>
      <c r="I79" s="5" t="s">
        <v>392</v>
      </c>
    </row>
    <row r="80" spans="1:9" x14ac:dyDescent="0.3">
      <c r="A80" s="4">
        <v>161</v>
      </c>
      <c r="B80" s="4" t="s">
        <v>272</v>
      </c>
      <c r="C80" s="5" t="s">
        <v>465</v>
      </c>
      <c r="D80" s="4" t="s">
        <v>12</v>
      </c>
      <c r="E80" s="4" t="s">
        <v>145</v>
      </c>
      <c r="F80" s="6">
        <v>7835</v>
      </c>
      <c r="G80" s="5" t="s">
        <v>330</v>
      </c>
      <c r="H80" s="4" t="s">
        <v>146</v>
      </c>
      <c r="I80" s="5" t="s">
        <v>392</v>
      </c>
    </row>
    <row r="81" spans="1:9" x14ac:dyDescent="0.3">
      <c r="A81" s="4">
        <v>161</v>
      </c>
      <c r="B81" s="4" t="s">
        <v>272</v>
      </c>
      <c r="C81" s="5" t="s">
        <v>465</v>
      </c>
      <c r="D81" s="4" t="s">
        <v>8</v>
      </c>
      <c r="E81" s="4" t="s">
        <v>143</v>
      </c>
      <c r="F81" s="6">
        <v>6000</v>
      </c>
      <c r="G81" s="5" t="s">
        <v>331</v>
      </c>
      <c r="H81" s="4" t="s">
        <v>147</v>
      </c>
      <c r="I81" s="5" t="s">
        <v>392</v>
      </c>
    </row>
    <row r="82" spans="1:9" x14ac:dyDescent="0.3">
      <c r="A82" s="4">
        <v>186</v>
      </c>
      <c r="B82" s="4" t="s">
        <v>267</v>
      </c>
      <c r="C82" s="5" t="s">
        <v>466</v>
      </c>
      <c r="D82" s="4" t="s">
        <v>283</v>
      </c>
      <c r="E82" s="4" t="s">
        <v>148</v>
      </c>
      <c r="F82" s="6">
        <v>3000</v>
      </c>
      <c r="G82" s="5" t="s">
        <v>321</v>
      </c>
      <c r="H82" s="4" t="s">
        <v>149</v>
      </c>
      <c r="I82" s="5" t="s">
        <v>393</v>
      </c>
    </row>
    <row r="83" spans="1:9" x14ac:dyDescent="0.3">
      <c r="A83" s="4">
        <v>186</v>
      </c>
      <c r="B83" s="4" t="s">
        <v>281</v>
      </c>
      <c r="C83" s="5" t="s">
        <v>466</v>
      </c>
      <c r="D83" s="4" t="s">
        <v>72</v>
      </c>
      <c r="E83" s="4" t="s">
        <v>150</v>
      </c>
      <c r="F83" s="6">
        <v>5000</v>
      </c>
      <c r="G83" s="5" t="s">
        <v>332</v>
      </c>
      <c r="H83" s="4" t="s">
        <v>151</v>
      </c>
      <c r="I83" s="5" t="s">
        <v>393</v>
      </c>
    </row>
    <row r="84" spans="1:9" x14ac:dyDescent="0.3">
      <c r="A84" s="4">
        <v>186</v>
      </c>
      <c r="B84" s="4" t="s">
        <v>272</v>
      </c>
      <c r="C84" s="5" t="s">
        <v>466</v>
      </c>
      <c r="D84" s="4" t="s">
        <v>284</v>
      </c>
      <c r="E84" s="4" t="s">
        <v>152</v>
      </c>
      <c r="F84" s="6">
        <v>5000</v>
      </c>
      <c r="G84" s="5" t="s">
        <v>289</v>
      </c>
      <c r="H84" s="4" t="s">
        <v>153</v>
      </c>
      <c r="I84" s="5" t="s">
        <v>393</v>
      </c>
    </row>
    <row r="85" spans="1:9" x14ac:dyDescent="0.3">
      <c r="A85" s="4">
        <v>127</v>
      </c>
      <c r="B85" s="4" t="s">
        <v>270</v>
      </c>
      <c r="C85" s="5" t="s">
        <v>467</v>
      </c>
      <c r="D85" s="4" t="s">
        <v>72</v>
      </c>
      <c r="E85" s="4" t="s">
        <v>154</v>
      </c>
      <c r="F85" s="6">
        <v>6500</v>
      </c>
      <c r="G85" s="5" t="s">
        <v>304</v>
      </c>
      <c r="H85" s="4" t="s">
        <v>155</v>
      </c>
      <c r="I85" s="5" t="s">
        <v>378</v>
      </c>
    </row>
    <row r="86" spans="1:9" x14ac:dyDescent="0.3">
      <c r="A86" s="4">
        <v>127</v>
      </c>
      <c r="B86" s="4" t="s">
        <v>274</v>
      </c>
      <c r="C86" s="5" t="s">
        <v>467</v>
      </c>
      <c r="D86" s="4" t="s">
        <v>72</v>
      </c>
      <c r="E86" s="4" t="s">
        <v>154</v>
      </c>
      <c r="F86" s="6">
        <v>6500</v>
      </c>
      <c r="G86" s="5" t="s">
        <v>318</v>
      </c>
      <c r="H86" s="4" t="s">
        <v>156</v>
      </c>
      <c r="I86" s="5" t="s">
        <v>378</v>
      </c>
    </row>
    <row r="87" spans="1:9" x14ac:dyDescent="0.3">
      <c r="A87" s="4">
        <v>158</v>
      </c>
      <c r="B87" s="4" t="s">
        <v>268</v>
      </c>
      <c r="C87" s="5" t="s">
        <v>468</v>
      </c>
      <c r="D87" s="4" t="s">
        <v>8</v>
      </c>
      <c r="E87" s="4" t="s">
        <v>157</v>
      </c>
      <c r="F87" s="6">
        <v>13000</v>
      </c>
      <c r="G87" s="5" t="s">
        <v>333</v>
      </c>
      <c r="H87" s="4" t="s">
        <v>158</v>
      </c>
      <c r="I87" s="5" t="s">
        <v>370</v>
      </c>
    </row>
    <row r="88" spans="1:9" x14ac:dyDescent="0.3">
      <c r="A88" s="4">
        <v>60</v>
      </c>
      <c r="B88" s="4" t="s">
        <v>277</v>
      </c>
      <c r="C88" s="5" t="s">
        <v>469</v>
      </c>
      <c r="D88" s="4" t="s">
        <v>283</v>
      </c>
      <c r="E88" s="4" t="s">
        <v>51</v>
      </c>
      <c r="F88" s="6">
        <v>9950</v>
      </c>
      <c r="G88" s="5" t="s">
        <v>334</v>
      </c>
      <c r="H88" s="4" t="s">
        <v>159</v>
      </c>
      <c r="I88" s="5" t="s">
        <v>367</v>
      </c>
    </row>
    <row r="89" spans="1:9" x14ac:dyDescent="0.3">
      <c r="A89" s="4">
        <v>128</v>
      </c>
      <c r="B89" s="4" t="s">
        <v>270</v>
      </c>
      <c r="C89" s="5" t="s">
        <v>470</v>
      </c>
      <c r="D89" s="4" t="s">
        <v>284</v>
      </c>
      <c r="E89" s="4" t="s">
        <v>36</v>
      </c>
      <c r="F89" s="6">
        <v>12750</v>
      </c>
      <c r="G89" s="5" t="s">
        <v>294</v>
      </c>
      <c r="H89" s="4" t="s">
        <v>37</v>
      </c>
      <c r="I89" s="5" t="s">
        <v>364</v>
      </c>
    </row>
    <row r="90" spans="1:9" x14ac:dyDescent="0.3">
      <c r="A90" s="4">
        <v>118</v>
      </c>
      <c r="B90" s="4" t="s">
        <v>277</v>
      </c>
      <c r="C90" s="5" t="s">
        <v>471</v>
      </c>
      <c r="D90" s="4" t="s">
        <v>18</v>
      </c>
      <c r="E90" s="4" t="s">
        <v>160</v>
      </c>
      <c r="F90" s="6">
        <v>6000</v>
      </c>
      <c r="G90" s="5" t="s">
        <v>314</v>
      </c>
      <c r="H90" s="4" t="s">
        <v>161</v>
      </c>
      <c r="I90" s="5" t="s">
        <v>394</v>
      </c>
    </row>
    <row r="91" spans="1:9" x14ac:dyDescent="0.3">
      <c r="A91" s="4">
        <v>118</v>
      </c>
      <c r="B91" s="4" t="s">
        <v>264</v>
      </c>
      <c r="C91" s="5" t="s">
        <v>471</v>
      </c>
      <c r="D91" s="4" t="s">
        <v>24</v>
      </c>
      <c r="E91" s="4" t="s">
        <v>162</v>
      </c>
      <c r="F91" s="6">
        <v>5000</v>
      </c>
      <c r="G91" s="5" t="s">
        <v>335</v>
      </c>
      <c r="H91" s="4" t="s">
        <v>163</v>
      </c>
      <c r="I91" s="5" t="s">
        <v>395</v>
      </c>
    </row>
    <row r="92" spans="1:9" x14ac:dyDescent="0.3">
      <c r="A92" s="4">
        <v>11</v>
      </c>
      <c r="B92" s="4" t="s">
        <v>261</v>
      </c>
      <c r="C92" s="5" t="s">
        <v>472</v>
      </c>
      <c r="D92" s="4" t="s">
        <v>48</v>
      </c>
      <c r="E92" s="4" t="s">
        <v>164</v>
      </c>
      <c r="F92" s="6">
        <v>22500</v>
      </c>
      <c r="G92" s="5" t="s">
        <v>289</v>
      </c>
      <c r="H92" s="4" t="s">
        <v>165</v>
      </c>
      <c r="I92" s="5" t="s">
        <v>396</v>
      </c>
    </row>
    <row r="93" spans="1:9" x14ac:dyDescent="0.3">
      <c r="A93" s="4">
        <v>94</v>
      </c>
      <c r="B93" s="4" t="s">
        <v>273</v>
      </c>
      <c r="C93" s="5" t="s">
        <v>473</v>
      </c>
      <c r="D93" s="4" t="s">
        <v>284</v>
      </c>
      <c r="E93" s="4" t="s">
        <v>166</v>
      </c>
      <c r="F93" s="6">
        <v>11000</v>
      </c>
      <c r="G93" s="5" t="s">
        <v>289</v>
      </c>
      <c r="H93" s="4" t="s">
        <v>167</v>
      </c>
      <c r="I93" s="5" t="s">
        <v>397</v>
      </c>
    </row>
    <row r="94" spans="1:9" x14ac:dyDescent="0.3">
      <c r="A94" s="4">
        <v>125</v>
      </c>
      <c r="B94" s="4" t="s">
        <v>270</v>
      </c>
      <c r="C94" s="5" t="s">
        <v>474</v>
      </c>
      <c r="D94" s="4" t="s">
        <v>65</v>
      </c>
      <c r="E94" s="4" t="s">
        <v>168</v>
      </c>
      <c r="F94" s="6">
        <v>5000</v>
      </c>
      <c r="G94" s="5" t="s">
        <v>315</v>
      </c>
      <c r="H94" s="4" t="s">
        <v>169</v>
      </c>
      <c r="I94" s="5" t="s">
        <v>398</v>
      </c>
    </row>
    <row r="95" spans="1:9" x14ac:dyDescent="0.3">
      <c r="A95" s="4">
        <v>125</v>
      </c>
      <c r="B95" s="4" t="s">
        <v>273</v>
      </c>
      <c r="C95" s="5" t="s">
        <v>474</v>
      </c>
      <c r="D95" s="4" t="s">
        <v>72</v>
      </c>
      <c r="E95" s="4" t="s">
        <v>170</v>
      </c>
      <c r="F95" s="6">
        <v>10000</v>
      </c>
      <c r="G95" s="5" t="s">
        <v>336</v>
      </c>
      <c r="H95" s="4" t="s">
        <v>171</v>
      </c>
      <c r="I95" s="5" t="s">
        <v>398</v>
      </c>
    </row>
    <row r="96" spans="1:9" x14ac:dyDescent="0.3">
      <c r="A96" s="4">
        <v>124</v>
      </c>
      <c r="B96" s="4" t="s">
        <v>278</v>
      </c>
      <c r="C96" s="5" t="s">
        <v>475</v>
      </c>
      <c r="D96" s="4" t="s">
        <v>283</v>
      </c>
      <c r="E96" s="4" t="s">
        <v>51</v>
      </c>
      <c r="F96" s="6">
        <v>9950</v>
      </c>
      <c r="G96" s="5" t="s">
        <v>337</v>
      </c>
      <c r="H96" s="4" t="s">
        <v>172</v>
      </c>
      <c r="I96" s="5" t="s">
        <v>367</v>
      </c>
    </row>
    <row r="97" spans="1:9" x14ac:dyDescent="0.3">
      <c r="A97" s="4">
        <v>73</v>
      </c>
      <c r="B97" s="4" t="s">
        <v>278</v>
      </c>
      <c r="C97" s="5" t="s">
        <v>476</v>
      </c>
      <c r="D97" s="4" t="s">
        <v>282</v>
      </c>
      <c r="E97" s="4" t="s">
        <v>173</v>
      </c>
      <c r="F97" s="6">
        <v>20000</v>
      </c>
      <c r="G97" s="5" t="s">
        <v>338</v>
      </c>
      <c r="H97" s="4" t="s">
        <v>174</v>
      </c>
      <c r="I97" s="5" t="s">
        <v>376</v>
      </c>
    </row>
    <row r="98" spans="1:9" x14ac:dyDescent="0.3">
      <c r="A98" s="4">
        <v>68</v>
      </c>
      <c r="B98" s="4" t="s">
        <v>264</v>
      </c>
      <c r="C98" s="5" t="s">
        <v>477</v>
      </c>
      <c r="D98" s="4" t="s">
        <v>282</v>
      </c>
      <c r="E98" s="4" t="s">
        <v>173</v>
      </c>
      <c r="F98" s="6">
        <v>15500</v>
      </c>
      <c r="G98" s="5" t="s">
        <v>319</v>
      </c>
      <c r="H98" s="4" t="s">
        <v>175</v>
      </c>
      <c r="I98" s="5" t="s">
        <v>399</v>
      </c>
    </row>
    <row r="99" spans="1:9" x14ac:dyDescent="0.3">
      <c r="A99" s="4">
        <v>68</v>
      </c>
      <c r="B99" s="4" t="s">
        <v>261</v>
      </c>
      <c r="C99" s="5" t="s">
        <v>477</v>
      </c>
      <c r="D99" s="4" t="s">
        <v>282</v>
      </c>
      <c r="E99" s="4" t="s">
        <v>173</v>
      </c>
      <c r="F99" s="6">
        <v>15500</v>
      </c>
      <c r="G99" s="5" t="s">
        <v>339</v>
      </c>
      <c r="H99" s="4" t="s">
        <v>176</v>
      </c>
      <c r="I99" s="5" t="s">
        <v>399</v>
      </c>
    </row>
    <row r="100" spans="1:9" x14ac:dyDescent="0.3">
      <c r="A100" s="4">
        <v>68</v>
      </c>
      <c r="B100" s="4" t="s">
        <v>261</v>
      </c>
      <c r="C100" s="5" t="s">
        <v>477</v>
      </c>
      <c r="D100" s="4" t="s">
        <v>282</v>
      </c>
      <c r="E100" s="4" t="s">
        <v>173</v>
      </c>
      <c r="F100" s="6">
        <v>15500</v>
      </c>
      <c r="G100" s="5" t="s">
        <v>340</v>
      </c>
      <c r="H100" s="4" t="s">
        <v>177</v>
      </c>
      <c r="I100" s="5" t="s">
        <v>399</v>
      </c>
    </row>
    <row r="101" spans="1:9" x14ac:dyDescent="0.3">
      <c r="A101" s="4">
        <v>65</v>
      </c>
      <c r="B101" s="4" t="s">
        <v>279</v>
      </c>
      <c r="C101" s="5" t="s">
        <v>478</v>
      </c>
      <c r="D101" s="4" t="s">
        <v>283</v>
      </c>
      <c r="E101" s="4" t="s">
        <v>178</v>
      </c>
      <c r="F101" s="6">
        <v>19000</v>
      </c>
      <c r="G101" s="5" t="s">
        <v>341</v>
      </c>
      <c r="H101" s="4" t="s">
        <v>179</v>
      </c>
      <c r="I101" s="5" t="s">
        <v>399</v>
      </c>
    </row>
    <row r="102" spans="1:9" x14ac:dyDescent="0.3">
      <c r="A102" s="4">
        <v>117</v>
      </c>
      <c r="B102" s="4" t="s">
        <v>269</v>
      </c>
      <c r="C102" s="5" t="s">
        <v>479</v>
      </c>
      <c r="D102" s="4" t="s">
        <v>72</v>
      </c>
      <c r="E102" s="4" t="s">
        <v>73</v>
      </c>
      <c r="F102" s="6">
        <v>12000</v>
      </c>
      <c r="G102" s="5" t="s">
        <v>289</v>
      </c>
      <c r="H102" s="4" t="s">
        <v>180</v>
      </c>
      <c r="I102" s="5" t="s">
        <v>374</v>
      </c>
    </row>
    <row r="103" spans="1:9" x14ac:dyDescent="0.3">
      <c r="A103" s="4">
        <v>52</v>
      </c>
      <c r="B103" s="4" t="s">
        <v>272</v>
      </c>
      <c r="C103" s="5" t="s">
        <v>480</v>
      </c>
      <c r="D103" s="4" t="s">
        <v>284</v>
      </c>
      <c r="E103" s="4" t="s">
        <v>68</v>
      </c>
      <c r="F103" s="6">
        <v>12000</v>
      </c>
      <c r="G103" s="5" t="s">
        <v>290</v>
      </c>
      <c r="H103" s="4" t="s">
        <v>181</v>
      </c>
      <c r="I103" s="5" t="s">
        <v>374</v>
      </c>
    </row>
    <row r="104" spans="1:9" x14ac:dyDescent="0.3">
      <c r="A104" s="4">
        <v>147</v>
      </c>
      <c r="B104" s="4" t="s">
        <v>277</v>
      </c>
      <c r="C104" s="5" t="s">
        <v>481</v>
      </c>
      <c r="D104" s="4" t="s">
        <v>18</v>
      </c>
      <c r="E104" s="4" t="s">
        <v>182</v>
      </c>
      <c r="F104" s="6">
        <v>10000</v>
      </c>
      <c r="G104" s="5" t="s">
        <v>315</v>
      </c>
      <c r="H104" s="4" t="s">
        <v>183</v>
      </c>
      <c r="I104" s="5" t="s">
        <v>400</v>
      </c>
    </row>
    <row r="105" spans="1:9" x14ac:dyDescent="0.3">
      <c r="A105" s="4">
        <v>147</v>
      </c>
      <c r="B105" s="4" t="s">
        <v>276</v>
      </c>
      <c r="C105" s="5" t="s">
        <v>481</v>
      </c>
      <c r="D105" s="4" t="s">
        <v>12</v>
      </c>
      <c r="E105" s="4" t="s">
        <v>184</v>
      </c>
      <c r="F105" s="6">
        <v>1840</v>
      </c>
      <c r="G105" s="5" t="s">
        <v>294</v>
      </c>
      <c r="H105" s="4" t="s">
        <v>185</v>
      </c>
      <c r="I105" s="5" t="s">
        <v>400</v>
      </c>
    </row>
    <row r="106" spans="1:9" x14ac:dyDescent="0.3">
      <c r="A106" s="4">
        <v>56</v>
      </c>
      <c r="B106" s="4" t="s">
        <v>264</v>
      </c>
      <c r="C106" s="5" t="s">
        <v>482</v>
      </c>
      <c r="D106" s="4" t="s">
        <v>186</v>
      </c>
      <c r="E106" s="4" t="s">
        <v>187</v>
      </c>
      <c r="F106" s="6">
        <v>11700</v>
      </c>
      <c r="G106" s="5" t="s">
        <v>287</v>
      </c>
      <c r="H106" s="4" t="s">
        <v>188</v>
      </c>
      <c r="I106" s="5" t="s">
        <v>401</v>
      </c>
    </row>
    <row r="107" spans="1:9" x14ac:dyDescent="0.3">
      <c r="A107" s="4">
        <v>88</v>
      </c>
      <c r="B107" s="4" t="s">
        <v>262</v>
      </c>
      <c r="C107" s="5" t="s">
        <v>483</v>
      </c>
      <c r="D107" s="4" t="s">
        <v>8</v>
      </c>
      <c r="E107" s="4" t="s">
        <v>54</v>
      </c>
      <c r="F107" s="6">
        <v>5100</v>
      </c>
      <c r="G107" s="5" t="s">
        <v>342</v>
      </c>
      <c r="H107" s="4" t="s">
        <v>189</v>
      </c>
      <c r="I107" s="5" t="s">
        <v>367</v>
      </c>
    </row>
    <row r="108" spans="1:9" x14ac:dyDescent="0.3">
      <c r="A108" s="4">
        <v>88</v>
      </c>
      <c r="B108" s="4" t="s">
        <v>261</v>
      </c>
      <c r="C108" s="5" t="s">
        <v>483</v>
      </c>
      <c r="D108" s="4" t="s">
        <v>8</v>
      </c>
      <c r="E108" s="4" t="s">
        <v>54</v>
      </c>
      <c r="F108" s="6">
        <v>5100</v>
      </c>
      <c r="G108" s="5" t="s">
        <v>343</v>
      </c>
      <c r="H108" s="4" t="s">
        <v>190</v>
      </c>
      <c r="I108" s="5" t="s">
        <v>367</v>
      </c>
    </row>
    <row r="109" spans="1:9" x14ac:dyDescent="0.3">
      <c r="A109" s="4">
        <v>50</v>
      </c>
      <c r="B109" s="4" t="s">
        <v>279</v>
      </c>
      <c r="C109" s="5" t="s">
        <v>484</v>
      </c>
      <c r="D109" s="4" t="s">
        <v>283</v>
      </c>
      <c r="E109" s="4" t="s">
        <v>44</v>
      </c>
      <c r="F109" s="6">
        <v>12500</v>
      </c>
      <c r="G109" s="5" t="s">
        <v>341</v>
      </c>
      <c r="H109" s="4" t="s">
        <v>191</v>
      </c>
      <c r="I109" s="5" t="s">
        <v>370</v>
      </c>
    </row>
    <row r="110" spans="1:9" x14ac:dyDescent="0.3">
      <c r="A110" s="4">
        <v>63</v>
      </c>
      <c r="B110" s="4" t="s">
        <v>273</v>
      </c>
      <c r="C110" s="5" t="s">
        <v>485</v>
      </c>
      <c r="D110" s="4" t="s">
        <v>284</v>
      </c>
      <c r="E110" s="4" t="s">
        <v>192</v>
      </c>
      <c r="F110" s="6">
        <v>13000</v>
      </c>
      <c r="G110" s="5" t="s">
        <v>307</v>
      </c>
      <c r="H110" s="4" t="s">
        <v>193</v>
      </c>
      <c r="I110" s="5" t="s">
        <v>367</v>
      </c>
    </row>
    <row r="111" spans="1:9" x14ac:dyDescent="0.3">
      <c r="A111" s="4">
        <v>48</v>
      </c>
      <c r="B111" s="4" t="s">
        <v>265</v>
      </c>
      <c r="C111" s="5" t="s">
        <v>486</v>
      </c>
      <c r="D111" s="4" t="s">
        <v>12</v>
      </c>
      <c r="E111" s="4" t="s">
        <v>194</v>
      </c>
      <c r="F111" s="6">
        <v>9500</v>
      </c>
      <c r="G111" s="5" t="s">
        <v>344</v>
      </c>
      <c r="H111" s="4" t="s">
        <v>195</v>
      </c>
      <c r="I111" s="5" t="s">
        <v>402</v>
      </c>
    </row>
    <row r="112" spans="1:9" x14ac:dyDescent="0.3">
      <c r="A112" s="4">
        <v>126</v>
      </c>
      <c r="B112" s="4" t="s">
        <v>262</v>
      </c>
      <c r="C112" s="5" t="s">
        <v>487</v>
      </c>
      <c r="D112" s="4" t="s">
        <v>282</v>
      </c>
      <c r="E112" s="4" t="s">
        <v>196</v>
      </c>
      <c r="F112" s="6">
        <v>13135</v>
      </c>
      <c r="G112" s="5" t="s">
        <v>296</v>
      </c>
      <c r="H112" s="4" t="s">
        <v>197</v>
      </c>
      <c r="I112" s="5" t="s">
        <v>403</v>
      </c>
    </row>
    <row r="113" spans="1:9" x14ac:dyDescent="0.3">
      <c r="A113" s="4">
        <v>167</v>
      </c>
      <c r="B113" s="4" t="s">
        <v>271</v>
      </c>
      <c r="C113" s="5" t="s">
        <v>488</v>
      </c>
      <c r="D113" s="4" t="s">
        <v>21</v>
      </c>
      <c r="E113" s="4" t="s">
        <v>198</v>
      </c>
      <c r="F113" s="6">
        <v>5000</v>
      </c>
      <c r="G113" s="5" t="s">
        <v>345</v>
      </c>
      <c r="H113" s="4" t="s">
        <v>199</v>
      </c>
      <c r="I113" s="5" t="s">
        <v>362</v>
      </c>
    </row>
    <row r="114" spans="1:9" x14ac:dyDescent="0.3">
      <c r="A114" s="4">
        <v>92</v>
      </c>
      <c r="B114" s="4" t="s">
        <v>265</v>
      </c>
      <c r="C114" s="5" t="s">
        <v>489</v>
      </c>
      <c r="D114" s="4" t="s">
        <v>12</v>
      </c>
      <c r="E114" s="4" t="s">
        <v>200</v>
      </c>
      <c r="F114" s="6">
        <v>13000</v>
      </c>
      <c r="G114" s="5" t="s">
        <v>346</v>
      </c>
      <c r="H114" s="4" t="s">
        <v>201</v>
      </c>
      <c r="I114" s="5" t="s">
        <v>369</v>
      </c>
    </row>
    <row r="115" spans="1:9" x14ac:dyDescent="0.3">
      <c r="A115" s="4">
        <v>47</v>
      </c>
      <c r="B115" s="4" t="s">
        <v>277</v>
      </c>
      <c r="C115" s="5" t="s">
        <v>490</v>
      </c>
      <c r="D115" s="4" t="s">
        <v>283</v>
      </c>
      <c r="E115" s="4" t="s">
        <v>202</v>
      </c>
      <c r="F115" s="6">
        <v>11000</v>
      </c>
      <c r="G115" s="5" t="s">
        <v>347</v>
      </c>
      <c r="H115" s="4" t="s">
        <v>203</v>
      </c>
      <c r="I115" s="5" t="s">
        <v>399</v>
      </c>
    </row>
    <row r="116" spans="1:9" x14ac:dyDescent="0.3">
      <c r="A116" s="4">
        <v>91</v>
      </c>
      <c r="B116" s="4" t="s">
        <v>272</v>
      </c>
      <c r="C116" s="5" t="s">
        <v>491</v>
      </c>
      <c r="D116" s="4" t="s">
        <v>65</v>
      </c>
      <c r="E116" s="4" t="s">
        <v>204</v>
      </c>
      <c r="F116" s="6">
        <v>13500</v>
      </c>
      <c r="G116" s="5" t="s">
        <v>319</v>
      </c>
      <c r="H116" s="4" t="s">
        <v>205</v>
      </c>
      <c r="I116" s="5" t="s">
        <v>404</v>
      </c>
    </row>
    <row r="117" spans="1:9" x14ac:dyDescent="0.3">
      <c r="A117" s="4">
        <v>77</v>
      </c>
      <c r="B117" s="4" t="s">
        <v>276</v>
      </c>
      <c r="C117" s="5" t="s">
        <v>492</v>
      </c>
      <c r="D117" s="4" t="s">
        <v>72</v>
      </c>
      <c r="E117" s="4" t="s">
        <v>73</v>
      </c>
      <c r="F117" s="6">
        <v>12000</v>
      </c>
      <c r="G117" s="5" t="s">
        <v>290</v>
      </c>
      <c r="H117" s="4" t="s">
        <v>206</v>
      </c>
      <c r="I117" s="5" t="s">
        <v>374</v>
      </c>
    </row>
    <row r="118" spans="1:9" x14ac:dyDescent="0.3">
      <c r="A118" s="4">
        <v>20</v>
      </c>
      <c r="B118" s="4" t="s">
        <v>278</v>
      </c>
      <c r="C118" s="5" t="s">
        <v>493</v>
      </c>
      <c r="D118" s="4" t="s">
        <v>48</v>
      </c>
      <c r="E118" s="4" t="s">
        <v>207</v>
      </c>
      <c r="F118" s="6">
        <v>13000</v>
      </c>
      <c r="G118" s="5" t="s">
        <v>348</v>
      </c>
      <c r="H118" s="4" t="s">
        <v>208</v>
      </c>
      <c r="I118" s="5" t="s">
        <v>388</v>
      </c>
    </row>
    <row r="119" spans="1:9" x14ac:dyDescent="0.3">
      <c r="A119" s="4">
        <v>180</v>
      </c>
      <c r="B119" s="4" t="s">
        <v>265</v>
      </c>
      <c r="C119" s="5" t="s">
        <v>494</v>
      </c>
      <c r="D119" s="4" t="s">
        <v>18</v>
      </c>
      <c r="E119" s="4" t="s">
        <v>31</v>
      </c>
      <c r="F119" s="6">
        <v>11000</v>
      </c>
      <c r="G119" s="5" t="s">
        <v>299</v>
      </c>
      <c r="H119" s="4" t="s">
        <v>209</v>
      </c>
      <c r="I119" s="5" t="s">
        <v>344</v>
      </c>
    </row>
    <row r="120" spans="1:9" x14ac:dyDescent="0.3">
      <c r="A120" s="4">
        <v>35</v>
      </c>
      <c r="B120" s="4" t="s">
        <v>261</v>
      </c>
      <c r="C120" s="5" t="s">
        <v>495</v>
      </c>
      <c r="D120" s="4" t="s">
        <v>48</v>
      </c>
      <c r="E120" s="4" t="s">
        <v>207</v>
      </c>
      <c r="F120" s="6">
        <v>13000</v>
      </c>
      <c r="G120" s="5" t="s">
        <v>348</v>
      </c>
      <c r="H120" s="4" t="s">
        <v>210</v>
      </c>
      <c r="I120" s="5" t="s">
        <v>388</v>
      </c>
    </row>
    <row r="121" spans="1:9" x14ac:dyDescent="0.3">
      <c r="A121" s="4">
        <v>45</v>
      </c>
      <c r="B121" s="4" t="s">
        <v>261</v>
      </c>
      <c r="C121" s="5" t="s">
        <v>496</v>
      </c>
      <c r="D121" s="4" t="s">
        <v>24</v>
      </c>
      <c r="E121" s="4" t="s">
        <v>42</v>
      </c>
      <c r="F121" s="6">
        <v>12750</v>
      </c>
      <c r="G121" s="5" t="s">
        <v>349</v>
      </c>
      <c r="H121" s="4" t="s">
        <v>211</v>
      </c>
      <c r="I121" s="5" t="s">
        <v>369</v>
      </c>
    </row>
    <row r="122" spans="1:9" x14ac:dyDescent="0.3">
      <c r="A122" s="4">
        <v>136</v>
      </c>
      <c r="B122" s="4" t="s">
        <v>263</v>
      </c>
      <c r="C122" s="5" t="s">
        <v>497</v>
      </c>
      <c r="D122" s="4" t="s">
        <v>24</v>
      </c>
      <c r="E122" s="4" t="s">
        <v>81</v>
      </c>
      <c r="F122" s="6">
        <v>5000</v>
      </c>
      <c r="G122" s="5" t="s">
        <v>334</v>
      </c>
      <c r="H122" s="4" t="s">
        <v>212</v>
      </c>
      <c r="I122" s="5" t="s">
        <v>390</v>
      </c>
    </row>
    <row r="123" spans="1:9" x14ac:dyDescent="0.3">
      <c r="A123" s="4">
        <v>136</v>
      </c>
      <c r="B123" s="4" t="s">
        <v>277</v>
      </c>
      <c r="C123" s="5" t="s">
        <v>497</v>
      </c>
      <c r="D123" s="4" t="s">
        <v>24</v>
      </c>
      <c r="E123" s="4" t="s">
        <v>81</v>
      </c>
      <c r="F123" s="6">
        <v>5000</v>
      </c>
      <c r="G123" s="5" t="s">
        <v>301</v>
      </c>
      <c r="H123" s="4" t="s">
        <v>213</v>
      </c>
      <c r="I123" s="5" t="s">
        <v>390</v>
      </c>
    </row>
    <row r="124" spans="1:9" x14ac:dyDescent="0.3">
      <c r="A124" s="4">
        <v>55</v>
      </c>
      <c r="B124" s="4" t="s">
        <v>273</v>
      </c>
      <c r="C124" s="5" t="s">
        <v>498</v>
      </c>
      <c r="D124" s="4" t="s">
        <v>24</v>
      </c>
      <c r="E124" s="4" t="s">
        <v>214</v>
      </c>
      <c r="F124" s="6">
        <v>10000</v>
      </c>
      <c r="G124" s="5" t="s">
        <v>290</v>
      </c>
      <c r="H124" s="4" t="s">
        <v>215</v>
      </c>
      <c r="I124" s="5" t="s">
        <v>405</v>
      </c>
    </row>
    <row r="125" spans="1:9" x14ac:dyDescent="0.3">
      <c r="A125" s="4">
        <v>287</v>
      </c>
      <c r="B125" s="4" t="s">
        <v>279</v>
      </c>
      <c r="C125" s="5" t="s">
        <v>499</v>
      </c>
      <c r="D125" s="4" t="s">
        <v>12</v>
      </c>
      <c r="E125" s="4" t="s">
        <v>16</v>
      </c>
      <c r="F125" s="6">
        <v>12000</v>
      </c>
      <c r="G125" s="5" t="s">
        <v>308</v>
      </c>
      <c r="H125" s="4" t="s">
        <v>216</v>
      </c>
      <c r="I125" s="5" t="s">
        <v>362</v>
      </c>
    </row>
    <row r="126" spans="1:9" x14ac:dyDescent="0.3">
      <c r="A126" s="4">
        <v>290</v>
      </c>
      <c r="B126" s="4" t="s">
        <v>269</v>
      </c>
      <c r="C126" s="5" t="s">
        <v>500</v>
      </c>
      <c r="D126" s="4" t="s">
        <v>18</v>
      </c>
      <c r="E126" s="4" t="s">
        <v>217</v>
      </c>
      <c r="F126" s="6">
        <v>3500</v>
      </c>
      <c r="G126" s="5" t="s">
        <v>350</v>
      </c>
      <c r="H126" s="4" t="s">
        <v>218</v>
      </c>
      <c r="I126" s="5" t="s">
        <v>406</v>
      </c>
    </row>
    <row r="127" spans="1:9" x14ac:dyDescent="0.3">
      <c r="A127" s="4">
        <v>290</v>
      </c>
      <c r="B127" s="4" t="s">
        <v>281</v>
      </c>
      <c r="C127" s="5" t="s">
        <v>500</v>
      </c>
      <c r="D127" s="4" t="s">
        <v>12</v>
      </c>
      <c r="E127" s="4" t="s">
        <v>219</v>
      </c>
      <c r="F127" s="6">
        <v>4000</v>
      </c>
      <c r="G127" s="5" t="s">
        <v>351</v>
      </c>
      <c r="H127" s="4" t="s">
        <v>220</v>
      </c>
      <c r="I127" s="5" t="s">
        <v>406</v>
      </c>
    </row>
    <row r="128" spans="1:9" x14ac:dyDescent="0.3">
      <c r="A128" s="4">
        <v>292</v>
      </c>
      <c r="B128" s="4" t="s">
        <v>263</v>
      </c>
      <c r="C128" s="5" t="s">
        <v>501</v>
      </c>
      <c r="D128" s="4" t="s">
        <v>21</v>
      </c>
      <c r="E128" s="4" t="s">
        <v>221</v>
      </c>
      <c r="F128" s="6">
        <v>11500</v>
      </c>
      <c r="G128" s="5" t="s">
        <v>287</v>
      </c>
      <c r="H128" s="4" t="s">
        <v>222</v>
      </c>
      <c r="I128" s="5" t="s">
        <v>377</v>
      </c>
    </row>
    <row r="129" spans="1:9" x14ac:dyDescent="0.3">
      <c r="A129" s="4">
        <v>232</v>
      </c>
      <c r="B129" s="4" t="s">
        <v>268</v>
      </c>
      <c r="C129" s="5" t="s">
        <v>502</v>
      </c>
      <c r="D129" s="4" t="s">
        <v>48</v>
      </c>
      <c r="E129" s="4" t="s">
        <v>223</v>
      </c>
      <c r="F129" s="6">
        <v>30000</v>
      </c>
      <c r="G129" s="5" t="s">
        <v>314</v>
      </c>
      <c r="H129" s="4" t="s">
        <v>224</v>
      </c>
      <c r="I129" s="5" t="s">
        <v>407</v>
      </c>
    </row>
    <row r="130" spans="1:9" x14ac:dyDescent="0.3">
      <c r="A130" s="4">
        <v>232</v>
      </c>
      <c r="B130" s="4" t="s">
        <v>277</v>
      </c>
      <c r="C130" s="5" t="s">
        <v>502</v>
      </c>
      <c r="D130" s="4" t="s">
        <v>48</v>
      </c>
      <c r="E130" s="4" t="s">
        <v>223</v>
      </c>
      <c r="F130" s="6">
        <v>25000</v>
      </c>
      <c r="G130" s="5" t="s">
        <v>289</v>
      </c>
      <c r="H130" s="4" t="s">
        <v>225</v>
      </c>
      <c r="I130" s="5" t="s">
        <v>407</v>
      </c>
    </row>
    <row r="131" spans="1:9" x14ac:dyDescent="0.3">
      <c r="A131" s="4">
        <v>241</v>
      </c>
      <c r="B131" s="4" t="s">
        <v>266</v>
      </c>
      <c r="C131" s="5" t="s">
        <v>503</v>
      </c>
      <c r="D131" s="4" t="s">
        <v>284</v>
      </c>
      <c r="E131" s="4" t="s">
        <v>226</v>
      </c>
      <c r="F131" s="6">
        <v>2116</v>
      </c>
      <c r="G131" s="5" t="s">
        <v>315</v>
      </c>
      <c r="H131" s="4" t="s">
        <v>227</v>
      </c>
      <c r="I131" s="5" t="s">
        <v>408</v>
      </c>
    </row>
    <row r="132" spans="1:9" x14ac:dyDescent="0.3">
      <c r="A132" s="4">
        <v>241</v>
      </c>
      <c r="B132" s="4" t="s">
        <v>275</v>
      </c>
      <c r="C132" s="5" t="s">
        <v>503</v>
      </c>
      <c r="D132" s="4" t="s">
        <v>12</v>
      </c>
      <c r="E132" s="4" t="s">
        <v>194</v>
      </c>
      <c r="F132" s="6">
        <v>3000</v>
      </c>
      <c r="G132" s="5" t="s">
        <v>352</v>
      </c>
      <c r="H132" s="4" t="s">
        <v>228</v>
      </c>
      <c r="I132" s="5" t="s">
        <v>361</v>
      </c>
    </row>
    <row r="133" spans="1:9" x14ac:dyDescent="0.3">
      <c r="A133" s="4">
        <v>241</v>
      </c>
      <c r="B133" s="4" t="s">
        <v>276</v>
      </c>
      <c r="C133" s="5" t="s">
        <v>503</v>
      </c>
      <c r="D133" s="4" t="s">
        <v>284</v>
      </c>
      <c r="E133" s="4" t="s">
        <v>68</v>
      </c>
      <c r="F133" s="6">
        <v>4800</v>
      </c>
      <c r="G133" s="5" t="s">
        <v>334</v>
      </c>
      <c r="H133" s="4" t="s">
        <v>229</v>
      </c>
      <c r="I133" s="5" t="s">
        <v>361</v>
      </c>
    </row>
    <row r="134" spans="1:9" x14ac:dyDescent="0.3">
      <c r="A134" s="4">
        <v>242</v>
      </c>
      <c r="B134" s="4" t="s">
        <v>278</v>
      </c>
      <c r="C134" s="5" t="s">
        <v>504</v>
      </c>
      <c r="D134" s="4" t="s">
        <v>8</v>
      </c>
      <c r="E134" s="4" t="s">
        <v>230</v>
      </c>
      <c r="F134" s="6">
        <v>10000</v>
      </c>
      <c r="G134" s="5" t="s">
        <v>295</v>
      </c>
      <c r="H134" s="4" t="s">
        <v>231</v>
      </c>
      <c r="I134" s="5" t="s">
        <v>361</v>
      </c>
    </row>
    <row r="135" spans="1:9" x14ac:dyDescent="0.3">
      <c r="A135" s="4">
        <v>246</v>
      </c>
      <c r="B135" s="4" t="s">
        <v>270</v>
      </c>
      <c r="C135" s="5" t="s">
        <v>505</v>
      </c>
      <c r="D135" s="4" t="s">
        <v>18</v>
      </c>
      <c r="E135" s="4" t="s">
        <v>232</v>
      </c>
      <c r="F135" s="6">
        <v>11000</v>
      </c>
      <c r="G135" s="5" t="s">
        <v>290</v>
      </c>
      <c r="H135" s="4" t="s">
        <v>233</v>
      </c>
      <c r="I135" s="5" t="s">
        <v>409</v>
      </c>
    </row>
    <row r="136" spans="1:9" x14ac:dyDescent="0.3">
      <c r="A136" s="4">
        <v>328</v>
      </c>
      <c r="B136" s="4" t="s">
        <v>274</v>
      </c>
      <c r="C136" s="5" t="s">
        <v>506</v>
      </c>
      <c r="D136" s="4" t="s">
        <v>107</v>
      </c>
      <c r="E136" s="4" t="s">
        <v>234</v>
      </c>
      <c r="F136" s="6">
        <v>7589</v>
      </c>
      <c r="G136" s="5" t="s">
        <v>353</v>
      </c>
      <c r="H136" s="4" t="s">
        <v>235</v>
      </c>
      <c r="I136" s="5" t="s">
        <v>410</v>
      </c>
    </row>
    <row r="137" spans="1:9" x14ac:dyDescent="0.3">
      <c r="A137" s="4">
        <v>254</v>
      </c>
      <c r="B137" s="4" t="s">
        <v>275</v>
      </c>
      <c r="C137" s="5" t="s">
        <v>507</v>
      </c>
      <c r="D137" s="4" t="s">
        <v>24</v>
      </c>
      <c r="E137" s="4" t="s">
        <v>236</v>
      </c>
      <c r="F137" s="6">
        <v>11000</v>
      </c>
      <c r="G137" s="5" t="s">
        <v>354</v>
      </c>
      <c r="H137" s="4" t="s">
        <v>237</v>
      </c>
      <c r="I137" s="5" t="s">
        <v>361</v>
      </c>
    </row>
    <row r="138" spans="1:9" x14ac:dyDescent="0.3">
      <c r="A138" s="4">
        <v>341</v>
      </c>
      <c r="B138" s="4" t="s">
        <v>267</v>
      </c>
      <c r="C138" s="5" t="s">
        <v>508</v>
      </c>
      <c r="D138" s="4" t="s">
        <v>12</v>
      </c>
      <c r="E138" s="4" t="s">
        <v>238</v>
      </c>
      <c r="F138" s="6">
        <v>2575</v>
      </c>
      <c r="G138" s="5" t="s">
        <v>355</v>
      </c>
      <c r="H138" s="4" t="s">
        <v>239</v>
      </c>
      <c r="I138" s="5" t="s">
        <v>405</v>
      </c>
    </row>
    <row r="139" spans="1:9" x14ac:dyDescent="0.3">
      <c r="A139" s="4">
        <v>341</v>
      </c>
      <c r="B139" s="4" t="s">
        <v>277</v>
      </c>
      <c r="C139" s="5" t="s">
        <v>508</v>
      </c>
      <c r="D139" s="4" t="s">
        <v>240</v>
      </c>
      <c r="E139" s="4" t="s">
        <v>241</v>
      </c>
      <c r="F139" s="6">
        <v>3000</v>
      </c>
      <c r="G139" s="5" t="s">
        <v>356</v>
      </c>
      <c r="H139" s="4" t="s">
        <v>242</v>
      </c>
      <c r="I139" s="5" t="s">
        <v>405</v>
      </c>
    </row>
    <row r="140" spans="1:9" x14ac:dyDescent="0.3">
      <c r="A140" s="4">
        <v>341</v>
      </c>
      <c r="B140" s="4" t="s">
        <v>273</v>
      </c>
      <c r="C140" s="5" t="s">
        <v>508</v>
      </c>
      <c r="D140" s="4" t="s">
        <v>18</v>
      </c>
      <c r="E140" s="4" t="s">
        <v>243</v>
      </c>
      <c r="F140" s="6">
        <v>3000</v>
      </c>
      <c r="G140" s="5" t="s">
        <v>288</v>
      </c>
      <c r="H140" s="4" t="s">
        <v>244</v>
      </c>
      <c r="I140" s="5" t="s">
        <v>405</v>
      </c>
    </row>
    <row r="141" spans="1:9" x14ac:dyDescent="0.3">
      <c r="A141" s="4">
        <v>343</v>
      </c>
      <c r="B141" s="4" t="s">
        <v>263</v>
      </c>
      <c r="C141" s="5" t="s">
        <v>509</v>
      </c>
      <c r="D141" s="4" t="s">
        <v>283</v>
      </c>
      <c r="E141" s="4" t="s">
        <v>245</v>
      </c>
      <c r="F141" s="6">
        <v>13000</v>
      </c>
      <c r="G141" s="5" t="s">
        <v>357</v>
      </c>
      <c r="H141" s="4" t="s">
        <v>246</v>
      </c>
      <c r="I141" s="5" t="s">
        <v>361</v>
      </c>
    </row>
    <row r="142" spans="1:9" x14ac:dyDescent="0.3">
      <c r="A142" s="4">
        <v>263</v>
      </c>
      <c r="B142" s="4" t="s">
        <v>278</v>
      </c>
      <c r="C142" s="5" t="s">
        <v>510</v>
      </c>
      <c r="D142" s="4" t="s">
        <v>283</v>
      </c>
      <c r="E142" s="4" t="s">
        <v>70</v>
      </c>
      <c r="F142" s="6">
        <v>10700</v>
      </c>
      <c r="G142" s="5" t="s">
        <v>287</v>
      </c>
      <c r="H142" s="4" t="s">
        <v>247</v>
      </c>
      <c r="I142" s="5" t="s">
        <v>411</v>
      </c>
    </row>
    <row r="143" spans="1:9" x14ac:dyDescent="0.3">
      <c r="A143" s="4">
        <v>265</v>
      </c>
      <c r="B143" s="4" t="s">
        <v>262</v>
      </c>
      <c r="C143" s="5" t="s">
        <v>511</v>
      </c>
      <c r="D143" s="4" t="s">
        <v>284</v>
      </c>
      <c r="E143" s="4" t="s">
        <v>248</v>
      </c>
      <c r="F143" s="6">
        <v>3000</v>
      </c>
      <c r="G143" s="5" t="s">
        <v>288</v>
      </c>
      <c r="H143" s="4" t="s">
        <v>249</v>
      </c>
      <c r="I143" s="5" t="s">
        <v>250</v>
      </c>
    </row>
    <row r="144" spans="1:9" x14ac:dyDescent="0.3">
      <c r="A144" s="4">
        <v>352</v>
      </c>
      <c r="B144" s="4" t="s">
        <v>273</v>
      </c>
      <c r="C144" s="5" t="s">
        <v>512</v>
      </c>
      <c r="D144" s="4" t="s">
        <v>283</v>
      </c>
      <c r="E144" s="4" t="s">
        <v>251</v>
      </c>
      <c r="F144" s="6">
        <v>5800</v>
      </c>
      <c r="G144" s="5" t="s">
        <v>341</v>
      </c>
      <c r="H144" s="4" t="s">
        <v>252</v>
      </c>
      <c r="I144" s="5" t="s">
        <v>361</v>
      </c>
    </row>
    <row r="145" spans="1:9" x14ac:dyDescent="0.3">
      <c r="A145" s="4">
        <v>352</v>
      </c>
      <c r="B145" s="4" t="s">
        <v>261</v>
      </c>
      <c r="C145" s="5" t="s">
        <v>512</v>
      </c>
      <c r="D145" s="4" t="s">
        <v>284</v>
      </c>
      <c r="E145" s="4" t="s">
        <v>253</v>
      </c>
      <c r="F145" s="6">
        <v>7500</v>
      </c>
      <c r="G145" s="5" t="s">
        <v>288</v>
      </c>
      <c r="H145" s="4" t="s">
        <v>254</v>
      </c>
      <c r="I145" s="5" t="s">
        <v>361</v>
      </c>
    </row>
    <row r="146" spans="1:9" x14ac:dyDescent="0.3">
      <c r="A146" s="4">
        <v>353</v>
      </c>
      <c r="B146" s="4" t="s">
        <v>277</v>
      </c>
      <c r="C146" s="5" t="s">
        <v>513</v>
      </c>
      <c r="D146" s="4" t="s">
        <v>18</v>
      </c>
      <c r="E146" s="4" t="s">
        <v>31</v>
      </c>
      <c r="F146" s="6">
        <v>10000</v>
      </c>
      <c r="G146" s="5" t="s">
        <v>290</v>
      </c>
      <c r="H146" s="4" t="s">
        <v>255</v>
      </c>
      <c r="I146" s="5" t="s">
        <v>344</v>
      </c>
    </row>
    <row r="147" spans="1:9" x14ac:dyDescent="0.3">
      <c r="A147" s="4">
        <v>270</v>
      </c>
      <c r="B147" s="4" t="s">
        <v>275</v>
      </c>
      <c r="C147" s="5" t="s">
        <v>514</v>
      </c>
      <c r="D147" s="4" t="s">
        <v>284</v>
      </c>
      <c r="E147" s="4" t="s">
        <v>256</v>
      </c>
      <c r="F147" s="6">
        <v>11500</v>
      </c>
      <c r="G147" s="5" t="s">
        <v>358</v>
      </c>
      <c r="H147" s="4" t="s">
        <v>257</v>
      </c>
      <c r="I147" s="5" t="s">
        <v>368</v>
      </c>
    </row>
    <row r="148" spans="1:9" x14ac:dyDescent="0.3">
      <c r="A148" s="4">
        <v>358</v>
      </c>
      <c r="B148" s="4" t="s">
        <v>267</v>
      </c>
      <c r="C148" s="5" t="s">
        <v>515</v>
      </c>
      <c r="D148" s="4" t="s">
        <v>24</v>
      </c>
      <c r="E148" s="4" t="s">
        <v>200</v>
      </c>
      <c r="F148" s="6">
        <v>6000</v>
      </c>
      <c r="G148" s="5" t="s">
        <v>287</v>
      </c>
      <c r="H148" s="4" t="s">
        <v>258</v>
      </c>
      <c r="I148" s="5" t="s">
        <v>375</v>
      </c>
    </row>
    <row r="149" spans="1:9" x14ac:dyDescent="0.3">
      <c r="A149" s="4">
        <v>358</v>
      </c>
      <c r="B149" s="4" t="s">
        <v>279</v>
      </c>
      <c r="C149" s="5" t="s">
        <v>515</v>
      </c>
      <c r="D149" s="4" t="s">
        <v>12</v>
      </c>
      <c r="E149" s="4" t="s">
        <v>259</v>
      </c>
      <c r="F149" s="6">
        <v>4000</v>
      </c>
      <c r="G149" s="5" t="s">
        <v>288</v>
      </c>
      <c r="H149" s="4" t="s">
        <v>260</v>
      </c>
      <c r="I149" s="5" t="s">
        <v>375</v>
      </c>
    </row>
  </sheetData>
  <autoFilter ref="A1:I149" xr:uid="{0E79D10F-32E1-43D3-BF09-CEE7B6A2884D}"/>
  <pageMargins left="0.7" right="0.7" top="0.75" bottom="0.75" header="0.3" footer="0.3"/>
  <pageSetup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53070-BDB7-4371-8A44-D39110C8CEF7}">
  <dimension ref="A1:D24"/>
  <sheetViews>
    <sheetView workbookViewId="0">
      <selection activeCell="A2" sqref="A2"/>
    </sheetView>
  </sheetViews>
  <sheetFormatPr defaultRowHeight="14.4" x14ac:dyDescent="0.3"/>
  <sheetData>
    <row r="1" spans="1:4" x14ac:dyDescent="0.3">
      <c r="A1" t="s">
        <v>3</v>
      </c>
      <c r="B1" t="s">
        <v>4</v>
      </c>
      <c r="C1" t="s">
        <v>5</v>
      </c>
      <c r="D1" t="s">
        <v>2</v>
      </c>
    </row>
    <row r="2" spans="1:4" x14ac:dyDescent="0.3">
      <c r="A2" t="s">
        <v>126</v>
      </c>
    </row>
    <row r="3" spans="1:4" x14ac:dyDescent="0.3">
      <c r="A3" t="s">
        <v>128</v>
      </c>
    </row>
    <row r="4" spans="1:4" x14ac:dyDescent="0.3">
      <c r="A4" t="s">
        <v>130</v>
      </c>
    </row>
    <row r="5" spans="1:4" x14ac:dyDescent="0.3">
      <c r="A5" t="s">
        <v>131</v>
      </c>
    </row>
    <row r="6" spans="1:4" x14ac:dyDescent="0.3">
      <c r="A6" t="s">
        <v>132</v>
      </c>
    </row>
    <row r="7" spans="1:4" x14ac:dyDescent="0.3">
      <c r="A7" t="s">
        <v>133</v>
      </c>
    </row>
    <row r="8" spans="1:4" x14ac:dyDescent="0.3">
      <c r="A8" t="s">
        <v>96</v>
      </c>
    </row>
    <row r="9" spans="1:4" x14ac:dyDescent="0.3">
      <c r="A9" t="s">
        <v>134</v>
      </c>
    </row>
    <row r="10" spans="1:4" x14ac:dyDescent="0.3">
      <c r="A10" t="s">
        <v>136</v>
      </c>
    </row>
    <row r="11" spans="1:4" x14ac:dyDescent="0.3">
      <c r="A11" t="s">
        <v>137</v>
      </c>
    </row>
    <row r="12" spans="1:4" x14ac:dyDescent="0.3">
      <c r="A12" t="s">
        <v>138</v>
      </c>
    </row>
    <row r="13" spans="1:4" x14ac:dyDescent="0.3">
      <c r="A13" t="s">
        <v>139</v>
      </c>
    </row>
    <row r="14" spans="1:4" x14ac:dyDescent="0.3">
      <c r="A14" t="s">
        <v>140</v>
      </c>
    </row>
    <row r="15" spans="1:4" x14ac:dyDescent="0.3">
      <c r="A15" t="s">
        <v>142</v>
      </c>
    </row>
    <row r="16" spans="1:4" x14ac:dyDescent="0.3">
      <c r="A16" t="s">
        <v>144</v>
      </c>
    </row>
    <row r="17" spans="1:1" x14ac:dyDescent="0.3">
      <c r="A17" t="s">
        <v>146</v>
      </c>
    </row>
    <row r="18" spans="1:1" x14ac:dyDescent="0.3">
      <c r="A18" t="s">
        <v>147</v>
      </c>
    </row>
    <row r="19" spans="1:1" x14ac:dyDescent="0.3">
      <c r="A19" t="s">
        <v>149</v>
      </c>
    </row>
    <row r="20" spans="1:1" x14ac:dyDescent="0.3">
      <c r="A20" t="s">
        <v>151</v>
      </c>
    </row>
    <row r="21" spans="1:1" x14ac:dyDescent="0.3">
      <c r="A21" t="s">
        <v>153</v>
      </c>
    </row>
    <row r="22" spans="1:1" x14ac:dyDescent="0.3">
      <c r="A22" t="s">
        <v>155</v>
      </c>
    </row>
    <row r="23" spans="1:1" x14ac:dyDescent="0.3">
      <c r="A23" t="s">
        <v>156</v>
      </c>
    </row>
    <row r="24" spans="1:1" x14ac:dyDescent="0.3">
      <c r="A24" t="s">
        <v>158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FECA2-4162-4839-BB07-81C3395D1B36}">
  <dimension ref="A2:B14"/>
  <sheetViews>
    <sheetView topLeftCell="A7" zoomScale="160" zoomScaleNormal="160" workbookViewId="0">
      <selection activeCell="D25" sqref="D25"/>
    </sheetView>
  </sheetViews>
  <sheetFormatPr defaultRowHeight="14.4" x14ac:dyDescent="0.3"/>
  <cols>
    <col min="1" max="1" width="13.88671875" style="43" customWidth="1"/>
    <col min="2" max="2" width="12.109375" style="43" bestFit="1" customWidth="1"/>
    <col min="3" max="16384" width="8.88671875" style="43"/>
  </cols>
  <sheetData>
    <row r="2" spans="1:2" x14ac:dyDescent="0.3">
      <c r="A2" s="43" t="s">
        <v>541</v>
      </c>
    </row>
    <row r="3" spans="1:2" x14ac:dyDescent="0.3">
      <c r="A3" s="43" t="s">
        <v>542</v>
      </c>
      <c r="B3" s="44">
        <v>21000</v>
      </c>
    </row>
    <row r="4" spans="1:2" x14ac:dyDescent="0.3">
      <c r="A4" s="43" t="s">
        <v>543</v>
      </c>
      <c r="B4" s="44">
        <v>56000</v>
      </c>
    </row>
    <row r="5" spans="1:2" x14ac:dyDescent="0.3">
      <c r="A5" s="43" t="s">
        <v>544</v>
      </c>
      <c r="B5" s="44">
        <v>45000</v>
      </c>
    </row>
    <row r="8" spans="1:2" x14ac:dyDescent="0.3">
      <c r="A8" s="43" t="s">
        <v>522</v>
      </c>
    </row>
    <row r="9" spans="1:2" x14ac:dyDescent="0.3">
      <c r="A9" s="43" t="s">
        <v>545</v>
      </c>
      <c r="B9" s="44">
        <v>36000</v>
      </c>
    </row>
    <row r="10" spans="1:2" x14ac:dyDescent="0.3">
      <c r="A10" s="43" t="s">
        <v>546</v>
      </c>
      <c r="B10" s="44">
        <v>14000</v>
      </c>
    </row>
    <row r="11" spans="1:2" x14ac:dyDescent="0.3">
      <c r="A11" s="43" t="s">
        <v>547</v>
      </c>
      <c r="B11" s="44">
        <v>52000</v>
      </c>
    </row>
    <row r="14" spans="1:2" x14ac:dyDescent="0.3">
      <c r="A14" s="43" t="s">
        <v>548</v>
      </c>
      <c r="B14" s="4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73CC4-3DBC-4E71-A661-CC3899D9DB89}">
  <dimension ref="A2:C6"/>
  <sheetViews>
    <sheetView zoomScaleNormal="100" workbookViewId="0">
      <selection activeCell="C7" sqref="C7"/>
    </sheetView>
  </sheetViews>
  <sheetFormatPr defaultRowHeight="14.4" x14ac:dyDescent="0.3"/>
  <cols>
    <col min="1" max="1" width="13.33203125" bestFit="1" customWidth="1"/>
  </cols>
  <sheetData>
    <row r="2" spans="1:3" x14ac:dyDescent="0.3">
      <c r="B2" t="s">
        <v>534</v>
      </c>
    </row>
    <row r="3" spans="1:3" x14ac:dyDescent="0.3">
      <c r="A3" t="s">
        <v>535</v>
      </c>
      <c r="B3">
        <v>6</v>
      </c>
    </row>
    <row r="4" spans="1:3" x14ac:dyDescent="0.3">
      <c r="A4" t="s">
        <v>536</v>
      </c>
      <c r="B4">
        <v>80</v>
      </c>
    </row>
    <row r="5" spans="1:3" x14ac:dyDescent="0.3">
      <c r="A5" t="s">
        <v>537</v>
      </c>
      <c r="B5" s="42">
        <v>0.1</v>
      </c>
    </row>
    <row r="6" spans="1:3" x14ac:dyDescent="0.3">
      <c r="A6" s="41" t="s">
        <v>538</v>
      </c>
      <c r="B6">
        <f>B4*(1-B5)*B3</f>
        <v>432</v>
      </c>
      <c r="C6" t="s">
        <v>539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D3248-41B8-4EDC-8669-C4B634747662}">
  <dimension ref="A1:H21"/>
  <sheetViews>
    <sheetView topLeftCell="A3" zoomScale="160" zoomScaleNormal="160" workbookViewId="0">
      <selection activeCell="E11" sqref="E11"/>
    </sheetView>
  </sheetViews>
  <sheetFormatPr defaultRowHeight="14.4" x14ac:dyDescent="0.3"/>
  <cols>
    <col min="1" max="1" width="24.77734375" style="9" customWidth="1"/>
    <col min="2" max="2" width="12.21875" style="9" bestFit="1" customWidth="1"/>
    <col min="3" max="8" width="13.5546875" style="9" bestFit="1" customWidth="1"/>
    <col min="9" max="16384" width="8.88671875" style="9"/>
  </cols>
  <sheetData>
    <row r="1" spans="1:8" ht="15.6" x14ac:dyDescent="0.3">
      <c r="A1" s="40" t="s">
        <v>521</v>
      </c>
      <c r="B1" s="39"/>
      <c r="C1" s="39"/>
      <c r="D1" s="39"/>
      <c r="E1" s="39"/>
      <c r="F1" s="39"/>
      <c r="G1" s="39"/>
      <c r="H1" s="38"/>
    </row>
    <row r="2" spans="1:8" x14ac:dyDescent="0.3">
      <c r="A2" s="11" t="s">
        <v>520</v>
      </c>
      <c r="B2" s="10">
        <v>980000</v>
      </c>
      <c r="C2" s="36"/>
      <c r="D2" s="36"/>
      <c r="E2" s="36"/>
      <c r="F2" s="36"/>
      <c r="G2" s="36"/>
      <c r="H2" s="37"/>
    </row>
    <row r="3" spans="1:8" x14ac:dyDescent="0.3">
      <c r="A3" s="11" t="s">
        <v>516</v>
      </c>
      <c r="B3" s="12">
        <v>0.05</v>
      </c>
      <c r="C3" s="36"/>
      <c r="D3" s="36"/>
      <c r="E3" s="36"/>
      <c r="F3" s="36"/>
      <c r="G3" s="36"/>
      <c r="H3" s="37"/>
    </row>
    <row r="4" spans="1:8" x14ac:dyDescent="0.3">
      <c r="A4" s="11" t="s">
        <v>519</v>
      </c>
      <c r="B4" s="12">
        <v>0.15</v>
      </c>
      <c r="C4" s="36"/>
      <c r="D4" s="36"/>
      <c r="E4" s="36"/>
      <c r="F4" s="36"/>
      <c r="G4" s="36"/>
      <c r="H4" s="37"/>
    </row>
    <row r="5" spans="1:8" x14ac:dyDescent="0.3">
      <c r="A5" s="11" t="s">
        <v>518</v>
      </c>
      <c r="B5" s="10">
        <f>(B2+(B2*B3)-(B2*B4))</f>
        <v>882000</v>
      </c>
      <c r="C5" s="36"/>
      <c r="D5" s="36"/>
      <c r="E5" s="36"/>
      <c r="F5" s="36"/>
      <c r="G5" s="36"/>
      <c r="H5" s="37"/>
    </row>
    <row r="6" spans="1:8" x14ac:dyDescent="0.3">
      <c r="A6" s="11"/>
      <c r="B6" s="36"/>
      <c r="C6" s="35" t="s">
        <v>517</v>
      </c>
      <c r="D6" s="34"/>
      <c r="E6" s="34"/>
      <c r="F6" s="34"/>
      <c r="G6" s="34"/>
      <c r="H6" s="33"/>
    </row>
    <row r="7" spans="1:8" x14ac:dyDescent="0.3">
      <c r="A7" s="11"/>
      <c r="B7" s="32">
        <f>B5</f>
        <v>882000</v>
      </c>
      <c r="C7" s="31">
        <v>0.1</v>
      </c>
      <c r="D7" s="30">
        <v>0.15</v>
      </c>
      <c r="E7" s="30">
        <v>0.2</v>
      </c>
      <c r="F7" s="30">
        <v>0.25</v>
      </c>
      <c r="G7" s="30">
        <v>0.3</v>
      </c>
      <c r="H7" s="29">
        <v>0.35</v>
      </c>
    </row>
    <row r="8" spans="1:8" x14ac:dyDescent="0.3">
      <c r="A8" s="28" t="s">
        <v>516</v>
      </c>
      <c r="B8" s="27">
        <v>0.01</v>
      </c>
      <c r="C8" s="26"/>
      <c r="D8" s="25"/>
      <c r="E8" s="25"/>
      <c r="F8" s="25"/>
      <c r="G8" s="25"/>
      <c r="H8" s="24"/>
    </row>
    <row r="9" spans="1:8" x14ac:dyDescent="0.3">
      <c r="A9" s="22"/>
      <c r="B9" s="23">
        <v>0.02</v>
      </c>
      <c r="C9" s="20"/>
      <c r="D9" s="19"/>
      <c r="E9" s="19"/>
      <c r="F9" s="19"/>
      <c r="G9" s="19"/>
      <c r="H9" s="18"/>
    </row>
    <row r="10" spans="1:8" x14ac:dyDescent="0.3">
      <c r="A10" s="22"/>
      <c r="B10" s="21">
        <v>0.03</v>
      </c>
      <c r="C10" s="20"/>
      <c r="D10" s="19"/>
      <c r="E10" s="19"/>
      <c r="F10" s="19"/>
      <c r="G10" s="19"/>
      <c r="H10" s="18"/>
    </row>
    <row r="11" spans="1:8" x14ac:dyDescent="0.3">
      <c r="A11" s="22"/>
      <c r="B11" s="23">
        <v>0.04</v>
      </c>
      <c r="C11" s="20"/>
      <c r="D11" s="19"/>
      <c r="E11" s="19"/>
      <c r="F11" s="19"/>
      <c r="G11" s="19"/>
      <c r="H11" s="18"/>
    </row>
    <row r="12" spans="1:8" x14ac:dyDescent="0.3">
      <c r="A12" s="22"/>
      <c r="B12" s="21">
        <v>0.05</v>
      </c>
      <c r="C12" s="20"/>
      <c r="D12" s="19"/>
      <c r="E12" s="19"/>
      <c r="F12" s="19"/>
      <c r="G12" s="19"/>
      <c r="H12" s="18"/>
    </row>
    <row r="13" spans="1:8" x14ac:dyDescent="0.3">
      <c r="A13" s="22"/>
      <c r="B13" s="23">
        <v>0.06</v>
      </c>
      <c r="C13" s="20"/>
      <c r="D13" s="19"/>
      <c r="E13" s="19"/>
      <c r="F13" s="19"/>
      <c r="G13" s="19"/>
      <c r="H13" s="18"/>
    </row>
    <row r="14" spans="1:8" x14ac:dyDescent="0.3">
      <c r="A14" s="22"/>
      <c r="B14" s="21">
        <v>7.0000000000000007E-2</v>
      </c>
      <c r="C14" s="20"/>
      <c r="D14" s="19"/>
      <c r="E14" s="19"/>
      <c r="F14" s="19"/>
      <c r="G14" s="19"/>
      <c r="H14" s="18"/>
    </row>
    <row r="15" spans="1:8" x14ac:dyDescent="0.3">
      <c r="A15" s="17"/>
      <c r="B15" s="16">
        <v>0.08</v>
      </c>
      <c r="C15" s="15"/>
      <c r="D15" s="14"/>
      <c r="E15" s="14"/>
      <c r="F15" s="14"/>
      <c r="G15" s="14"/>
      <c r="H15" s="13"/>
    </row>
    <row r="18" spans="1:2" x14ac:dyDescent="0.3">
      <c r="A18" s="11"/>
      <c r="B18" s="10"/>
    </row>
    <row r="19" spans="1:2" x14ac:dyDescent="0.3">
      <c r="A19" s="11"/>
      <c r="B19" s="12"/>
    </row>
    <row r="20" spans="1:2" x14ac:dyDescent="0.3">
      <c r="A20" s="11"/>
      <c r="B20" s="12"/>
    </row>
    <row r="21" spans="1:2" x14ac:dyDescent="0.3">
      <c r="A21" s="11"/>
      <c r="B21" s="10"/>
    </row>
  </sheetData>
  <mergeCells count="3">
    <mergeCell ref="A1:H1"/>
    <mergeCell ref="C6:H6"/>
    <mergeCell ref="A8:A15"/>
  </mergeCells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FC894-EC85-4338-B7A4-1B6660328FDE}">
  <dimension ref="B1:J20"/>
  <sheetViews>
    <sheetView zoomScale="90" workbookViewId="0">
      <selection activeCell="B16" sqref="B16:F16"/>
    </sheetView>
  </sheetViews>
  <sheetFormatPr defaultColWidth="11.109375" defaultRowHeight="15" customHeight="1" outlineLevelRow="1" x14ac:dyDescent="0.25"/>
  <cols>
    <col min="1" max="1" width="2" style="50" customWidth="1"/>
    <col min="2" max="2" width="5.5546875" style="50" customWidth="1"/>
    <col min="3" max="6" width="11" style="50" bestFit="1" customWidth="1"/>
    <col min="7" max="7" width="6.109375" style="51" bestFit="1" customWidth="1"/>
    <col min="8" max="10" width="12.5546875" style="50" bestFit="1" customWidth="1"/>
    <col min="11" max="16384" width="11.109375" style="50"/>
  </cols>
  <sheetData>
    <row r="1" spans="2:10" ht="15" customHeight="1" outlineLevel="1" x14ac:dyDescent="0.25">
      <c r="B1" s="49" t="s">
        <v>561</v>
      </c>
    </row>
    <row r="2" spans="2:10" ht="15" customHeight="1" thickBot="1" x14ac:dyDescent="0.3">
      <c r="B2" s="49"/>
      <c r="G2" s="50"/>
    </row>
    <row r="3" spans="2:10" ht="15" customHeight="1" x14ac:dyDescent="0.25">
      <c r="B3" s="52" t="s">
        <v>562</v>
      </c>
      <c r="C3" s="53"/>
      <c r="D3" s="53"/>
      <c r="E3" s="54"/>
      <c r="G3" s="55"/>
      <c r="H3" s="55"/>
      <c r="I3" s="55"/>
      <c r="J3" s="55"/>
    </row>
    <row r="4" spans="2:10" ht="15" customHeight="1" x14ac:dyDescent="0.25">
      <c r="B4" s="56"/>
      <c r="C4" s="57">
        <v>36161</v>
      </c>
      <c r="D4" s="57">
        <v>36192</v>
      </c>
      <c r="E4" s="58">
        <v>36251</v>
      </c>
      <c r="G4" s="55"/>
      <c r="H4" s="55"/>
      <c r="I4" s="55"/>
      <c r="J4" s="55"/>
    </row>
    <row r="5" spans="2:10" ht="15" customHeight="1" x14ac:dyDescent="0.25">
      <c r="B5" s="56" t="s">
        <v>563</v>
      </c>
      <c r="C5" s="59">
        <v>195</v>
      </c>
      <c r="D5" s="59">
        <v>220</v>
      </c>
      <c r="E5" s="60">
        <v>185</v>
      </c>
      <c r="G5" s="55"/>
      <c r="H5" s="55"/>
      <c r="I5" s="55"/>
      <c r="J5" s="55"/>
    </row>
    <row r="6" spans="2:10" ht="15" customHeight="1" x14ac:dyDescent="0.25">
      <c r="B6" s="56" t="s">
        <v>564</v>
      </c>
      <c r="C6" s="59">
        <v>1700</v>
      </c>
      <c r="D6" s="59">
        <v>1950</v>
      </c>
      <c r="E6" s="60">
        <v>2200</v>
      </c>
      <c r="G6" s="55"/>
      <c r="H6" s="55"/>
      <c r="I6" s="55"/>
      <c r="J6" s="55"/>
    </row>
    <row r="7" spans="2:10" ht="15" customHeight="1" thickBot="1" x14ac:dyDescent="0.3">
      <c r="B7" s="61" t="s">
        <v>565</v>
      </c>
      <c r="C7" s="62">
        <v>320</v>
      </c>
      <c r="D7" s="62">
        <v>180</v>
      </c>
      <c r="E7" s="63">
        <v>110</v>
      </c>
      <c r="G7" s="55"/>
      <c r="H7" s="55"/>
      <c r="I7" s="55"/>
      <c r="J7" s="55"/>
    </row>
    <row r="8" spans="2:10" ht="16.5" customHeight="1" thickBot="1" x14ac:dyDescent="0.3">
      <c r="G8" s="55"/>
      <c r="H8" s="55"/>
      <c r="I8" s="55"/>
      <c r="J8" s="55"/>
    </row>
    <row r="9" spans="2:10" ht="15" customHeight="1" x14ac:dyDescent="0.25">
      <c r="B9" s="52" t="s">
        <v>566</v>
      </c>
      <c r="C9" s="53"/>
      <c r="D9" s="53"/>
      <c r="E9" s="54"/>
      <c r="G9" s="55"/>
      <c r="H9" s="55"/>
      <c r="I9" s="55"/>
      <c r="J9" s="55"/>
    </row>
    <row r="10" spans="2:10" ht="15" customHeight="1" x14ac:dyDescent="0.25">
      <c r="B10" s="56"/>
      <c r="C10" s="57">
        <v>36161</v>
      </c>
      <c r="D10" s="57">
        <v>36220</v>
      </c>
      <c r="E10" s="58">
        <v>36251</v>
      </c>
      <c r="G10" s="55"/>
      <c r="H10" s="55"/>
      <c r="I10" s="55"/>
      <c r="J10" s="55"/>
    </row>
    <row r="11" spans="2:10" ht="15" customHeight="1" x14ac:dyDescent="0.25">
      <c r="B11" s="56" t="s">
        <v>565</v>
      </c>
      <c r="C11" s="59">
        <v>850</v>
      </c>
      <c r="D11" s="59">
        <v>1310</v>
      </c>
      <c r="E11" s="60">
        <v>915</v>
      </c>
      <c r="G11" s="55"/>
      <c r="H11" s="55"/>
      <c r="I11" s="55"/>
      <c r="J11" s="55"/>
    </row>
    <row r="12" spans="2:10" ht="15" customHeight="1" x14ac:dyDescent="0.25">
      <c r="B12" s="56" t="s">
        <v>563</v>
      </c>
      <c r="C12" s="59">
        <v>250</v>
      </c>
      <c r="D12" s="59">
        <v>245</v>
      </c>
      <c r="E12" s="60">
        <v>190</v>
      </c>
      <c r="G12" s="55"/>
      <c r="H12" s="55"/>
      <c r="I12" s="55"/>
      <c r="J12" s="55"/>
    </row>
    <row r="13" spans="2:10" ht="15" customHeight="1" x14ac:dyDescent="0.25">
      <c r="B13" s="56" t="s">
        <v>564</v>
      </c>
      <c r="C13" s="59">
        <v>690</v>
      </c>
      <c r="D13" s="59">
        <v>770</v>
      </c>
      <c r="E13" s="60">
        <v>790</v>
      </c>
    </row>
    <row r="14" spans="2:10" ht="15" customHeight="1" thickBot="1" x14ac:dyDescent="0.3">
      <c r="B14" s="61" t="s">
        <v>567</v>
      </c>
      <c r="C14" s="62">
        <v>2600</v>
      </c>
      <c r="D14" s="62">
        <v>2700</v>
      </c>
      <c r="E14" s="63">
        <v>3300</v>
      </c>
    </row>
    <row r="15" spans="2:10" ht="9" customHeight="1" thickBot="1" x14ac:dyDescent="0.3"/>
    <row r="16" spans="2:10" ht="15" customHeight="1" thickBot="1" x14ac:dyDescent="0.3">
      <c r="B16" s="64" t="s">
        <v>568</v>
      </c>
      <c r="C16" s="65"/>
      <c r="D16" s="65"/>
      <c r="E16" s="65"/>
      <c r="F16" s="66"/>
    </row>
    <row r="17" spans="2:6" ht="15" customHeight="1" x14ac:dyDescent="0.25">
      <c r="B17" s="67"/>
      <c r="C17" s="68">
        <v>36161</v>
      </c>
      <c r="D17" s="68">
        <v>36192</v>
      </c>
      <c r="E17" s="68">
        <v>36220</v>
      </c>
      <c r="F17" s="69">
        <v>36251</v>
      </c>
    </row>
    <row r="18" spans="2:6" ht="15" customHeight="1" x14ac:dyDescent="0.25">
      <c r="B18" s="56" t="s">
        <v>564</v>
      </c>
      <c r="C18" s="59">
        <v>310</v>
      </c>
      <c r="D18" s="59">
        <v>420</v>
      </c>
      <c r="E18" s="59">
        <v>290</v>
      </c>
      <c r="F18" s="60">
        <v>350</v>
      </c>
    </row>
    <row r="19" spans="2:6" ht="15" customHeight="1" x14ac:dyDescent="0.25">
      <c r="B19" s="56" t="s">
        <v>563</v>
      </c>
      <c r="C19" s="59">
        <v>760</v>
      </c>
      <c r="D19" s="59">
        <v>500</v>
      </c>
      <c r="E19" s="59">
        <v>690</v>
      </c>
      <c r="F19" s="60">
        <v>820</v>
      </c>
    </row>
    <row r="20" spans="2:6" ht="15" customHeight="1" thickBot="1" x14ac:dyDescent="0.3">
      <c r="B20" s="61" t="s">
        <v>567</v>
      </c>
      <c r="C20" s="62">
        <v>2100</v>
      </c>
      <c r="D20" s="62">
        <v>2900</v>
      </c>
      <c r="E20" s="62">
        <v>2800</v>
      </c>
      <c r="F20" s="63">
        <v>3400</v>
      </c>
    </row>
  </sheetData>
  <dataConsolidate topLabels="1"/>
  <mergeCells count="3">
    <mergeCell ref="B3:E3"/>
    <mergeCell ref="B9:E9"/>
    <mergeCell ref="B16:F16"/>
  </mergeCells>
  <pageMargins left="0.75" right="0.75" top="1" bottom="1" header="0.5" footer="0.5"/>
  <pageSetup paperSize="9" orientation="portrait" horizontalDpi="204" verticalDpi="196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53C68-7E59-4939-9487-648F379C3E4A}">
  <dimension ref="B3:H9"/>
  <sheetViews>
    <sheetView zoomScale="175" zoomScaleNormal="175" workbookViewId="0">
      <selection activeCell="B16" sqref="B16:F16"/>
    </sheetView>
  </sheetViews>
  <sheetFormatPr defaultRowHeight="14.4" x14ac:dyDescent="0.3"/>
  <cols>
    <col min="1" max="1" width="8.88671875" style="43"/>
    <col min="2" max="2" width="14" style="43" customWidth="1"/>
    <col min="3" max="3" width="11.33203125" style="43" customWidth="1"/>
    <col min="4" max="5" width="8.88671875" style="43"/>
    <col min="6" max="6" width="10.109375" style="43" bestFit="1" customWidth="1"/>
    <col min="7" max="7" width="8.88671875" style="43"/>
    <col min="8" max="8" width="12.33203125" style="43" bestFit="1" customWidth="1"/>
    <col min="9" max="16384" width="8.88671875" style="43"/>
  </cols>
  <sheetData>
    <row r="3" spans="2:8" x14ac:dyDescent="0.3">
      <c r="B3" s="46" t="s">
        <v>549</v>
      </c>
      <c r="C3" s="46" t="s">
        <v>550</v>
      </c>
      <c r="D3" s="46" t="s">
        <v>551</v>
      </c>
      <c r="E3" s="46" t="s">
        <v>552</v>
      </c>
      <c r="F3" s="46" t="s">
        <v>553</v>
      </c>
      <c r="G3" s="46" t="s">
        <v>554</v>
      </c>
      <c r="H3" s="46" t="s">
        <v>555</v>
      </c>
    </row>
    <row r="4" spans="2:8" x14ac:dyDescent="0.3">
      <c r="B4" s="46" t="s">
        <v>556</v>
      </c>
      <c r="C4" s="46">
        <v>3000</v>
      </c>
      <c r="D4" s="46">
        <v>1500</v>
      </c>
      <c r="E4" s="47">
        <v>24.5</v>
      </c>
      <c r="F4" s="47">
        <v>32</v>
      </c>
      <c r="G4" s="48"/>
      <c r="H4" s="48"/>
    </row>
    <row r="5" spans="2:8" x14ac:dyDescent="0.3">
      <c r="B5" s="46" t="s">
        <v>557</v>
      </c>
      <c r="C5" s="46">
        <v>1600</v>
      </c>
      <c r="D5" s="46">
        <v>800</v>
      </c>
      <c r="E5" s="47">
        <v>41.45</v>
      </c>
      <c r="F5" s="47">
        <v>48</v>
      </c>
      <c r="G5" s="48"/>
      <c r="H5" s="48"/>
    </row>
    <row r="6" spans="2:8" x14ac:dyDescent="0.3">
      <c r="B6" s="46" t="s">
        <v>558</v>
      </c>
      <c r="C6" s="46">
        <v>3500</v>
      </c>
      <c r="D6" s="46">
        <v>2500</v>
      </c>
      <c r="E6" s="47">
        <v>36.74</v>
      </c>
      <c r="F6" s="47">
        <v>43</v>
      </c>
      <c r="G6" s="48"/>
      <c r="H6" s="48"/>
    </row>
    <row r="7" spans="2:8" x14ac:dyDescent="0.3">
      <c r="B7" s="46" t="s">
        <v>559</v>
      </c>
      <c r="C7" s="46">
        <v>7600</v>
      </c>
      <c r="D7" s="46">
        <v>6500</v>
      </c>
      <c r="E7" s="47">
        <v>25.45</v>
      </c>
      <c r="F7" s="47">
        <v>29</v>
      </c>
      <c r="G7" s="48"/>
      <c r="H7" s="48"/>
    </row>
    <row r="9" spans="2:8" x14ac:dyDescent="0.3">
      <c r="G9" s="46" t="s">
        <v>560</v>
      </c>
      <c r="H9" s="4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298FC-E3DB-4660-BF12-A3257C2C1297}">
  <dimension ref="A1:E10"/>
  <sheetViews>
    <sheetView workbookViewId="0">
      <selection activeCell="A4" sqref="A4:A10"/>
    </sheetView>
  </sheetViews>
  <sheetFormatPr defaultRowHeight="13.2" outlineLevelRow="1" x14ac:dyDescent="0.25"/>
  <cols>
    <col min="1" max="1" width="27" style="55" customWidth="1"/>
    <col min="2" max="2" width="8.88671875" style="55"/>
    <col min="3" max="3" width="11.109375" style="55" customWidth="1"/>
    <col min="4" max="16384" width="8.88671875" style="55"/>
  </cols>
  <sheetData>
    <row r="1" spans="1:5" outlineLevel="1" x14ac:dyDescent="0.25">
      <c r="A1" s="70" t="s">
        <v>569</v>
      </c>
    </row>
    <row r="2" spans="1:5" ht="13.8" thickBot="1" x14ac:dyDescent="0.3"/>
    <row r="3" spans="1:5" ht="14.4" thickTop="1" thickBot="1" x14ac:dyDescent="0.3">
      <c r="A3" s="71" t="s">
        <v>570</v>
      </c>
      <c r="C3" s="71" t="s">
        <v>571</v>
      </c>
      <c r="D3" s="71" t="s">
        <v>572</v>
      </c>
      <c r="E3" s="71" t="s">
        <v>573</v>
      </c>
    </row>
    <row r="4" spans="1:5" ht="13.8" thickTop="1" x14ac:dyDescent="0.25">
      <c r="A4" s="55" t="s">
        <v>574</v>
      </c>
      <c r="C4" s="72"/>
    </row>
    <row r="5" spans="1:5" x14ac:dyDescent="0.25">
      <c r="A5" s="55" t="s">
        <v>575</v>
      </c>
    </row>
    <row r="6" spans="1:5" x14ac:dyDescent="0.25">
      <c r="A6" s="55" t="s">
        <v>576</v>
      </c>
    </row>
    <row r="7" spans="1:5" x14ac:dyDescent="0.25">
      <c r="A7" s="55" t="s">
        <v>577</v>
      </c>
    </row>
    <row r="8" spans="1:5" x14ac:dyDescent="0.25">
      <c r="A8" s="55" t="s">
        <v>578</v>
      </c>
    </row>
    <row r="9" spans="1:5" x14ac:dyDescent="0.25">
      <c r="A9" s="55" t="s">
        <v>579</v>
      </c>
    </row>
    <row r="10" spans="1:5" x14ac:dyDescent="0.25">
      <c r="A10" s="55" t="s">
        <v>580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Sorular</vt:lpstr>
      <vt:lpstr>Tüm Liste</vt:lpstr>
      <vt:lpstr>Özel Liste</vt:lpstr>
      <vt:lpstr>Senaryo</vt:lpstr>
      <vt:lpstr>Hedef Ara</vt:lpstr>
      <vt:lpstr>VeriTablosu</vt:lpstr>
      <vt:lpstr>Tablo Birleştir</vt:lpstr>
      <vt:lpstr>Çözücü</vt:lpstr>
      <vt:lpstr>Metni sütunlara dönüştür</vt:lpstr>
      <vt:lpstr>Alt Toplam</vt:lpstr>
      <vt:lpstr>Veri Doğrulama</vt:lpstr>
      <vt:lpstr>Başlık sabitleme</vt:lpstr>
      <vt:lpstr>Iki_Eksen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2020-11-03T13:11:32Z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2.1.1</vt:lpwstr>
  </property>
</Properties>
</file>